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FRRF_MIRAI/MR11-03/"/>
    </mc:Choice>
  </mc:AlternateContent>
  <xr:revisionPtr revIDLastSave="0" documentId="8_{CB8CC9BD-39AB-634D-BEFD-08631BD9D659}" xr6:coauthVersionLast="47" xr6:coauthVersionMax="47" xr10:uidLastSave="{00000000-0000-0000-0000-000000000000}"/>
  <bookViews>
    <workbookView xWindow="200" yWindow="5400" windowWidth="18700" windowHeight="6580" activeTab="2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 s="1"/>
  <c r="X13" i="1" s="1"/>
  <c r="E13" i="1"/>
  <c r="F13" i="1"/>
  <c r="G13" i="1"/>
  <c r="H13" i="1"/>
  <c r="Y13" i="1" s="1"/>
  <c r="AE13" i="1" s="1"/>
  <c r="I13" i="1"/>
  <c r="J13" i="1"/>
  <c r="Z13" i="1" s="1"/>
  <c r="AA13" i="1" s="1"/>
  <c r="K13" i="1"/>
  <c r="L13" i="1"/>
  <c r="V13" i="1"/>
  <c r="M13" i="1"/>
  <c r="N13" i="1"/>
  <c r="O13" i="1"/>
  <c r="P13" i="1"/>
  <c r="A14" i="1"/>
  <c r="B14" i="1"/>
  <c r="C14" i="1"/>
  <c r="D14" i="1"/>
  <c r="X14" i="1"/>
  <c r="E14" i="1"/>
  <c r="F14" i="1"/>
  <c r="R14" i="1" s="1"/>
  <c r="S14" i="1" s="1"/>
  <c r="G14" i="1"/>
  <c r="H14" i="1"/>
  <c r="Y14" i="1"/>
  <c r="AE14" i="1"/>
  <c r="I14" i="1"/>
  <c r="J14" i="1"/>
  <c r="Z14" i="1"/>
  <c r="AA14" i="1" s="1"/>
  <c r="K14" i="1"/>
  <c r="L14" i="1"/>
  <c r="V14" i="1"/>
  <c r="M14" i="1"/>
  <c r="N14" i="1"/>
  <c r="O14" i="1"/>
  <c r="P14" i="1"/>
  <c r="A15" i="1"/>
  <c r="B15" i="1"/>
  <c r="C15" i="1"/>
  <c r="D15" i="1"/>
  <c r="X15" i="1"/>
  <c r="E15" i="1"/>
  <c r="F15" i="1"/>
  <c r="G15" i="1"/>
  <c r="H15" i="1"/>
  <c r="Y15" i="1" s="1"/>
  <c r="AE15" i="1" s="1"/>
  <c r="I15" i="1"/>
  <c r="J15" i="1"/>
  <c r="Z15" i="1"/>
  <c r="AA15" i="1" s="1"/>
  <c r="K15" i="1"/>
  <c r="L15" i="1"/>
  <c r="M15" i="1"/>
  <c r="N15" i="1"/>
  <c r="O15" i="1"/>
  <c r="P15" i="1"/>
  <c r="A16" i="1"/>
  <c r="B16" i="1"/>
  <c r="C16" i="1"/>
  <c r="D16" i="1" s="1"/>
  <c r="X16" i="1" s="1"/>
  <c r="E16" i="1"/>
  <c r="F16" i="1"/>
  <c r="G16" i="1"/>
  <c r="H16" i="1"/>
  <c r="Y16" i="1"/>
  <c r="AE16" i="1" s="1"/>
  <c r="I16" i="1"/>
  <c r="J16" i="1"/>
  <c r="Z16" i="1"/>
  <c r="AA16" i="1"/>
  <c r="K16" i="1"/>
  <c r="L16" i="1"/>
  <c r="M16" i="1"/>
  <c r="N16" i="1"/>
  <c r="O16" i="1"/>
  <c r="P16" i="1"/>
  <c r="A17" i="1"/>
  <c r="B17" i="1"/>
  <c r="C17" i="1"/>
  <c r="D17" i="1" s="1"/>
  <c r="X17" i="1" s="1"/>
  <c r="E17" i="1"/>
  <c r="F17" i="1"/>
  <c r="G17" i="1"/>
  <c r="H17" i="1"/>
  <c r="Y17" i="1"/>
  <c r="AE17" i="1"/>
  <c r="I17" i="1"/>
  <c r="J17" i="1"/>
  <c r="Z17" i="1" s="1"/>
  <c r="AA17" i="1" s="1"/>
  <c r="K17" i="1"/>
  <c r="L17" i="1"/>
  <c r="V17" i="1"/>
  <c r="M17" i="1"/>
  <c r="N17" i="1"/>
  <c r="O17" i="1"/>
  <c r="P17" i="1"/>
  <c r="A18" i="1"/>
  <c r="B18" i="1"/>
  <c r="C18" i="1"/>
  <c r="D18" i="1"/>
  <c r="X18" i="1"/>
  <c r="E18" i="1"/>
  <c r="F18" i="1"/>
  <c r="R18" i="1" s="1"/>
  <c r="S18" i="1" s="1"/>
  <c r="G18" i="1"/>
  <c r="H18" i="1"/>
  <c r="Y18" i="1"/>
  <c r="AE18" i="1" s="1"/>
  <c r="I18" i="1"/>
  <c r="J18" i="1"/>
  <c r="Z18" i="1" s="1"/>
  <c r="AA18" i="1" s="1"/>
  <c r="K18" i="1"/>
  <c r="L18" i="1"/>
  <c r="V18" i="1"/>
  <c r="M18" i="1"/>
  <c r="N18" i="1"/>
  <c r="O18" i="1"/>
  <c r="P18" i="1"/>
  <c r="A19" i="1"/>
  <c r="B19" i="1"/>
  <c r="C19" i="1"/>
  <c r="D19" i="1"/>
  <c r="X19" i="1"/>
  <c r="E19" i="1"/>
  <c r="F19" i="1"/>
  <c r="G19" i="1"/>
  <c r="H19" i="1"/>
  <c r="Y19" i="1" s="1"/>
  <c r="AE19" i="1" s="1"/>
  <c r="I19" i="1"/>
  <c r="J19" i="1"/>
  <c r="Z19" i="1" s="1"/>
  <c r="AA19" i="1" s="1"/>
  <c r="K19" i="1"/>
  <c r="L19" i="1"/>
  <c r="V19" i="1" s="1"/>
  <c r="M19" i="1"/>
  <c r="N19" i="1"/>
  <c r="O19" i="1"/>
  <c r="P19" i="1"/>
  <c r="A20" i="1"/>
  <c r="B20" i="1"/>
  <c r="C20" i="1"/>
  <c r="D20" i="1" s="1"/>
  <c r="X20" i="1" s="1"/>
  <c r="E20" i="1"/>
  <c r="F20" i="1"/>
  <c r="G20" i="1"/>
  <c r="H20" i="1"/>
  <c r="Y20" i="1" s="1"/>
  <c r="AE20" i="1" s="1"/>
  <c r="I20" i="1"/>
  <c r="J20" i="1"/>
  <c r="Z20" i="1"/>
  <c r="AA20" i="1"/>
  <c r="K20" i="1"/>
  <c r="L20" i="1"/>
  <c r="M20" i="1"/>
  <c r="N20" i="1"/>
  <c r="O20" i="1"/>
  <c r="P20" i="1"/>
  <c r="A21" i="1"/>
  <c r="B21" i="1"/>
  <c r="C21" i="1"/>
  <c r="D21" i="1" s="1"/>
  <c r="X21" i="1" s="1"/>
  <c r="E21" i="1"/>
  <c r="F21" i="1"/>
  <c r="G21" i="1"/>
  <c r="H21" i="1"/>
  <c r="Y21" i="1"/>
  <c r="AE21" i="1"/>
  <c r="I21" i="1"/>
  <c r="J21" i="1"/>
  <c r="Z21" i="1" s="1"/>
  <c r="AA21" i="1" s="1"/>
  <c r="K21" i="1"/>
  <c r="L21" i="1"/>
  <c r="V21" i="1"/>
  <c r="M21" i="1"/>
  <c r="N21" i="1"/>
  <c r="O21" i="1"/>
  <c r="P21" i="1"/>
  <c r="A22" i="1"/>
  <c r="B22" i="1"/>
  <c r="C22" i="1"/>
  <c r="D22" i="1"/>
  <c r="X22" i="1" s="1"/>
  <c r="E22" i="1"/>
  <c r="F22" i="1"/>
  <c r="R22" i="1" s="1"/>
  <c r="S22" i="1" s="1"/>
  <c r="G22" i="1"/>
  <c r="H22" i="1"/>
  <c r="Y22" i="1"/>
  <c r="AE22" i="1" s="1"/>
  <c r="I22" i="1"/>
  <c r="J22" i="1"/>
  <c r="Z22" i="1" s="1"/>
  <c r="AA22" i="1" s="1"/>
  <c r="K22" i="1"/>
  <c r="L22" i="1"/>
  <c r="V22" i="1" s="1"/>
  <c r="M22" i="1"/>
  <c r="N22" i="1"/>
  <c r="O22" i="1"/>
  <c r="P22" i="1"/>
  <c r="A23" i="1"/>
  <c r="B23" i="1"/>
  <c r="C23" i="1"/>
  <c r="D23" i="1" s="1"/>
  <c r="X23" i="1" s="1"/>
  <c r="E23" i="1"/>
  <c r="F23" i="1"/>
  <c r="G23" i="1"/>
  <c r="H23" i="1"/>
  <c r="Y23" i="1"/>
  <c r="AE23" i="1"/>
  <c r="I23" i="1"/>
  <c r="J23" i="1"/>
  <c r="Z23" i="1" s="1"/>
  <c r="AA23" i="1" s="1"/>
  <c r="K23" i="1"/>
  <c r="L23" i="1"/>
  <c r="V23" i="1"/>
  <c r="M23" i="1"/>
  <c r="N23" i="1"/>
  <c r="O23" i="1"/>
  <c r="P23" i="1"/>
  <c r="A24" i="1"/>
  <c r="B24" i="1"/>
  <c r="C24" i="1"/>
  <c r="D24" i="1"/>
  <c r="X24" i="1" s="1"/>
  <c r="E24" i="1"/>
  <c r="F24" i="1"/>
  <c r="G24" i="1"/>
  <c r="H24" i="1"/>
  <c r="Y24" i="1" s="1"/>
  <c r="AE24" i="1" s="1"/>
  <c r="I24" i="1"/>
  <c r="J24" i="1"/>
  <c r="Z24" i="1"/>
  <c r="AA24" i="1" s="1"/>
  <c r="K24" i="1"/>
  <c r="L24" i="1"/>
  <c r="V24" i="1" s="1"/>
  <c r="M24" i="1"/>
  <c r="N24" i="1"/>
  <c r="O24" i="1"/>
  <c r="P24" i="1"/>
  <c r="A25" i="1"/>
  <c r="B25" i="1"/>
  <c r="C25" i="1"/>
  <c r="D25" i="1" s="1"/>
  <c r="X25" i="1" s="1"/>
  <c r="E25" i="1"/>
  <c r="F25" i="1"/>
  <c r="G25" i="1"/>
  <c r="H25" i="1"/>
  <c r="Y25" i="1" s="1"/>
  <c r="AE25" i="1" s="1"/>
  <c r="I25" i="1"/>
  <c r="J25" i="1"/>
  <c r="Z25" i="1"/>
  <c r="AA25" i="1"/>
  <c r="K25" i="1"/>
  <c r="L25" i="1"/>
  <c r="V25" i="1" s="1"/>
  <c r="M25" i="1"/>
  <c r="N25" i="1"/>
  <c r="O25" i="1"/>
  <c r="P25" i="1"/>
  <c r="A26" i="1"/>
  <c r="B26" i="1"/>
  <c r="C26" i="1"/>
  <c r="D26" i="1" s="1"/>
  <c r="X26" i="1" s="1"/>
  <c r="E26" i="1"/>
  <c r="F26" i="1"/>
  <c r="R26" i="1" s="1"/>
  <c r="S26" i="1" s="1"/>
  <c r="G26" i="1"/>
  <c r="H26" i="1"/>
  <c r="Y26" i="1" s="1"/>
  <c r="AE26" i="1" s="1"/>
  <c r="I26" i="1"/>
  <c r="J26" i="1"/>
  <c r="Z26" i="1" s="1"/>
  <c r="AA26" i="1" s="1"/>
  <c r="K26" i="1"/>
  <c r="L26" i="1"/>
  <c r="M26" i="1"/>
  <c r="N26" i="1"/>
  <c r="O26" i="1"/>
  <c r="P26" i="1"/>
  <c r="A27" i="1"/>
  <c r="B27" i="1"/>
  <c r="C27" i="1"/>
  <c r="D27" i="1" s="1"/>
  <c r="X27" i="1" s="1"/>
  <c r="E27" i="1"/>
  <c r="F27" i="1"/>
  <c r="G27" i="1"/>
  <c r="H27" i="1"/>
  <c r="Y27" i="1" s="1"/>
  <c r="AE27" i="1" s="1"/>
  <c r="I27" i="1"/>
  <c r="J27" i="1"/>
  <c r="Z27" i="1" s="1"/>
  <c r="AA27" i="1" s="1"/>
  <c r="K27" i="1"/>
  <c r="L27" i="1"/>
  <c r="V27" i="1"/>
  <c r="M27" i="1"/>
  <c r="N27" i="1"/>
  <c r="O27" i="1"/>
  <c r="P27" i="1"/>
  <c r="A28" i="1"/>
  <c r="B28" i="1"/>
  <c r="C28" i="1"/>
  <c r="D28" i="1"/>
  <c r="X28" i="1"/>
  <c r="E28" i="1"/>
  <c r="F28" i="1"/>
  <c r="G28" i="1"/>
  <c r="H28" i="1"/>
  <c r="Y28" i="1"/>
  <c r="AE28" i="1" s="1"/>
  <c r="I28" i="1"/>
  <c r="J28" i="1"/>
  <c r="Z28" i="1" s="1"/>
  <c r="K28" i="1"/>
  <c r="L28" i="1"/>
  <c r="V28" i="1"/>
  <c r="M28" i="1"/>
  <c r="N28" i="1"/>
  <c r="O28" i="1"/>
  <c r="P28" i="1"/>
  <c r="A29" i="1"/>
  <c r="B29" i="1"/>
  <c r="C29" i="1"/>
  <c r="D29" i="1"/>
  <c r="X29" i="1"/>
  <c r="E29" i="1"/>
  <c r="F29" i="1"/>
  <c r="G29" i="1"/>
  <c r="H29" i="1"/>
  <c r="Y29" i="1" s="1"/>
  <c r="AE29" i="1" s="1"/>
  <c r="I29" i="1"/>
  <c r="J29" i="1"/>
  <c r="Z29" i="1"/>
  <c r="K29" i="1"/>
  <c r="L29" i="1"/>
  <c r="V29" i="1" s="1"/>
  <c r="M29" i="1"/>
  <c r="N29" i="1"/>
  <c r="O29" i="1"/>
  <c r="P29" i="1"/>
  <c r="A30" i="1"/>
  <c r="B30" i="1"/>
  <c r="C30" i="1"/>
  <c r="D30" i="1" s="1"/>
  <c r="X30" i="1" s="1"/>
  <c r="E30" i="1"/>
  <c r="F30" i="1"/>
  <c r="G30" i="1"/>
  <c r="H30" i="1"/>
  <c r="Y30" i="1" s="1"/>
  <c r="AE30" i="1" s="1"/>
  <c r="I30" i="1"/>
  <c r="J30" i="1"/>
  <c r="Z30" i="1" s="1"/>
  <c r="AA30" i="1" s="1"/>
  <c r="K30" i="1"/>
  <c r="L30" i="1"/>
  <c r="M30" i="1"/>
  <c r="N30" i="1"/>
  <c r="O30" i="1"/>
  <c r="P30" i="1"/>
  <c r="A31" i="1"/>
  <c r="B31" i="1"/>
  <c r="C31" i="1"/>
  <c r="D31" i="1" s="1"/>
  <c r="X31" i="1" s="1"/>
  <c r="E31" i="1"/>
  <c r="F31" i="1"/>
  <c r="G31" i="1"/>
  <c r="H31" i="1"/>
  <c r="Y31" i="1"/>
  <c r="AE31" i="1"/>
  <c r="I31" i="1"/>
  <c r="J31" i="1"/>
  <c r="Z31" i="1"/>
  <c r="K31" i="1"/>
  <c r="L31" i="1"/>
  <c r="M31" i="1"/>
  <c r="N31" i="1"/>
  <c r="O31" i="1"/>
  <c r="P31" i="1"/>
  <c r="A32" i="1"/>
  <c r="B32" i="1"/>
  <c r="C32" i="1"/>
  <c r="D32" i="1" s="1"/>
  <c r="X32" i="1" s="1"/>
  <c r="E32" i="1"/>
  <c r="F32" i="1"/>
  <c r="G32" i="1"/>
  <c r="H32" i="1"/>
  <c r="Y32" i="1" s="1"/>
  <c r="AE32" i="1" s="1"/>
  <c r="I32" i="1"/>
  <c r="J32" i="1"/>
  <c r="Z32" i="1"/>
  <c r="K32" i="1"/>
  <c r="L32" i="1"/>
  <c r="M32" i="1"/>
  <c r="N32" i="1"/>
  <c r="O32" i="1"/>
  <c r="P32" i="1"/>
  <c r="A33" i="1"/>
  <c r="B33" i="1"/>
  <c r="C33" i="1"/>
  <c r="D33" i="1"/>
  <c r="X33" i="1"/>
  <c r="E33" i="1"/>
  <c r="F33" i="1"/>
  <c r="G33" i="1"/>
  <c r="H33" i="1"/>
  <c r="Y33" i="1"/>
  <c r="AE33" i="1"/>
  <c r="I33" i="1"/>
  <c r="J33" i="1"/>
  <c r="Z33" i="1"/>
  <c r="AA33" i="1" s="1"/>
  <c r="K33" i="1"/>
  <c r="L33" i="1"/>
  <c r="V33" i="1"/>
  <c r="M33" i="1"/>
  <c r="N33" i="1"/>
  <c r="O33" i="1"/>
  <c r="P33" i="1"/>
  <c r="A34" i="1"/>
  <c r="B34" i="1"/>
  <c r="C34" i="1"/>
  <c r="D34" i="1"/>
  <c r="X34" i="1"/>
  <c r="E34" i="1"/>
  <c r="F34" i="1"/>
  <c r="G34" i="1"/>
  <c r="H34" i="1"/>
  <c r="Y34" i="1" s="1"/>
  <c r="AE34" i="1" s="1"/>
  <c r="I34" i="1"/>
  <c r="J34" i="1"/>
  <c r="Z34" i="1"/>
  <c r="K34" i="1"/>
  <c r="L34" i="1"/>
  <c r="V34" i="1" s="1"/>
  <c r="M34" i="1"/>
  <c r="N34" i="1"/>
  <c r="O34" i="1"/>
  <c r="P34" i="1"/>
  <c r="A35" i="1"/>
  <c r="B35" i="1"/>
  <c r="C35" i="1"/>
  <c r="D35" i="1" s="1"/>
  <c r="X35" i="1" s="1"/>
  <c r="E35" i="1"/>
  <c r="F35" i="1"/>
  <c r="G35" i="1"/>
  <c r="H35" i="1"/>
  <c r="Y35" i="1" s="1"/>
  <c r="AE35" i="1" s="1"/>
  <c r="I35" i="1"/>
  <c r="J35" i="1"/>
  <c r="Z35" i="1" s="1"/>
  <c r="K35" i="1"/>
  <c r="L35" i="1"/>
  <c r="V35" i="1"/>
  <c r="M35" i="1"/>
  <c r="N35" i="1"/>
  <c r="O35" i="1"/>
  <c r="P35" i="1"/>
  <c r="A36" i="1"/>
  <c r="B36" i="1"/>
  <c r="C36" i="1"/>
  <c r="D36" i="1"/>
  <c r="X36" i="1"/>
  <c r="E36" i="1"/>
  <c r="F36" i="1"/>
  <c r="G36" i="1"/>
  <c r="H36" i="1"/>
  <c r="Y36" i="1"/>
  <c r="AE36" i="1"/>
  <c r="I36" i="1"/>
  <c r="J36" i="1"/>
  <c r="Z36" i="1" s="1"/>
  <c r="K36" i="1"/>
  <c r="L36" i="1"/>
  <c r="M36" i="1"/>
  <c r="N36" i="1"/>
  <c r="O36" i="1"/>
  <c r="P36" i="1"/>
  <c r="A37" i="1"/>
  <c r="B37" i="1"/>
  <c r="C37" i="1"/>
  <c r="D37" i="1" s="1"/>
  <c r="X37" i="1" s="1"/>
  <c r="E37" i="1"/>
  <c r="R37" i="1"/>
  <c r="S37" i="1" s="1"/>
  <c r="F37" i="1"/>
  <c r="G37" i="1"/>
  <c r="H37" i="1"/>
  <c r="Y37" i="1" s="1"/>
  <c r="AE37" i="1" s="1"/>
  <c r="I37" i="1"/>
  <c r="J37" i="1"/>
  <c r="Z37" i="1" s="1"/>
  <c r="K37" i="1"/>
  <c r="L37" i="1"/>
  <c r="V37" i="1"/>
  <c r="M37" i="1"/>
  <c r="N37" i="1"/>
  <c r="O37" i="1"/>
  <c r="P37" i="1"/>
  <c r="A38" i="1"/>
  <c r="B38" i="1"/>
  <c r="C38" i="1"/>
  <c r="D38" i="1"/>
  <c r="X38" i="1"/>
  <c r="E38" i="1"/>
  <c r="R38" i="1"/>
  <c r="S38" i="1"/>
  <c r="F38" i="1"/>
  <c r="G38" i="1"/>
  <c r="H38" i="1"/>
  <c r="Y38" i="1"/>
  <c r="AE38" i="1"/>
  <c r="I38" i="1"/>
  <c r="J38" i="1"/>
  <c r="Z38" i="1"/>
  <c r="K38" i="1"/>
  <c r="L38" i="1"/>
  <c r="M38" i="1"/>
  <c r="N38" i="1"/>
  <c r="O38" i="1"/>
  <c r="P38" i="1"/>
  <c r="A39" i="1"/>
  <c r="B39" i="1"/>
  <c r="C39" i="1"/>
  <c r="D39" i="1" s="1"/>
  <c r="X39" i="1" s="1"/>
  <c r="E39" i="1"/>
  <c r="F39" i="1"/>
  <c r="G39" i="1"/>
  <c r="H39" i="1"/>
  <c r="Y39" i="1" s="1"/>
  <c r="AE39" i="1" s="1"/>
  <c r="I39" i="1"/>
  <c r="J39" i="1"/>
  <c r="Z39" i="1"/>
  <c r="K39" i="1"/>
  <c r="L39" i="1"/>
  <c r="V39" i="1"/>
  <c r="M39" i="1"/>
  <c r="N39" i="1"/>
  <c r="O39" i="1"/>
  <c r="P39" i="1"/>
  <c r="A40" i="1"/>
  <c r="B40" i="1"/>
  <c r="C40" i="1"/>
  <c r="D40" i="1"/>
  <c r="X40" i="1"/>
  <c r="E40" i="1"/>
  <c r="F40" i="1"/>
  <c r="G40" i="1"/>
  <c r="H40" i="1"/>
  <c r="Y40" i="1"/>
  <c r="AE40" i="1"/>
  <c r="I40" i="1"/>
  <c r="J40" i="1"/>
  <c r="Z40" i="1" s="1"/>
  <c r="AA40" i="1" s="1"/>
  <c r="K40" i="1"/>
  <c r="L40" i="1"/>
  <c r="M40" i="1"/>
  <c r="N40" i="1"/>
  <c r="O40" i="1"/>
  <c r="P40" i="1"/>
  <c r="A41" i="1"/>
  <c r="B41" i="1"/>
  <c r="C41" i="1"/>
  <c r="D41" i="1"/>
  <c r="X41" i="1"/>
  <c r="E41" i="1"/>
  <c r="F41" i="1"/>
  <c r="G41" i="1"/>
  <c r="H41" i="1"/>
  <c r="Y41" i="1" s="1"/>
  <c r="AE41" i="1" s="1"/>
  <c r="I41" i="1"/>
  <c r="J41" i="1"/>
  <c r="Z41" i="1"/>
  <c r="AA41" i="1"/>
  <c r="K41" i="1"/>
  <c r="L41" i="1"/>
  <c r="V41" i="1" s="1"/>
  <c r="M41" i="1"/>
  <c r="N41" i="1"/>
  <c r="O41" i="1"/>
  <c r="P41" i="1"/>
  <c r="A42" i="1"/>
  <c r="B42" i="1"/>
  <c r="C42" i="1"/>
  <c r="D42" i="1" s="1"/>
  <c r="X42" i="1" s="1"/>
  <c r="E42" i="1"/>
  <c r="F42" i="1"/>
  <c r="G42" i="1"/>
  <c r="H42" i="1"/>
  <c r="Y42" i="1" s="1"/>
  <c r="AE42" i="1" s="1"/>
  <c r="I42" i="1"/>
  <c r="J42" i="1"/>
  <c r="Z42" i="1"/>
  <c r="K42" i="1"/>
  <c r="L42" i="1"/>
  <c r="M42" i="1"/>
  <c r="N42" i="1"/>
  <c r="O42" i="1"/>
  <c r="P42" i="1"/>
  <c r="A43" i="1"/>
  <c r="B43" i="1"/>
  <c r="C43" i="1"/>
  <c r="D43" i="1" s="1"/>
  <c r="X43" i="1" s="1"/>
  <c r="E43" i="1"/>
  <c r="F43" i="1"/>
  <c r="G43" i="1"/>
  <c r="H43" i="1"/>
  <c r="Y43" i="1"/>
  <c r="AE43" i="1" s="1"/>
  <c r="I43" i="1"/>
  <c r="J43" i="1"/>
  <c r="Z43" i="1" s="1"/>
  <c r="K43" i="1"/>
  <c r="L43" i="1"/>
  <c r="V43" i="1"/>
  <c r="M43" i="1"/>
  <c r="N43" i="1"/>
  <c r="O43" i="1"/>
  <c r="P43" i="1"/>
  <c r="A44" i="1"/>
  <c r="B44" i="1"/>
  <c r="C44" i="1"/>
  <c r="D44" i="1"/>
  <c r="X44" i="1"/>
  <c r="E44" i="1"/>
  <c r="F44" i="1"/>
  <c r="G44" i="1"/>
  <c r="H44" i="1"/>
  <c r="Y44" i="1"/>
  <c r="AE44" i="1" s="1"/>
  <c r="I44" i="1"/>
  <c r="J44" i="1"/>
  <c r="Z44" i="1"/>
  <c r="K44" i="1"/>
  <c r="L44" i="1"/>
  <c r="M44" i="1"/>
  <c r="N44" i="1"/>
  <c r="O44" i="1"/>
  <c r="P44" i="1"/>
  <c r="A45" i="1"/>
  <c r="B45" i="1"/>
  <c r="C45" i="1"/>
  <c r="D45" i="1" s="1"/>
  <c r="X45" i="1" s="1"/>
  <c r="E45" i="1"/>
  <c r="F45" i="1"/>
  <c r="G45" i="1"/>
  <c r="H45" i="1"/>
  <c r="Y45" i="1" s="1"/>
  <c r="AE45" i="1" s="1"/>
  <c r="I45" i="1"/>
  <c r="J45" i="1"/>
  <c r="Z45" i="1"/>
  <c r="K45" i="1"/>
  <c r="L45" i="1"/>
  <c r="V45" i="1"/>
  <c r="M45" i="1"/>
  <c r="N45" i="1"/>
  <c r="O45" i="1"/>
  <c r="P45" i="1"/>
  <c r="A46" i="1"/>
  <c r="B46" i="1"/>
  <c r="C46" i="1"/>
  <c r="D46" i="1"/>
  <c r="X46" i="1" s="1"/>
  <c r="E46" i="1"/>
  <c r="F46" i="1"/>
  <c r="G46" i="1"/>
  <c r="H46" i="1"/>
  <c r="Y46" i="1" s="1"/>
  <c r="AE46" i="1" s="1"/>
  <c r="I46" i="1"/>
  <c r="J46" i="1"/>
  <c r="Z46" i="1"/>
  <c r="K46" i="1"/>
  <c r="L46" i="1"/>
  <c r="V46" i="1"/>
  <c r="M46" i="1"/>
  <c r="N46" i="1"/>
  <c r="O46" i="1"/>
  <c r="P46" i="1"/>
  <c r="A47" i="1"/>
  <c r="B47" i="1"/>
  <c r="C47" i="1"/>
  <c r="D47" i="1"/>
  <c r="X47" i="1" s="1"/>
  <c r="E47" i="1"/>
  <c r="F47" i="1"/>
  <c r="G47" i="1"/>
  <c r="H47" i="1"/>
  <c r="Y47" i="1"/>
  <c r="AE47" i="1" s="1"/>
  <c r="I47" i="1"/>
  <c r="J47" i="1"/>
  <c r="Z47" i="1"/>
  <c r="K47" i="1"/>
  <c r="L47" i="1"/>
  <c r="V47" i="1"/>
  <c r="M47" i="1"/>
  <c r="N47" i="1"/>
  <c r="O47" i="1"/>
  <c r="P47" i="1"/>
  <c r="A48" i="1"/>
  <c r="B48" i="1"/>
  <c r="C48" i="1"/>
  <c r="D48" i="1"/>
  <c r="X48" i="1"/>
  <c r="E48" i="1"/>
  <c r="F48" i="1"/>
  <c r="G48" i="1"/>
  <c r="H48" i="1"/>
  <c r="Y48" i="1"/>
  <c r="AE48" i="1" s="1"/>
  <c r="I48" i="1"/>
  <c r="J48" i="1"/>
  <c r="Z48" i="1" s="1"/>
  <c r="K48" i="1"/>
  <c r="L48" i="1"/>
  <c r="M48" i="1"/>
  <c r="N48" i="1"/>
  <c r="O48" i="1"/>
  <c r="P48" i="1"/>
  <c r="A49" i="1"/>
  <c r="B49" i="1"/>
  <c r="C49" i="1"/>
  <c r="D49" i="1" s="1"/>
  <c r="X49" i="1" s="1"/>
  <c r="E49" i="1"/>
  <c r="F49" i="1"/>
  <c r="G49" i="1"/>
  <c r="H49" i="1"/>
  <c r="Y49" i="1" s="1"/>
  <c r="AE49" i="1" s="1"/>
  <c r="I49" i="1"/>
  <c r="J49" i="1"/>
  <c r="Z49" i="1"/>
  <c r="K49" i="1"/>
  <c r="L49" i="1"/>
  <c r="V49" i="1"/>
  <c r="M49" i="1"/>
  <c r="N49" i="1"/>
  <c r="O49" i="1"/>
  <c r="P49" i="1"/>
  <c r="A50" i="1"/>
  <c r="B50" i="1"/>
  <c r="C50" i="1"/>
  <c r="D50" i="1"/>
  <c r="X50" i="1" s="1"/>
  <c r="E50" i="1"/>
  <c r="F50" i="1"/>
  <c r="R50" i="1" s="1"/>
  <c r="S50" i="1" s="1"/>
  <c r="G50" i="1"/>
  <c r="H50" i="1"/>
  <c r="Y50" i="1"/>
  <c r="AE50" i="1" s="1"/>
  <c r="I50" i="1"/>
  <c r="J50" i="1"/>
  <c r="Z50" i="1"/>
  <c r="K50" i="1"/>
  <c r="L50" i="1"/>
  <c r="V50" i="1" s="1"/>
  <c r="M50" i="1"/>
  <c r="N50" i="1"/>
  <c r="O50" i="1"/>
  <c r="P50" i="1"/>
  <c r="A51" i="1"/>
  <c r="B51" i="1"/>
  <c r="C51" i="1"/>
  <c r="D51" i="1" s="1"/>
  <c r="X51" i="1" s="1"/>
  <c r="E51" i="1"/>
  <c r="F51" i="1"/>
  <c r="G51" i="1"/>
  <c r="H51" i="1"/>
  <c r="Y51" i="1"/>
  <c r="AE51" i="1" s="1"/>
  <c r="I51" i="1"/>
  <c r="J51" i="1"/>
  <c r="Z51" i="1" s="1"/>
  <c r="K51" i="1"/>
  <c r="L51" i="1"/>
  <c r="V51" i="1"/>
  <c r="M51" i="1"/>
  <c r="N51" i="1"/>
  <c r="O51" i="1"/>
  <c r="P51" i="1"/>
  <c r="A52" i="1"/>
  <c r="B52" i="1"/>
  <c r="C52" i="1"/>
  <c r="D52" i="1"/>
  <c r="X52" i="1"/>
  <c r="E52" i="1"/>
  <c r="F52" i="1"/>
  <c r="G52" i="1"/>
  <c r="H52" i="1"/>
  <c r="Y52" i="1" s="1"/>
  <c r="AE52" i="1" s="1"/>
  <c r="I52" i="1"/>
  <c r="J52" i="1"/>
  <c r="Z52" i="1" s="1"/>
  <c r="K52" i="1"/>
  <c r="L52" i="1"/>
  <c r="V52" i="1" s="1"/>
  <c r="M52" i="1"/>
  <c r="N52" i="1"/>
  <c r="O52" i="1"/>
  <c r="P52" i="1"/>
  <c r="A53" i="1"/>
  <c r="B53" i="1"/>
  <c r="C53" i="1"/>
  <c r="D53" i="1" s="1"/>
  <c r="X53" i="1" s="1"/>
  <c r="E53" i="1"/>
  <c r="F53" i="1"/>
  <c r="G53" i="1"/>
  <c r="H53" i="1"/>
  <c r="Y53" i="1"/>
  <c r="AE53" i="1"/>
  <c r="I53" i="1"/>
  <c r="J53" i="1"/>
  <c r="Z53" i="1" s="1"/>
  <c r="K53" i="1"/>
  <c r="L53" i="1"/>
  <c r="M53" i="1"/>
  <c r="N53" i="1"/>
  <c r="O53" i="1"/>
  <c r="P53" i="1"/>
  <c r="A54" i="1"/>
  <c r="B54" i="1"/>
  <c r="C54" i="1"/>
  <c r="D54" i="1"/>
  <c r="X54" i="1" s="1"/>
  <c r="E54" i="1"/>
  <c r="F54" i="1"/>
  <c r="R54" i="1" s="1"/>
  <c r="S54" i="1" s="1"/>
  <c r="G54" i="1"/>
  <c r="H54" i="1"/>
  <c r="Y54" i="1"/>
  <c r="AE54" i="1" s="1"/>
  <c r="I54" i="1"/>
  <c r="J54" i="1"/>
  <c r="Z54" i="1" s="1"/>
  <c r="K54" i="1"/>
  <c r="L54" i="1"/>
  <c r="V54" i="1"/>
  <c r="M54" i="1"/>
  <c r="N54" i="1"/>
  <c r="O54" i="1"/>
  <c r="P54" i="1"/>
  <c r="A55" i="1"/>
  <c r="B55" i="1"/>
  <c r="C55" i="1"/>
  <c r="D55" i="1"/>
  <c r="X55" i="1"/>
  <c r="E55" i="1"/>
  <c r="F55" i="1"/>
  <c r="G55" i="1"/>
  <c r="H55" i="1"/>
  <c r="Y55" i="1" s="1"/>
  <c r="AE55" i="1" s="1"/>
  <c r="I55" i="1"/>
  <c r="J55" i="1"/>
  <c r="Z55" i="1"/>
  <c r="K55" i="1"/>
  <c r="L55" i="1"/>
  <c r="V55" i="1" s="1"/>
  <c r="M55" i="1"/>
  <c r="N55" i="1"/>
  <c r="O55" i="1"/>
  <c r="P55" i="1"/>
  <c r="A56" i="1"/>
  <c r="B56" i="1"/>
  <c r="C56" i="1"/>
  <c r="D56" i="1" s="1"/>
  <c r="X56" i="1" s="1"/>
  <c r="E56" i="1"/>
  <c r="F56" i="1"/>
  <c r="G56" i="1"/>
  <c r="H56" i="1"/>
  <c r="Y56" i="1"/>
  <c r="AE56" i="1"/>
  <c r="I56" i="1"/>
  <c r="J56" i="1"/>
  <c r="Z56" i="1" s="1"/>
  <c r="K56" i="1"/>
  <c r="L56" i="1"/>
  <c r="M56" i="1"/>
  <c r="N56" i="1"/>
  <c r="O56" i="1"/>
  <c r="P56" i="1"/>
  <c r="A57" i="1"/>
  <c r="B57" i="1"/>
  <c r="C57" i="1"/>
  <c r="D57" i="1"/>
  <c r="X57" i="1" s="1"/>
  <c r="E57" i="1"/>
  <c r="F57" i="1"/>
  <c r="G57" i="1"/>
  <c r="H57" i="1"/>
  <c r="Y57" i="1" s="1"/>
  <c r="AE57" i="1" s="1"/>
  <c r="I57" i="1"/>
  <c r="J57" i="1"/>
  <c r="Z57" i="1" s="1"/>
  <c r="K57" i="1"/>
  <c r="L57" i="1"/>
  <c r="V57" i="1"/>
  <c r="M57" i="1"/>
  <c r="N57" i="1"/>
  <c r="O57" i="1"/>
  <c r="P57" i="1"/>
  <c r="A58" i="1"/>
  <c r="B58" i="1"/>
  <c r="C58" i="1"/>
  <c r="D58" i="1"/>
  <c r="X58" i="1" s="1"/>
  <c r="E58" i="1"/>
  <c r="F58" i="1"/>
  <c r="G58" i="1"/>
  <c r="H58" i="1"/>
  <c r="Y58" i="1" s="1"/>
  <c r="AE58" i="1" s="1"/>
  <c r="I58" i="1"/>
  <c r="J58" i="1"/>
  <c r="Z58" i="1"/>
  <c r="K58" i="1"/>
  <c r="L58" i="1"/>
  <c r="M58" i="1"/>
  <c r="N58" i="1"/>
  <c r="O58" i="1"/>
  <c r="P58" i="1"/>
  <c r="A59" i="1"/>
  <c r="B59" i="1"/>
  <c r="C59" i="1"/>
  <c r="D59" i="1"/>
  <c r="X59" i="1"/>
  <c r="E59" i="1"/>
  <c r="F59" i="1"/>
  <c r="G59" i="1"/>
  <c r="H59" i="1"/>
  <c r="Y59" i="1"/>
  <c r="AE59" i="1"/>
  <c r="I59" i="1"/>
  <c r="J59" i="1"/>
  <c r="Z59" i="1" s="1"/>
  <c r="K59" i="1"/>
  <c r="L59" i="1"/>
  <c r="V59" i="1" s="1"/>
  <c r="M59" i="1"/>
  <c r="N59" i="1"/>
  <c r="O59" i="1"/>
  <c r="P59" i="1"/>
  <c r="A60" i="1"/>
  <c r="B60" i="1"/>
  <c r="C60" i="1"/>
  <c r="D60" i="1" s="1"/>
  <c r="X60" i="1" s="1"/>
  <c r="E60" i="1"/>
  <c r="F60" i="1"/>
  <c r="G60" i="1"/>
  <c r="H60" i="1"/>
  <c r="Y60" i="1" s="1"/>
  <c r="I60" i="1"/>
  <c r="J60" i="1"/>
  <c r="Z60" i="1"/>
  <c r="K60" i="1"/>
  <c r="L60" i="1"/>
  <c r="M60" i="1"/>
  <c r="N60" i="1"/>
  <c r="O60" i="1"/>
  <c r="P60" i="1"/>
  <c r="A61" i="1"/>
  <c r="B61" i="1"/>
  <c r="C61" i="1"/>
  <c r="D61" i="1" s="1"/>
  <c r="X61" i="1" s="1"/>
  <c r="E61" i="1"/>
  <c r="F61" i="1"/>
  <c r="G61" i="1"/>
  <c r="H61" i="1"/>
  <c r="Y61" i="1"/>
  <c r="AE61" i="1"/>
  <c r="I61" i="1"/>
  <c r="J61" i="1"/>
  <c r="Z61" i="1"/>
  <c r="K61" i="1"/>
  <c r="L61" i="1"/>
  <c r="M61" i="1"/>
  <c r="N61" i="1"/>
  <c r="O61" i="1"/>
  <c r="P61" i="1"/>
  <c r="A62" i="1"/>
  <c r="B62" i="1"/>
  <c r="C62" i="1"/>
  <c r="D62" i="1" s="1"/>
  <c r="X62" i="1" s="1"/>
  <c r="E62" i="1"/>
  <c r="F62" i="1"/>
  <c r="G62" i="1"/>
  <c r="H62" i="1"/>
  <c r="Y62" i="1" s="1"/>
  <c r="AE62" i="1" s="1"/>
  <c r="I62" i="1"/>
  <c r="J62" i="1"/>
  <c r="Z62" i="1"/>
  <c r="K62" i="1"/>
  <c r="L62" i="1"/>
  <c r="M62" i="1"/>
  <c r="N62" i="1"/>
  <c r="O62" i="1"/>
  <c r="P62" i="1"/>
  <c r="A63" i="1"/>
  <c r="B63" i="1"/>
  <c r="C63" i="1"/>
  <c r="D63" i="1"/>
  <c r="X63" i="1" s="1"/>
  <c r="E63" i="1"/>
  <c r="F63" i="1"/>
  <c r="G63" i="1"/>
  <c r="H63" i="1"/>
  <c r="Y63" i="1"/>
  <c r="AE63" i="1"/>
  <c r="I63" i="1"/>
  <c r="J63" i="1"/>
  <c r="Z63" i="1" s="1"/>
  <c r="K63" i="1"/>
  <c r="L63" i="1"/>
  <c r="V63" i="1" s="1"/>
  <c r="M63" i="1"/>
  <c r="N63" i="1"/>
  <c r="O63" i="1"/>
  <c r="P63" i="1"/>
  <c r="A64" i="1"/>
  <c r="B64" i="1"/>
  <c r="C64" i="1"/>
  <c r="D64" i="1" s="1"/>
  <c r="X64" i="1" s="1"/>
  <c r="E64" i="1"/>
  <c r="F64" i="1"/>
  <c r="R64" i="1"/>
  <c r="S64" i="1"/>
  <c r="G64" i="1"/>
  <c r="H64" i="1"/>
  <c r="Y64" i="1" s="1"/>
  <c r="AE64" i="1" s="1"/>
  <c r="I64" i="1"/>
  <c r="J64" i="1"/>
  <c r="Z64" i="1" s="1"/>
  <c r="K64" i="1"/>
  <c r="L64" i="1"/>
  <c r="V64" i="1"/>
  <c r="M64" i="1"/>
  <c r="N64" i="1"/>
  <c r="O64" i="1"/>
  <c r="P64" i="1"/>
  <c r="A65" i="1"/>
  <c r="B65" i="1"/>
  <c r="C65" i="1"/>
  <c r="D65" i="1"/>
  <c r="X65" i="1" s="1"/>
  <c r="E65" i="1"/>
  <c r="R65" i="1"/>
  <c r="S65" i="1"/>
  <c r="F65" i="1"/>
  <c r="G65" i="1"/>
  <c r="H65" i="1"/>
  <c r="Y65" i="1"/>
  <c r="AE65" i="1" s="1"/>
  <c r="I65" i="1"/>
  <c r="J65" i="1"/>
  <c r="Z65" i="1"/>
  <c r="K65" i="1"/>
  <c r="L65" i="1"/>
  <c r="V65" i="1" s="1"/>
  <c r="M65" i="1"/>
  <c r="N65" i="1"/>
  <c r="O65" i="1"/>
  <c r="P65" i="1"/>
  <c r="A66" i="1"/>
  <c r="B66" i="1"/>
  <c r="C66" i="1"/>
  <c r="D66" i="1" s="1"/>
  <c r="X66" i="1" s="1"/>
  <c r="E66" i="1"/>
  <c r="F66" i="1"/>
  <c r="G66" i="1"/>
  <c r="H66" i="1"/>
  <c r="Y66" i="1"/>
  <c r="AE66" i="1" s="1"/>
  <c r="I66" i="1"/>
  <c r="J66" i="1"/>
  <c r="Z66" i="1" s="1"/>
  <c r="K66" i="1"/>
  <c r="L66" i="1"/>
  <c r="M66" i="1"/>
  <c r="N66" i="1"/>
  <c r="O66" i="1"/>
  <c r="P66" i="1"/>
  <c r="A67" i="1"/>
  <c r="B67" i="1"/>
  <c r="C67" i="1"/>
  <c r="D67" i="1"/>
  <c r="X67" i="1"/>
  <c r="E67" i="1"/>
  <c r="F67" i="1"/>
  <c r="G67" i="1"/>
  <c r="H67" i="1"/>
  <c r="Y67" i="1" s="1"/>
  <c r="AE67" i="1" s="1"/>
  <c r="I67" i="1"/>
  <c r="J67" i="1"/>
  <c r="Z67" i="1" s="1"/>
  <c r="K67" i="1"/>
  <c r="L67" i="1"/>
  <c r="V67" i="1" s="1"/>
  <c r="M67" i="1"/>
  <c r="N67" i="1"/>
  <c r="O67" i="1"/>
  <c r="P67" i="1"/>
  <c r="A68" i="1"/>
  <c r="B68" i="1"/>
  <c r="C68" i="1"/>
  <c r="D68" i="1" s="1"/>
  <c r="X68" i="1" s="1"/>
  <c r="E68" i="1"/>
  <c r="F68" i="1"/>
  <c r="G68" i="1"/>
  <c r="H68" i="1"/>
  <c r="Y68" i="1"/>
  <c r="AE68" i="1" s="1"/>
  <c r="I68" i="1"/>
  <c r="J68" i="1"/>
  <c r="Z68" i="1"/>
  <c r="AA68" i="1"/>
  <c r="K68" i="1"/>
  <c r="L68" i="1"/>
  <c r="M68" i="1"/>
  <c r="N68" i="1"/>
  <c r="O68" i="1"/>
  <c r="P68" i="1"/>
  <c r="A69" i="1"/>
  <c r="B69" i="1"/>
  <c r="C69" i="1"/>
  <c r="D69" i="1" s="1"/>
  <c r="X69" i="1" s="1"/>
  <c r="E69" i="1"/>
  <c r="F69" i="1"/>
  <c r="R69" i="1" s="1"/>
  <c r="S69" i="1" s="1"/>
  <c r="G69" i="1"/>
  <c r="H69" i="1"/>
  <c r="Y69" i="1"/>
  <c r="AE69" i="1" s="1"/>
  <c r="I69" i="1"/>
  <c r="J69" i="1"/>
  <c r="Z69" i="1"/>
  <c r="K69" i="1"/>
  <c r="L69" i="1"/>
  <c r="V69" i="1" s="1"/>
  <c r="M69" i="1"/>
  <c r="N69" i="1"/>
  <c r="O69" i="1"/>
  <c r="P69" i="1"/>
  <c r="A70" i="1"/>
  <c r="B70" i="1"/>
  <c r="C70" i="1"/>
  <c r="D70" i="1" s="1"/>
  <c r="X70" i="1" s="1"/>
  <c r="E70" i="1"/>
  <c r="F70" i="1"/>
  <c r="G70" i="1"/>
  <c r="H70" i="1"/>
  <c r="Y70" i="1"/>
  <c r="AE70" i="1" s="1"/>
  <c r="I70" i="1"/>
  <c r="J70" i="1"/>
  <c r="Z70" i="1" s="1"/>
  <c r="K70" i="1"/>
  <c r="L70" i="1"/>
  <c r="M70" i="1"/>
  <c r="N70" i="1"/>
  <c r="O70" i="1"/>
  <c r="P70" i="1"/>
  <c r="A71" i="1"/>
  <c r="B71" i="1"/>
  <c r="C71" i="1"/>
  <c r="D71" i="1" s="1"/>
  <c r="X71" i="1" s="1"/>
  <c r="E71" i="1"/>
  <c r="F71" i="1"/>
  <c r="G71" i="1"/>
  <c r="H71" i="1"/>
  <c r="Y71" i="1" s="1"/>
  <c r="AE71" i="1" s="1"/>
  <c r="I71" i="1"/>
  <c r="J71" i="1"/>
  <c r="Z71" i="1"/>
  <c r="K71" i="1"/>
  <c r="L71" i="1"/>
  <c r="V71" i="1" s="1"/>
  <c r="M71" i="1"/>
  <c r="N71" i="1"/>
  <c r="O71" i="1"/>
  <c r="P71" i="1"/>
  <c r="A72" i="1"/>
  <c r="B72" i="1"/>
  <c r="C72" i="1"/>
  <c r="D72" i="1" s="1"/>
  <c r="X72" i="1" s="1"/>
  <c r="E72" i="1"/>
  <c r="F72" i="1"/>
  <c r="G72" i="1"/>
  <c r="H72" i="1"/>
  <c r="Y72" i="1" s="1"/>
  <c r="AE72" i="1" s="1"/>
  <c r="I72" i="1"/>
  <c r="J72" i="1"/>
  <c r="Z72" i="1" s="1"/>
  <c r="K72" i="1"/>
  <c r="L72" i="1"/>
  <c r="M72" i="1"/>
  <c r="N72" i="1"/>
  <c r="O72" i="1"/>
  <c r="P72" i="1"/>
  <c r="A73" i="1"/>
  <c r="B73" i="1"/>
  <c r="C73" i="1"/>
  <c r="D73" i="1"/>
  <c r="X73" i="1" s="1"/>
  <c r="E73" i="1"/>
  <c r="F73" i="1"/>
  <c r="G73" i="1"/>
  <c r="H73" i="1"/>
  <c r="Y73" i="1"/>
  <c r="AE73" i="1"/>
  <c r="I73" i="1"/>
  <c r="J73" i="1"/>
  <c r="Z73" i="1" s="1"/>
  <c r="K73" i="1"/>
  <c r="L73" i="1"/>
  <c r="M73" i="1"/>
  <c r="N73" i="1"/>
  <c r="O73" i="1"/>
  <c r="P73" i="1"/>
  <c r="A74" i="1"/>
  <c r="B74" i="1"/>
  <c r="C74" i="1"/>
  <c r="D74" i="1" s="1"/>
  <c r="X74" i="1" s="1"/>
  <c r="E74" i="1"/>
  <c r="F74" i="1"/>
  <c r="G74" i="1"/>
  <c r="H74" i="1"/>
  <c r="Y74" i="1" s="1"/>
  <c r="AE74" i="1" s="1"/>
  <c r="I74" i="1"/>
  <c r="J74" i="1"/>
  <c r="Z74" i="1"/>
  <c r="K74" i="1"/>
  <c r="L74" i="1"/>
  <c r="V74" i="1" s="1"/>
  <c r="M74" i="1"/>
  <c r="N74" i="1"/>
  <c r="O74" i="1"/>
  <c r="P74" i="1"/>
  <c r="A75" i="1"/>
  <c r="B75" i="1"/>
  <c r="C75" i="1"/>
  <c r="D75" i="1" s="1"/>
  <c r="X75" i="1" s="1"/>
  <c r="E75" i="1"/>
  <c r="F75" i="1"/>
  <c r="G75" i="1"/>
  <c r="H75" i="1"/>
  <c r="Y75" i="1" s="1"/>
  <c r="AE75" i="1" s="1"/>
  <c r="I75" i="1"/>
  <c r="J75" i="1"/>
  <c r="Z75" i="1"/>
  <c r="K75" i="1"/>
  <c r="L75" i="1"/>
  <c r="M75" i="1"/>
  <c r="N75" i="1"/>
  <c r="O75" i="1"/>
  <c r="P75" i="1"/>
  <c r="A76" i="1"/>
  <c r="B76" i="1"/>
  <c r="C76" i="1"/>
  <c r="D76" i="1"/>
  <c r="X76" i="1"/>
  <c r="E76" i="1"/>
  <c r="F76" i="1"/>
  <c r="G76" i="1"/>
  <c r="H76" i="1"/>
  <c r="Y76" i="1"/>
  <c r="AE76" i="1" s="1"/>
  <c r="I76" i="1"/>
  <c r="J76" i="1"/>
  <c r="Z76" i="1" s="1"/>
  <c r="K76" i="1"/>
  <c r="L76" i="1"/>
  <c r="M76" i="1"/>
  <c r="N76" i="1"/>
  <c r="O76" i="1"/>
  <c r="P76" i="1"/>
  <c r="A77" i="1"/>
  <c r="B77" i="1"/>
  <c r="C77" i="1"/>
  <c r="D77" i="1"/>
  <c r="X77" i="1" s="1"/>
  <c r="E77" i="1"/>
  <c r="F77" i="1"/>
  <c r="G77" i="1"/>
  <c r="H77" i="1"/>
  <c r="Y77" i="1"/>
  <c r="AE77" i="1" s="1"/>
  <c r="I77" i="1"/>
  <c r="J77" i="1"/>
  <c r="Z77" i="1"/>
  <c r="K77" i="1"/>
  <c r="L77" i="1"/>
  <c r="M77" i="1"/>
  <c r="N77" i="1"/>
  <c r="O77" i="1"/>
  <c r="P77" i="1"/>
  <c r="A78" i="1"/>
  <c r="B78" i="1"/>
  <c r="C78" i="1"/>
  <c r="D78" i="1"/>
  <c r="X78" i="1"/>
  <c r="E78" i="1"/>
  <c r="F78" i="1"/>
  <c r="G78" i="1"/>
  <c r="H78" i="1"/>
  <c r="Y78" i="1"/>
  <c r="AE78" i="1" s="1"/>
  <c r="I78" i="1"/>
  <c r="J78" i="1"/>
  <c r="Z78" i="1"/>
  <c r="K78" i="1"/>
  <c r="L78" i="1"/>
  <c r="V78" i="1" s="1"/>
  <c r="M78" i="1"/>
  <c r="N78" i="1"/>
  <c r="O78" i="1"/>
  <c r="P78" i="1"/>
  <c r="A79" i="1"/>
  <c r="B79" i="1"/>
  <c r="C79" i="1"/>
  <c r="D79" i="1" s="1"/>
  <c r="X79" i="1" s="1"/>
  <c r="E79" i="1"/>
  <c r="F79" i="1"/>
  <c r="G79" i="1"/>
  <c r="H79" i="1"/>
  <c r="Y79" i="1" s="1"/>
  <c r="AE79" i="1" s="1"/>
  <c r="I79" i="1"/>
  <c r="J79" i="1"/>
  <c r="Z79" i="1" s="1"/>
  <c r="AA79" i="1" s="1"/>
  <c r="K79" i="1"/>
  <c r="L79" i="1"/>
  <c r="V79" i="1" s="1"/>
  <c r="M79" i="1"/>
  <c r="N79" i="1"/>
  <c r="O79" i="1"/>
  <c r="P79" i="1"/>
  <c r="A80" i="1"/>
  <c r="B80" i="1"/>
  <c r="C80" i="1"/>
  <c r="D80" i="1" s="1"/>
  <c r="X80" i="1" s="1"/>
  <c r="E80" i="1"/>
  <c r="F80" i="1"/>
  <c r="G80" i="1"/>
  <c r="H80" i="1"/>
  <c r="Y80" i="1"/>
  <c r="AE80" i="1" s="1"/>
  <c r="I80" i="1"/>
  <c r="J80" i="1"/>
  <c r="Z80" i="1"/>
  <c r="K80" i="1"/>
  <c r="L80" i="1"/>
  <c r="M80" i="1"/>
  <c r="N80" i="1"/>
  <c r="O80" i="1"/>
  <c r="P80" i="1"/>
  <c r="A81" i="1"/>
  <c r="B81" i="1"/>
  <c r="C81" i="1"/>
  <c r="D81" i="1"/>
  <c r="X81" i="1"/>
  <c r="E81" i="1"/>
  <c r="F81" i="1"/>
  <c r="G81" i="1"/>
  <c r="H81" i="1"/>
  <c r="Y81" i="1"/>
  <c r="AE81" i="1" s="1"/>
  <c r="I81" i="1"/>
  <c r="J81" i="1"/>
  <c r="Z81" i="1"/>
  <c r="K81" i="1"/>
  <c r="L81" i="1"/>
  <c r="V81" i="1" s="1"/>
  <c r="M81" i="1"/>
  <c r="N81" i="1"/>
  <c r="O81" i="1"/>
  <c r="P81" i="1"/>
  <c r="A82" i="1"/>
  <c r="B82" i="1"/>
  <c r="C82" i="1"/>
  <c r="D82" i="1" s="1"/>
  <c r="X82" i="1" s="1"/>
  <c r="E82" i="1"/>
  <c r="F82" i="1"/>
  <c r="G82" i="1"/>
  <c r="H82" i="1"/>
  <c r="Y82" i="1"/>
  <c r="AE82" i="1"/>
  <c r="I82" i="1"/>
  <c r="J82" i="1"/>
  <c r="Z82" i="1" s="1"/>
  <c r="K82" i="1"/>
  <c r="L82" i="1"/>
  <c r="V82" i="1" s="1"/>
  <c r="M82" i="1"/>
  <c r="N82" i="1"/>
  <c r="O82" i="1"/>
  <c r="P82" i="1"/>
  <c r="A83" i="1"/>
  <c r="B83" i="1"/>
  <c r="C83" i="1"/>
  <c r="D83" i="1" s="1"/>
  <c r="X83" i="1" s="1"/>
  <c r="E83" i="1"/>
  <c r="F83" i="1"/>
  <c r="G83" i="1"/>
  <c r="H83" i="1"/>
  <c r="Y83" i="1"/>
  <c r="AE83" i="1"/>
  <c r="I83" i="1"/>
  <c r="J83" i="1"/>
  <c r="Z83" i="1"/>
  <c r="K83" i="1"/>
  <c r="L83" i="1"/>
  <c r="V83" i="1" s="1"/>
  <c r="M83" i="1"/>
  <c r="N83" i="1"/>
  <c r="O83" i="1"/>
  <c r="P83" i="1"/>
  <c r="A84" i="1"/>
  <c r="B84" i="1"/>
  <c r="C84" i="1"/>
  <c r="D84" i="1" s="1"/>
  <c r="X84" i="1" s="1"/>
  <c r="E84" i="1"/>
  <c r="F84" i="1"/>
  <c r="G84" i="1"/>
  <c r="H84" i="1"/>
  <c r="Y84" i="1" s="1"/>
  <c r="AE84" i="1" s="1"/>
  <c r="I84" i="1"/>
  <c r="J84" i="1"/>
  <c r="Z84" i="1"/>
  <c r="K84" i="1"/>
  <c r="L84" i="1"/>
  <c r="M84" i="1"/>
  <c r="N84" i="1"/>
  <c r="O84" i="1"/>
  <c r="P84" i="1"/>
  <c r="A85" i="1"/>
  <c r="B85" i="1"/>
  <c r="C85" i="1"/>
  <c r="D85" i="1"/>
  <c r="X85" i="1" s="1"/>
  <c r="E85" i="1"/>
  <c r="F85" i="1"/>
  <c r="G85" i="1"/>
  <c r="H85" i="1"/>
  <c r="Y85" i="1"/>
  <c r="AE85" i="1"/>
  <c r="I85" i="1"/>
  <c r="J85" i="1"/>
  <c r="Z85" i="1" s="1"/>
  <c r="AA85" i="1" s="1"/>
  <c r="K85" i="1"/>
  <c r="L85" i="1"/>
  <c r="V85" i="1" s="1"/>
  <c r="M85" i="1"/>
  <c r="N85" i="1"/>
  <c r="O85" i="1"/>
  <c r="P85" i="1"/>
  <c r="A86" i="1"/>
  <c r="B86" i="1"/>
  <c r="C86" i="1"/>
  <c r="D86" i="1" s="1"/>
  <c r="X86" i="1" s="1"/>
  <c r="E86" i="1"/>
  <c r="F86" i="1"/>
  <c r="G86" i="1"/>
  <c r="H86" i="1"/>
  <c r="Y86" i="1"/>
  <c r="AE86" i="1"/>
  <c r="I86" i="1"/>
  <c r="J86" i="1"/>
  <c r="Z86" i="1" s="1"/>
  <c r="K86" i="1"/>
  <c r="L86" i="1"/>
  <c r="V86" i="1"/>
  <c r="M86" i="1"/>
  <c r="N86" i="1"/>
  <c r="O86" i="1"/>
  <c r="P86" i="1"/>
  <c r="A87" i="1"/>
  <c r="B87" i="1"/>
  <c r="C87" i="1"/>
  <c r="D87" i="1"/>
  <c r="X87" i="1"/>
  <c r="E87" i="1"/>
  <c r="F87" i="1"/>
  <c r="G87" i="1"/>
  <c r="H87" i="1"/>
  <c r="Y87" i="1"/>
  <c r="AE87" i="1" s="1"/>
  <c r="I87" i="1"/>
  <c r="J87" i="1"/>
  <c r="Z87" i="1" s="1"/>
  <c r="K87" i="1"/>
  <c r="L87" i="1"/>
  <c r="M87" i="1"/>
  <c r="N87" i="1"/>
  <c r="O87" i="1"/>
  <c r="P87" i="1"/>
  <c r="A88" i="1"/>
  <c r="B88" i="1"/>
  <c r="C88" i="1"/>
  <c r="D88" i="1" s="1"/>
  <c r="X88" i="1" s="1"/>
  <c r="E88" i="1"/>
  <c r="F88" i="1"/>
  <c r="G88" i="1"/>
  <c r="H88" i="1"/>
  <c r="Y88" i="1" s="1"/>
  <c r="AE88" i="1" s="1"/>
  <c r="I88" i="1"/>
  <c r="J88" i="1"/>
  <c r="Z88" i="1"/>
  <c r="K88" i="1"/>
  <c r="L88" i="1"/>
  <c r="V88" i="1"/>
  <c r="M88" i="1"/>
  <c r="N88" i="1"/>
  <c r="O88" i="1"/>
  <c r="P88" i="1"/>
  <c r="A89" i="1"/>
  <c r="B89" i="1"/>
  <c r="C89" i="1"/>
  <c r="D89" i="1"/>
  <c r="X89" i="1" s="1"/>
  <c r="E89" i="1"/>
  <c r="F89" i="1"/>
  <c r="G89" i="1"/>
  <c r="H89" i="1"/>
  <c r="Y89" i="1" s="1"/>
  <c r="AE89" i="1" s="1"/>
  <c r="I89" i="1"/>
  <c r="J89" i="1"/>
  <c r="Z89" i="1"/>
  <c r="AA89" i="1" s="1"/>
  <c r="K89" i="1"/>
  <c r="L89" i="1"/>
  <c r="V89" i="1"/>
  <c r="M89" i="1"/>
  <c r="N89" i="1"/>
  <c r="O89" i="1"/>
  <c r="P89" i="1"/>
  <c r="A90" i="1"/>
  <c r="B90" i="1"/>
  <c r="C90" i="1"/>
  <c r="D90" i="1"/>
  <c r="X90" i="1"/>
  <c r="E90" i="1"/>
  <c r="F90" i="1"/>
  <c r="G90" i="1"/>
  <c r="H90" i="1"/>
  <c r="Y90" i="1"/>
  <c r="AE90" i="1" s="1"/>
  <c r="I90" i="1"/>
  <c r="J90" i="1"/>
  <c r="Z90" i="1"/>
  <c r="K90" i="1"/>
  <c r="L90" i="1"/>
  <c r="V90" i="1" s="1"/>
  <c r="M90" i="1"/>
  <c r="N90" i="1"/>
  <c r="O90" i="1"/>
  <c r="P90" i="1"/>
  <c r="A91" i="1"/>
  <c r="B91" i="1"/>
  <c r="C91" i="1"/>
  <c r="D91" i="1" s="1"/>
  <c r="X91" i="1" s="1"/>
  <c r="E91" i="1"/>
  <c r="F91" i="1"/>
  <c r="G91" i="1"/>
  <c r="H91" i="1"/>
  <c r="Y91" i="1" s="1"/>
  <c r="AE91" i="1" s="1"/>
  <c r="I91" i="1"/>
  <c r="J91" i="1"/>
  <c r="Z91" i="1" s="1"/>
  <c r="K91" i="1"/>
  <c r="L91" i="1"/>
  <c r="M91" i="1"/>
  <c r="N91" i="1"/>
  <c r="O91" i="1"/>
  <c r="P91" i="1"/>
  <c r="A92" i="1"/>
  <c r="B92" i="1"/>
  <c r="C92" i="1"/>
  <c r="D92" i="1"/>
  <c r="X92" i="1" s="1"/>
  <c r="E92" i="1"/>
  <c r="F92" i="1"/>
  <c r="G92" i="1"/>
  <c r="H92" i="1"/>
  <c r="Y92" i="1" s="1"/>
  <c r="AE92" i="1" s="1"/>
  <c r="I92" i="1"/>
  <c r="J92" i="1"/>
  <c r="Z92" i="1" s="1"/>
  <c r="K92" i="1"/>
  <c r="L92" i="1"/>
  <c r="M92" i="1"/>
  <c r="N92" i="1"/>
  <c r="O92" i="1"/>
  <c r="P92" i="1"/>
  <c r="A93" i="1"/>
  <c r="B93" i="1"/>
  <c r="C93" i="1"/>
  <c r="D93" i="1" s="1"/>
  <c r="X93" i="1" s="1"/>
  <c r="E93" i="1"/>
  <c r="F93" i="1"/>
  <c r="G93" i="1"/>
  <c r="H93" i="1"/>
  <c r="Y93" i="1"/>
  <c r="AE93" i="1"/>
  <c r="I93" i="1"/>
  <c r="J93" i="1"/>
  <c r="Z93" i="1" s="1"/>
  <c r="K93" i="1"/>
  <c r="L93" i="1"/>
  <c r="V93" i="1" s="1"/>
  <c r="M93" i="1"/>
  <c r="N93" i="1"/>
  <c r="O93" i="1"/>
  <c r="P93" i="1"/>
  <c r="A94" i="1"/>
  <c r="B94" i="1"/>
  <c r="C94" i="1"/>
  <c r="D94" i="1" s="1"/>
  <c r="X94" i="1" s="1"/>
  <c r="E94" i="1"/>
  <c r="F94" i="1"/>
  <c r="G94" i="1"/>
  <c r="H94" i="1"/>
  <c r="Y94" i="1"/>
  <c r="AE94" i="1"/>
  <c r="I94" i="1"/>
  <c r="J94" i="1"/>
  <c r="Z94" i="1"/>
  <c r="K94" i="1"/>
  <c r="L94" i="1"/>
  <c r="V94" i="1" s="1"/>
  <c r="M94" i="1"/>
  <c r="N94" i="1"/>
  <c r="O94" i="1"/>
  <c r="P94" i="1"/>
  <c r="A95" i="1"/>
  <c r="B95" i="1"/>
  <c r="C95" i="1"/>
  <c r="D95" i="1" s="1"/>
  <c r="X95" i="1" s="1"/>
  <c r="E95" i="1"/>
  <c r="F95" i="1"/>
  <c r="G95" i="1"/>
  <c r="H95" i="1"/>
  <c r="Y95" i="1" s="1"/>
  <c r="AE95" i="1" s="1"/>
  <c r="I95" i="1"/>
  <c r="J95" i="1"/>
  <c r="Z95" i="1"/>
  <c r="AA95" i="1"/>
  <c r="K95" i="1"/>
  <c r="L95" i="1"/>
  <c r="M95" i="1"/>
  <c r="N95" i="1"/>
  <c r="O95" i="1"/>
  <c r="P95" i="1"/>
  <c r="A96" i="1"/>
  <c r="B96" i="1"/>
  <c r="C96" i="1"/>
  <c r="D96" i="1"/>
  <c r="X96" i="1" s="1"/>
  <c r="E96" i="1"/>
  <c r="F96" i="1"/>
  <c r="R96" i="1" s="1"/>
  <c r="S96" i="1" s="1"/>
  <c r="G96" i="1"/>
  <c r="H96" i="1"/>
  <c r="Y96" i="1"/>
  <c r="AE96" i="1" s="1"/>
  <c r="I96" i="1"/>
  <c r="J96" i="1"/>
  <c r="Z96" i="1" s="1"/>
  <c r="K96" i="1"/>
  <c r="L96" i="1"/>
  <c r="M96" i="1"/>
  <c r="N96" i="1"/>
  <c r="O96" i="1"/>
  <c r="P96" i="1"/>
  <c r="A97" i="1"/>
  <c r="B97" i="1"/>
  <c r="C97" i="1"/>
  <c r="D97" i="1"/>
  <c r="X97" i="1" s="1"/>
  <c r="E97" i="1"/>
  <c r="F97" i="1"/>
  <c r="G97" i="1"/>
  <c r="H97" i="1"/>
  <c r="Y97" i="1"/>
  <c r="AE97" i="1" s="1"/>
  <c r="I97" i="1"/>
  <c r="J97" i="1"/>
  <c r="Z97" i="1"/>
  <c r="K97" i="1"/>
  <c r="L97" i="1"/>
  <c r="V97" i="1"/>
  <c r="M97" i="1"/>
  <c r="N97" i="1"/>
  <c r="O97" i="1"/>
  <c r="P97" i="1"/>
  <c r="A98" i="1"/>
  <c r="B98" i="1"/>
  <c r="C98" i="1"/>
  <c r="D98" i="1"/>
  <c r="X98" i="1" s="1"/>
  <c r="E98" i="1"/>
  <c r="F98" i="1"/>
  <c r="G98" i="1"/>
  <c r="H98" i="1"/>
  <c r="Y98" i="1" s="1"/>
  <c r="AE98" i="1" s="1"/>
  <c r="I98" i="1"/>
  <c r="J98" i="1"/>
  <c r="Z98" i="1"/>
  <c r="K98" i="1"/>
  <c r="L98" i="1"/>
  <c r="M98" i="1"/>
  <c r="N98" i="1"/>
  <c r="O98" i="1"/>
  <c r="P98" i="1"/>
  <c r="A99" i="1"/>
  <c r="B99" i="1"/>
  <c r="C99" i="1"/>
  <c r="D99" i="1" s="1"/>
  <c r="X99" i="1" s="1"/>
  <c r="E99" i="1"/>
  <c r="F99" i="1"/>
  <c r="G99" i="1"/>
  <c r="H99" i="1"/>
  <c r="Y99" i="1"/>
  <c r="AE99" i="1" s="1"/>
  <c r="I99" i="1"/>
  <c r="J99" i="1"/>
  <c r="Z99" i="1" s="1"/>
  <c r="K99" i="1"/>
  <c r="L99" i="1"/>
  <c r="V99" i="1"/>
  <c r="M99" i="1"/>
  <c r="N99" i="1"/>
  <c r="O99" i="1"/>
  <c r="P99" i="1"/>
  <c r="A100" i="1"/>
  <c r="B100" i="1"/>
  <c r="C100" i="1"/>
  <c r="D100" i="1"/>
  <c r="X100" i="1" s="1"/>
  <c r="E100" i="1"/>
  <c r="F100" i="1"/>
  <c r="G100" i="1"/>
  <c r="H100" i="1"/>
  <c r="Y100" i="1" s="1"/>
  <c r="AE100" i="1" s="1"/>
  <c r="I100" i="1"/>
  <c r="J100" i="1"/>
  <c r="Z100" i="1"/>
  <c r="K100" i="1"/>
  <c r="L100" i="1"/>
  <c r="V100" i="1"/>
  <c r="M100" i="1"/>
  <c r="N100" i="1"/>
  <c r="O100" i="1"/>
  <c r="P100" i="1"/>
  <c r="A101" i="1"/>
  <c r="B101" i="1"/>
  <c r="C101" i="1"/>
  <c r="D101" i="1"/>
  <c r="X101" i="1" s="1"/>
  <c r="E101" i="1"/>
  <c r="F101" i="1"/>
  <c r="G101" i="1"/>
  <c r="H101" i="1"/>
  <c r="Y101" i="1" s="1"/>
  <c r="AE101" i="1" s="1"/>
  <c r="I101" i="1"/>
  <c r="J101" i="1"/>
  <c r="Z101" i="1"/>
  <c r="K101" i="1"/>
  <c r="L101" i="1"/>
  <c r="M101" i="1"/>
  <c r="N101" i="1"/>
  <c r="O101" i="1"/>
  <c r="P101" i="1"/>
  <c r="A102" i="1"/>
  <c r="B102" i="1"/>
  <c r="C102" i="1"/>
  <c r="D102" i="1" s="1"/>
  <c r="X102" i="1" s="1"/>
  <c r="E102" i="1"/>
  <c r="F102" i="1"/>
  <c r="G102" i="1"/>
  <c r="H102" i="1"/>
  <c r="Y102" i="1" s="1"/>
  <c r="AE102" i="1" s="1"/>
  <c r="I102" i="1"/>
  <c r="J102" i="1"/>
  <c r="Z102" i="1" s="1"/>
  <c r="K102" i="1"/>
  <c r="L102" i="1"/>
  <c r="V102" i="1"/>
  <c r="M102" i="1"/>
  <c r="N102" i="1"/>
  <c r="O102" i="1"/>
  <c r="P102" i="1"/>
  <c r="A103" i="1"/>
  <c r="B103" i="1"/>
  <c r="C103" i="1"/>
  <c r="D103" i="1"/>
  <c r="X103" i="1"/>
  <c r="E103" i="1"/>
  <c r="F103" i="1"/>
  <c r="G103" i="1"/>
  <c r="H103" i="1"/>
  <c r="Y103" i="1"/>
  <c r="AE103" i="1"/>
  <c r="I103" i="1"/>
  <c r="J103" i="1"/>
  <c r="Z103" i="1" s="1"/>
  <c r="AA103" i="1" s="1"/>
  <c r="K103" i="1"/>
  <c r="L103" i="1"/>
  <c r="V103" i="1" s="1"/>
  <c r="M103" i="1"/>
  <c r="N103" i="1"/>
  <c r="O103" i="1"/>
  <c r="P103" i="1"/>
  <c r="A104" i="1"/>
  <c r="B104" i="1"/>
  <c r="C104" i="1"/>
  <c r="D104" i="1" s="1"/>
  <c r="X104" i="1" s="1"/>
  <c r="E104" i="1"/>
  <c r="F104" i="1"/>
  <c r="G104" i="1"/>
  <c r="H104" i="1"/>
  <c r="Y104" i="1"/>
  <c r="AE104" i="1"/>
  <c r="I104" i="1"/>
  <c r="J104" i="1"/>
  <c r="Z104" i="1" s="1"/>
  <c r="K104" i="1"/>
  <c r="L104" i="1"/>
  <c r="M104" i="1"/>
  <c r="N104" i="1"/>
  <c r="O104" i="1"/>
  <c r="P104" i="1"/>
  <c r="A105" i="1"/>
  <c r="B105" i="1"/>
  <c r="C105" i="1"/>
  <c r="D105" i="1" s="1"/>
  <c r="X105" i="1" s="1"/>
  <c r="E105" i="1"/>
  <c r="F105" i="1"/>
  <c r="G105" i="1"/>
  <c r="H105" i="1"/>
  <c r="Y105" i="1" s="1"/>
  <c r="AE105" i="1" s="1"/>
  <c r="I105" i="1"/>
  <c r="J105" i="1"/>
  <c r="Z105" i="1"/>
  <c r="K105" i="1"/>
  <c r="L105" i="1"/>
  <c r="V105" i="1"/>
  <c r="M105" i="1"/>
  <c r="N105" i="1"/>
  <c r="O105" i="1"/>
  <c r="P105" i="1"/>
  <c r="A106" i="1"/>
  <c r="B106" i="1"/>
  <c r="C106" i="1"/>
  <c r="D106" i="1"/>
  <c r="X106" i="1" s="1"/>
  <c r="E106" i="1"/>
  <c r="F106" i="1"/>
  <c r="G106" i="1"/>
  <c r="H106" i="1"/>
  <c r="Y106" i="1" s="1"/>
  <c r="AE106" i="1" s="1"/>
  <c r="I106" i="1"/>
  <c r="J106" i="1"/>
  <c r="Z106" i="1"/>
  <c r="K106" i="1"/>
  <c r="L106" i="1"/>
  <c r="V106" i="1"/>
  <c r="M106" i="1"/>
  <c r="N106" i="1"/>
  <c r="O106" i="1"/>
  <c r="P106" i="1"/>
  <c r="A107" i="1"/>
  <c r="B107" i="1"/>
  <c r="C107" i="1"/>
  <c r="D107" i="1"/>
  <c r="X107" i="1" s="1"/>
  <c r="E107" i="1"/>
  <c r="F107" i="1"/>
  <c r="G107" i="1"/>
  <c r="H107" i="1"/>
  <c r="Y107" i="1"/>
  <c r="AE107" i="1"/>
  <c r="I107" i="1"/>
  <c r="J107" i="1"/>
  <c r="Z107" i="1"/>
  <c r="AA107" i="1" s="1"/>
  <c r="K107" i="1"/>
  <c r="L107" i="1"/>
  <c r="V107" i="1" s="1"/>
  <c r="M107" i="1"/>
  <c r="N107" i="1"/>
  <c r="O107" i="1"/>
  <c r="P107" i="1"/>
  <c r="A108" i="1"/>
  <c r="B108" i="1"/>
  <c r="C108" i="1"/>
  <c r="D108" i="1" s="1"/>
  <c r="X108" i="1" s="1"/>
  <c r="E108" i="1"/>
  <c r="F108" i="1"/>
  <c r="G108" i="1"/>
  <c r="H108" i="1"/>
  <c r="Y108" i="1" s="1"/>
  <c r="I108" i="1"/>
  <c r="J108" i="1"/>
  <c r="Z108" i="1"/>
  <c r="K108" i="1"/>
  <c r="L108" i="1"/>
  <c r="M108" i="1"/>
  <c r="N108" i="1"/>
  <c r="O108" i="1"/>
  <c r="P108" i="1"/>
  <c r="A109" i="1"/>
  <c r="B109" i="1"/>
  <c r="C109" i="1"/>
  <c r="D109" i="1" s="1"/>
  <c r="X109" i="1" s="1"/>
  <c r="E109" i="1"/>
  <c r="F109" i="1"/>
  <c r="G109" i="1"/>
  <c r="H109" i="1"/>
  <c r="Y109" i="1"/>
  <c r="AE109" i="1"/>
  <c r="I109" i="1"/>
  <c r="J109" i="1"/>
  <c r="Z109" i="1"/>
  <c r="K109" i="1"/>
  <c r="L109" i="1"/>
  <c r="V109" i="1"/>
  <c r="M109" i="1"/>
  <c r="N109" i="1"/>
  <c r="O109" i="1"/>
  <c r="P109" i="1"/>
  <c r="A110" i="1"/>
  <c r="B110" i="1"/>
  <c r="C110" i="1"/>
  <c r="D110" i="1"/>
  <c r="X110" i="1"/>
  <c r="E110" i="1"/>
  <c r="F110" i="1"/>
  <c r="G110" i="1"/>
  <c r="H110" i="1"/>
  <c r="Y110" i="1"/>
  <c r="AE110" i="1" s="1"/>
  <c r="I110" i="1"/>
  <c r="J110" i="1"/>
  <c r="Z110" i="1" s="1"/>
  <c r="K110" i="1"/>
  <c r="L110" i="1"/>
  <c r="M110" i="1"/>
  <c r="N110" i="1"/>
  <c r="O110" i="1"/>
  <c r="P110" i="1"/>
  <c r="A111" i="1"/>
  <c r="B111" i="1"/>
  <c r="C111" i="1"/>
  <c r="D111" i="1" s="1"/>
  <c r="X111" i="1" s="1"/>
  <c r="E111" i="1"/>
  <c r="F111" i="1"/>
  <c r="G111" i="1"/>
  <c r="H111" i="1"/>
  <c r="Y111" i="1" s="1"/>
  <c r="I111" i="1"/>
  <c r="J111" i="1"/>
  <c r="Z111" i="1"/>
  <c r="K111" i="1"/>
  <c r="L111" i="1"/>
  <c r="M111" i="1"/>
  <c r="N111" i="1"/>
  <c r="O111" i="1"/>
  <c r="P111" i="1"/>
  <c r="A112" i="1"/>
  <c r="B112" i="1"/>
  <c r="C112" i="1"/>
  <c r="D112" i="1" s="1"/>
  <c r="X112" i="1" s="1"/>
  <c r="E112" i="1"/>
  <c r="F112" i="1"/>
  <c r="G112" i="1"/>
  <c r="H112" i="1"/>
  <c r="Y112" i="1"/>
  <c r="AE112" i="1"/>
  <c r="I112" i="1"/>
  <c r="J112" i="1"/>
  <c r="Z112" i="1"/>
  <c r="K112" i="1"/>
  <c r="L112" i="1"/>
  <c r="V112" i="1" s="1"/>
  <c r="M112" i="1"/>
  <c r="N112" i="1"/>
  <c r="O112" i="1"/>
  <c r="P112" i="1"/>
  <c r="A113" i="1"/>
  <c r="B113" i="1"/>
  <c r="C113" i="1"/>
  <c r="D113" i="1" s="1"/>
  <c r="X113" i="1" s="1"/>
  <c r="E113" i="1"/>
  <c r="F113" i="1"/>
  <c r="G113" i="1"/>
  <c r="H113" i="1"/>
  <c r="Y113" i="1" s="1"/>
  <c r="AE113" i="1" s="1"/>
  <c r="I113" i="1"/>
  <c r="J113" i="1"/>
  <c r="Z113" i="1"/>
  <c r="K113" i="1"/>
  <c r="L113" i="1"/>
  <c r="V113" i="1"/>
  <c r="M113" i="1"/>
  <c r="N113" i="1"/>
  <c r="O113" i="1"/>
  <c r="P113" i="1"/>
  <c r="A114" i="1"/>
  <c r="B114" i="1"/>
  <c r="C114" i="1"/>
  <c r="D114" i="1"/>
  <c r="X114" i="1" s="1"/>
  <c r="E114" i="1"/>
  <c r="F114" i="1"/>
  <c r="G114" i="1"/>
  <c r="H114" i="1"/>
  <c r="Y114" i="1"/>
  <c r="AE114" i="1"/>
  <c r="I114" i="1"/>
  <c r="J114" i="1"/>
  <c r="Z114" i="1" s="1"/>
  <c r="AA114" i="1" s="1"/>
  <c r="K114" i="1"/>
  <c r="L114" i="1"/>
  <c r="M114" i="1"/>
  <c r="N114" i="1"/>
  <c r="O114" i="1"/>
  <c r="P114" i="1"/>
  <c r="A115" i="1"/>
  <c r="B115" i="1"/>
  <c r="C115" i="1"/>
  <c r="D115" i="1" s="1"/>
  <c r="X115" i="1" s="1"/>
  <c r="E115" i="1"/>
  <c r="F115" i="1"/>
  <c r="R115" i="1"/>
  <c r="S115" i="1" s="1"/>
  <c r="G115" i="1"/>
  <c r="H115" i="1"/>
  <c r="Y115" i="1" s="1"/>
  <c r="I115" i="1"/>
  <c r="J115" i="1"/>
  <c r="Z115" i="1"/>
  <c r="K115" i="1"/>
  <c r="L115" i="1"/>
  <c r="M115" i="1"/>
  <c r="N115" i="1"/>
  <c r="O115" i="1"/>
  <c r="P115" i="1"/>
  <c r="A116" i="1"/>
  <c r="B116" i="1"/>
  <c r="C116" i="1"/>
  <c r="D116" i="1" s="1"/>
  <c r="X116" i="1" s="1"/>
  <c r="E116" i="1"/>
  <c r="F116" i="1"/>
  <c r="G116" i="1"/>
  <c r="H116" i="1"/>
  <c r="Y116" i="1"/>
  <c r="I116" i="1"/>
  <c r="J116" i="1"/>
  <c r="Z116" i="1" s="1"/>
  <c r="K116" i="1"/>
  <c r="L116" i="1"/>
  <c r="M116" i="1"/>
  <c r="N116" i="1"/>
  <c r="O116" i="1"/>
  <c r="P116" i="1"/>
  <c r="A117" i="1"/>
  <c r="B117" i="1"/>
  <c r="C117" i="1"/>
  <c r="D117" i="1"/>
  <c r="X117" i="1" s="1"/>
  <c r="E117" i="1"/>
  <c r="F117" i="1"/>
  <c r="G117" i="1"/>
  <c r="H117" i="1"/>
  <c r="Y117" i="1"/>
  <c r="AE117" i="1" s="1"/>
  <c r="I117" i="1"/>
  <c r="J117" i="1"/>
  <c r="Z117" i="1" s="1"/>
  <c r="K117" i="1"/>
  <c r="L117" i="1"/>
  <c r="V117" i="1"/>
  <c r="M117" i="1"/>
  <c r="N117" i="1"/>
  <c r="O117" i="1"/>
  <c r="P117" i="1"/>
  <c r="A118" i="1"/>
  <c r="B118" i="1"/>
  <c r="C118" i="1"/>
  <c r="D118" i="1"/>
  <c r="X118" i="1"/>
  <c r="E118" i="1"/>
  <c r="F118" i="1"/>
  <c r="G118" i="1"/>
  <c r="H118" i="1"/>
  <c r="Y118" i="1"/>
  <c r="AE118" i="1"/>
  <c r="I118" i="1"/>
  <c r="J118" i="1"/>
  <c r="Z118" i="1"/>
  <c r="K118" i="1"/>
  <c r="L118" i="1"/>
  <c r="M118" i="1"/>
  <c r="N118" i="1"/>
  <c r="O118" i="1"/>
  <c r="P118" i="1"/>
  <c r="A119" i="1"/>
  <c r="B119" i="1"/>
  <c r="C119" i="1"/>
  <c r="D119" i="1" s="1"/>
  <c r="X119" i="1" s="1"/>
  <c r="E119" i="1"/>
  <c r="F119" i="1"/>
  <c r="G119" i="1"/>
  <c r="H119" i="1"/>
  <c r="Y119" i="1"/>
  <c r="AE119" i="1"/>
  <c r="I119" i="1"/>
  <c r="J119" i="1"/>
  <c r="Z119" i="1"/>
  <c r="K119" i="1"/>
  <c r="L119" i="1"/>
  <c r="V119" i="1" s="1"/>
  <c r="M119" i="1"/>
  <c r="N119" i="1"/>
  <c r="O119" i="1"/>
  <c r="P119" i="1"/>
  <c r="A120" i="1"/>
  <c r="B120" i="1"/>
  <c r="C120" i="1"/>
  <c r="D120" i="1" s="1"/>
  <c r="X120" i="1"/>
  <c r="E120" i="1"/>
  <c r="F120" i="1"/>
  <c r="G120" i="1"/>
  <c r="H120" i="1"/>
  <c r="Y120" i="1"/>
  <c r="AE120" i="1"/>
  <c r="I120" i="1"/>
  <c r="J120" i="1"/>
  <c r="Z120" i="1" s="1"/>
  <c r="K120" i="1"/>
  <c r="L120" i="1"/>
  <c r="V120" i="1"/>
  <c r="M120" i="1"/>
  <c r="N120" i="1"/>
  <c r="O120" i="1"/>
  <c r="P120" i="1"/>
  <c r="A121" i="1"/>
  <c r="B121" i="1"/>
  <c r="C121" i="1"/>
  <c r="D121" i="1"/>
  <c r="X121" i="1"/>
  <c r="E121" i="1"/>
  <c r="F121" i="1"/>
  <c r="G121" i="1"/>
  <c r="H121" i="1"/>
  <c r="Y121" i="1" s="1"/>
  <c r="AE121" i="1" s="1"/>
  <c r="I121" i="1"/>
  <c r="J121" i="1"/>
  <c r="Z121" i="1"/>
  <c r="AA121" i="1" s="1"/>
  <c r="K121" i="1"/>
  <c r="L121" i="1"/>
  <c r="V121" i="1" s="1"/>
  <c r="M121" i="1"/>
  <c r="N121" i="1"/>
  <c r="O121" i="1"/>
  <c r="P121" i="1"/>
  <c r="A122" i="1"/>
  <c r="B122" i="1"/>
  <c r="C122" i="1"/>
  <c r="D122" i="1" s="1"/>
  <c r="X122" i="1" s="1"/>
  <c r="E122" i="1"/>
  <c r="F122" i="1"/>
  <c r="G122" i="1"/>
  <c r="H122" i="1"/>
  <c r="Y122" i="1"/>
  <c r="AE122" i="1" s="1"/>
  <c r="I122" i="1"/>
  <c r="J122" i="1"/>
  <c r="Z122" i="1"/>
  <c r="K122" i="1"/>
  <c r="L122" i="1"/>
  <c r="M122" i="1"/>
  <c r="N122" i="1"/>
  <c r="O122" i="1"/>
  <c r="P122" i="1"/>
  <c r="A123" i="1"/>
  <c r="B123" i="1"/>
  <c r="C123" i="1"/>
  <c r="D123" i="1"/>
  <c r="X123" i="1"/>
  <c r="E123" i="1"/>
  <c r="R123" i="1" s="1"/>
  <c r="S123" i="1" s="1"/>
  <c r="F123" i="1"/>
  <c r="G123" i="1"/>
  <c r="H123" i="1"/>
  <c r="Y123" i="1"/>
  <c r="I123" i="1"/>
  <c r="J123" i="1"/>
  <c r="Z123" i="1"/>
  <c r="K123" i="1"/>
  <c r="L123" i="1"/>
  <c r="V123" i="1"/>
  <c r="M123" i="1"/>
  <c r="N123" i="1"/>
  <c r="O123" i="1"/>
  <c r="P123" i="1"/>
  <c r="A124" i="1"/>
  <c r="B124" i="1"/>
  <c r="C124" i="1"/>
  <c r="D124" i="1"/>
  <c r="X124" i="1"/>
  <c r="E124" i="1"/>
  <c r="F124" i="1"/>
  <c r="G124" i="1"/>
  <c r="H124" i="1"/>
  <c r="Y124" i="1" s="1"/>
  <c r="AE124" i="1" s="1"/>
  <c r="I124" i="1"/>
  <c r="J124" i="1"/>
  <c r="Z124" i="1"/>
  <c r="K124" i="1"/>
  <c r="L124" i="1"/>
  <c r="M124" i="1"/>
  <c r="N124" i="1"/>
  <c r="O124" i="1"/>
  <c r="P124" i="1"/>
  <c r="A125" i="1"/>
  <c r="B125" i="1"/>
  <c r="C125" i="1"/>
  <c r="D125" i="1"/>
  <c r="X125" i="1"/>
  <c r="E125" i="1"/>
  <c r="F125" i="1"/>
  <c r="G125" i="1"/>
  <c r="H125" i="1"/>
  <c r="Y125" i="1"/>
  <c r="AE125" i="1" s="1"/>
  <c r="I125" i="1"/>
  <c r="J125" i="1"/>
  <c r="Z125" i="1" s="1"/>
  <c r="K125" i="1"/>
  <c r="L125" i="1"/>
  <c r="V125" i="1"/>
  <c r="M125" i="1"/>
  <c r="N125" i="1"/>
  <c r="O125" i="1"/>
  <c r="P125" i="1"/>
  <c r="A126" i="1"/>
  <c r="B126" i="1"/>
  <c r="C126" i="1"/>
  <c r="D126" i="1"/>
  <c r="X126" i="1"/>
  <c r="E126" i="1"/>
  <c r="F126" i="1"/>
  <c r="G126" i="1"/>
  <c r="H126" i="1"/>
  <c r="Y126" i="1" s="1"/>
  <c r="AE126" i="1" s="1"/>
  <c r="I126" i="1"/>
  <c r="J126" i="1"/>
  <c r="Z126" i="1" s="1"/>
  <c r="K126" i="1"/>
  <c r="L126" i="1"/>
  <c r="V126" i="1" s="1"/>
  <c r="M126" i="1"/>
  <c r="N126" i="1"/>
  <c r="O126" i="1"/>
  <c r="P126" i="1"/>
  <c r="A127" i="1"/>
  <c r="B127" i="1"/>
  <c r="C127" i="1"/>
  <c r="D127" i="1" s="1"/>
  <c r="X127" i="1" s="1"/>
  <c r="E127" i="1"/>
  <c r="F127" i="1"/>
  <c r="G127" i="1"/>
  <c r="H127" i="1"/>
  <c r="Y127" i="1"/>
  <c r="AE127" i="1"/>
  <c r="I127" i="1"/>
  <c r="J127" i="1"/>
  <c r="Z127" i="1"/>
  <c r="AA127" i="1" s="1"/>
  <c r="K127" i="1"/>
  <c r="L127" i="1"/>
  <c r="V127" i="1" s="1"/>
  <c r="M127" i="1"/>
  <c r="N127" i="1"/>
  <c r="O127" i="1"/>
  <c r="P127" i="1"/>
  <c r="A128" i="1"/>
  <c r="B128" i="1"/>
  <c r="C128" i="1"/>
  <c r="D128" i="1" s="1"/>
  <c r="X128" i="1" s="1"/>
  <c r="E128" i="1"/>
  <c r="F128" i="1"/>
  <c r="G128" i="1"/>
  <c r="H128" i="1"/>
  <c r="Y128" i="1"/>
  <c r="AE128" i="1" s="1"/>
  <c r="I128" i="1"/>
  <c r="J128" i="1"/>
  <c r="Z128" i="1"/>
  <c r="K128" i="1"/>
  <c r="L128" i="1"/>
  <c r="M128" i="1"/>
  <c r="N128" i="1"/>
  <c r="O128" i="1"/>
  <c r="P128" i="1"/>
  <c r="A129" i="1"/>
  <c r="B129" i="1"/>
  <c r="C129" i="1"/>
  <c r="D129" i="1"/>
  <c r="X129" i="1" s="1"/>
  <c r="E129" i="1"/>
  <c r="R129" i="1" s="1"/>
  <c r="S129" i="1" s="1"/>
  <c r="F129" i="1"/>
  <c r="G129" i="1"/>
  <c r="H129" i="1"/>
  <c r="Y129" i="1"/>
  <c r="I129" i="1"/>
  <c r="J129" i="1"/>
  <c r="Z129" i="1" s="1"/>
  <c r="K129" i="1"/>
  <c r="L129" i="1"/>
  <c r="M129" i="1"/>
  <c r="N129" i="1"/>
  <c r="O129" i="1"/>
  <c r="P129" i="1"/>
  <c r="A130" i="1"/>
  <c r="B130" i="1"/>
  <c r="C130" i="1"/>
  <c r="D130" i="1"/>
  <c r="X130" i="1"/>
  <c r="E130" i="1"/>
  <c r="F130" i="1"/>
  <c r="G130" i="1"/>
  <c r="H130" i="1"/>
  <c r="Y130" i="1" s="1"/>
  <c r="AE130" i="1" s="1"/>
  <c r="I130" i="1"/>
  <c r="J130" i="1"/>
  <c r="Z130" i="1"/>
  <c r="K130" i="1"/>
  <c r="L130" i="1"/>
  <c r="V130" i="1"/>
  <c r="M130" i="1"/>
  <c r="N130" i="1"/>
  <c r="O130" i="1"/>
  <c r="P130" i="1"/>
  <c r="A131" i="1"/>
  <c r="B131" i="1"/>
  <c r="C131" i="1"/>
  <c r="D131" i="1"/>
  <c r="X131" i="1"/>
  <c r="E131" i="1"/>
  <c r="F131" i="1"/>
  <c r="G131" i="1"/>
  <c r="H131" i="1"/>
  <c r="Y131" i="1" s="1"/>
  <c r="AE131" i="1" s="1"/>
  <c r="I131" i="1"/>
  <c r="J131" i="1"/>
  <c r="Z131" i="1" s="1"/>
  <c r="AA131" i="1" s="1"/>
  <c r="K131" i="1"/>
  <c r="L131" i="1"/>
  <c r="V131" i="1"/>
  <c r="M131" i="1"/>
  <c r="N131" i="1"/>
  <c r="O131" i="1"/>
  <c r="P131" i="1"/>
  <c r="A132" i="1"/>
  <c r="B132" i="1"/>
  <c r="C132" i="1"/>
  <c r="D132" i="1"/>
  <c r="X132" i="1"/>
  <c r="E132" i="1"/>
  <c r="F132" i="1"/>
  <c r="G132" i="1"/>
  <c r="H132" i="1"/>
  <c r="Y132" i="1" s="1"/>
  <c r="I132" i="1"/>
  <c r="J132" i="1"/>
  <c r="Z132" i="1"/>
  <c r="K132" i="1"/>
  <c r="L132" i="1"/>
  <c r="M132" i="1"/>
  <c r="N132" i="1"/>
  <c r="O132" i="1"/>
  <c r="P132" i="1"/>
  <c r="A133" i="1"/>
  <c r="B133" i="1"/>
  <c r="C133" i="1"/>
  <c r="D133" i="1"/>
  <c r="X133" i="1" s="1"/>
  <c r="E133" i="1"/>
  <c r="F133" i="1"/>
  <c r="G133" i="1"/>
  <c r="H133" i="1"/>
  <c r="Y133" i="1"/>
  <c r="AE133" i="1" s="1"/>
  <c r="I133" i="1"/>
  <c r="J133" i="1"/>
  <c r="Z133" i="1" s="1"/>
  <c r="K133" i="1"/>
  <c r="L133" i="1"/>
  <c r="V133" i="1"/>
  <c r="M133" i="1"/>
  <c r="N133" i="1"/>
  <c r="O133" i="1"/>
  <c r="P133" i="1"/>
  <c r="A134" i="1"/>
  <c r="B134" i="1"/>
  <c r="C134" i="1"/>
  <c r="D134" i="1"/>
  <c r="X134" i="1"/>
  <c r="E134" i="1"/>
  <c r="F134" i="1"/>
  <c r="G134" i="1"/>
  <c r="H134" i="1"/>
  <c r="Y134" i="1" s="1"/>
  <c r="I134" i="1"/>
  <c r="J134" i="1"/>
  <c r="Z134" i="1"/>
  <c r="K134" i="1"/>
  <c r="L134" i="1"/>
  <c r="V134" i="1" s="1"/>
  <c r="M134" i="1"/>
  <c r="N134" i="1"/>
  <c r="O134" i="1"/>
  <c r="P134" i="1"/>
  <c r="A135" i="1"/>
  <c r="B135" i="1"/>
  <c r="C135" i="1"/>
  <c r="D135" i="1" s="1"/>
  <c r="X135" i="1" s="1"/>
  <c r="E135" i="1"/>
  <c r="F135" i="1"/>
  <c r="G135" i="1"/>
  <c r="H135" i="1"/>
  <c r="Y135" i="1" s="1"/>
  <c r="AE135" i="1" s="1"/>
  <c r="I135" i="1"/>
  <c r="J135" i="1"/>
  <c r="Z135" i="1" s="1"/>
  <c r="K135" i="1"/>
  <c r="L135" i="1"/>
  <c r="V135" i="1"/>
  <c r="M135" i="1"/>
  <c r="N135" i="1"/>
  <c r="O135" i="1"/>
  <c r="P135" i="1"/>
  <c r="A136" i="1"/>
  <c r="B136" i="1"/>
  <c r="C136" i="1"/>
  <c r="D136" i="1"/>
  <c r="X136" i="1"/>
  <c r="E136" i="1"/>
  <c r="F136" i="1"/>
  <c r="G136" i="1"/>
  <c r="H136" i="1"/>
  <c r="Y136" i="1"/>
  <c r="AE136" i="1"/>
  <c r="I136" i="1"/>
  <c r="J136" i="1"/>
  <c r="Z136" i="1" s="1"/>
  <c r="K136" i="1"/>
  <c r="L136" i="1"/>
  <c r="M136" i="1"/>
  <c r="N136" i="1"/>
  <c r="O136" i="1"/>
  <c r="P136" i="1"/>
  <c r="A137" i="1"/>
  <c r="B137" i="1"/>
  <c r="C137" i="1"/>
  <c r="D137" i="1" s="1"/>
  <c r="X137" i="1" s="1"/>
  <c r="E137" i="1"/>
  <c r="F137" i="1"/>
  <c r="G137" i="1"/>
  <c r="H137" i="1"/>
  <c r="Y137" i="1" s="1"/>
  <c r="AE137" i="1" s="1"/>
  <c r="I137" i="1"/>
  <c r="J137" i="1"/>
  <c r="Z137" i="1"/>
  <c r="K137" i="1"/>
  <c r="L137" i="1"/>
  <c r="V137" i="1"/>
  <c r="M137" i="1"/>
  <c r="N137" i="1"/>
  <c r="O137" i="1"/>
  <c r="P137" i="1"/>
  <c r="A138" i="1"/>
  <c r="B138" i="1"/>
  <c r="C138" i="1"/>
  <c r="D138" i="1"/>
  <c r="X138" i="1" s="1"/>
  <c r="E138" i="1"/>
  <c r="F138" i="1"/>
  <c r="G138" i="1"/>
  <c r="H138" i="1"/>
  <c r="Y138" i="1"/>
  <c r="AE138" i="1"/>
  <c r="I138" i="1"/>
  <c r="J138" i="1"/>
  <c r="Z138" i="1"/>
  <c r="K138" i="1"/>
  <c r="L138" i="1"/>
  <c r="V138" i="1"/>
  <c r="M138" i="1"/>
  <c r="N138" i="1"/>
  <c r="O138" i="1"/>
  <c r="P138" i="1"/>
  <c r="A139" i="1"/>
  <c r="B139" i="1"/>
  <c r="C139" i="1"/>
  <c r="D139" i="1"/>
  <c r="X139" i="1"/>
  <c r="E139" i="1"/>
  <c r="F139" i="1"/>
  <c r="G139" i="1"/>
  <c r="H139" i="1"/>
  <c r="Y139" i="1" s="1"/>
  <c r="AE139" i="1" s="1"/>
  <c r="I139" i="1"/>
  <c r="J139" i="1"/>
  <c r="Z139" i="1"/>
  <c r="K139" i="1"/>
  <c r="L139" i="1"/>
  <c r="V139" i="1"/>
  <c r="M139" i="1"/>
  <c r="N139" i="1"/>
  <c r="O139" i="1"/>
  <c r="P139" i="1"/>
  <c r="A140" i="1"/>
  <c r="B140" i="1"/>
  <c r="C140" i="1"/>
  <c r="D140" i="1"/>
  <c r="X140" i="1" s="1"/>
  <c r="E140" i="1"/>
  <c r="F140" i="1"/>
  <c r="G140" i="1"/>
  <c r="H140" i="1"/>
  <c r="Y140" i="1"/>
  <c r="AE140" i="1" s="1"/>
  <c r="I140" i="1"/>
  <c r="J140" i="1"/>
  <c r="Z140" i="1" s="1"/>
  <c r="K140" i="1"/>
  <c r="L140" i="1"/>
  <c r="M140" i="1"/>
  <c r="N140" i="1"/>
  <c r="O140" i="1"/>
  <c r="P140" i="1"/>
  <c r="A141" i="1"/>
  <c r="B141" i="1"/>
  <c r="C141" i="1"/>
  <c r="D141" i="1"/>
  <c r="X141" i="1"/>
  <c r="E141" i="1"/>
  <c r="F141" i="1"/>
  <c r="G141" i="1"/>
  <c r="H141" i="1"/>
  <c r="Y141" i="1" s="1"/>
  <c r="AE141" i="1" s="1"/>
  <c r="I141" i="1"/>
  <c r="J141" i="1"/>
  <c r="Z141" i="1"/>
  <c r="K141" i="1"/>
  <c r="L141" i="1"/>
  <c r="V141" i="1" s="1"/>
  <c r="M141" i="1"/>
  <c r="N141" i="1"/>
  <c r="O141" i="1"/>
  <c r="P141" i="1"/>
  <c r="A142" i="1"/>
  <c r="B142" i="1"/>
  <c r="C142" i="1"/>
  <c r="D142" i="1" s="1"/>
  <c r="X142" i="1" s="1"/>
  <c r="E142" i="1"/>
  <c r="F142" i="1"/>
  <c r="G142" i="1"/>
  <c r="H142" i="1"/>
  <c r="Y142" i="1"/>
  <c r="AE142" i="1" s="1"/>
  <c r="I142" i="1"/>
  <c r="J142" i="1"/>
  <c r="Z142" i="1"/>
  <c r="K142" i="1"/>
  <c r="L142" i="1"/>
  <c r="V142" i="1" s="1"/>
  <c r="M142" i="1"/>
  <c r="N142" i="1"/>
  <c r="O142" i="1"/>
  <c r="P142" i="1"/>
  <c r="A143" i="1"/>
  <c r="B143" i="1"/>
  <c r="C143" i="1"/>
  <c r="D143" i="1" s="1"/>
  <c r="X143" i="1" s="1"/>
  <c r="E143" i="1"/>
  <c r="F143" i="1"/>
  <c r="G143" i="1"/>
  <c r="H143" i="1"/>
  <c r="Y143" i="1"/>
  <c r="AE143" i="1"/>
  <c r="I143" i="1"/>
  <c r="J143" i="1"/>
  <c r="Z143" i="1" s="1"/>
  <c r="K143" i="1"/>
  <c r="L143" i="1"/>
  <c r="V143" i="1"/>
  <c r="M143" i="1"/>
  <c r="N143" i="1"/>
  <c r="O143" i="1"/>
  <c r="P143" i="1"/>
  <c r="A144" i="1"/>
  <c r="B144" i="1"/>
  <c r="C144" i="1"/>
  <c r="D144" i="1"/>
  <c r="X144" i="1"/>
  <c r="E144" i="1"/>
  <c r="F144" i="1"/>
  <c r="G144" i="1"/>
  <c r="H144" i="1"/>
  <c r="Y144" i="1" s="1"/>
  <c r="AE144" i="1" s="1"/>
  <c r="I144" i="1"/>
  <c r="J144" i="1"/>
  <c r="Z144" i="1"/>
  <c r="K144" i="1"/>
  <c r="L144" i="1"/>
  <c r="M144" i="1"/>
  <c r="N144" i="1"/>
  <c r="O144" i="1"/>
  <c r="P144" i="1"/>
  <c r="A145" i="1"/>
  <c r="B145" i="1"/>
  <c r="C145" i="1"/>
  <c r="D145" i="1" s="1"/>
  <c r="X145" i="1" s="1"/>
  <c r="E145" i="1"/>
  <c r="F145" i="1"/>
  <c r="G145" i="1"/>
  <c r="H145" i="1"/>
  <c r="Y145" i="1"/>
  <c r="AE145" i="1"/>
  <c r="I145" i="1"/>
  <c r="J145" i="1"/>
  <c r="Z145" i="1" s="1"/>
  <c r="K145" i="1"/>
  <c r="L145" i="1"/>
  <c r="V145" i="1"/>
  <c r="M145" i="1"/>
  <c r="N145" i="1"/>
  <c r="O145" i="1"/>
  <c r="P145" i="1"/>
  <c r="A146" i="1"/>
  <c r="B146" i="1"/>
  <c r="C146" i="1"/>
  <c r="D146" i="1"/>
  <c r="X146" i="1"/>
  <c r="E146" i="1"/>
  <c r="F146" i="1"/>
  <c r="G146" i="1"/>
  <c r="H146" i="1"/>
  <c r="Y146" i="1" s="1"/>
  <c r="AE146" i="1" s="1"/>
  <c r="I146" i="1"/>
  <c r="J146" i="1"/>
  <c r="Z146" i="1"/>
  <c r="K146" i="1"/>
  <c r="L146" i="1"/>
  <c r="V146" i="1" s="1"/>
  <c r="M146" i="1"/>
  <c r="N146" i="1"/>
  <c r="O146" i="1"/>
  <c r="P146" i="1"/>
  <c r="A147" i="1"/>
  <c r="B147" i="1"/>
  <c r="C147" i="1"/>
  <c r="D147" i="1" s="1"/>
  <c r="X147" i="1" s="1"/>
  <c r="E147" i="1"/>
  <c r="F147" i="1"/>
  <c r="G147" i="1"/>
  <c r="H147" i="1"/>
  <c r="Y147" i="1" s="1"/>
  <c r="AE147" i="1" s="1"/>
  <c r="I147" i="1"/>
  <c r="J147" i="1"/>
  <c r="Z147" i="1"/>
  <c r="K147" i="1"/>
  <c r="L147" i="1"/>
  <c r="V147" i="1" s="1"/>
  <c r="M147" i="1"/>
  <c r="N147" i="1"/>
  <c r="O147" i="1"/>
  <c r="P147" i="1"/>
  <c r="A148" i="1"/>
  <c r="B148" i="1"/>
  <c r="C148" i="1"/>
  <c r="D148" i="1" s="1"/>
  <c r="X148" i="1"/>
  <c r="E148" i="1"/>
  <c r="F148" i="1"/>
  <c r="G148" i="1"/>
  <c r="H148" i="1"/>
  <c r="Y148" i="1"/>
  <c r="AE148" i="1"/>
  <c r="I148" i="1"/>
  <c r="J148" i="1"/>
  <c r="Z148" i="1" s="1"/>
  <c r="K148" i="1"/>
  <c r="L148" i="1"/>
  <c r="M148" i="1"/>
  <c r="N148" i="1"/>
  <c r="O148" i="1"/>
  <c r="P148" i="1"/>
  <c r="A149" i="1"/>
  <c r="B149" i="1"/>
  <c r="C149" i="1"/>
  <c r="D149" i="1" s="1"/>
  <c r="X149" i="1" s="1"/>
  <c r="E149" i="1"/>
  <c r="F149" i="1"/>
  <c r="G149" i="1"/>
  <c r="H149" i="1"/>
  <c r="Y149" i="1"/>
  <c r="AE149" i="1" s="1"/>
  <c r="I149" i="1"/>
  <c r="J149" i="1"/>
  <c r="Z149" i="1"/>
  <c r="K149" i="1"/>
  <c r="L149" i="1"/>
  <c r="M149" i="1"/>
  <c r="N149" i="1"/>
  <c r="O149" i="1"/>
  <c r="P149" i="1"/>
  <c r="A150" i="1"/>
  <c r="B150" i="1"/>
  <c r="C150" i="1"/>
  <c r="D150" i="1" s="1"/>
  <c r="X150" i="1"/>
  <c r="E150" i="1"/>
  <c r="F150" i="1"/>
  <c r="G150" i="1"/>
  <c r="H150" i="1"/>
  <c r="Y150" i="1"/>
  <c r="AE150" i="1"/>
  <c r="I150" i="1"/>
  <c r="J150" i="1"/>
  <c r="Z150" i="1"/>
  <c r="K150" i="1"/>
  <c r="L150" i="1"/>
  <c r="V150" i="1"/>
  <c r="M150" i="1"/>
  <c r="N150" i="1"/>
  <c r="O150" i="1"/>
  <c r="P150" i="1"/>
  <c r="A151" i="1"/>
  <c r="B151" i="1"/>
  <c r="C151" i="1"/>
  <c r="D151" i="1"/>
  <c r="X151" i="1"/>
  <c r="E151" i="1"/>
  <c r="F151" i="1"/>
  <c r="G151" i="1"/>
  <c r="H151" i="1"/>
  <c r="Y151" i="1" s="1"/>
  <c r="AE151" i="1" s="1"/>
  <c r="I151" i="1"/>
  <c r="J151" i="1"/>
  <c r="Z151" i="1"/>
  <c r="K151" i="1"/>
  <c r="L151" i="1"/>
  <c r="M151" i="1"/>
  <c r="N151" i="1"/>
  <c r="O151" i="1"/>
  <c r="P151" i="1"/>
  <c r="A152" i="1"/>
  <c r="B152" i="1"/>
  <c r="C152" i="1"/>
  <c r="D152" i="1"/>
  <c r="X152" i="1" s="1"/>
  <c r="E152" i="1"/>
  <c r="F152" i="1"/>
  <c r="G152" i="1"/>
  <c r="H152" i="1"/>
  <c r="Y152" i="1"/>
  <c r="AE152" i="1"/>
  <c r="I152" i="1"/>
  <c r="J152" i="1"/>
  <c r="Z152" i="1" s="1"/>
  <c r="K152" i="1"/>
  <c r="L152" i="1"/>
  <c r="M152" i="1"/>
  <c r="N152" i="1"/>
  <c r="O152" i="1"/>
  <c r="P152" i="1"/>
  <c r="A153" i="1"/>
  <c r="B153" i="1"/>
  <c r="C153" i="1"/>
  <c r="D153" i="1"/>
  <c r="X153" i="1"/>
  <c r="E153" i="1"/>
  <c r="F153" i="1"/>
  <c r="G153" i="1"/>
  <c r="H153" i="1"/>
  <c r="Y153" i="1" s="1"/>
  <c r="AE153" i="1" s="1"/>
  <c r="I153" i="1"/>
  <c r="J153" i="1"/>
  <c r="Z153" i="1"/>
  <c r="K153" i="1"/>
  <c r="L153" i="1"/>
  <c r="V153" i="1" s="1"/>
  <c r="M153" i="1"/>
  <c r="N153" i="1"/>
  <c r="O153" i="1"/>
  <c r="P153" i="1"/>
  <c r="A154" i="1"/>
  <c r="B154" i="1"/>
  <c r="C154" i="1"/>
  <c r="D154" i="1" s="1"/>
  <c r="X154" i="1" s="1"/>
  <c r="E154" i="1"/>
  <c r="F154" i="1"/>
  <c r="G154" i="1"/>
  <c r="H154" i="1"/>
  <c r="Y154" i="1" s="1"/>
  <c r="AE154" i="1" s="1"/>
  <c r="I154" i="1"/>
  <c r="J154" i="1"/>
  <c r="Z154" i="1" s="1"/>
  <c r="K154" i="1"/>
  <c r="L154" i="1"/>
  <c r="V154" i="1" s="1"/>
  <c r="M154" i="1"/>
  <c r="N154" i="1"/>
  <c r="O154" i="1"/>
  <c r="P154" i="1"/>
  <c r="A155" i="1"/>
  <c r="B155" i="1"/>
  <c r="C155" i="1"/>
  <c r="D155" i="1" s="1"/>
  <c r="X155" i="1"/>
  <c r="E155" i="1"/>
  <c r="F155" i="1"/>
  <c r="G155" i="1"/>
  <c r="H155" i="1"/>
  <c r="Y155" i="1"/>
  <c r="AE155" i="1"/>
  <c r="I155" i="1"/>
  <c r="J155" i="1"/>
  <c r="Z155" i="1" s="1"/>
  <c r="K155" i="1"/>
  <c r="L155" i="1"/>
  <c r="M155" i="1"/>
  <c r="N155" i="1"/>
  <c r="O155" i="1"/>
  <c r="P155" i="1"/>
  <c r="A156" i="1"/>
  <c r="B156" i="1"/>
  <c r="C156" i="1"/>
  <c r="D156" i="1"/>
  <c r="X156" i="1"/>
  <c r="E156" i="1"/>
  <c r="F156" i="1"/>
  <c r="G156" i="1"/>
  <c r="H156" i="1"/>
  <c r="Y156" i="1" s="1"/>
  <c r="AE156" i="1" s="1"/>
  <c r="I156" i="1"/>
  <c r="J156" i="1"/>
  <c r="Z156" i="1"/>
  <c r="K156" i="1"/>
  <c r="L156" i="1"/>
  <c r="M156" i="1"/>
  <c r="N156" i="1"/>
  <c r="O156" i="1"/>
  <c r="P156" i="1"/>
  <c r="A157" i="1"/>
  <c r="B157" i="1"/>
  <c r="C157" i="1"/>
  <c r="D157" i="1" s="1"/>
  <c r="X157" i="1" s="1"/>
  <c r="E157" i="1"/>
  <c r="F157" i="1"/>
  <c r="G157" i="1"/>
  <c r="H157" i="1"/>
  <c r="Y157" i="1"/>
  <c r="AE157" i="1" s="1"/>
  <c r="I157" i="1"/>
  <c r="J157" i="1"/>
  <c r="Z157" i="1" s="1"/>
  <c r="K157" i="1"/>
  <c r="L157" i="1"/>
  <c r="M157" i="1"/>
  <c r="N157" i="1"/>
  <c r="O157" i="1"/>
  <c r="P157" i="1"/>
  <c r="A158" i="1"/>
  <c r="B158" i="1"/>
  <c r="C158" i="1"/>
  <c r="D158" i="1"/>
  <c r="X158" i="1"/>
  <c r="E158" i="1"/>
  <c r="F158" i="1"/>
  <c r="G158" i="1"/>
  <c r="H158" i="1"/>
  <c r="Y158" i="1" s="1"/>
  <c r="AE158" i="1" s="1"/>
  <c r="I158" i="1"/>
  <c r="J158" i="1"/>
  <c r="Z158" i="1"/>
  <c r="K158" i="1"/>
  <c r="L158" i="1"/>
  <c r="M158" i="1"/>
  <c r="N158" i="1"/>
  <c r="O158" i="1"/>
  <c r="P158" i="1"/>
  <c r="A159" i="1"/>
  <c r="B159" i="1"/>
  <c r="C159" i="1"/>
  <c r="D159" i="1"/>
  <c r="X159" i="1"/>
  <c r="E159" i="1"/>
  <c r="F159" i="1"/>
  <c r="G159" i="1"/>
  <c r="H159" i="1"/>
  <c r="Y159" i="1"/>
  <c r="AE159" i="1"/>
  <c r="I159" i="1"/>
  <c r="J159" i="1"/>
  <c r="Z159" i="1" s="1"/>
  <c r="K159" i="1"/>
  <c r="L159" i="1"/>
  <c r="V159" i="1"/>
  <c r="M159" i="1"/>
  <c r="N159" i="1"/>
  <c r="O159" i="1"/>
  <c r="P159" i="1"/>
  <c r="A160" i="1"/>
  <c r="B160" i="1"/>
  <c r="C160" i="1"/>
  <c r="D160" i="1"/>
  <c r="X160" i="1"/>
  <c r="E160" i="1"/>
  <c r="R160" i="1"/>
  <c r="S160" i="1"/>
  <c r="F160" i="1"/>
  <c r="G160" i="1"/>
  <c r="H160" i="1"/>
  <c r="Y160" i="1"/>
  <c r="I160" i="1"/>
  <c r="J160" i="1"/>
  <c r="Z160" i="1"/>
  <c r="K160" i="1"/>
  <c r="L160" i="1"/>
  <c r="M160" i="1"/>
  <c r="N160" i="1"/>
  <c r="O160" i="1"/>
  <c r="P160" i="1"/>
  <c r="A161" i="1"/>
  <c r="B161" i="1"/>
  <c r="C161" i="1"/>
  <c r="D161" i="1" s="1"/>
  <c r="X161" i="1" s="1"/>
  <c r="AA161" i="1" s="1"/>
  <c r="E161" i="1"/>
  <c r="F161" i="1"/>
  <c r="G161" i="1"/>
  <c r="H161" i="1"/>
  <c r="Y161" i="1"/>
  <c r="AE161" i="1"/>
  <c r="I161" i="1"/>
  <c r="J161" i="1"/>
  <c r="Z161" i="1"/>
  <c r="K161" i="1"/>
  <c r="L161" i="1"/>
  <c r="V161" i="1" s="1"/>
  <c r="M161" i="1"/>
  <c r="N161" i="1"/>
  <c r="O161" i="1"/>
  <c r="P161" i="1"/>
  <c r="A162" i="1"/>
  <c r="B162" i="1"/>
  <c r="C162" i="1"/>
  <c r="D162" i="1" s="1"/>
  <c r="X162" i="1" s="1"/>
  <c r="E162" i="1"/>
  <c r="F162" i="1"/>
  <c r="G162" i="1"/>
  <c r="H162" i="1"/>
  <c r="Y162" i="1"/>
  <c r="AE162" i="1" s="1"/>
  <c r="I162" i="1"/>
  <c r="J162" i="1"/>
  <c r="Z162" i="1"/>
  <c r="K162" i="1"/>
  <c r="L162" i="1"/>
  <c r="V162" i="1"/>
  <c r="M162" i="1"/>
  <c r="N162" i="1"/>
  <c r="O162" i="1"/>
  <c r="P162" i="1"/>
  <c r="A163" i="1"/>
  <c r="B163" i="1"/>
  <c r="C163" i="1"/>
  <c r="D163" i="1"/>
  <c r="X163" i="1"/>
  <c r="E163" i="1"/>
  <c r="F163" i="1"/>
  <c r="G163" i="1"/>
  <c r="H163" i="1"/>
  <c r="Y163" i="1"/>
  <c r="AE163" i="1"/>
  <c r="I163" i="1"/>
  <c r="J163" i="1"/>
  <c r="Z163" i="1" s="1"/>
  <c r="K163" i="1"/>
  <c r="L163" i="1"/>
  <c r="M163" i="1"/>
  <c r="N163" i="1"/>
  <c r="O163" i="1"/>
  <c r="P163" i="1"/>
  <c r="A164" i="1"/>
  <c r="B164" i="1"/>
  <c r="C164" i="1"/>
  <c r="D164" i="1"/>
  <c r="X164" i="1"/>
  <c r="E164" i="1"/>
  <c r="F164" i="1"/>
  <c r="G164" i="1"/>
  <c r="H164" i="1"/>
  <c r="Y164" i="1" s="1"/>
  <c r="I164" i="1"/>
  <c r="J164" i="1"/>
  <c r="Z164" i="1"/>
  <c r="K164" i="1"/>
  <c r="L164" i="1"/>
  <c r="M164" i="1"/>
  <c r="N164" i="1"/>
  <c r="O164" i="1"/>
  <c r="P164" i="1"/>
  <c r="A165" i="1"/>
  <c r="B165" i="1"/>
  <c r="C165" i="1"/>
  <c r="D165" i="1"/>
  <c r="X165" i="1" s="1"/>
  <c r="E165" i="1"/>
  <c r="F165" i="1"/>
  <c r="G165" i="1"/>
  <c r="H165" i="1"/>
  <c r="Y165" i="1"/>
  <c r="AE165" i="1"/>
  <c r="I165" i="1"/>
  <c r="J165" i="1"/>
  <c r="Z165" i="1"/>
  <c r="K165" i="1"/>
  <c r="L165" i="1"/>
  <c r="M165" i="1"/>
  <c r="N165" i="1"/>
  <c r="O165" i="1"/>
  <c r="P165" i="1"/>
  <c r="A166" i="1"/>
  <c r="B166" i="1"/>
  <c r="C166" i="1"/>
  <c r="D166" i="1" s="1"/>
  <c r="X166" i="1" s="1"/>
  <c r="E166" i="1"/>
  <c r="F166" i="1"/>
  <c r="G166" i="1"/>
  <c r="H166" i="1"/>
  <c r="Y166" i="1"/>
  <c r="AE166" i="1" s="1"/>
  <c r="I166" i="1"/>
  <c r="J166" i="1"/>
  <c r="Z166" i="1"/>
  <c r="K166" i="1"/>
  <c r="L166" i="1"/>
  <c r="V166" i="1" s="1"/>
  <c r="M166" i="1"/>
  <c r="N166" i="1"/>
  <c r="O166" i="1"/>
  <c r="P166" i="1"/>
  <c r="A167" i="1"/>
  <c r="B167" i="1"/>
  <c r="C167" i="1"/>
  <c r="D167" i="1" s="1"/>
  <c r="X167" i="1" s="1"/>
  <c r="E167" i="1"/>
  <c r="F167" i="1"/>
  <c r="G167" i="1"/>
  <c r="H167" i="1"/>
  <c r="Y167" i="1"/>
  <c r="AE167" i="1" s="1"/>
  <c r="I167" i="1"/>
  <c r="J167" i="1"/>
  <c r="Z167" i="1" s="1"/>
  <c r="K167" i="1"/>
  <c r="L167" i="1"/>
  <c r="V167" i="1"/>
  <c r="M167" i="1"/>
  <c r="N167" i="1"/>
  <c r="O167" i="1"/>
  <c r="P167" i="1"/>
  <c r="A168" i="1"/>
  <c r="B168" i="1"/>
  <c r="C168" i="1"/>
  <c r="D168" i="1"/>
  <c r="X168" i="1"/>
  <c r="E168" i="1"/>
  <c r="F168" i="1"/>
  <c r="G168" i="1"/>
  <c r="H168" i="1"/>
  <c r="Y168" i="1" s="1"/>
  <c r="AE168" i="1" s="1"/>
  <c r="I168" i="1"/>
  <c r="J168" i="1"/>
  <c r="Z168" i="1"/>
  <c r="K168" i="1"/>
  <c r="L168" i="1"/>
  <c r="M168" i="1"/>
  <c r="N168" i="1"/>
  <c r="O168" i="1"/>
  <c r="P168" i="1"/>
  <c r="A169" i="1"/>
  <c r="B169" i="1"/>
  <c r="C169" i="1"/>
  <c r="D169" i="1"/>
  <c r="X169" i="1" s="1"/>
  <c r="E169" i="1"/>
  <c r="F169" i="1"/>
  <c r="G169" i="1"/>
  <c r="H169" i="1"/>
  <c r="Y169" i="1" s="1"/>
  <c r="AE169" i="1"/>
  <c r="I169" i="1"/>
  <c r="J169" i="1"/>
  <c r="Z169" i="1" s="1"/>
  <c r="K169" i="1"/>
  <c r="L169" i="1"/>
  <c r="M169" i="1"/>
  <c r="N169" i="1"/>
  <c r="O169" i="1"/>
  <c r="P169" i="1"/>
  <c r="A170" i="1"/>
  <c r="B170" i="1"/>
  <c r="C170" i="1"/>
  <c r="D170" i="1"/>
  <c r="X170" i="1"/>
  <c r="E170" i="1"/>
  <c r="F170" i="1"/>
  <c r="G170" i="1"/>
  <c r="H170" i="1"/>
  <c r="Y170" i="1" s="1"/>
  <c r="AE170" i="1" s="1"/>
  <c r="I170" i="1"/>
  <c r="J170" i="1"/>
  <c r="Z170" i="1" s="1"/>
  <c r="K170" i="1"/>
  <c r="L170" i="1"/>
  <c r="M170" i="1"/>
  <c r="N170" i="1"/>
  <c r="O170" i="1"/>
  <c r="P170" i="1"/>
  <c r="A171" i="1"/>
  <c r="B171" i="1"/>
  <c r="C171" i="1"/>
  <c r="D171" i="1"/>
  <c r="X171" i="1" s="1"/>
  <c r="E171" i="1"/>
  <c r="F171" i="1"/>
  <c r="G171" i="1"/>
  <c r="H171" i="1"/>
  <c r="Y171" i="1" s="1"/>
  <c r="AE171" i="1" s="1"/>
  <c r="I171" i="1"/>
  <c r="J171" i="1"/>
  <c r="Z171" i="1" s="1"/>
  <c r="K171" i="1"/>
  <c r="L171" i="1"/>
  <c r="V171" i="1"/>
  <c r="M171" i="1"/>
  <c r="N171" i="1"/>
  <c r="O171" i="1"/>
  <c r="P171" i="1"/>
  <c r="A172" i="1"/>
  <c r="B172" i="1"/>
  <c r="C172" i="1"/>
  <c r="D172" i="1"/>
  <c r="X172" i="1"/>
  <c r="E172" i="1"/>
  <c r="F172" i="1"/>
  <c r="G172" i="1"/>
  <c r="H172" i="1"/>
  <c r="Y172" i="1"/>
  <c r="AE172" i="1"/>
  <c r="I172" i="1"/>
  <c r="J172" i="1"/>
  <c r="Z172" i="1"/>
  <c r="K172" i="1"/>
  <c r="L172" i="1"/>
  <c r="M172" i="1"/>
  <c r="N172" i="1"/>
  <c r="O172" i="1"/>
  <c r="P172" i="1"/>
  <c r="A173" i="1"/>
  <c r="B173" i="1"/>
  <c r="C173" i="1"/>
  <c r="D173" i="1" s="1"/>
  <c r="X173" i="1" s="1"/>
  <c r="E173" i="1"/>
  <c r="F173" i="1"/>
  <c r="G173" i="1"/>
  <c r="H173" i="1"/>
  <c r="Y173" i="1"/>
  <c r="AE173" i="1"/>
  <c r="I173" i="1"/>
  <c r="J173" i="1"/>
  <c r="Z173" i="1"/>
  <c r="K173" i="1"/>
  <c r="L173" i="1"/>
  <c r="M173" i="1"/>
  <c r="N173" i="1"/>
  <c r="O173" i="1"/>
  <c r="P173" i="1"/>
  <c r="A174" i="1"/>
  <c r="B174" i="1"/>
  <c r="C174" i="1"/>
  <c r="D174" i="1" s="1"/>
  <c r="X174" i="1"/>
  <c r="E174" i="1"/>
  <c r="F174" i="1"/>
  <c r="G174" i="1"/>
  <c r="H174" i="1"/>
  <c r="Y174" i="1"/>
  <c r="AE174" i="1"/>
  <c r="I174" i="1"/>
  <c r="J174" i="1"/>
  <c r="Z174" i="1"/>
  <c r="K174" i="1"/>
  <c r="L174" i="1"/>
  <c r="M174" i="1"/>
  <c r="N174" i="1"/>
  <c r="O174" i="1"/>
  <c r="P174" i="1"/>
  <c r="A175" i="1"/>
  <c r="B175" i="1"/>
  <c r="C175" i="1"/>
  <c r="D175" i="1" s="1"/>
  <c r="X175" i="1" s="1"/>
  <c r="E175" i="1"/>
  <c r="F175" i="1"/>
  <c r="G175" i="1"/>
  <c r="H175" i="1"/>
  <c r="Y175" i="1" s="1"/>
  <c r="AE175" i="1" s="1"/>
  <c r="I175" i="1"/>
  <c r="J175" i="1"/>
  <c r="Z175" i="1"/>
  <c r="K175" i="1"/>
  <c r="L175" i="1"/>
  <c r="V175" i="1"/>
  <c r="M175" i="1"/>
  <c r="N175" i="1"/>
  <c r="O175" i="1"/>
  <c r="P175" i="1"/>
  <c r="A176" i="1"/>
  <c r="B176" i="1"/>
  <c r="C176" i="1"/>
  <c r="D176" i="1"/>
  <c r="X176" i="1" s="1"/>
  <c r="E176" i="1"/>
  <c r="F176" i="1"/>
  <c r="G176" i="1"/>
  <c r="H176" i="1"/>
  <c r="Y176" i="1"/>
  <c r="AE176" i="1"/>
  <c r="I176" i="1"/>
  <c r="J176" i="1"/>
  <c r="Z176" i="1" s="1"/>
  <c r="AA176" i="1" s="1"/>
  <c r="K176" i="1"/>
  <c r="L176" i="1"/>
  <c r="V176" i="1"/>
  <c r="M176" i="1"/>
  <c r="N176" i="1"/>
  <c r="O176" i="1"/>
  <c r="P176" i="1"/>
  <c r="A177" i="1"/>
  <c r="B177" i="1"/>
  <c r="C177" i="1"/>
  <c r="D177" i="1"/>
  <c r="X177" i="1"/>
  <c r="E177" i="1"/>
  <c r="F177" i="1"/>
  <c r="G177" i="1"/>
  <c r="H177" i="1"/>
  <c r="Y177" i="1" s="1"/>
  <c r="AE177" i="1" s="1"/>
  <c r="I177" i="1"/>
  <c r="J177" i="1"/>
  <c r="Z177" i="1" s="1"/>
  <c r="AA177" i="1" s="1"/>
  <c r="K177" i="1"/>
  <c r="L177" i="1"/>
  <c r="V177" i="1" s="1"/>
  <c r="M177" i="1"/>
  <c r="N177" i="1"/>
  <c r="O177" i="1"/>
  <c r="P177" i="1"/>
  <c r="A178" i="1"/>
  <c r="B178" i="1"/>
  <c r="C178" i="1"/>
  <c r="D178" i="1" s="1"/>
  <c r="X178" i="1"/>
  <c r="E178" i="1"/>
  <c r="F178" i="1"/>
  <c r="G178" i="1"/>
  <c r="H178" i="1"/>
  <c r="Y178" i="1" s="1"/>
  <c r="AE178" i="1" s="1"/>
  <c r="I178" i="1"/>
  <c r="J178" i="1"/>
  <c r="Z178" i="1"/>
  <c r="K178" i="1"/>
  <c r="L178" i="1"/>
  <c r="V178" i="1" s="1"/>
  <c r="M178" i="1"/>
  <c r="N178" i="1"/>
  <c r="O178" i="1"/>
  <c r="P178" i="1"/>
  <c r="A179" i="1"/>
  <c r="B179" i="1"/>
  <c r="C179" i="1"/>
  <c r="D179" i="1" s="1"/>
  <c r="X179" i="1" s="1"/>
  <c r="E179" i="1"/>
  <c r="F179" i="1"/>
  <c r="G179" i="1"/>
  <c r="H179" i="1"/>
  <c r="Y179" i="1"/>
  <c r="AE179" i="1"/>
  <c r="I179" i="1"/>
  <c r="J179" i="1"/>
  <c r="Z179" i="1"/>
  <c r="K179" i="1"/>
  <c r="L179" i="1"/>
  <c r="V179" i="1"/>
  <c r="M179" i="1"/>
  <c r="N179" i="1"/>
  <c r="O179" i="1"/>
  <c r="P179" i="1"/>
  <c r="A180" i="1"/>
  <c r="B180" i="1"/>
  <c r="C180" i="1"/>
  <c r="D180" i="1"/>
  <c r="X180" i="1"/>
  <c r="AA180" i="1"/>
  <c r="E180" i="1"/>
  <c r="F180" i="1"/>
  <c r="G180" i="1"/>
  <c r="H180" i="1"/>
  <c r="Y180" i="1"/>
  <c r="AE180" i="1"/>
  <c r="I180" i="1"/>
  <c r="J180" i="1"/>
  <c r="Z180" i="1" s="1"/>
  <c r="K180" i="1"/>
  <c r="L180" i="1"/>
  <c r="V180" i="1"/>
  <c r="M180" i="1"/>
  <c r="N180" i="1"/>
  <c r="O180" i="1"/>
  <c r="P180" i="1"/>
  <c r="A181" i="1"/>
  <c r="B181" i="1"/>
  <c r="C181" i="1"/>
  <c r="D181" i="1"/>
  <c r="X181" i="1"/>
  <c r="E181" i="1"/>
  <c r="F181" i="1"/>
  <c r="G181" i="1"/>
  <c r="H181" i="1"/>
  <c r="Y181" i="1"/>
  <c r="AE181" i="1"/>
  <c r="I181" i="1"/>
  <c r="J181" i="1"/>
  <c r="Z181" i="1"/>
  <c r="K181" i="1"/>
  <c r="L181" i="1"/>
  <c r="V181" i="1" s="1"/>
  <c r="M181" i="1"/>
  <c r="N181" i="1"/>
  <c r="O181" i="1"/>
  <c r="P181" i="1"/>
  <c r="A182" i="1"/>
  <c r="B182" i="1"/>
  <c r="C182" i="1"/>
  <c r="D182" i="1" s="1"/>
  <c r="X182" i="1" s="1"/>
  <c r="E182" i="1"/>
  <c r="F182" i="1"/>
  <c r="G182" i="1"/>
  <c r="H182" i="1"/>
  <c r="Y182" i="1" s="1"/>
  <c r="AE182" i="1" s="1"/>
  <c r="I182" i="1"/>
  <c r="J182" i="1"/>
  <c r="Z182" i="1"/>
  <c r="K182" i="1"/>
  <c r="L182" i="1"/>
  <c r="V182" i="1"/>
  <c r="M182" i="1"/>
  <c r="N182" i="1"/>
  <c r="O182" i="1"/>
  <c r="P182" i="1"/>
  <c r="A183" i="1"/>
  <c r="B183" i="1"/>
  <c r="C183" i="1"/>
  <c r="D183" i="1"/>
  <c r="X183" i="1" s="1"/>
  <c r="E183" i="1"/>
  <c r="F183" i="1"/>
  <c r="G183" i="1"/>
  <c r="H183" i="1"/>
  <c r="Y183" i="1"/>
  <c r="AE183" i="1"/>
  <c r="I183" i="1"/>
  <c r="J183" i="1"/>
  <c r="Z183" i="1"/>
  <c r="K183" i="1"/>
  <c r="L183" i="1"/>
  <c r="V183" i="1"/>
  <c r="M183" i="1"/>
  <c r="N183" i="1"/>
  <c r="O183" i="1"/>
  <c r="P183" i="1"/>
  <c r="A184" i="1"/>
  <c r="B184" i="1"/>
  <c r="C184" i="1"/>
  <c r="D184" i="1"/>
  <c r="X184" i="1"/>
  <c r="E184" i="1"/>
  <c r="F184" i="1"/>
  <c r="R184" i="1" s="1"/>
  <c r="S184" i="1" s="1"/>
  <c r="G184" i="1"/>
  <c r="H184" i="1"/>
  <c r="Y184" i="1"/>
  <c r="AE184" i="1"/>
  <c r="I184" i="1"/>
  <c r="J184" i="1"/>
  <c r="Z184" i="1" s="1"/>
  <c r="K184" i="1"/>
  <c r="L184" i="1"/>
  <c r="V184" i="1"/>
  <c r="M184" i="1"/>
  <c r="N184" i="1"/>
  <c r="O184" i="1"/>
  <c r="P184" i="1"/>
  <c r="A185" i="1"/>
  <c r="B185" i="1"/>
  <c r="C185" i="1"/>
  <c r="D185" i="1"/>
  <c r="X185" i="1"/>
  <c r="E185" i="1"/>
  <c r="F185" i="1"/>
  <c r="G185" i="1"/>
  <c r="H185" i="1"/>
  <c r="Y185" i="1"/>
  <c r="I185" i="1"/>
  <c r="J185" i="1"/>
  <c r="Z185" i="1"/>
  <c r="K185" i="1"/>
  <c r="L185" i="1"/>
  <c r="V185" i="1" s="1"/>
  <c r="M185" i="1"/>
  <c r="N185" i="1"/>
  <c r="O185" i="1"/>
  <c r="P185" i="1"/>
  <c r="A186" i="1"/>
  <c r="B186" i="1"/>
  <c r="C186" i="1"/>
  <c r="D186" i="1" s="1"/>
  <c r="X186" i="1" s="1"/>
  <c r="E186" i="1"/>
  <c r="F186" i="1"/>
  <c r="G186" i="1"/>
  <c r="H186" i="1"/>
  <c r="Y186" i="1" s="1"/>
  <c r="AE186" i="1" s="1"/>
  <c r="I186" i="1"/>
  <c r="J186" i="1"/>
  <c r="Z186" i="1"/>
  <c r="K186" i="1"/>
  <c r="L186" i="1"/>
  <c r="V186" i="1"/>
  <c r="M186" i="1"/>
  <c r="N186" i="1"/>
  <c r="O186" i="1"/>
  <c r="P186" i="1"/>
  <c r="A187" i="1"/>
  <c r="B187" i="1"/>
  <c r="C187" i="1"/>
  <c r="D187" i="1"/>
  <c r="X187" i="1" s="1"/>
  <c r="E187" i="1"/>
  <c r="F187" i="1"/>
  <c r="G187" i="1"/>
  <c r="H187" i="1"/>
  <c r="Y187" i="1"/>
  <c r="AE187" i="1"/>
  <c r="I187" i="1"/>
  <c r="J187" i="1"/>
  <c r="Z187" i="1"/>
  <c r="K187" i="1"/>
  <c r="L187" i="1"/>
  <c r="V187" i="1" s="1"/>
  <c r="M187" i="1"/>
  <c r="N187" i="1"/>
  <c r="O187" i="1"/>
  <c r="P187" i="1"/>
  <c r="A188" i="1"/>
  <c r="B188" i="1"/>
  <c r="C188" i="1"/>
  <c r="D188" i="1" s="1"/>
  <c r="X188" i="1" s="1"/>
  <c r="E188" i="1"/>
  <c r="F188" i="1"/>
  <c r="G188" i="1"/>
  <c r="H188" i="1"/>
  <c r="Y188" i="1"/>
  <c r="AE188" i="1"/>
  <c r="I188" i="1"/>
  <c r="J188" i="1"/>
  <c r="Z188" i="1"/>
  <c r="AA188" i="1" s="1"/>
  <c r="K188" i="1"/>
  <c r="L188" i="1"/>
  <c r="V188" i="1"/>
  <c r="M188" i="1"/>
  <c r="N188" i="1"/>
  <c r="O188" i="1"/>
  <c r="P188" i="1"/>
  <c r="A189" i="1"/>
  <c r="B189" i="1"/>
  <c r="C189" i="1"/>
  <c r="D189" i="1"/>
  <c r="X189" i="1"/>
  <c r="E189" i="1"/>
  <c r="F189" i="1"/>
  <c r="G189" i="1"/>
  <c r="H189" i="1"/>
  <c r="Y189" i="1" s="1"/>
  <c r="AE189" i="1" s="1"/>
  <c r="I189" i="1"/>
  <c r="J189" i="1"/>
  <c r="Z189" i="1"/>
  <c r="K189" i="1"/>
  <c r="L189" i="1"/>
  <c r="V189" i="1" s="1"/>
  <c r="M189" i="1"/>
  <c r="N189" i="1"/>
  <c r="O189" i="1"/>
  <c r="P189" i="1"/>
  <c r="A190" i="1"/>
  <c r="B190" i="1"/>
  <c r="C190" i="1"/>
  <c r="D190" i="1" s="1"/>
  <c r="X190" i="1" s="1"/>
  <c r="E190" i="1"/>
  <c r="F190" i="1"/>
  <c r="G190" i="1"/>
  <c r="H190" i="1"/>
  <c r="Y190" i="1"/>
  <c r="AE190" i="1" s="1"/>
  <c r="I190" i="1"/>
  <c r="J190" i="1"/>
  <c r="Z190" i="1" s="1"/>
  <c r="K190" i="1"/>
  <c r="L190" i="1"/>
  <c r="V190" i="1"/>
  <c r="M190" i="1"/>
  <c r="N190" i="1"/>
  <c r="O190" i="1"/>
  <c r="P190" i="1"/>
  <c r="A191" i="1"/>
  <c r="B191" i="1"/>
  <c r="C191" i="1"/>
  <c r="D191" i="1"/>
  <c r="X191" i="1" s="1"/>
  <c r="E191" i="1"/>
  <c r="F191" i="1"/>
  <c r="G191" i="1"/>
  <c r="H191" i="1"/>
  <c r="Y191" i="1" s="1"/>
  <c r="AE191" i="1" s="1"/>
  <c r="I191" i="1"/>
  <c r="J191" i="1"/>
  <c r="Z191" i="1"/>
  <c r="K191" i="1"/>
  <c r="L191" i="1"/>
  <c r="V191" i="1"/>
  <c r="M191" i="1"/>
  <c r="N191" i="1"/>
  <c r="O191" i="1"/>
  <c r="P191" i="1"/>
  <c r="A192" i="1"/>
  <c r="B192" i="1"/>
  <c r="C192" i="1"/>
  <c r="D192" i="1"/>
  <c r="X192" i="1" s="1"/>
  <c r="E192" i="1"/>
  <c r="F192" i="1"/>
  <c r="R192" i="1" s="1"/>
  <c r="S192" i="1" s="1"/>
  <c r="G192" i="1"/>
  <c r="H192" i="1"/>
  <c r="Y192" i="1"/>
  <c r="AE192" i="1" s="1"/>
  <c r="I192" i="1"/>
  <c r="J192" i="1"/>
  <c r="Z192" i="1" s="1"/>
  <c r="K192" i="1"/>
  <c r="L192" i="1"/>
  <c r="T192" i="1" s="1"/>
  <c r="M192" i="1"/>
  <c r="N192" i="1"/>
  <c r="O192" i="1"/>
  <c r="P192" i="1"/>
  <c r="A193" i="1"/>
  <c r="B193" i="1"/>
  <c r="C193" i="1"/>
  <c r="D193" i="1"/>
  <c r="X193" i="1"/>
  <c r="AA193" i="1" s="1"/>
  <c r="E193" i="1"/>
  <c r="F193" i="1"/>
  <c r="G193" i="1"/>
  <c r="H193" i="1"/>
  <c r="Y193" i="1"/>
  <c r="AE193" i="1"/>
  <c r="I193" i="1"/>
  <c r="J193" i="1"/>
  <c r="Z193" i="1"/>
  <c r="K193" i="1"/>
  <c r="L193" i="1"/>
  <c r="M193" i="1"/>
  <c r="N193" i="1"/>
  <c r="O193" i="1"/>
  <c r="P193" i="1"/>
  <c r="A194" i="1"/>
  <c r="B194" i="1"/>
  <c r="C194" i="1"/>
  <c r="D194" i="1"/>
  <c r="X194" i="1"/>
  <c r="E194" i="1"/>
  <c r="F194" i="1"/>
  <c r="R194" i="1" s="1"/>
  <c r="S194" i="1" s="1"/>
  <c r="G194" i="1"/>
  <c r="H194" i="1"/>
  <c r="Y194" i="1"/>
  <c r="AE194" i="1"/>
  <c r="I194" i="1"/>
  <c r="J194" i="1"/>
  <c r="Z194" i="1"/>
  <c r="K194" i="1"/>
  <c r="L194" i="1"/>
  <c r="M194" i="1"/>
  <c r="N194" i="1"/>
  <c r="O194" i="1"/>
  <c r="P194" i="1"/>
  <c r="A195" i="1"/>
  <c r="B195" i="1"/>
  <c r="C195" i="1"/>
  <c r="D195" i="1"/>
  <c r="X195" i="1"/>
  <c r="E195" i="1"/>
  <c r="F195" i="1"/>
  <c r="G195" i="1"/>
  <c r="H195" i="1"/>
  <c r="Y195" i="1"/>
  <c r="AE195" i="1"/>
  <c r="I195" i="1"/>
  <c r="J195" i="1"/>
  <c r="Z195" i="1"/>
  <c r="AA195" i="1" s="1"/>
  <c r="K195" i="1"/>
  <c r="L195" i="1"/>
  <c r="V195" i="1"/>
  <c r="M195" i="1"/>
  <c r="N195" i="1"/>
  <c r="O195" i="1"/>
  <c r="P195" i="1"/>
  <c r="A196" i="1"/>
  <c r="B196" i="1"/>
  <c r="C196" i="1"/>
  <c r="D196" i="1"/>
  <c r="X196" i="1"/>
  <c r="E196" i="1"/>
  <c r="F196" i="1"/>
  <c r="G196" i="1"/>
  <c r="H196" i="1"/>
  <c r="Y196" i="1" s="1"/>
  <c r="AE196" i="1" s="1"/>
  <c r="I196" i="1"/>
  <c r="J196" i="1"/>
  <c r="Z196" i="1"/>
  <c r="K196" i="1"/>
  <c r="L196" i="1"/>
  <c r="V196" i="1"/>
  <c r="M196" i="1"/>
  <c r="N196" i="1"/>
  <c r="O196" i="1"/>
  <c r="P196" i="1"/>
  <c r="A197" i="1"/>
  <c r="B197" i="1"/>
  <c r="C197" i="1"/>
  <c r="D197" i="1"/>
  <c r="X197" i="1" s="1"/>
  <c r="E197" i="1"/>
  <c r="F197" i="1"/>
  <c r="G197" i="1"/>
  <c r="H197" i="1"/>
  <c r="Y197" i="1" s="1"/>
  <c r="AE197" i="1" s="1"/>
  <c r="I197" i="1"/>
  <c r="J197" i="1"/>
  <c r="Z197" i="1"/>
  <c r="K197" i="1"/>
  <c r="L197" i="1"/>
  <c r="M197" i="1"/>
  <c r="N197" i="1"/>
  <c r="O197" i="1"/>
  <c r="P197" i="1"/>
  <c r="A198" i="1"/>
  <c r="B198" i="1"/>
  <c r="C198" i="1"/>
  <c r="D198" i="1" s="1"/>
  <c r="X198" i="1" s="1"/>
  <c r="E198" i="1"/>
  <c r="F198" i="1"/>
  <c r="G198" i="1"/>
  <c r="H198" i="1"/>
  <c r="Y198" i="1"/>
  <c r="AE198" i="1" s="1"/>
  <c r="I198" i="1"/>
  <c r="J198" i="1"/>
  <c r="Z198" i="1"/>
  <c r="K198" i="1"/>
  <c r="L198" i="1"/>
  <c r="V198" i="1"/>
  <c r="M198" i="1"/>
  <c r="N198" i="1"/>
  <c r="O198" i="1"/>
  <c r="P198" i="1"/>
  <c r="A199" i="1"/>
  <c r="B199" i="1"/>
  <c r="C199" i="1"/>
  <c r="D199" i="1"/>
  <c r="X199" i="1"/>
  <c r="E199" i="1"/>
  <c r="F199" i="1"/>
  <c r="G199" i="1"/>
  <c r="H199" i="1"/>
  <c r="Y199" i="1"/>
  <c r="AE199" i="1"/>
  <c r="I199" i="1"/>
  <c r="J199" i="1"/>
  <c r="Z199" i="1" s="1"/>
  <c r="K199" i="1"/>
  <c r="T199" i="1" s="1"/>
  <c r="L199" i="1"/>
  <c r="M199" i="1"/>
  <c r="N199" i="1"/>
  <c r="O199" i="1"/>
  <c r="P199" i="1"/>
  <c r="A200" i="1"/>
  <c r="B200" i="1"/>
  <c r="C200" i="1"/>
  <c r="D200" i="1"/>
  <c r="X200" i="1"/>
  <c r="E200" i="1"/>
  <c r="F200" i="1"/>
  <c r="G200" i="1"/>
  <c r="H200" i="1"/>
  <c r="Y200" i="1" s="1"/>
  <c r="AE200" i="1" s="1"/>
  <c r="I200" i="1"/>
  <c r="J200" i="1"/>
  <c r="Z200" i="1"/>
  <c r="K200" i="1"/>
  <c r="L200" i="1"/>
  <c r="M200" i="1"/>
  <c r="N200" i="1"/>
  <c r="O200" i="1"/>
  <c r="P200" i="1"/>
  <c r="A201" i="1"/>
  <c r="B201" i="1"/>
  <c r="C201" i="1"/>
  <c r="D201" i="1"/>
  <c r="X201" i="1"/>
  <c r="E201" i="1"/>
  <c r="F201" i="1"/>
  <c r="G201" i="1"/>
  <c r="H201" i="1"/>
  <c r="Y201" i="1"/>
  <c r="AE201" i="1"/>
  <c r="I201" i="1"/>
  <c r="J201" i="1"/>
  <c r="Z201" i="1"/>
  <c r="K201" i="1"/>
  <c r="L201" i="1"/>
  <c r="M201" i="1"/>
  <c r="N201" i="1"/>
  <c r="O201" i="1"/>
  <c r="P201" i="1"/>
  <c r="A202" i="1"/>
  <c r="B202" i="1"/>
  <c r="C202" i="1"/>
  <c r="D202" i="1"/>
  <c r="X202" i="1"/>
  <c r="E202" i="1"/>
  <c r="F202" i="1"/>
  <c r="G202" i="1"/>
  <c r="H202" i="1"/>
  <c r="Y202" i="1"/>
  <c r="AE202" i="1" s="1"/>
  <c r="I202" i="1"/>
  <c r="J202" i="1"/>
  <c r="Z202" i="1"/>
  <c r="K202" i="1"/>
  <c r="L202" i="1"/>
  <c r="M202" i="1"/>
  <c r="N202" i="1"/>
  <c r="O202" i="1"/>
  <c r="P202" i="1"/>
  <c r="A203" i="1"/>
  <c r="B203" i="1"/>
  <c r="C203" i="1"/>
  <c r="D203" i="1" s="1"/>
  <c r="X203" i="1" s="1"/>
  <c r="E203" i="1"/>
  <c r="F203" i="1"/>
  <c r="G203" i="1"/>
  <c r="H203" i="1"/>
  <c r="Y203" i="1"/>
  <c r="AE203" i="1"/>
  <c r="I203" i="1"/>
  <c r="J203" i="1"/>
  <c r="Z203" i="1"/>
  <c r="K203" i="1"/>
  <c r="L203" i="1"/>
  <c r="V203" i="1"/>
  <c r="M203" i="1"/>
  <c r="N203" i="1"/>
  <c r="O203" i="1"/>
  <c r="P203" i="1"/>
  <c r="A204" i="1"/>
  <c r="B204" i="1"/>
  <c r="C204" i="1"/>
  <c r="D204" i="1"/>
  <c r="X204" i="1"/>
  <c r="E204" i="1"/>
  <c r="F204" i="1"/>
  <c r="G204" i="1"/>
  <c r="H204" i="1"/>
  <c r="Y204" i="1" s="1"/>
  <c r="AE204" i="1" s="1"/>
  <c r="I204" i="1"/>
  <c r="J204" i="1"/>
  <c r="Z204" i="1"/>
  <c r="K204" i="1"/>
  <c r="L204" i="1"/>
  <c r="V204" i="1" s="1"/>
  <c r="M204" i="1"/>
  <c r="N204" i="1"/>
  <c r="O204" i="1"/>
  <c r="P204" i="1"/>
  <c r="A205" i="1"/>
  <c r="B205" i="1"/>
  <c r="C205" i="1"/>
  <c r="D205" i="1" s="1"/>
  <c r="X205" i="1" s="1"/>
  <c r="E205" i="1"/>
  <c r="F205" i="1"/>
  <c r="G205" i="1"/>
  <c r="H205" i="1"/>
  <c r="Y205" i="1"/>
  <c r="AE205" i="1" s="1"/>
  <c r="I205" i="1"/>
  <c r="J205" i="1"/>
  <c r="Z205" i="1"/>
  <c r="K205" i="1"/>
  <c r="L205" i="1"/>
  <c r="V205" i="1"/>
  <c r="M205" i="1"/>
  <c r="N205" i="1"/>
  <c r="O205" i="1"/>
  <c r="P205" i="1"/>
  <c r="A206" i="1"/>
  <c r="B206" i="1"/>
  <c r="C206" i="1"/>
  <c r="D206" i="1"/>
  <c r="X206" i="1" s="1"/>
  <c r="AA206" i="1" s="1"/>
  <c r="E206" i="1"/>
  <c r="F206" i="1"/>
  <c r="G206" i="1"/>
  <c r="H206" i="1"/>
  <c r="Y206" i="1"/>
  <c r="AE206" i="1"/>
  <c r="I206" i="1"/>
  <c r="J206" i="1"/>
  <c r="Z206" i="1" s="1"/>
  <c r="K206" i="1"/>
  <c r="L206" i="1"/>
  <c r="V206" i="1"/>
  <c r="M206" i="1"/>
  <c r="N206" i="1"/>
  <c r="O206" i="1"/>
  <c r="P206" i="1"/>
  <c r="A207" i="1"/>
  <c r="B207" i="1"/>
  <c r="C207" i="1"/>
  <c r="D207" i="1"/>
  <c r="X207" i="1"/>
  <c r="E207" i="1"/>
  <c r="F207" i="1"/>
  <c r="G207" i="1"/>
  <c r="H207" i="1"/>
  <c r="Y207" i="1" s="1"/>
  <c r="AE207" i="1" s="1"/>
  <c r="I207" i="1"/>
  <c r="J207" i="1"/>
  <c r="Z207" i="1"/>
  <c r="K207" i="1"/>
  <c r="L207" i="1"/>
  <c r="V207" i="1"/>
  <c r="M207" i="1"/>
  <c r="N207" i="1"/>
  <c r="O207" i="1"/>
  <c r="P207" i="1"/>
  <c r="A208" i="1"/>
  <c r="B208" i="1"/>
  <c r="C208" i="1"/>
  <c r="D208" i="1"/>
  <c r="X208" i="1" s="1"/>
  <c r="E208" i="1"/>
  <c r="F208" i="1"/>
  <c r="G208" i="1"/>
  <c r="H208" i="1"/>
  <c r="Y208" i="1"/>
  <c r="AE208" i="1"/>
  <c r="I208" i="1"/>
  <c r="J208" i="1"/>
  <c r="Z208" i="1"/>
  <c r="K208" i="1"/>
  <c r="L208" i="1"/>
  <c r="M208" i="1"/>
  <c r="N208" i="1"/>
  <c r="O208" i="1"/>
  <c r="P208" i="1"/>
  <c r="A209" i="1"/>
  <c r="B209" i="1"/>
  <c r="C209" i="1"/>
  <c r="D209" i="1"/>
  <c r="X209" i="1"/>
  <c r="E209" i="1"/>
  <c r="F209" i="1"/>
  <c r="G209" i="1"/>
  <c r="H209" i="1"/>
  <c r="Y209" i="1"/>
  <c r="AE209" i="1"/>
  <c r="I209" i="1"/>
  <c r="J209" i="1"/>
  <c r="Z209" i="1"/>
  <c r="AA209" i="1"/>
  <c r="K209" i="1"/>
  <c r="L209" i="1"/>
  <c r="V209" i="1"/>
  <c r="M209" i="1"/>
  <c r="N209" i="1"/>
  <c r="O209" i="1"/>
  <c r="P209" i="1"/>
  <c r="A210" i="1"/>
  <c r="B210" i="1"/>
  <c r="C210" i="1"/>
  <c r="D210" i="1"/>
  <c r="X210" i="1"/>
  <c r="E210" i="1"/>
  <c r="F210" i="1"/>
  <c r="G210" i="1"/>
  <c r="H210" i="1"/>
  <c r="Y210" i="1" s="1"/>
  <c r="AE210" i="1" s="1"/>
  <c r="I210" i="1"/>
  <c r="J210" i="1"/>
  <c r="Z210" i="1"/>
  <c r="K210" i="1"/>
  <c r="L210" i="1"/>
  <c r="M210" i="1"/>
  <c r="N210" i="1"/>
  <c r="O210" i="1"/>
  <c r="P210" i="1"/>
  <c r="A211" i="1"/>
  <c r="B211" i="1"/>
  <c r="C211" i="1"/>
  <c r="D211" i="1"/>
  <c r="X211" i="1"/>
  <c r="E211" i="1"/>
  <c r="F211" i="1"/>
  <c r="G211" i="1"/>
  <c r="H211" i="1"/>
  <c r="Y211" i="1"/>
  <c r="AE211" i="1" s="1"/>
  <c r="I211" i="1"/>
  <c r="J211" i="1"/>
  <c r="Z211" i="1" s="1"/>
  <c r="K211" i="1"/>
  <c r="L211" i="1"/>
  <c r="V211" i="1"/>
  <c r="M211" i="1"/>
  <c r="N211" i="1"/>
  <c r="O211" i="1"/>
  <c r="P211" i="1"/>
  <c r="A212" i="1"/>
  <c r="B212" i="1"/>
  <c r="C212" i="1"/>
  <c r="D212" i="1"/>
  <c r="X212" i="1"/>
  <c r="E212" i="1"/>
  <c r="R212" i="1" s="1"/>
  <c r="S212" i="1" s="1"/>
  <c r="F212" i="1"/>
  <c r="G212" i="1"/>
  <c r="H212" i="1"/>
  <c r="Y212" i="1"/>
  <c r="AE212" i="1"/>
  <c r="I212" i="1"/>
  <c r="J212" i="1"/>
  <c r="Z212" i="1" s="1"/>
  <c r="K212" i="1"/>
  <c r="L212" i="1"/>
  <c r="V212" i="1"/>
  <c r="M212" i="1"/>
  <c r="N212" i="1"/>
  <c r="O212" i="1"/>
  <c r="P212" i="1"/>
  <c r="A213" i="1"/>
  <c r="B213" i="1"/>
  <c r="C213" i="1"/>
  <c r="D213" i="1"/>
  <c r="X213" i="1"/>
  <c r="E213" i="1"/>
  <c r="F213" i="1"/>
  <c r="G213" i="1"/>
  <c r="H213" i="1"/>
  <c r="Y213" i="1" s="1"/>
  <c r="AE213" i="1" s="1"/>
  <c r="I213" i="1"/>
  <c r="J213" i="1"/>
  <c r="Z213" i="1"/>
  <c r="AA213" i="1"/>
  <c r="K213" i="1"/>
  <c r="L213" i="1"/>
  <c r="V213" i="1"/>
  <c r="M213" i="1"/>
  <c r="N213" i="1"/>
  <c r="O213" i="1"/>
  <c r="P213" i="1"/>
  <c r="A214" i="1"/>
  <c r="B214" i="1"/>
  <c r="C214" i="1"/>
  <c r="D214" i="1"/>
  <c r="X214" i="1"/>
  <c r="E214" i="1"/>
  <c r="F214" i="1"/>
  <c r="G214" i="1"/>
  <c r="H214" i="1"/>
  <c r="Y214" i="1"/>
  <c r="AE214" i="1"/>
  <c r="I214" i="1"/>
  <c r="J214" i="1"/>
  <c r="Z214" i="1"/>
  <c r="K214" i="1"/>
  <c r="L214" i="1"/>
  <c r="V214" i="1" s="1"/>
  <c r="M214" i="1"/>
  <c r="N214" i="1"/>
  <c r="O214" i="1"/>
  <c r="P214" i="1"/>
  <c r="A215" i="1"/>
  <c r="B215" i="1"/>
  <c r="C215" i="1"/>
  <c r="D215" i="1" s="1"/>
  <c r="X215" i="1" s="1"/>
  <c r="E215" i="1"/>
  <c r="F215" i="1"/>
  <c r="G215" i="1"/>
  <c r="H215" i="1"/>
  <c r="Y215" i="1"/>
  <c r="AE215" i="1"/>
  <c r="I215" i="1"/>
  <c r="J215" i="1"/>
  <c r="Z215" i="1"/>
  <c r="K215" i="1"/>
  <c r="L215" i="1"/>
  <c r="M215" i="1"/>
  <c r="N215" i="1"/>
  <c r="O215" i="1"/>
  <c r="P215" i="1"/>
  <c r="A216" i="1"/>
  <c r="B216" i="1"/>
  <c r="C216" i="1"/>
  <c r="D216" i="1"/>
  <c r="X216" i="1" s="1"/>
  <c r="E216" i="1"/>
  <c r="F216" i="1"/>
  <c r="G216" i="1"/>
  <c r="H216" i="1"/>
  <c r="Y216" i="1"/>
  <c r="AE216" i="1"/>
  <c r="I216" i="1"/>
  <c r="J216" i="1"/>
  <c r="Z216" i="1"/>
  <c r="K216" i="1"/>
  <c r="L216" i="1"/>
  <c r="M216" i="1"/>
  <c r="N216" i="1"/>
  <c r="O216" i="1"/>
  <c r="P216" i="1"/>
  <c r="A217" i="1"/>
  <c r="B217" i="1"/>
  <c r="C217" i="1"/>
  <c r="D217" i="1" s="1"/>
  <c r="X217" i="1" s="1"/>
  <c r="E217" i="1"/>
  <c r="F217" i="1"/>
  <c r="G217" i="1"/>
  <c r="H217" i="1"/>
  <c r="Y217" i="1"/>
  <c r="AE217" i="1" s="1"/>
  <c r="I217" i="1"/>
  <c r="J217" i="1"/>
  <c r="Z217" i="1"/>
  <c r="K217" i="1"/>
  <c r="L217" i="1"/>
  <c r="V217" i="1" s="1"/>
  <c r="M217" i="1"/>
  <c r="N217" i="1"/>
  <c r="O217" i="1"/>
  <c r="P217" i="1"/>
  <c r="A218" i="1"/>
  <c r="B218" i="1"/>
  <c r="C218" i="1"/>
  <c r="D218" i="1" s="1"/>
  <c r="X218" i="1"/>
  <c r="E218" i="1"/>
  <c r="F218" i="1"/>
  <c r="G218" i="1"/>
  <c r="H218" i="1"/>
  <c r="Y218" i="1" s="1"/>
  <c r="AE218" i="1" s="1"/>
  <c r="I218" i="1"/>
  <c r="J218" i="1"/>
  <c r="Z218" i="1"/>
  <c r="K218" i="1"/>
  <c r="L218" i="1"/>
  <c r="M218" i="1"/>
  <c r="N218" i="1"/>
  <c r="O218" i="1"/>
  <c r="P218" i="1"/>
  <c r="A219" i="1"/>
  <c r="B219" i="1"/>
  <c r="C219" i="1"/>
  <c r="D219" i="1"/>
  <c r="X219" i="1"/>
  <c r="E219" i="1"/>
  <c r="R219" i="1" s="1"/>
  <c r="S219" i="1" s="1"/>
  <c r="F219" i="1"/>
  <c r="G219" i="1"/>
  <c r="H219" i="1"/>
  <c r="Y219" i="1" s="1"/>
  <c r="AE219" i="1" s="1"/>
  <c r="I219" i="1"/>
  <c r="J219" i="1"/>
  <c r="Z219" i="1"/>
  <c r="K219" i="1"/>
  <c r="L219" i="1"/>
  <c r="M219" i="1"/>
  <c r="N219" i="1"/>
  <c r="O219" i="1"/>
  <c r="P219" i="1"/>
  <c r="A220" i="1"/>
  <c r="B220" i="1"/>
  <c r="C220" i="1"/>
  <c r="D220" i="1"/>
  <c r="X220" i="1"/>
  <c r="AA220" i="1" s="1"/>
  <c r="E220" i="1"/>
  <c r="F220" i="1"/>
  <c r="G220" i="1"/>
  <c r="H220" i="1"/>
  <c r="Y220" i="1"/>
  <c r="AE220" i="1" s="1"/>
  <c r="I220" i="1"/>
  <c r="J220" i="1"/>
  <c r="Z220" i="1"/>
  <c r="K220" i="1"/>
  <c r="L220" i="1"/>
  <c r="M220" i="1"/>
  <c r="N220" i="1"/>
  <c r="O220" i="1"/>
  <c r="P220" i="1"/>
  <c r="A221" i="1"/>
  <c r="B221" i="1"/>
  <c r="C221" i="1"/>
  <c r="D221" i="1"/>
  <c r="X221" i="1" s="1"/>
  <c r="E221" i="1"/>
  <c r="R221" i="1" s="1"/>
  <c r="S221" i="1" s="1"/>
  <c r="F221" i="1"/>
  <c r="G221" i="1"/>
  <c r="H221" i="1"/>
  <c r="Y221" i="1"/>
  <c r="AE221" i="1" s="1"/>
  <c r="I221" i="1"/>
  <c r="J221" i="1"/>
  <c r="Z221" i="1" s="1"/>
  <c r="K221" i="1"/>
  <c r="L221" i="1"/>
  <c r="T221" i="1" s="1"/>
  <c r="V221" i="1"/>
  <c r="M221" i="1"/>
  <c r="N221" i="1"/>
  <c r="O221" i="1"/>
  <c r="P221" i="1"/>
  <c r="A222" i="1"/>
  <c r="B222" i="1"/>
  <c r="C222" i="1"/>
  <c r="D222" i="1"/>
  <c r="X222" i="1" s="1"/>
  <c r="E222" i="1"/>
  <c r="F222" i="1"/>
  <c r="G222" i="1"/>
  <c r="H222" i="1"/>
  <c r="Y222" i="1"/>
  <c r="AE222" i="1"/>
  <c r="I222" i="1"/>
  <c r="J222" i="1"/>
  <c r="Z222" i="1"/>
  <c r="K222" i="1"/>
  <c r="L222" i="1"/>
  <c r="V222" i="1"/>
  <c r="M222" i="1"/>
  <c r="N222" i="1"/>
  <c r="O222" i="1"/>
  <c r="P222" i="1"/>
  <c r="A223" i="1"/>
  <c r="B223" i="1"/>
  <c r="C223" i="1"/>
  <c r="D223" i="1"/>
  <c r="X223" i="1"/>
  <c r="E223" i="1"/>
  <c r="F223" i="1"/>
  <c r="G223" i="1"/>
  <c r="H223" i="1"/>
  <c r="Y223" i="1"/>
  <c r="AE223" i="1"/>
  <c r="I223" i="1"/>
  <c r="J223" i="1"/>
  <c r="Z223" i="1"/>
  <c r="K223" i="1"/>
  <c r="L223" i="1"/>
  <c r="V223" i="1"/>
  <c r="M223" i="1"/>
  <c r="N223" i="1"/>
  <c r="O223" i="1"/>
  <c r="P223" i="1"/>
  <c r="A224" i="1"/>
  <c r="B224" i="1"/>
  <c r="C224" i="1"/>
  <c r="D224" i="1"/>
  <c r="X224" i="1"/>
  <c r="E224" i="1"/>
  <c r="F224" i="1"/>
  <c r="G224" i="1"/>
  <c r="H224" i="1"/>
  <c r="Y224" i="1" s="1"/>
  <c r="AE224" i="1" s="1"/>
  <c r="I224" i="1"/>
  <c r="J224" i="1"/>
  <c r="Z224" i="1"/>
  <c r="K224" i="1"/>
  <c r="L224" i="1"/>
  <c r="V224" i="1"/>
  <c r="M224" i="1"/>
  <c r="N224" i="1"/>
  <c r="O224" i="1"/>
  <c r="P224" i="1"/>
  <c r="A225" i="1"/>
  <c r="B225" i="1"/>
  <c r="C225" i="1"/>
  <c r="D225" i="1"/>
  <c r="X225" i="1"/>
  <c r="E225" i="1"/>
  <c r="F225" i="1"/>
  <c r="G225" i="1"/>
  <c r="H225" i="1"/>
  <c r="Y225" i="1"/>
  <c r="AE225" i="1"/>
  <c r="I225" i="1"/>
  <c r="J225" i="1"/>
  <c r="Z225" i="1"/>
  <c r="K225" i="1"/>
  <c r="L225" i="1"/>
  <c r="V225" i="1" s="1"/>
  <c r="M225" i="1"/>
  <c r="N225" i="1"/>
  <c r="O225" i="1"/>
  <c r="P225" i="1"/>
  <c r="A226" i="1"/>
  <c r="B226" i="1"/>
  <c r="C226" i="1"/>
  <c r="D226" i="1" s="1"/>
  <c r="X226" i="1" s="1"/>
  <c r="E226" i="1"/>
  <c r="F226" i="1"/>
  <c r="G226" i="1"/>
  <c r="H226" i="1"/>
  <c r="Y226" i="1" s="1"/>
  <c r="AE226" i="1" s="1"/>
  <c r="I226" i="1"/>
  <c r="J226" i="1"/>
  <c r="Z226" i="1"/>
  <c r="K226" i="1"/>
  <c r="L226" i="1"/>
  <c r="M226" i="1"/>
  <c r="N226" i="1"/>
  <c r="O226" i="1"/>
  <c r="P226" i="1"/>
  <c r="A227" i="1"/>
  <c r="B227" i="1"/>
  <c r="C227" i="1"/>
  <c r="D227" i="1"/>
  <c r="X227" i="1"/>
  <c r="E227" i="1"/>
  <c r="R227" i="1"/>
  <c r="S227" i="1" s="1"/>
  <c r="F227" i="1"/>
  <c r="G227" i="1"/>
  <c r="H227" i="1"/>
  <c r="Y227" i="1"/>
  <c r="AE227" i="1"/>
  <c r="I227" i="1"/>
  <c r="J227" i="1"/>
  <c r="Z227" i="1" s="1"/>
  <c r="K227" i="1"/>
  <c r="L227" i="1"/>
  <c r="V227" i="1" s="1"/>
  <c r="M227" i="1"/>
  <c r="N227" i="1"/>
  <c r="O227" i="1"/>
  <c r="P227" i="1"/>
  <c r="A228" i="1"/>
  <c r="B228" i="1"/>
  <c r="C228" i="1"/>
  <c r="D228" i="1" s="1"/>
  <c r="X228" i="1" s="1"/>
  <c r="E228" i="1"/>
  <c r="F228" i="1"/>
  <c r="G228" i="1"/>
  <c r="H228" i="1"/>
  <c r="Y228" i="1" s="1"/>
  <c r="AE228" i="1" s="1"/>
  <c r="I228" i="1"/>
  <c r="J228" i="1"/>
  <c r="Z228" i="1"/>
  <c r="K228" i="1"/>
  <c r="L228" i="1"/>
  <c r="V228" i="1"/>
  <c r="M228" i="1"/>
  <c r="N228" i="1"/>
  <c r="O228" i="1"/>
  <c r="P228" i="1"/>
  <c r="A229" i="1"/>
  <c r="B229" i="1"/>
  <c r="C229" i="1"/>
  <c r="D229" i="1"/>
  <c r="X229" i="1" s="1"/>
  <c r="E229" i="1"/>
  <c r="F229" i="1"/>
  <c r="G229" i="1"/>
  <c r="H229" i="1"/>
  <c r="Y229" i="1"/>
  <c r="AE229" i="1" s="1"/>
  <c r="I229" i="1"/>
  <c r="J229" i="1"/>
  <c r="Z229" i="1"/>
  <c r="K229" i="1"/>
  <c r="L229" i="1"/>
  <c r="M229" i="1"/>
  <c r="N229" i="1"/>
  <c r="O229" i="1"/>
  <c r="P229" i="1"/>
  <c r="A230" i="1"/>
  <c r="B230" i="1"/>
  <c r="C230" i="1"/>
  <c r="D230" i="1"/>
  <c r="X230" i="1"/>
  <c r="E230" i="1"/>
  <c r="F230" i="1"/>
  <c r="G230" i="1"/>
  <c r="H230" i="1"/>
  <c r="Y230" i="1"/>
  <c r="AE230" i="1" s="1"/>
  <c r="I230" i="1"/>
  <c r="J230" i="1"/>
  <c r="Z230" i="1"/>
  <c r="K230" i="1"/>
  <c r="L230" i="1"/>
  <c r="V230" i="1" s="1"/>
  <c r="M230" i="1"/>
  <c r="N230" i="1"/>
  <c r="O230" i="1"/>
  <c r="P230" i="1"/>
  <c r="A231" i="1"/>
  <c r="B231" i="1"/>
  <c r="C231" i="1"/>
  <c r="D231" i="1" s="1"/>
  <c r="X231" i="1" s="1"/>
  <c r="E231" i="1"/>
  <c r="F231" i="1"/>
  <c r="G231" i="1"/>
  <c r="H231" i="1"/>
  <c r="Y231" i="1"/>
  <c r="AE231" i="1" s="1"/>
  <c r="I231" i="1"/>
  <c r="J231" i="1"/>
  <c r="Z231" i="1" s="1"/>
  <c r="K231" i="1"/>
  <c r="L231" i="1"/>
  <c r="V231" i="1"/>
  <c r="M231" i="1"/>
  <c r="N231" i="1"/>
  <c r="O231" i="1"/>
  <c r="P231" i="1"/>
  <c r="A232" i="1"/>
  <c r="B232" i="1"/>
  <c r="C232" i="1"/>
  <c r="D232" i="1"/>
  <c r="X232" i="1"/>
  <c r="E232" i="1"/>
  <c r="F232" i="1"/>
  <c r="G232" i="1"/>
  <c r="H232" i="1"/>
  <c r="Y232" i="1"/>
  <c r="AE232" i="1"/>
  <c r="I232" i="1"/>
  <c r="J232" i="1"/>
  <c r="Z232" i="1"/>
  <c r="K232" i="1"/>
  <c r="L232" i="1"/>
  <c r="V232" i="1" s="1"/>
  <c r="M232" i="1"/>
  <c r="N232" i="1"/>
  <c r="O232" i="1"/>
  <c r="P232" i="1"/>
  <c r="A233" i="1"/>
  <c r="B233" i="1"/>
  <c r="C233" i="1"/>
  <c r="D233" i="1" s="1"/>
  <c r="X233" i="1" s="1"/>
  <c r="E233" i="1"/>
  <c r="F233" i="1"/>
  <c r="G233" i="1"/>
  <c r="H233" i="1"/>
  <c r="Y233" i="1"/>
  <c r="AE233" i="1"/>
  <c r="I233" i="1"/>
  <c r="J233" i="1"/>
  <c r="Z233" i="1"/>
  <c r="AA233" i="1" s="1"/>
  <c r="K233" i="1"/>
  <c r="L233" i="1"/>
  <c r="M233" i="1"/>
  <c r="N233" i="1"/>
  <c r="O233" i="1"/>
  <c r="P233" i="1"/>
  <c r="A234" i="1"/>
  <c r="B234" i="1"/>
  <c r="C234" i="1"/>
  <c r="D234" i="1"/>
  <c r="X234" i="1"/>
  <c r="E234" i="1"/>
  <c r="F234" i="1"/>
  <c r="G234" i="1"/>
  <c r="H234" i="1"/>
  <c r="Y234" i="1"/>
  <c r="AE234" i="1" s="1"/>
  <c r="I234" i="1"/>
  <c r="J234" i="1"/>
  <c r="Z234" i="1" s="1"/>
  <c r="K234" i="1"/>
  <c r="L234" i="1"/>
  <c r="M234" i="1"/>
  <c r="N234" i="1"/>
  <c r="O234" i="1"/>
  <c r="P234" i="1"/>
  <c r="A235" i="1"/>
  <c r="B235" i="1"/>
  <c r="C235" i="1"/>
  <c r="D235" i="1"/>
  <c r="X235" i="1"/>
  <c r="E235" i="1"/>
  <c r="F235" i="1"/>
  <c r="G235" i="1"/>
  <c r="H235" i="1"/>
  <c r="Y235" i="1" s="1"/>
  <c r="I235" i="1"/>
  <c r="J235" i="1"/>
  <c r="Z235" i="1" s="1"/>
  <c r="K235" i="1"/>
  <c r="L235" i="1"/>
  <c r="M235" i="1"/>
  <c r="N235" i="1"/>
  <c r="O235" i="1"/>
  <c r="P235" i="1"/>
  <c r="A236" i="1"/>
  <c r="B236" i="1"/>
  <c r="C236" i="1"/>
  <c r="D236" i="1" s="1"/>
  <c r="X236" i="1" s="1"/>
  <c r="E236" i="1"/>
  <c r="F236" i="1"/>
  <c r="G236" i="1"/>
  <c r="H236" i="1"/>
  <c r="Y236" i="1"/>
  <c r="AE236" i="1" s="1"/>
  <c r="I236" i="1"/>
  <c r="J236" i="1"/>
  <c r="Z236" i="1" s="1"/>
  <c r="K236" i="1"/>
  <c r="L236" i="1"/>
  <c r="M236" i="1"/>
  <c r="N236" i="1"/>
  <c r="O236" i="1"/>
  <c r="P236" i="1"/>
  <c r="A237" i="1"/>
  <c r="B237" i="1"/>
  <c r="C237" i="1"/>
  <c r="D237" i="1"/>
  <c r="X237" i="1"/>
  <c r="E237" i="1"/>
  <c r="F237" i="1"/>
  <c r="G237" i="1"/>
  <c r="H237" i="1"/>
  <c r="Y237" i="1" s="1"/>
  <c r="AE237" i="1" s="1"/>
  <c r="I237" i="1"/>
  <c r="J237" i="1"/>
  <c r="Z237" i="1"/>
  <c r="K237" i="1"/>
  <c r="L237" i="1"/>
  <c r="V237" i="1" s="1"/>
  <c r="M237" i="1"/>
  <c r="N237" i="1"/>
  <c r="O237" i="1"/>
  <c r="P237" i="1"/>
  <c r="A238" i="1"/>
  <c r="B238" i="1"/>
  <c r="C238" i="1"/>
  <c r="D238" i="1" s="1"/>
  <c r="X238" i="1" s="1"/>
  <c r="E238" i="1"/>
  <c r="F238" i="1"/>
  <c r="G238" i="1"/>
  <c r="H238" i="1"/>
  <c r="Y238" i="1" s="1"/>
  <c r="AE238" i="1" s="1"/>
  <c r="I238" i="1"/>
  <c r="J238" i="1"/>
  <c r="Z238" i="1" s="1"/>
  <c r="AA238" i="1" s="1"/>
  <c r="K238" i="1"/>
  <c r="L238" i="1"/>
  <c r="V238" i="1"/>
  <c r="M238" i="1"/>
  <c r="N238" i="1"/>
  <c r="O238" i="1"/>
  <c r="P238" i="1"/>
  <c r="A239" i="1"/>
  <c r="B239" i="1"/>
  <c r="C239" i="1"/>
  <c r="D239" i="1"/>
  <c r="X239" i="1"/>
  <c r="E239" i="1"/>
  <c r="F239" i="1"/>
  <c r="G239" i="1"/>
  <c r="H239" i="1"/>
  <c r="Y239" i="1"/>
  <c r="AE239" i="1"/>
  <c r="I239" i="1"/>
  <c r="J239" i="1"/>
  <c r="Z239" i="1" s="1"/>
  <c r="K239" i="1"/>
  <c r="L239" i="1"/>
  <c r="M239" i="1"/>
  <c r="N239" i="1"/>
  <c r="O239" i="1"/>
  <c r="P239" i="1"/>
  <c r="A240" i="1"/>
  <c r="B240" i="1"/>
  <c r="C240" i="1"/>
  <c r="D240" i="1" s="1"/>
  <c r="X240" i="1" s="1"/>
  <c r="E240" i="1"/>
  <c r="F240" i="1"/>
  <c r="G240" i="1"/>
  <c r="H240" i="1"/>
  <c r="Y240" i="1"/>
  <c r="AE240" i="1"/>
  <c r="I240" i="1"/>
  <c r="J240" i="1"/>
  <c r="Z240" i="1"/>
  <c r="K240" i="1"/>
  <c r="L240" i="1"/>
  <c r="V240" i="1"/>
  <c r="M240" i="1"/>
  <c r="N240" i="1"/>
  <c r="O240" i="1"/>
  <c r="P240" i="1"/>
  <c r="A241" i="1"/>
  <c r="B241" i="1"/>
  <c r="C241" i="1"/>
  <c r="D241" i="1"/>
  <c r="X241" i="1"/>
  <c r="E241" i="1"/>
  <c r="F241" i="1"/>
  <c r="G241" i="1"/>
  <c r="H241" i="1"/>
  <c r="Y241" i="1"/>
  <c r="AE241" i="1" s="1"/>
  <c r="I241" i="1"/>
  <c r="J241" i="1"/>
  <c r="Z241" i="1"/>
  <c r="AA241" i="1" s="1"/>
  <c r="K241" i="1"/>
  <c r="L241" i="1"/>
  <c r="V241" i="1" s="1"/>
  <c r="M241" i="1"/>
  <c r="N241" i="1"/>
  <c r="O241" i="1"/>
  <c r="P241" i="1"/>
  <c r="A242" i="1"/>
  <c r="B242" i="1"/>
  <c r="C242" i="1"/>
  <c r="D242" i="1" s="1"/>
  <c r="X242" i="1" s="1"/>
  <c r="E242" i="1"/>
  <c r="F242" i="1"/>
  <c r="G242" i="1"/>
  <c r="H242" i="1"/>
  <c r="Y242" i="1"/>
  <c r="AE242" i="1"/>
  <c r="I242" i="1"/>
  <c r="J242" i="1"/>
  <c r="Z242" i="1" s="1"/>
  <c r="K242" i="1"/>
  <c r="L242" i="1"/>
  <c r="M242" i="1"/>
  <c r="N242" i="1"/>
  <c r="O242" i="1"/>
  <c r="P242" i="1"/>
  <c r="A243" i="1"/>
  <c r="B243" i="1"/>
  <c r="C243" i="1"/>
  <c r="D243" i="1"/>
  <c r="X243" i="1" s="1"/>
  <c r="E243" i="1"/>
  <c r="F243" i="1"/>
  <c r="G243" i="1"/>
  <c r="H243" i="1"/>
  <c r="Y243" i="1"/>
  <c r="AE243" i="1" s="1"/>
  <c r="I243" i="1"/>
  <c r="J243" i="1"/>
  <c r="Z243" i="1"/>
  <c r="K243" i="1"/>
  <c r="L243" i="1"/>
  <c r="M243" i="1"/>
  <c r="N243" i="1"/>
  <c r="O243" i="1"/>
  <c r="P243" i="1"/>
  <c r="A244" i="1"/>
  <c r="B244" i="1"/>
  <c r="C244" i="1"/>
  <c r="D244" i="1" s="1"/>
  <c r="X244" i="1" s="1"/>
  <c r="E244" i="1"/>
  <c r="F244" i="1"/>
  <c r="G244" i="1"/>
  <c r="H244" i="1"/>
  <c r="Y244" i="1"/>
  <c r="AE244" i="1"/>
  <c r="I244" i="1"/>
  <c r="J244" i="1"/>
  <c r="Z244" i="1"/>
  <c r="K244" i="1"/>
  <c r="L244" i="1"/>
  <c r="V244" i="1" s="1"/>
  <c r="M244" i="1"/>
  <c r="N244" i="1"/>
  <c r="O244" i="1"/>
  <c r="P244" i="1"/>
  <c r="A245" i="1"/>
  <c r="B245" i="1"/>
  <c r="C245" i="1"/>
  <c r="D245" i="1" s="1"/>
  <c r="X245" i="1"/>
  <c r="E245" i="1"/>
  <c r="S245" i="1"/>
  <c r="F245" i="1"/>
  <c r="R245" i="1" s="1"/>
  <c r="G245" i="1"/>
  <c r="H245" i="1"/>
  <c r="Y245" i="1" s="1"/>
  <c r="AE245" i="1" s="1"/>
  <c r="I245" i="1"/>
  <c r="J245" i="1"/>
  <c r="Z245" i="1"/>
  <c r="K245" i="1"/>
  <c r="L245" i="1"/>
  <c r="M245" i="1"/>
  <c r="N245" i="1"/>
  <c r="O245" i="1"/>
  <c r="P245" i="1"/>
  <c r="A246" i="1"/>
  <c r="B246" i="1"/>
  <c r="C246" i="1"/>
  <c r="D246" i="1"/>
  <c r="X246" i="1" s="1"/>
  <c r="E246" i="1"/>
  <c r="F246" i="1"/>
  <c r="G246" i="1"/>
  <c r="H246" i="1"/>
  <c r="Y246" i="1"/>
  <c r="AE246" i="1" s="1"/>
  <c r="I246" i="1"/>
  <c r="J246" i="1"/>
  <c r="Z246" i="1" s="1"/>
  <c r="AA246" i="1"/>
  <c r="K246" i="1"/>
  <c r="L246" i="1"/>
  <c r="V246" i="1"/>
  <c r="M246" i="1"/>
  <c r="N246" i="1"/>
  <c r="O246" i="1"/>
  <c r="P246" i="1"/>
  <c r="A247" i="1"/>
  <c r="B247" i="1"/>
  <c r="C247" i="1"/>
  <c r="D247" i="1"/>
  <c r="X247" i="1" s="1"/>
  <c r="E247" i="1"/>
  <c r="F247" i="1"/>
  <c r="G247" i="1"/>
  <c r="H247" i="1"/>
  <c r="Y247" i="1"/>
  <c r="AE247" i="1"/>
  <c r="I247" i="1"/>
  <c r="J247" i="1"/>
  <c r="Z247" i="1" s="1"/>
  <c r="K247" i="1"/>
  <c r="L247" i="1"/>
  <c r="M247" i="1"/>
  <c r="N247" i="1"/>
  <c r="O247" i="1"/>
  <c r="P247" i="1"/>
  <c r="A248" i="1"/>
  <c r="B248" i="1"/>
  <c r="C248" i="1"/>
  <c r="D248" i="1"/>
  <c r="X248" i="1"/>
  <c r="E248" i="1"/>
  <c r="F248" i="1"/>
  <c r="G248" i="1"/>
  <c r="H248" i="1"/>
  <c r="Y248" i="1" s="1"/>
  <c r="AE248" i="1" s="1"/>
  <c r="I248" i="1"/>
  <c r="J248" i="1"/>
  <c r="Z248" i="1" s="1"/>
  <c r="K248" i="1"/>
  <c r="L248" i="1"/>
  <c r="M248" i="1"/>
  <c r="N248" i="1"/>
  <c r="O248" i="1"/>
  <c r="P248" i="1"/>
  <c r="A249" i="1"/>
  <c r="B249" i="1"/>
  <c r="C249" i="1"/>
  <c r="D249" i="1" s="1"/>
  <c r="X249" i="1"/>
  <c r="E249" i="1"/>
  <c r="F249" i="1"/>
  <c r="G249" i="1"/>
  <c r="H249" i="1"/>
  <c r="Y249" i="1"/>
  <c r="AE249" i="1" s="1"/>
  <c r="I249" i="1"/>
  <c r="J249" i="1"/>
  <c r="Z249" i="1" s="1"/>
  <c r="AA249" i="1" s="1"/>
  <c r="K249" i="1"/>
  <c r="L249" i="1"/>
  <c r="V249" i="1" s="1"/>
  <c r="M249" i="1"/>
  <c r="N249" i="1"/>
  <c r="O249" i="1"/>
  <c r="P249" i="1"/>
  <c r="A250" i="1"/>
  <c r="B250" i="1"/>
  <c r="C250" i="1"/>
  <c r="D250" i="1" s="1"/>
  <c r="X250" i="1" s="1"/>
  <c r="E250" i="1"/>
  <c r="F250" i="1"/>
  <c r="G250" i="1"/>
  <c r="H250" i="1"/>
  <c r="Y250" i="1"/>
  <c r="AE250" i="1" s="1"/>
  <c r="I250" i="1"/>
  <c r="J250" i="1"/>
  <c r="Z250" i="1"/>
  <c r="K250" i="1"/>
  <c r="L250" i="1"/>
  <c r="M250" i="1"/>
  <c r="N250" i="1"/>
  <c r="O250" i="1"/>
  <c r="P250" i="1"/>
  <c r="A251" i="1"/>
  <c r="B251" i="1"/>
  <c r="C251" i="1"/>
  <c r="D251" i="1"/>
  <c r="X251" i="1"/>
  <c r="E251" i="1"/>
  <c r="F251" i="1"/>
  <c r="G251" i="1"/>
  <c r="H251" i="1"/>
  <c r="Y251" i="1"/>
  <c r="AE251" i="1" s="1"/>
  <c r="I251" i="1"/>
  <c r="J251" i="1"/>
  <c r="Z251" i="1"/>
  <c r="K251" i="1"/>
  <c r="L251" i="1"/>
  <c r="V251" i="1" s="1"/>
  <c r="M251" i="1"/>
  <c r="N251" i="1"/>
  <c r="O251" i="1"/>
  <c r="P251" i="1"/>
  <c r="A252" i="1"/>
  <c r="B252" i="1"/>
  <c r="C252" i="1"/>
  <c r="D252" i="1" s="1"/>
  <c r="X252" i="1" s="1"/>
  <c r="E252" i="1"/>
  <c r="F252" i="1"/>
  <c r="R252" i="1"/>
  <c r="S252" i="1"/>
  <c r="G252" i="1"/>
  <c r="H252" i="1"/>
  <c r="Y252" i="1" s="1"/>
  <c r="AE252" i="1"/>
  <c r="I252" i="1"/>
  <c r="J252" i="1"/>
  <c r="Z252" i="1"/>
  <c r="K252" i="1"/>
  <c r="L252" i="1"/>
  <c r="V252" i="1"/>
  <c r="M252" i="1"/>
  <c r="N252" i="1"/>
  <c r="O252" i="1"/>
  <c r="P252" i="1"/>
  <c r="A253" i="1"/>
  <c r="B253" i="1"/>
  <c r="C253" i="1"/>
  <c r="D253" i="1"/>
  <c r="X253" i="1" s="1"/>
  <c r="E253" i="1"/>
  <c r="F253" i="1"/>
  <c r="G253" i="1"/>
  <c r="H253" i="1"/>
  <c r="Y253" i="1"/>
  <c r="AE253" i="1"/>
  <c r="I253" i="1"/>
  <c r="J253" i="1"/>
  <c r="Z253" i="1"/>
  <c r="AA253" i="1" s="1"/>
  <c r="K253" i="1"/>
  <c r="L253" i="1"/>
  <c r="M253" i="1"/>
  <c r="N253" i="1"/>
  <c r="O253" i="1"/>
  <c r="P253" i="1"/>
  <c r="A254" i="1"/>
  <c r="B254" i="1"/>
  <c r="C254" i="1"/>
  <c r="D254" i="1"/>
  <c r="X254" i="1" s="1"/>
  <c r="E254" i="1"/>
  <c r="F254" i="1"/>
  <c r="G254" i="1"/>
  <c r="H254" i="1"/>
  <c r="Y254" i="1"/>
  <c r="AE254" i="1"/>
  <c r="I254" i="1"/>
  <c r="J254" i="1"/>
  <c r="Z254" i="1" s="1"/>
  <c r="K254" i="1"/>
  <c r="L254" i="1"/>
  <c r="M254" i="1"/>
  <c r="N254" i="1"/>
  <c r="O254" i="1"/>
  <c r="P254" i="1"/>
  <c r="A255" i="1"/>
  <c r="B255" i="1"/>
  <c r="C255" i="1"/>
  <c r="D255" i="1"/>
  <c r="X255" i="1" s="1"/>
  <c r="E255" i="1"/>
  <c r="F255" i="1"/>
  <c r="G255" i="1"/>
  <c r="H255" i="1"/>
  <c r="Y255" i="1" s="1"/>
  <c r="AE255" i="1" s="1"/>
  <c r="I255" i="1"/>
  <c r="J255" i="1"/>
  <c r="Z255" i="1"/>
  <c r="K255" i="1"/>
  <c r="L255" i="1"/>
  <c r="V255" i="1"/>
  <c r="M255" i="1"/>
  <c r="N255" i="1"/>
  <c r="O255" i="1"/>
  <c r="P255" i="1"/>
  <c r="A256" i="1"/>
  <c r="B256" i="1"/>
  <c r="C256" i="1"/>
  <c r="D256" i="1"/>
  <c r="X256" i="1" s="1"/>
  <c r="E256" i="1"/>
  <c r="F256" i="1"/>
  <c r="G256" i="1"/>
  <c r="H256" i="1"/>
  <c r="Y256" i="1"/>
  <c r="AE256" i="1"/>
  <c r="I256" i="1"/>
  <c r="J256" i="1"/>
  <c r="Z256" i="1" s="1"/>
  <c r="AA256" i="1" s="1"/>
  <c r="K256" i="1"/>
  <c r="L256" i="1"/>
  <c r="M256" i="1"/>
  <c r="N256" i="1"/>
  <c r="O256" i="1"/>
  <c r="P256" i="1"/>
  <c r="A257" i="1"/>
  <c r="B257" i="1"/>
  <c r="C257" i="1"/>
  <c r="D257" i="1"/>
  <c r="X257" i="1"/>
  <c r="E257" i="1"/>
  <c r="F257" i="1"/>
  <c r="G257" i="1"/>
  <c r="H257" i="1"/>
  <c r="Y257" i="1" s="1"/>
  <c r="AE257" i="1" s="1"/>
  <c r="I257" i="1"/>
  <c r="J257" i="1"/>
  <c r="Z257" i="1"/>
  <c r="K257" i="1"/>
  <c r="L257" i="1"/>
  <c r="V257" i="1"/>
  <c r="M257" i="1"/>
  <c r="N257" i="1"/>
  <c r="O257" i="1"/>
  <c r="P257" i="1"/>
  <c r="A258" i="1"/>
  <c r="B258" i="1"/>
  <c r="C258" i="1"/>
  <c r="D258" i="1"/>
  <c r="X258" i="1" s="1"/>
  <c r="E258" i="1"/>
  <c r="F258" i="1"/>
  <c r="G258" i="1"/>
  <c r="H258" i="1"/>
  <c r="Y258" i="1"/>
  <c r="AE258" i="1" s="1"/>
  <c r="I258" i="1"/>
  <c r="J258" i="1"/>
  <c r="Z258" i="1"/>
  <c r="K258" i="1"/>
  <c r="L258" i="1"/>
  <c r="M258" i="1"/>
  <c r="N258" i="1"/>
  <c r="O258" i="1"/>
  <c r="P258" i="1"/>
  <c r="A259" i="1"/>
  <c r="B259" i="1"/>
  <c r="C259" i="1"/>
  <c r="D259" i="1"/>
  <c r="X259" i="1" s="1"/>
  <c r="E259" i="1"/>
  <c r="F259" i="1"/>
  <c r="G259" i="1"/>
  <c r="H259" i="1"/>
  <c r="Y259" i="1"/>
  <c r="AE259" i="1"/>
  <c r="I259" i="1"/>
  <c r="J259" i="1"/>
  <c r="Z259" i="1" s="1"/>
  <c r="K259" i="1"/>
  <c r="L259" i="1"/>
  <c r="V259" i="1" s="1"/>
  <c r="M259" i="1"/>
  <c r="N259" i="1"/>
  <c r="O259" i="1"/>
  <c r="P259" i="1"/>
  <c r="A260" i="1"/>
  <c r="B260" i="1"/>
  <c r="C260" i="1"/>
  <c r="D260" i="1" s="1"/>
  <c r="X260" i="1" s="1"/>
  <c r="E260" i="1"/>
  <c r="F260" i="1"/>
  <c r="G260" i="1"/>
  <c r="H260" i="1"/>
  <c r="Y260" i="1" s="1"/>
  <c r="AE260" i="1" s="1"/>
  <c r="I260" i="1"/>
  <c r="J260" i="1"/>
  <c r="Z260" i="1"/>
  <c r="K260" i="1"/>
  <c r="L260" i="1"/>
  <c r="M260" i="1"/>
  <c r="N260" i="1"/>
  <c r="O260" i="1"/>
  <c r="P260" i="1"/>
  <c r="A261" i="1"/>
  <c r="B261" i="1"/>
  <c r="C261" i="1"/>
  <c r="D261" i="1"/>
  <c r="X261" i="1" s="1"/>
  <c r="E261" i="1"/>
  <c r="F261" i="1"/>
  <c r="G261" i="1"/>
  <c r="H261" i="1"/>
  <c r="Y261" i="1"/>
  <c r="AE261" i="1"/>
  <c r="I261" i="1"/>
  <c r="J261" i="1"/>
  <c r="Z261" i="1" s="1"/>
  <c r="K261" i="1"/>
  <c r="L261" i="1"/>
  <c r="V261" i="1"/>
  <c r="M261" i="1"/>
  <c r="N261" i="1"/>
  <c r="O261" i="1"/>
  <c r="P261" i="1"/>
  <c r="A262" i="1"/>
  <c r="B262" i="1"/>
  <c r="C262" i="1"/>
  <c r="D262" i="1"/>
  <c r="X262" i="1"/>
  <c r="E262" i="1"/>
  <c r="F262" i="1"/>
  <c r="G262" i="1"/>
  <c r="H262" i="1"/>
  <c r="Y262" i="1"/>
  <c r="AE262" i="1" s="1"/>
  <c r="I262" i="1"/>
  <c r="J262" i="1"/>
  <c r="Z262" i="1"/>
  <c r="AA262" i="1"/>
  <c r="K262" i="1"/>
  <c r="L262" i="1"/>
  <c r="M262" i="1"/>
  <c r="N262" i="1"/>
  <c r="O262" i="1"/>
  <c r="P262" i="1"/>
  <c r="A263" i="1"/>
  <c r="B263" i="1"/>
  <c r="C263" i="1"/>
  <c r="D263" i="1"/>
  <c r="X263" i="1" s="1"/>
  <c r="E263" i="1"/>
  <c r="F263" i="1"/>
  <c r="G263" i="1"/>
  <c r="H263" i="1"/>
  <c r="Y263" i="1"/>
  <c r="AE263" i="1" s="1"/>
  <c r="I263" i="1"/>
  <c r="J263" i="1"/>
  <c r="Z263" i="1"/>
  <c r="K263" i="1"/>
  <c r="L263" i="1"/>
  <c r="V263" i="1" s="1"/>
  <c r="M263" i="1"/>
  <c r="N263" i="1"/>
  <c r="O263" i="1"/>
  <c r="P263" i="1"/>
  <c r="A264" i="1"/>
  <c r="B264" i="1"/>
  <c r="C264" i="1"/>
  <c r="D264" i="1" s="1"/>
  <c r="X264" i="1" s="1"/>
  <c r="E264" i="1"/>
  <c r="F264" i="1"/>
  <c r="G264" i="1"/>
  <c r="H264" i="1"/>
  <c r="Y264" i="1"/>
  <c r="AE264" i="1"/>
  <c r="I264" i="1"/>
  <c r="J264" i="1"/>
  <c r="Z264" i="1" s="1"/>
  <c r="K264" i="1"/>
  <c r="L264" i="1"/>
  <c r="M264" i="1"/>
  <c r="N264" i="1"/>
  <c r="O264" i="1"/>
  <c r="P264" i="1"/>
  <c r="A265" i="1"/>
  <c r="B265" i="1"/>
  <c r="C265" i="1"/>
  <c r="D265" i="1" s="1"/>
  <c r="X265" i="1" s="1"/>
  <c r="E265" i="1"/>
  <c r="F265" i="1"/>
  <c r="G265" i="1"/>
  <c r="H265" i="1"/>
  <c r="Y265" i="1" s="1"/>
  <c r="AE265" i="1" s="1"/>
  <c r="I265" i="1"/>
  <c r="J265" i="1"/>
  <c r="Z265" i="1"/>
  <c r="K265" i="1"/>
  <c r="L265" i="1"/>
  <c r="V265" i="1" s="1"/>
  <c r="M265" i="1"/>
  <c r="N265" i="1"/>
  <c r="O265" i="1"/>
  <c r="P265" i="1"/>
  <c r="A266" i="1"/>
  <c r="B266" i="1"/>
  <c r="C266" i="1"/>
  <c r="D266" i="1" s="1"/>
  <c r="X266" i="1" s="1"/>
  <c r="E266" i="1"/>
  <c r="F266" i="1"/>
  <c r="G266" i="1"/>
  <c r="H266" i="1"/>
  <c r="Y266" i="1"/>
  <c r="AE266" i="1"/>
  <c r="I266" i="1"/>
  <c r="J266" i="1"/>
  <c r="Z266" i="1"/>
  <c r="K266" i="1"/>
  <c r="L266" i="1"/>
  <c r="V266" i="1"/>
  <c r="M266" i="1"/>
  <c r="N266" i="1"/>
  <c r="O266" i="1"/>
  <c r="P266" i="1"/>
  <c r="A267" i="1"/>
  <c r="B267" i="1"/>
  <c r="C267" i="1"/>
  <c r="D267" i="1"/>
  <c r="X267" i="1"/>
  <c r="E267" i="1"/>
  <c r="F267" i="1"/>
  <c r="G267" i="1"/>
  <c r="H267" i="1"/>
  <c r="Y267" i="1" s="1"/>
  <c r="AE267" i="1" s="1"/>
  <c r="I267" i="1"/>
  <c r="J267" i="1"/>
  <c r="Z267" i="1" s="1"/>
  <c r="K267" i="1"/>
  <c r="L267" i="1"/>
  <c r="V267" i="1"/>
  <c r="M267" i="1"/>
  <c r="N267" i="1"/>
  <c r="O267" i="1"/>
  <c r="P267" i="1"/>
  <c r="A268" i="1"/>
  <c r="B268" i="1"/>
  <c r="C268" i="1"/>
  <c r="D268" i="1"/>
  <c r="X268" i="1" s="1"/>
  <c r="E268" i="1"/>
  <c r="F268" i="1"/>
  <c r="G268" i="1"/>
  <c r="H268" i="1"/>
  <c r="Y268" i="1" s="1"/>
  <c r="AE268" i="1" s="1"/>
  <c r="I268" i="1"/>
  <c r="J268" i="1"/>
  <c r="Z268" i="1"/>
  <c r="K268" i="1"/>
  <c r="L268" i="1"/>
  <c r="V268" i="1"/>
  <c r="M268" i="1"/>
  <c r="N268" i="1"/>
  <c r="O268" i="1"/>
  <c r="P268" i="1"/>
  <c r="A269" i="1"/>
  <c r="B269" i="1"/>
  <c r="C269" i="1"/>
  <c r="D269" i="1"/>
  <c r="X269" i="1"/>
  <c r="E269" i="1"/>
  <c r="F269" i="1"/>
  <c r="G269" i="1"/>
  <c r="H269" i="1"/>
  <c r="Y269" i="1"/>
  <c r="AE269" i="1" s="1"/>
  <c r="I269" i="1"/>
  <c r="J269" i="1"/>
  <c r="Z269" i="1"/>
  <c r="K269" i="1"/>
  <c r="L269" i="1"/>
  <c r="M269" i="1"/>
  <c r="N269" i="1"/>
  <c r="O269" i="1"/>
  <c r="P269" i="1"/>
  <c r="A270" i="1"/>
  <c r="B270" i="1"/>
  <c r="C270" i="1"/>
  <c r="D270" i="1" s="1"/>
  <c r="X270" i="1" s="1"/>
  <c r="E270" i="1"/>
  <c r="F270" i="1"/>
  <c r="G270" i="1"/>
  <c r="H270" i="1"/>
  <c r="Y270" i="1"/>
  <c r="AE270" i="1"/>
  <c r="I270" i="1"/>
  <c r="J270" i="1"/>
  <c r="Z270" i="1"/>
  <c r="K270" i="1"/>
  <c r="L270" i="1"/>
  <c r="M270" i="1"/>
  <c r="N270" i="1"/>
  <c r="O270" i="1"/>
  <c r="P270" i="1"/>
  <c r="A271" i="1"/>
  <c r="B271" i="1"/>
  <c r="C271" i="1"/>
  <c r="D271" i="1"/>
  <c r="X271" i="1"/>
  <c r="E271" i="1"/>
  <c r="F271" i="1"/>
  <c r="G271" i="1"/>
  <c r="H271" i="1"/>
  <c r="Y271" i="1"/>
  <c r="AE271" i="1" s="1"/>
  <c r="I271" i="1"/>
  <c r="J271" i="1"/>
  <c r="Z271" i="1"/>
  <c r="K271" i="1"/>
  <c r="L271" i="1"/>
  <c r="M271" i="1"/>
  <c r="N271" i="1"/>
  <c r="O271" i="1"/>
  <c r="P271" i="1"/>
  <c r="A272" i="1"/>
  <c r="B272" i="1"/>
  <c r="C272" i="1"/>
  <c r="D272" i="1"/>
  <c r="X272" i="1" s="1"/>
  <c r="E272" i="1"/>
  <c r="F272" i="1"/>
  <c r="G272" i="1"/>
  <c r="H272" i="1"/>
  <c r="Y272" i="1"/>
  <c r="AE272" i="1" s="1"/>
  <c r="I272" i="1"/>
  <c r="J272" i="1"/>
  <c r="Z272" i="1"/>
  <c r="K272" i="1"/>
  <c r="L272" i="1"/>
  <c r="M272" i="1"/>
  <c r="N272" i="1"/>
  <c r="O272" i="1"/>
  <c r="P272" i="1"/>
  <c r="A273" i="1"/>
  <c r="B273" i="1"/>
  <c r="C273" i="1"/>
  <c r="D273" i="1"/>
  <c r="X273" i="1"/>
  <c r="E273" i="1"/>
  <c r="F273" i="1"/>
  <c r="G273" i="1"/>
  <c r="H273" i="1"/>
  <c r="Y273" i="1"/>
  <c r="AE273" i="1" s="1"/>
  <c r="I273" i="1"/>
  <c r="J273" i="1"/>
  <c r="Z273" i="1"/>
  <c r="K273" i="1"/>
  <c r="L273" i="1"/>
  <c r="V273" i="1" s="1"/>
  <c r="M273" i="1"/>
  <c r="N273" i="1"/>
  <c r="O273" i="1"/>
  <c r="P273" i="1"/>
  <c r="A274" i="1"/>
  <c r="B274" i="1"/>
  <c r="C274" i="1"/>
  <c r="D274" i="1" s="1"/>
  <c r="X274" i="1" s="1"/>
  <c r="E274" i="1"/>
  <c r="F274" i="1"/>
  <c r="G274" i="1"/>
  <c r="H274" i="1"/>
  <c r="Y274" i="1"/>
  <c r="AE274" i="1" s="1"/>
  <c r="I274" i="1"/>
  <c r="J274" i="1"/>
  <c r="Z274" i="1" s="1"/>
  <c r="K274" i="1"/>
  <c r="L274" i="1"/>
  <c r="V274" i="1"/>
  <c r="M274" i="1"/>
  <c r="N274" i="1"/>
  <c r="O274" i="1"/>
  <c r="P274" i="1"/>
  <c r="A275" i="1"/>
  <c r="B275" i="1"/>
  <c r="C275" i="1"/>
  <c r="D275" i="1"/>
  <c r="X275" i="1" s="1"/>
  <c r="E275" i="1"/>
  <c r="F275" i="1"/>
  <c r="G275" i="1"/>
  <c r="H275" i="1"/>
  <c r="Y275" i="1"/>
  <c r="AE275" i="1"/>
  <c r="I275" i="1"/>
  <c r="J275" i="1"/>
  <c r="Z275" i="1"/>
  <c r="K275" i="1"/>
  <c r="L275" i="1"/>
  <c r="V275" i="1" s="1"/>
  <c r="M275" i="1"/>
  <c r="N275" i="1"/>
  <c r="O275" i="1"/>
  <c r="P275" i="1"/>
  <c r="A276" i="1"/>
  <c r="B276" i="1"/>
  <c r="C276" i="1"/>
  <c r="D276" i="1" s="1"/>
  <c r="X276" i="1" s="1"/>
  <c r="E276" i="1"/>
  <c r="F276" i="1"/>
  <c r="G276" i="1"/>
  <c r="H276" i="1"/>
  <c r="Y276" i="1"/>
  <c r="AE276" i="1" s="1"/>
  <c r="I276" i="1"/>
  <c r="J276" i="1"/>
  <c r="Z276" i="1"/>
  <c r="K276" i="1"/>
  <c r="L276" i="1"/>
  <c r="M276" i="1"/>
  <c r="N276" i="1"/>
  <c r="O276" i="1"/>
  <c r="P276" i="1"/>
  <c r="A277" i="1"/>
  <c r="B277" i="1"/>
  <c r="C277" i="1"/>
  <c r="D277" i="1" s="1"/>
  <c r="X277" i="1" s="1"/>
  <c r="E277" i="1"/>
  <c r="F277" i="1"/>
  <c r="G277" i="1"/>
  <c r="H277" i="1"/>
  <c r="Y277" i="1"/>
  <c r="AE277" i="1" s="1"/>
  <c r="I277" i="1"/>
  <c r="J277" i="1"/>
  <c r="Z277" i="1"/>
  <c r="K277" i="1"/>
  <c r="L277" i="1"/>
  <c r="M277" i="1"/>
  <c r="N277" i="1"/>
  <c r="O277" i="1"/>
  <c r="P277" i="1"/>
  <c r="A278" i="1"/>
  <c r="B278" i="1"/>
  <c r="C278" i="1"/>
  <c r="D278" i="1"/>
  <c r="X278" i="1"/>
  <c r="E278" i="1"/>
  <c r="F278" i="1"/>
  <c r="G278" i="1"/>
  <c r="H278" i="1"/>
  <c r="Y278" i="1"/>
  <c r="AE278" i="1" s="1"/>
  <c r="I278" i="1"/>
  <c r="J278" i="1"/>
  <c r="Z278" i="1"/>
  <c r="K278" i="1"/>
  <c r="L278" i="1"/>
  <c r="V278" i="1" s="1"/>
  <c r="M278" i="1"/>
  <c r="N278" i="1"/>
  <c r="O278" i="1"/>
  <c r="P278" i="1"/>
  <c r="A279" i="1"/>
  <c r="B279" i="1"/>
  <c r="C279" i="1"/>
  <c r="D279" i="1" s="1"/>
  <c r="X279" i="1" s="1"/>
  <c r="E279" i="1"/>
  <c r="F279" i="1"/>
  <c r="G279" i="1"/>
  <c r="H279" i="1"/>
  <c r="Y279" i="1" s="1"/>
  <c r="AE279" i="1" s="1"/>
  <c r="I279" i="1"/>
  <c r="J279" i="1"/>
  <c r="Z279" i="1" s="1"/>
  <c r="K279" i="1"/>
  <c r="L279" i="1"/>
  <c r="V279" i="1"/>
  <c r="M279" i="1"/>
  <c r="N279" i="1"/>
  <c r="O279" i="1"/>
  <c r="P279" i="1"/>
  <c r="A280" i="1"/>
  <c r="B280" i="1"/>
  <c r="C280" i="1"/>
  <c r="D280" i="1"/>
  <c r="X280" i="1"/>
  <c r="E280" i="1"/>
  <c r="F280" i="1"/>
  <c r="G280" i="1"/>
  <c r="H280" i="1"/>
  <c r="Y280" i="1"/>
  <c r="AE280" i="1"/>
  <c r="I280" i="1"/>
  <c r="J280" i="1"/>
  <c r="Z280" i="1" s="1"/>
  <c r="K280" i="1"/>
  <c r="L280" i="1"/>
  <c r="M280" i="1"/>
  <c r="N280" i="1"/>
  <c r="O280" i="1"/>
  <c r="P280" i="1"/>
  <c r="A281" i="1"/>
  <c r="B281" i="1"/>
  <c r="C281" i="1"/>
  <c r="D281" i="1"/>
  <c r="X281" i="1" s="1"/>
  <c r="E281" i="1"/>
  <c r="F281" i="1"/>
  <c r="G281" i="1"/>
  <c r="H281" i="1"/>
  <c r="Y281" i="1" s="1"/>
  <c r="AE281" i="1" s="1"/>
  <c r="I281" i="1"/>
  <c r="J281" i="1"/>
  <c r="Z281" i="1"/>
  <c r="K281" i="1"/>
  <c r="L281" i="1"/>
  <c r="V281" i="1" s="1"/>
  <c r="M281" i="1"/>
  <c r="N281" i="1"/>
  <c r="O281" i="1"/>
  <c r="P281" i="1"/>
  <c r="A282" i="1"/>
  <c r="B282" i="1"/>
  <c r="C282" i="1"/>
  <c r="D282" i="1" s="1"/>
  <c r="X282" i="1" s="1"/>
  <c r="E282" i="1"/>
  <c r="F282" i="1"/>
  <c r="G282" i="1"/>
  <c r="H282" i="1"/>
  <c r="Y282" i="1" s="1"/>
  <c r="I282" i="1"/>
  <c r="J282" i="1"/>
  <c r="Z282" i="1"/>
  <c r="K282" i="1"/>
  <c r="L282" i="1"/>
  <c r="M282" i="1"/>
  <c r="N282" i="1"/>
  <c r="O282" i="1"/>
  <c r="P282" i="1"/>
  <c r="A283" i="1"/>
  <c r="B283" i="1"/>
  <c r="C283" i="1"/>
  <c r="D283" i="1"/>
  <c r="X283" i="1" s="1"/>
  <c r="E283" i="1"/>
  <c r="F283" i="1"/>
  <c r="G283" i="1"/>
  <c r="H283" i="1"/>
  <c r="Y283" i="1"/>
  <c r="AE283" i="1"/>
  <c r="I283" i="1"/>
  <c r="J283" i="1"/>
  <c r="Z283" i="1" s="1"/>
  <c r="K283" i="1"/>
  <c r="L283" i="1"/>
  <c r="M283" i="1"/>
  <c r="N283" i="1"/>
  <c r="O283" i="1"/>
  <c r="P283" i="1"/>
  <c r="A284" i="1"/>
  <c r="B284" i="1"/>
  <c r="C284" i="1"/>
  <c r="D284" i="1"/>
  <c r="X284" i="1" s="1"/>
  <c r="E284" i="1"/>
  <c r="F284" i="1"/>
  <c r="G284" i="1"/>
  <c r="H284" i="1"/>
  <c r="Y284" i="1"/>
  <c r="AE284" i="1" s="1"/>
  <c r="I284" i="1"/>
  <c r="J284" i="1"/>
  <c r="Z284" i="1"/>
  <c r="K284" i="1"/>
  <c r="L284" i="1"/>
  <c r="V284" i="1"/>
  <c r="M284" i="1"/>
  <c r="N284" i="1"/>
  <c r="O284" i="1"/>
  <c r="P284" i="1"/>
  <c r="A285" i="1"/>
  <c r="B285" i="1"/>
  <c r="C285" i="1"/>
  <c r="D285" i="1"/>
  <c r="X285" i="1" s="1"/>
  <c r="E285" i="1"/>
  <c r="F285" i="1"/>
  <c r="G285" i="1"/>
  <c r="H285" i="1"/>
  <c r="Y285" i="1"/>
  <c r="AE285" i="1"/>
  <c r="I285" i="1"/>
  <c r="J285" i="1"/>
  <c r="Z285" i="1" s="1"/>
  <c r="K285" i="1"/>
  <c r="L285" i="1"/>
  <c r="V285" i="1" s="1"/>
  <c r="M285" i="1"/>
  <c r="N285" i="1"/>
  <c r="O285" i="1"/>
  <c r="P285" i="1"/>
  <c r="A286" i="1"/>
  <c r="B286" i="1"/>
  <c r="C286" i="1"/>
  <c r="D286" i="1" s="1"/>
  <c r="X286" i="1" s="1"/>
  <c r="E286" i="1"/>
  <c r="F286" i="1"/>
  <c r="G286" i="1"/>
  <c r="H286" i="1"/>
  <c r="Y286" i="1" s="1"/>
  <c r="AE286" i="1"/>
  <c r="I286" i="1"/>
  <c r="J286" i="1"/>
  <c r="Z286" i="1"/>
  <c r="K286" i="1"/>
  <c r="L286" i="1"/>
  <c r="M286" i="1"/>
  <c r="N286" i="1"/>
  <c r="O286" i="1"/>
  <c r="P286" i="1"/>
  <c r="A287" i="1"/>
  <c r="B287" i="1"/>
  <c r="C287" i="1"/>
  <c r="D287" i="1"/>
  <c r="X287" i="1" s="1"/>
  <c r="E287" i="1"/>
  <c r="F287" i="1"/>
  <c r="G287" i="1"/>
  <c r="H287" i="1"/>
  <c r="Y287" i="1"/>
  <c r="AE287" i="1"/>
  <c r="I287" i="1"/>
  <c r="J287" i="1"/>
  <c r="Z287" i="1" s="1"/>
  <c r="K287" i="1"/>
  <c r="L287" i="1"/>
  <c r="V287" i="1"/>
  <c r="M287" i="1"/>
  <c r="N287" i="1"/>
  <c r="O287" i="1"/>
  <c r="P287" i="1"/>
  <c r="A288" i="1"/>
  <c r="B288" i="1"/>
  <c r="C288" i="1"/>
  <c r="D288" i="1"/>
  <c r="X288" i="1"/>
  <c r="E288" i="1"/>
  <c r="F288" i="1"/>
  <c r="G288" i="1"/>
  <c r="H288" i="1"/>
  <c r="Y288" i="1"/>
  <c r="AE288" i="1" s="1"/>
  <c r="I288" i="1"/>
  <c r="J288" i="1"/>
  <c r="Z288" i="1"/>
  <c r="AA288" i="1" s="1"/>
  <c r="K288" i="1"/>
  <c r="L288" i="1"/>
  <c r="V288" i="1"/>
  <c r="M288" i="1"/>
  <c r="N288" i="1"/>
  <c r="O288" i="1"/>
  <c r="P288" i="1"/>
  <c r="A289" i="1"/>
  <c r="B289" i="1"/>
  <c r="C289" i="1"/>
  <c r="D289" i="1"/>
  <c r="X289" i="1"/>
  <c r="E289" i="1"/>
  <c r="F289" i="1"/>
  <c r="G289" i="1"/>
  <c r="H289" i="1"/>
  <c r="Y289" i="1" s="1"/>
  <c r="AE289" i="1" s="1"/>
  <c r="I289" i="1"/>
  <c r="J289" i="1"/>
  <c r="Z289" i="1"/>
  <c r="K289" i="1"/>
  <c r="L289" i="1"/>
  <c r="M289" i="1"/>
  <c r="N289" i="1"/>
  <c r="O289" i="1"/>
  <c r="P289" i="1"/>
  <c r="A290" i="1"/>
  <c r="B290" i="1"/>
  <c r="C290" i="1"/>
  <c r="D290" i="1" s="1"/>
  <c r="X290" i="1"/>
  <c r="E290" i="1"/>
  <c r="F290" i="1"/>
  <c r="G290" i="1"/>
  <c r="H290" i="1"/>
  <c r="Y290" i="1" s="1"/>
  <c r="AE290" i="1" s="1"/>
  <c r="I290" i="1"/>
  <c r="J290" i="1"/>
  <c r="Z290" i="1" s="1"/>
  <c r="K290" i="1"/>
  <c r="L290" i="1"/>
  <c r="V290" i="1"/>
  <c r="M290" i="1"/>
  <c r="N290" i="1"/>
  <c r="O290" i="1"/>
  <c r="P290" i="1"/>
  <c r="A291" i="1"/>
  <c r="B291" i="1"/>
  <c r="C291" i="1"/>
  <c r="D291" i="1"/>
  <c r="X291" i="1"/>
  <c r="E291" i="1"/>
  <c r="F291" i="1"/>
  <c r="G291" i="1"/>
  <c r="H291" i="1"/>
  <c r="Y291" i="1"/>
  <c r="AE291" i="1"/>
  <c r="I291" i="1"/>
  <c r="J291" i="1"/>
  <c r="Z291" i="1" s="1"/>
  <c r="K291" i="1"/>
  <c r="L291" i="1"/>
  <c r="V291" i="1" s="1"/>
  <c r="M291" i="1"/>
  <c r="N291" i="1"/>
  <c r="O291" i="1"/>
  <c r="P291" i="1"/>
  <c r="A292" i="1"/>
  <c r="B292" i="1"/>
  <c r="C292" i="1"/>
  <c r="D292" i="1" s="1"/>
  <c r="X292" i="1" s="1"/>
  <c r="E292" i="1"/>
  <c r="F292" i="1"/>
  <c r="G292" i="1"/>
  <c r="H292" i="1"/>
  <c r="Y292" i="1"/>
  <c r="AE292" i="1" s="1"/>
  <c r="I292" i="1"/>
  <c r="J292" i="1"/>
  <c r="Z292" i="1" s="1"/>
  <c r="AA292" i="1" s="1"/>
  <c r="K292" i="1"/>
  <c r="L292" i="1"/>
  <c r="V292" i="1" s="1"/>
  <c r="M292" i="1"/>
  <c r="N292" i="1"/>
  <c r="O292" i="1"/>
  <c r="P292" i="1"/>
  <c r="A293" i="1"/>
  <c r="B293" i="1"/>
  <c r="C293" i="1"/>
  <c r="D293" i="1" s="1"/>
  <c r="X293" i="1" s="1"/>
  <c r="E293" i="1"/>
  <c r="F293" i="1"/>
  <c r="G293" i="1"/>
  <c r="H293" i="1"/>
  <c r="Y293" i="1"/>
  <c r="I293" i="1"/>
  <c r="J293" i="1"/>
  <c r="Z293" i="1"/>
  <c r="K293" i="1"/>
  <c r="L293" i="1"/>
  <c r="M293" i="1"/>
  <c r="N293" i="1"/>
  <c r="O293" i="1"/>
  <c r="P293" i="1"/>
  <c r="A294" i="1"/>
  <c r="B294" i="1"/>
  <c r="C294" i="1"/>
  <c r="D294" i="1"/>
  <c r="X294" i="1"/>
  <c r="E294" i="1"/>
  <c r="F294" i="1"/>
  <c r="G294" i="1"/>
  <c r="H294" i="1"/>
  <c r="Y294" i="1"/>
  <c r="AE294" i="1" s="1"/>
  <c r="I294" i="1"/>
  <c r="J294" i="1"/>
  <c r="Z294" i="1"/>
  <c r="AA294" i="1" s="1"/>
  <c r="K294" i="1"/>
  <c r="L294" i="1"/>
  <c r="V294" i="1"/>
  <c r="M294" i="1"/>
  <c r="N294" i="1"/>
  <c r="O294" i="1"/>
  <c r="P294" i="1"/>
  <c r="A295" i="1"/>
  <c r="B295" i="1"/>
  <c r="C295" i="1"/>
  <c r="D295" i="1"/>
  <c r="X295" i="1" s="1"/>
  <c r="E295" i="1"/>
  <c r="F295" i="1"/>
  <c r="G295" i="1"/>
  <c r="H295" i="1"/>
  <c r="Y295" i="1"/>
  <c r="AE295" i="1"/>
  <c r="I295" i="1"/>
  <c r="J295" i="1"/>
  <c r="Z295" i="1" s="1"/>
  <c r="K295" i="1"/>
  <c r="L295" i="1"/>
  <c r="M295" i="1"/>
  <c r="N295" i="1"/>
  <c r="O295" i="1"/>
  <c r="P295" i="1"/>
  <c r="A296" i="1"/>
  <c r="B296" i="1"/>
  <c r="C296" i="1"/>
  <c r="D296" i="1"/>
  <c r="X296" i="1" s="1"/>
  <c r="E296" i="1"/>
  <c r="F296" i="1"/>
  <c r="G296" i="1"/>
  <c r="H296" i="1"/>
  <c r="Y296" i="1" s="1"/>
  <c r="AE296" i="1" s="1"/>
  <c r="I296" i="1"/>
  <c r="J296" i="1"/>
  <c r="Z296" i="1"/>
  <c r="K296" i="1"/>
  <c r="L296" i="1"/>
  <c r="M296" i="1"/>
  <c r="N296" i="1"/>
  <c r="O296" i="1"/>
  <c r="P296" i="1"/>
  <c r="A297" i="1"/>
  <c r="B297" i="1"/>
  <c r="C297" i="1"/>
  <c r="D297" i="1"/>
  <c r="X297" i="1" s="1"/>
  <c r="E297" i="1"/>
  <c r="F297" i="1"/>
  <c r="G297" i="1"/>
  <c r="H297" i="1"/>
  <c r="Y297" i="1"/>
  <c r="I297" i="1"/>
  <c r="J297" i="1"/>
  <c r="Z297" i="1" s="1"/>
  <c r="K297" i="1"/>
  <c r="L297" i="1"/>
  <c r="V297" i="1"/>
  <c r="M297" i="1"/>
  <c r="N297" i="1"/>
  <c r="O297" i="1"/>
  <c r="P297" i="1"/>
  <c r="A298" i="1"/>
  <c r="B298" i="1"/>
  <c r="C298" i="1"/>
  <c r="D298" i="1"/>
  <c r="X298" i="1" s="1"/>
  <c r="E298" i="1"/>
  <c r="F298" i="1"/>
  <c r="G298" i="1"/>
  <c r="H298" i="1"/>
  <c r="Y298" i="1" s="1"/>
  <c r="AE298" i="1" s="1"/>
  <c r="I298" i="1"/>
  <c r="J298" i="1"/>
  <c r="Z298" i="1"/>
  <c r="K298" i="1"/>
  <c r="L298" i="1"/>
  <c r="M298" i="1"/>
  <c r="N298" i="1"/>
  <c r="O298" i="1"/>
  <c r="P298" i="1"/>
  <c r="A299" i="1"/>
  <c r="B299" i="1"/>
  <c r="C299" i="1"/>
  <c r="D299" i="1"/>
  <c r="X299" i="1" s="1"/>
  <c r="E299" i="1"/>
  <c r="F299" i="1"/>
  <c r="G299" i="1"/>
  <c r="H299" i="1"/>
  <c r="Y299" i="1"/>
  <c r="AE299" i="1"/>
  <c r="I299" i="1"/>
  <c r="J299" i="1"/>
  <c r="Z299" i="1"/>
  <c r="K299" i="1"/>
  <c r="L299" i="1"/>
  <c r="M299" i="1"/>
  <c r="N299" i="1"/>
  <c r="O299" i="1"/>
  <c r="P299" i="1"/>
  <c r="A300" i="1"/>
  <c r="B300" i="1"/>
  <c r="C300" i="1"/>
  <c r="D300" i="1"/>
  <c r="X300" i="1" s="1"/>
  <c r="E300" i="1"/>
  <c r="F300" i="1"/>
  <c r="G300" i="1"/>
  <c r="H300" i="1"/>
  <c r="Y300" i="1"/>
  <c r="AE300" i="1"/>
  <c r="I300" i="1"/>
  <c r="J300" i="1"/>
  <c r="Z300" i="1" s="1"/>
  <c r="K300" i="1"/>
  <c r="L300" i="1"/>
  <c r="M300" i="1"/>
  <c r="N300" i="1"/>
  <c r="O300" i="1"/>
  <c r="P300" i="1"/>
  <c r="A301" i="1"/>
  <c r="B301" i="1"/>
  <c r="C301" i="1"/>
  <c r="D301" i="1"/>
  <c r="X301" i="1" s="1"/>
  <c r="E301" i="1"/>
  <c r="F301" i="1"/>
  <c r="G301" i="1"/>
  <c r="H301" i="1"/>
  <c r="Y301" i="1"/>
  <c r="AE301" i="1" s="1"/>
  <c r="I301" i="1"/>
  <c r="J301" i="1"/>
  <c r="Z301" i="1"/>
  <c r="K301" i="1"/>
  <c r="L301" i="1"/>
  <c r="V301" i="1"/>
  <c r="M301" i="1"/>
  <c r="N301" i="1"/>
  <c r="O301" i="1"/>
  <c r="P301" i="1"/>
  <c r="A302" i="1"/>
  <c r="B302" i="1"/>
  <c r="C302" i="1"/>
  <c r="D302" i="1"/>
  <c r="X302" i="1" s="1"/>
  <c r="E302" i="1"/>
  <c r="F302" i="1"/>
  <c r="G302" i="1"/>
  <c r="H302" i="1"/>
  <c r="Y302" i="1"/>
  <c r="AE302" i="1" s="1"/>
  <c r="I302" i="1"/>
  <c r="J302" i="1"/>
  <c r="Z302" i="1" s="1"/>
  <c r="K302" i="1"/>
  <c r="L302" i="1"/>
  <c r="M302" i="1"/>
  <c r="N302" i="1"/>
  <c r="O302" i="1"/>
  <c r="P302" i="1"/>
  <c r="A303" i="1"/>
  <c r="B303" i="1"/>
  <c r="C303" i="1"/>
  <c r="D303" i="1" s="1"/>
  <c r="X303" i="1" s="1"/>
  <c r="E303" i="1"/>
  <c r="F303" i="1"/>
  <c r="G303" i="1"/>
  <c r="H303" i="1"/>
  <c r="Y303" i="1" s="1"/>
  <c r="AE303" i="1" s="1"/>
  <c r="I303" i="1"/>
  <c r="J303" i="1"/>
  <c r="Z303" i="1"/>
  <c r="K303" i="1"/>
  <c r="L303" i="1"/>
  <c r="M303" i="1"/>
  <c r="N303" i="1"/>
  <c r="O303" i="1"/>
  <c r="P303" i="1"/>
  <c r="A304" i="1"/>
  <c r="B304" i="1"/>
  <c r="C304" i="1"/>
  <c r="D304" i="1"/>
  <c r="X304" i="1" s="1"/>
  <c r="E304" i="1"/>
  <c r="F304" i="1"/>
  <c r="G304" i="1"/>
  <c r="H304" i="1"/>
  <c r="Y304" i="1"/>
  <c r="AE304" i="1" s="1"/>
  <c r="I304" i="1"/>
  <c r="J304" i="1"/>
  <c r="Z304" i="1" s="1"/>
  <c r="K304" i="1"/>
  <c r="L304" i="1"/>
  <c r="V304" i="1"/>
  <c r="M304" i="1"/>
  <c r="N304" i="1"/>
  <c r="O304" i="1"/>
  <c r="P304" i="1"/>
  <c r="A305" i="1"/>
  <c r="B305" i="1"/>
  <c r="C305" i="1"/>
  <c r="D305" i="1"/>
  <c r="X305" i="1"/>
  <c r="E305" i="1"/>
  <c r="F305" i="1"/>
  <c r="G305" i="1"/>
  <c r="H305" i="1"/>
  <c r="Y305" i="1" s="1"/>
  <c r="I305" i="1"/>
  <c r="J305" i="1"/>
  <c r="Z305" i="1"/>
  <c r="K305" i="1"/>
  <c r="L305" i="1"/>
  <c r="V305" i="1"/>
  <c r="M305" i="1"/>
  <c r="N305" i="1"/>
  <c r="O305" i="1"/>
  <c r="P305" i="1"/>
  <c r="A306" i="1"/>
  <c r="B306" i="1"/>
  <c r="C306" i="1"/>
  <c r="D306" i="1"/>
  <c r="X306" i="1" s="1"/>
  <c r="E306" i="1"/>
  <c r="F306" i="1"/>
  <c r="G306" i="1"/>
  <c r="H306" i="1"/>
  <c r="Y306" i="1"/>
  <c r="AE306" i="1" s="1"/>
  <c r="I306" i="1"/>
  <c r="J306" i="1"/>
  <c r="Z306" i="1" s="1"/>
  <c r="K306" i="1"/>
  <c r="L306" i="1"/>
  <c r="V306" i="1"/>
  <c r="M306" i="1"/>
  <c r="N306" i="1"/>
  <c r="O306" i="1"/>
  <c r="P306" i="1"/>
  <c r="A307" i="1"/>
  <c r="B307" i="1"/>
  <c r="C307" i="1"/>
  <c r="D307" i="1"/>
  <c r="X307" i="1"/>
  <c r="E307" i="1"/>
  <c r="F307" i="1"/>
  <c r="G307" i="1"/>
  <c r="H307" i="1"/>
  <c r="Y307" i="1" s="1"/>
  <c r="AE307" i="1" s="1"/>
  <c r="I307" i="1"/>
  <c r="J307" i="1"/>
  <c r="Z307" i="1" s="1"/>
  <c r="K307" i="1"/>
  <c r="L307" i="1"/>
  <c r="V307" i="1"/>
  <c r="M307" i="1"/>
  <c r="N307" i="1"/>
  <c r="O307" i="1"/>
  <c r="P307" i="1"/>
  <c r="A308" i="1"/>
  <c r="B308" i="1"/>
  <c r="C308" i="1"/>
  <c r="D308" i="1"/>
  <c r="X308" i="1" s="1"/>
  <c r="E308" i="1"/>
  <c r="F308" i="1"/>
  <c r="G308" i="1"/>
  <c r="H308" i="1"/>
  <c r="Y308" i="1"/>
  <c r="AE308" i="1" s="1"/>
  <c r="I308" i="1"/>
  <c r="J308" i="1"/>
  <c r="Z308" i="1"/>
  <c r="K308" i="1"/>
  <c r="L308" i="1"/>
  <c r="V308" i="1" s="1"/>
  <c r="M308" i="1"/>
  <c r="N308" i="1"/>
  <c r="O308" i="1"/>
  <c r="P308" i="1"/>
  <c r="A309" i="1"/>
  <c r="B309" i="1"/>
  <c r="C309" i="1"/>
  <c r="D309" i="1" s="1"/>
  <c r="X309" i="1"/>
  <c r="E309" i="1"/>
  <c r="F309" i="1"/>
  <c r="G309" i="1"/>
  <c r="H309" i="1"/>
  <c r="Y309" i="1" s="1"/>
  <c r="AE309" i="1"/>
  <c r="I309" i="1"/>
  <c r="J309" i="1"/>
  <c r="Z309" i="1" s="1"/>
  <c r="K309" i="1"/>
  <c r="L309" i="1"/>
  <c r="M309" i="1"/>
  <c r="N309" i="1"/>
  <c r="O309" i="1"/>
  <c r="P309" i="1"/>
  <c r="A310" i="1"/>
  <c r="B310" i="1"/>
  <c r="C310" i="1"/>
  <c r="D310" i="1"/>
  <c r="X310" i="1" s="1"/>
  <c r="E310" i="1"/>
  <c r="F310" i="1"/>
  <c r="R310" i="1" s="1"/>
  <c r="S310" i="1" s="1"/>
  <c r="G310" i="1"/>
  <c r="H310" i="1"/>
  <c r="Y310" i="1"/>
  <c r="I310" i="1"/>
  <c r="J310" i="1"/>
  <c r="Z310" i="1" s="1"/>
  <c r="K310" i="1"/>
  <c r="L310" i="1"/>
  <c r="M310" i="1"/>
  <c r="N310" i="1"/>
  <c r="O310" i="1"/>
  <c r="P310" i="1"/>
  <c r="A311" i="1"/>
  <c r="B311" i="1"/>
  <c r="C311" i="1"/>
  <c r="D311" i="1"/>
  <c r="X311" i="1" s="1"/>
  <c r="E311" i="1"/>
  <c r="F311" i="1"/>
  <c r="G311" i="1"/>
  <c r="H311" i="1"/>
  <c r="Y311" i="1"/>
  <c r="AE311" i="1" s="1"/>
  <c r="I311" i="1"/>
  <c r="J311" i="1"/>
  <c r="Z311" i="1"/>
  <c r="K311" i="1"/>
  <c r="L311" i="1"/>
  <c r="M311" i="1"/>
  <c r="N311" i="1"/>
  <c r="O311" i="1"/>
  <c r="P311" i="1"/>
  <c r="A312" i="1"/>
  <c r="B312" i="1"/>
  <c r="C312" i="1"/>
  <c r="D312" i="1"/>
  <c r="X312" i="1" s="1"/>
  <c r="E312" i="1"/>
  <c r="F312" i="1"/>
  <c r="G312" i="1"/>
  <c r="H312" i="1"/>
  <c r="Y312" i="1"/>
  <c r="AE312" i="1" s="1"/>
  <c r="I312" i="1"/>
  <c r="J312" i="1"/>
  <c r="Z312" i="1"/>
  <c r="K312" i="1"/>
  <c r="L312" i="1"/>
  <c r="M312" i="1"/>
  <c r="N312" i="1"/>
  <c r="O312" i="1"/>
  <c r="P312" i="1"/>
  <c r="A313" i="1"/>
  <c r="B313" i="1"/>
  <c r="C313" i="1"/>
  <c r="D313" i="1"/>
  <c r="X313" i="1" s="1"/>
  <c r="E313" i="1"/>
  <c r="F313" i="1"/>
  <c r="G313" i="1"/>
  <c r="H313" i="1"/>
  <c r="Y313" i="1" s="1"/>
  <c r="AE313" i="1" s="1"/>
  <c r="I313" i="1"/>
  <c r="J313" i="1"/>
  <c r="Z313" i="1"/>
  <c r="AA313" i="1" s="1"/>
  <c r="K313" i="1"/>
  <c r="L313" i="1"/>
  <c r="V313" i="1" s="1"/>
  <c r="M313" i="1"/>
  <c r="N313" i="1"/>
  <c r="O313" i="1"/>
  <c r="P313" i="1"/>
  <c r="A314" i="1"/>
  <c r="B314" i="1"/>
  <c r="C314" i="1"/>
  <c r="D314" i="1" s="1"/>
  <c r="X314" i="1" s="1"/>
  <c r="E314" i="1"/>
  <c r="F314" i="1"/>
  <c r="G314" i="1"/>
  <c r="H314" i="1"/>
  <c r="Y314" i="1" s="1"/>
  <c r="AE314" i="1" s="1"/>
  <c r="I314" i="1"/>
  <c r="J314" i="1"/>
  <c r="Z314" i="1" s="1"/>
  <c r="K314" i="1"/>
  <c r="L314" i="1"/>
  <c r="M314" i="1"/>
  <c r="N314" i="1"/>
  <c r="O314" i="1"/>
  <c r="P314" i="1"/>
  <c r="A315" i="1"/>
  <c r="B315" i="1"/>
  <c r="C315" i="1"/>
  <c r="D315" i="1"/>
  <c r="X315" i="1"/>
  <c r="E315" i="1"/>
  <c r="F315" i="1"/>
  <c r="G315" i="1"/>
  <c r="H315" i="1"/>
  <c r="Y315" i="1" s="1"/>
  <c r="AE315" i="1" s="1"/>
  <c r="I315" i="1"/>
  <c r="J315" i="1"/>
  <c r="Z315" i="1"/>
  <c r="K315" i="1"/>
  <c r="L315" i="1"/>
  <c r="M315" i="1"/>
  <c r="N315" i="1"/>
  <c r="O315" i="1"/>
  <c r="P315" i="1"/>
  <c r="A316" i="1"/>
  <c r="B316" i="1"/>
  <c r="C316" i="1"/>
  <c r="D316" i="1"/>
  <c r="X316" i="1" s="1"/>
  <c r="E316" i="1"/>
  <c r="F316" i="1"/>
  <c r="G316" i="1"/>
  <c r="H316" i="1"/>
  <c r="Y316" i="1"/>
  <c r="AE316" i="1" s="1"/>
  <c r="I316" i="1"/>
  <c r="J316" i="1"/>
  <c r="Z316" i="1"/>
  <c r="AA316" i="1" s="1"/>
  <c r="K316" i="1"/>
  <c r="L316" i="1"/>
  <c r="M316" i="1"/>
  <c r="N316" i="1"/>
  <c r="O316" i="1"/>
  <c r="P316" i="1"/>
  <c r="A317" i="1"/>
  <c r="B317" i="1"/>
  <c r="C317" i="1"/>
  <c r="D317" i="1" s="1"/>
  <c r="X317" i="1"/>
  <c r="E317" i="1"/>
  <c r="F317" i="1"/>
  <c r="G317" i="1"/>
  <c r="H317" i="1"/>
  <c r="Y317" i="1" s="1"/>
  <c r="AE317" i="1" s="1"/>
  <c r="I317" i="1"/>
  <c r="J317" i="1"/>
  <c r="Z317" i="1" s="1"/>
  <c r="K317" i="1"/>
  <c r="L317" i="1"/>
  <c r="V317" i="1"/>
  <c r="M317" i="1"/>
  <c r="N317" i="1"/>
  <c r="O317" i="1"/>
  <c r="P317" i="1"/>
  <c r="A318" i="1"/>
  <c r="B318" i="1"/>
  <c r="C318" i="1"/>
  <c r="D318" i="1"/>
  <c r="X318" i="1" s="1"/>
  <c r="E318" i="1"/>
  <c r="F318" i="1"/>
  <c r="G318" i="1"/>
  <c r="H318" i="1"/>
  <c r="Y318" i="1"/>
  <c r="AE318" i="1" s="1"/>
  <c r="I318" i="1"/>
  <c r="J318" i="1"/>
  <c r="Z318" i="1"/>
  <c r="K318" i="1"/>
  <c r="L318" i="1"/>
  <c r="V318" i="1" s="1"/>
  <c r="M318" i="1"/>
  <c r="N318" i="1"/>
  <c r="O318" i="1"/>
  <c r="P318" i="1"/>
  <c r="A319" i="1"/>
  <c r="B319" i="1"/>
  <c r="C319" i="1"/>
  <c r="D319" i="1" s="1"/>
  <c r="X319" i="1"/>
  <c r="E319" i="1"/>
  <c r="F319" i="1"/>
  <c r="G319" i="1"/>
  <c r="H319" i="1"/>
  <c r="Y319" i="1" s="1"/>
  <c r="AE319" i="1" s="1"/>
  <c r="I319" i="1"/>
  <c r="J319" i="1"/>
  <c r="Z319" i="1" s="1"/>
  <c r="K319" i="1"/>
  <c r="L319" i="1"/>
  <c r="M319" i="1"/>
  <c r="N319" i="1"/>
  <c r="O319" i="1"/>
  <c r="P319" i="1"/>
  <c r="A320" i="1"/>
  <c r="B320" i="1"/>
  <c r="C320" i="1"/>
  <c r="D320" i="1" s="1"/>
  <c r="X320" i="1" s="1"/>
  <c r="E320" i="1"/>
  <c r="F320" i="1"/>
  <c r="G320" i="1"/>
  <c r="H320" i="1"/>
  <c r="Y320" i="1" s="1"/>
  <c r="AE320" i="1" s="1"/>
  <c r="I320" i="1"/>
  <c r="J320" i="1"/>
  <c r="Z320" i="1"/>
  <c r="K320" i="1"/>
  <c r="L320" i="1"/>
  <c r="M320" i="1"/>
  <c r="N320" i="1"/>
  <c r="O320" i="1"/>
  <c r="P320" i="1"/>
  <c r="A321" i="1"/>
  <c r="B321" i="1"/>
  <c r="C321" i="1"/>
  <c r="D321" i="1" s="1"/>
  <c r="X321" i="1" s="1"/>
  <c r="E321" i="1"/>
  <c r="F321" i="1"/>
  <c r="G321" i="1"/>
  <c r="H321" i="1"/>
  <c r="Y321" i="1"/>
  <c r="AE321" i="1"/>
  <c r="I321" i="1"/>
  <c r="J321" i="1"/>
  <c r="Z321" i="1" s="1"/>
  <c r="K321" i="1"/>
  <c r="L321" i="1"/>
  <c r="M321" i="1"/>
  <c r="N321" i="1"/>
  <c r="O321" i="1"/>
  <c r="P321" i="1"/>
  <c r="A322" i="1"/>
  <c r="B322" i="1"/>
  <c r="C322" i="1"/>
  <c r="D322" i="1" s="1"/>
  <c r="X322" i="1" s="1"/>
  <c r="E322" i="1"/>
  <c r="F322" i="1"/>
  <c r="G322" i="1"/>
  <c r="H322" i="1"/>
  <c r="Y322" i="1"/>
  <c r="AE322" i="1" s="1"/>
  <c r="I322" i="1"/>
  <c r="J322" i="1"/>
  <c r="Z322" i="1"/>
  <c r="AA322" i="1" s="1"/>
  <c r="K322" i="1"/>
  <c r="L322" i="1"/>
  <c r="V322" i="1" s="1"/>
  <c r="M322" i="1"/>
  <c r="N322" i="1"/>
  <c r="O322" i="1"/>
  <c r="P322" i="1"/>
  <c r="A323" i="1"/>
  <c r="B323" i="1"/>
  <c r="C323" i="1"/>
  <c r="D323" i="1" s="1"/>
  <c r="X323" i="1" s="1"/>
  <c r="E323" i="1"/>
  <c r="F323" i="1"/>
  <c r="G323" i="1"/>
  <c r="H323" i="1"/>
  <c r="Y323" i="1" s="1"/>
  <c r="AE323" i="1"/>
  <c r="I323" i="1"/>
  <c r="J323" i="1"/>
  <c r="Z323" i="1" s="1"/>
  <c r="K323" i="1"/>
  <c r="L323" i="1"/>
  <c r="M323" i="1"/>
  <c r="N323" i="1"/>
  <c r="O323" i="1"/>
  <c r="P323" i="1"/>
  <c r="A324" i="1"/>
  <c r="B324" i="1"/>
  <c r="C324" i="1"/>
  <c r="D324" i="1"/>
  <c r="X324" i="1"/>
  <c r="E324" i="1"/>
  <c r="F324" i="1"/>
  <c r="G324" i="1"/>
  <c r="H324" i="1"/>
  <c r="Y324" i="1" s="1"/>
  <c r="AE324" i="1"/>
  <c r="I324" i="1"/>
  <c r="J324" i="1"/>
  <c r="Z324" i="1" s="1"/>
  <c r="K324" i="1"/>
  <c r="L324" i="1"/>
  <c r="M324" i="1"/>
  <c r="N324" i="1"/>
  <c r="O324" i="1"/>
  <c r="P324" i="1"/>
  <c r="A325" i="1"/>
  <c r="B325" i="1"/>
  <c r="C325" i="1"/>
  <c r="D325" i="1" s="1"/>
  <c r="X325" i="1" s="1"/>
  <c r="E325" i="1"/>
  <c r="F325" i="1"/>
  <c r="G325" i="1"/>
  <c r="H325" i="1"/>
  <c r="Y325" i="1" s="1"/>
  <c r="AE325" i="1"/>
  <c r="I325" i="1"/>
  <c r="J325" i="1"/>
  <c r="Z325" i="1" s="1"/>
  <c r="K325" i="1"/>
  <c r="L325" i="1"/>
  <c r="V325" i="1" s="1"/>
  <c r="M325" i="1"/>
  <c r="N325" i="1"/>
  <c r="O325" i="1"/>
  <c r="P325" i="1"/>
  <c r="A326" i="1"/>
  <c r="B326" i="1"/>
  <c r="C326" i="1"/>
  <c r="D326" i="1" s="1"/>
  <c r="X326" i="1" s="1"/>
  <c r="E326" i="1"/>
  <c r="F326" i="1"/>
  <c r="G326" i="1"/>
  <c r="H326" i="1"/>
  <c r="Y326" i="1"/>
  <c r="AE326" i="1"/>
  <c r="I326" i="1"/>
  <c r="J326" i="1"/>
  <c r="Z326" i="1"/>
  <c r="K326" i="1"/>
  <c r="L326" i="1"/>
  <c r="M326" i="1"/>
  <c r="N326" i="1"/>
  <c r="O326" i="1"/>
  <c r="P326" i="1"/>
  <c r="A327" i="1"/>
  <c r="B327" i="1"/>
  <c r="C327" i="1"/>
  <c r="D327" i="1"/>
  <c r="X327" i="1" s="1"/>
  <c r="E327" i="1"/>
  <c r="R327" i="1"/>
  <c r="S327" i="1"/>
  <c r="F327" i="1"/>
  <c r="G327" i="1"/>
  <c r="H327" i="1"/>
  <c r="Y327" i="1"/>
  <c r="I327" i="1"/>
  <c r="J327" i="1"/>
  <c r="Z327" i="1"/>
  <c r="K327" i="1"/>
  <c r="L327" i="1"/>
  <c r="M327" i="1"/>
  <c r="N327" i="1"/>
  <c r="O327" i="1"/>
  <c r="P327" i="1"/>
  <c r="A328" i="1"/>
  <c r="B328" i="1"/>
  <c r="C328" i="1"/>
  <c r="D328" i="1" s="1"/>
  <c r="X328" i="1"/>
  <c r="E328" i="1"/>
  <c r="F328" i="1"/>
  <c r="G328" i="1"/>
  <c r="H328" i="1"/>
  <c r="Y328" i="1"/>
  <c r="AE328" i="1"/>
  <c r="I328" i="1"/>
  <c r="J328" i="1"/>
  <c r="Z328" i="1" s="1"/>
  <c r="K328" i="1"/>
  <c r="L328" i="1"/>
  <c r="M328" i="1"/>
  <c r="N328" i="1"/>
  <c r="O328" i="1"/>
  <c r="P328" i="1"/>
  <c r="A329" i="1"/>
  <c r="B329" i="1"/>
  <c r="C329" i="1"/>
  <c r="D329" i="1" s="1"/>
  <c r="X329" i="1"/>
  <c r="E329" i="1"/>
  <c r="F329" i="1"/>
  <c r="R329" i="1" s="1"/>
  <c r="S329" i="1" s="1"/>
  <c r="G329" i="1"/>
  <c r="H329" i="1"/>
  <c r="Y329" i="1" s="1"/>
  <c r="I329" i="1"/>
  <c r="J329" i="1"/>
  <c r="Z329" i="1"/>
  <c r="K329" i="1"/>
  <c r="L329" i="1"/>
  <c r="V329" i="1" s="1"/>
  <c r="M329" i="1"/>
  <c r="N329" i="1"/>
  <c r="O329" i="1"/>
  <c r="P329" i="1"/>
  <c r="A330" i="1"/>
  <c r="B330" i="1"/>
  <c r="C330" i="1"/>
  <c r="D330" i="1" s="1"/>
  <c r="X330" i="1" s="1"/>
  <c r="E330" i="1"/>
  <c r="F330" i="1"/>
  <c r="G330" i="1"/>
  <c r="H330" i="1"/>
  <c r="Y330" i="1" s="1"/>
  <c r="AE330" i="1" s="1"/>
  <c r="I330" i="1"/>
  <c r="J330" i="1"/>
  <c r="Z330" i="1" s="1"/>
  <c r="K330" i="1"/>
  <c r="L330" i="1"/>
  <c r="V330" i="1"/>
  <c r="M330" i="1"/>
  <c r="N330" i="1"/>
  <c r="O330" i="1"/>
  <c r="P330" i="1"/>
  <c r="A331" i="1"/>
  <c r="B331" i="1"/>
  <c r="C331" i="1"/>
  <c r="D331" i="1"/>
  <c r="X331" i="1" s="1"/>
  <c r="E331" i="1"/>
  <c r="F331" i="1"/>
  <c r="G331" i="1"/>
  <c r="H331" i="1"/>
  <c r="Y331" i="1"/>
  <c r="AE331" i="1" s="1"/>
  <c r="I331" i="1"/>
  <c r="J331" i="1"/>
  <c r="Z331" i="1"/>
  <c r="K331" i="1"/>
  <c r="L331" i="1"/>
  <c r="V331" i="1" s="1"/>
  <c r="M331" i="1"/>
  <c r="N331" i="1"/>
  <c r="O331" i="1"/>
  <c r="P331" i="1"/>
  <c r="A332" i="1"/>
  <c r="B332" i="1"/>
  <c r="C332" i="1"/>
  <c r="D332" i="1" s="1"/>
  <c r="X332" i="1"/>
  <c r="E332" i="1"/>
  <c r="F332" i="1"/>
  <c r="G332" i="1"/>
  <c r="H332" i="1"/>
  <c r="Y332" i="1" s="1"/>
  <c r="AE332" i="1" s="1"/>
  <c r="I332" i="1"/>
  <c r="J332" i="1"/>
  <c r="Z332" i="1" s="1"/>
  <c r="K332" i="1"/>
  <c r="L332" i="1"/>
  <c r="M332" i="1"/>
  <c r="N332" i="1"/>
  <c r="O332" i="1"/>
  <c r="P332" i="1"/>
  <c r="A333" i="1"/>
  <c r="B333" i="1"/>
  <c r="C333" i="1"/>
  <c r="D333" i="1" s="1"/>
  <c r="X333" i="1"/>
  <c r="E333" i="1"/>
  <c r="F333" i="1"/>
  <c r="G333" i="1"/>
  <c r="H333" i="1"/>
  <c r="Y333" i="1" s="1"/>
  <c r="AE333" i="1" s="1"/>
  <c r="I333" i="1"/>
  <c r="J333" i="1"/>
  <c r="Z333" i="1" s="1"/>
  <c r="K333" i="1"/>
  <c r="L333" i="1"/>
  <c r="M333" i="1"/>
  <c r="N333" i="1"/>
  <c r="O333" i="1"/>
  <c r="P333" i="1"/>
  <c r="A334" i="1"/>
  <c r="B334" i="1"/>
  <c r="C334" i="1"/>
  <c r="D334" i="1" s="1"/>
  <c r="X334" i="1"/>
  <c r="E334" i="1"/>
  <c r="F334" i="1"/>
  <c r="G334" i="1"/>
  <c r="H334" i="1"/>
  <c r="Y334" i="1"/>
  <c r="AE334" i="1" s="1"/>
  <c r="I334" i="1"/>
  <c r="J334" i="1"/>
  <c r="Z334" i="1" s="1"/>
  <c r="K334" i="1"/>
  <c r="L334" i="1"/>
  <c r="V334" i="1"/>
  <c r="M334" i="1"/>
  <c r="N334" i="1"/>
  <c r="O334" i="1"/>
  <c r="P334" i="1"/>
  <c r="A335" i="1"/>
  <c r="B335" i="1"/>
  <c r="C335" i="1"/>
  <c r="D335" i="1"/>
  <c r="X335" i="1" s="1"/>
  <c r="E335" i="1"/>
  <c r="F335" i="1"/>
  <c r="G335" i="1"/>
  <c r="H335" i="1"/>
  <c r="Y335" i="1"/>
  <c r="AE335" i="1" s="1"/>
  <c r="I335" i="1"/>
  <c r="J335" i="1"/>
  <c r="Z335" i="1" s="1"/>
  <c r="K335" i="1"/>
  <c r="L335" i="1"/>
  <c r="M335" i="1"/>
  <c r="N335" i="1"/>
  <c r="O335" i="1"/>
  <c r="P335" i="1"/>
  <c r="A336" i="1"/>
  <c r="B336" i="1"/>
  <c r="C336" i="1"/>
  <c r="D336" i="1"/>
  <c r="X336" i="1" s="1"/>
  <c r="E336" i="1"/>
  <c r="F336" i="1"/>
  <c r="G336" i="1"/>
  <c r="H336" i="1"/>
  <c r="Y336" i="1"/>
  <c r="AE336" i="1" s="1"/>
  <c r="I336" i="1"/>
  <c r="J336" i="1"/>
  <c r="Z336" i="1"/>
  <c r="K336" i="1"/>
  <c r="L336" i="1"/>
  <c r="V336" i="1"/>
  <c r="M336" i="1"/>
  <c r="N336" i="1"/>
  <c r="O336" i="1"/>
  <c r="P336" i="1"/>
  <c r="A337" i="1"/>
  <c r="B337" i="1"/>
  <c r="C337" i="1"/>
  <c r="D337" i="1"/>
  <c r="X337" i="1"/>
  <c r="E337" i="1"/>
  <c r="F337" i="1"/>
  <c r="G337" i="1"/>
  <c r="H337" i="1"/>
  <c r="Y337" i="1" s="1"/>
  <c r="AE337" i="1"/>
  <c r="I337" i="1"/>
  <c r="J337" i="1"/>
  <c r="Z337" i="1" s="1"/>
  <c r="K337" i="1"/>
  <c r="L337" i="1"/>
  <c r="M337" i="1"/>
  <c r="N337" i="1"/>
  <c r="O337" i="1"/>
  <c r="P337" i="1"/>
  <c r="A338" i="1"/>
  <c r="B338" i="1"/>
  <c r="C338" i="1"/>
  <c r="D338" i="1" s="1"/>
  <c r="X338" i="1" s="1"/>
  <c r="E338" i="1"/>
  <c r="F338" i="1"/>
  <c r="G338" i="1"/>
  <c r="H338" i="1"/>
  <c r="Y338" i="1" s="1"/>
  <c r="AE338" i="1"/>
  <c r="I338" i="1"/>
  <c r="J338" i="1"/>
  <c r="Z338" i="1" s="1"/>
  <c r="K338" i="1"/>
  <c r="L338" i="1"/>
  <c r="M338" i="1"/>
  <c r="N338" i="1"/>
  <c r="O338" i="1"/>
  <c r="P338" i="1"/>
  <c r="A339" i="1"/>
  <c r="B339" i="1"/>
  <c r="C339" i="1"/>
  <c r="D339" i="1"/>
  <c r="X339" i="1" s="1"/>
  <c r="E339" i="1"/>
  <c r="F339" i="1"/>
  <c r="G339" i="1"/>
  <c r="H339" i="1"/>
  <c r="Y339" i="1" s="1"/>
  <c r="AE339" i="1"/>
  <c r="I339" i="1"/>
  <c r="J339" i="1"/>
  <c r="Z339" i="1" s="1"/>
  <c r="K339" i="1"/>
  <c r="L339" i="1"/>
  <c r="V339" i="1"/>
  <c r="M339" i="1"/>
  <c r="N339" i="1"/>
  <c r="O339" i="1"/>
  <c r="P339" i="1"/>
  <c r="A340" i="1"/>
  <c r="B340" i="1"/>
  <c r="C340" i="1"/>
  <c r="D340" i="1"/>
  <c r="X340" i="1" s="1"/>
  <c r="E340" i="1"/>
  <c r="F340" i="1"/>
  <c r="G340" i="1"/>
  <c r="H340" i="1"/>
  <c r="Y340" i="1"/>
  <c r="AE340" i="1" s="1"/>
  <c r="I340" i="1"/>
  <c r="J340" i="1"/>
  <c r="Z340" i="1"/>
  <c r="K340" i="1"/>
  <c r="L340" i="1"/>
  <c r="M340" i="1"/>
  <c r="N340" i="1"/>
  <c r="O340" i="1"/>
  <c r="P340" i="1"/>
  <c r="A341" i="1"/>
  <c r="B341" i="1"/>
  <c r="C341" i="1"/>
  <c r="D341" i="1"/>
  <c r="X341" i="1" s="1"/>
  <c r="E341" i="1"/>
  <c r="F341" i="1"/>
  <c r="G341" i="1"/>
  <c r="H341" i="1"/>
  <c r="Y341" i="1"/>
  <c r="AE341" i="1" s="1"/>
  <c r="I341" i="1"/>
  <c r="J341" i="1"/>
  <c r="Z341" i="1"/>
  <c r="K341" i="1"/>
  <c r="L341" i="1"/>
  <c r="V341" i="1" s="1"/>
  <c r="M341" i="1"/>
  <c r="N341" i="1"/>
  <c r="O341" i="1"/>
  <c r="P341" i="1"/>
  <c r="A342" i="1"/>
  <c r="B342" i="1"/>
  <c r="C342" i="1"/>
  <c r="D342" i="1" s="1"/>
  <c r="X342" i="1"/>
  <c r="E342" i="1"/>
  <c r="F342" i="1"/>
  <c r="G342" i="1"/>
  <c r="H342" i="1"/>
  <c r="Y342" i="1" s="1"/>
  <c r="AE342" i="1"/>
  <c r="I342" i="1"/>
  <c r="J342" i="1"/>
  <c r="Z342" i="1"/>
  <c r="K342" i="1"/>
  <c r="L342" i="1"/>
  <c r="V342" i="1"/>
  <c r="M342" i="1"/>
  <c r="N342" i="1"/>
  <c r="O342" i="1"/>
  <c r="P342" i="1"/>
  <c r="A343" i="1"/>
  <c r="B343" i="1"/>
  <c r="C343" i="1"/>
  <c r="D343" i="1"/>
  <c r="X343" i="1" s="1"/>
  <c r="E343" i="1"/>
  <c r="F343" i="1"/>
  <c r="G343" i="1"/>
  <c r="H343" i="1"/>
  <c r="Y343" i="1"/>
  <c r="AE343" i="1" s="1"/>
  <c r="I343" i="1"/>
  <c r="J343" i="1"/>
  <c r="Z343" i="1"/>
  <c r="K343" i="1"/>
  <c r="L343" i="1"/>
  <c r="V343" i="1"/>
  <c r="M343" i="1"/>
  <c r="N343" i="1"/>
  <c r="O343" i="1"/>
  <c r="P343" i="1"/>
  <c r="A344" i="1"/>
  <c r="B344" i="1"/>
  <c r="C344" i="1"/>
  <c r="D344" i="1"/>
  <c r="X344" i="1" s="1"/>
  <c r="E344" i="1"/>
  <c r="F344" i="1"/>
  <c r="G344" i="1"/>
  <c r="H344" i="1"/>
  <c r="Y344" i="1" s="1"/>
  <c r="AE344" i="1"/>
  <c r="I344" i="1"/>
  <c r="J344" i="1"/>
  <c r="Z344" i="1" s="1"/>
  <c r="K344" i="1"/>
  <c r="L344" i="1"/>
  <c r="V344" i="1"/>
  <c r="M344" i="1"/>
  <c r="N344" i="1"/>
  <c r="O344" i="1"/>
  <c r="P344" i="1"/>
  <c r="A345" i="1"/>
  <c r="B345" i="1"/>
  <c r="C345" i="1"/>
  <c r="D345" i="1"/>
  <c r="X345" i="1" s="1"/>
  <c r="E345" i="1"/>
  <c r="F345" i="1"/>
  <c r="G345" i="1"/>
  <c r="H345" i="1"/>
  <c r="Y345" i="1"/>
  <c r="AE345" i="1" s="1"/>
  <c r="I345" i="1"/>
  <c r="J345" i="1"/>
  <c r="Z345" i="1"/>
  <c r="K345" i="1"/>
  <c r="L345" i="1"/>
  <c r="M345" i="1"/>
  <c r="N345" i="1"/>
  <c r="O345" i="1"/>
  <c r="P345" i="1"/>
  <c r="A346" i="1"/>
  <c r="B346" i="1"/>
  <c r="C346" i="1"/>
  <c r="D346" i="1" s="1"/>
  <c r="X346" i="1" s="1"/>
  <c r="E346" i="1"/>
  <c r="F346" i="1"/>
  <c r="G346" i="1"/>
  <c r="H346" i="1"/>
  <c r="Y346" i="1"/>
  <c r="AE346" i="1" s="1"/>
  <c r="I346" i="1"/>
  <c r="J346" i="1"/>
  <c r="Z346" i="1"/>
  <c r="AA346" i="1" s="1"/>
  <c r="K346" i="1"/>
  <c r="L346" i="1"/>
  <c r="V346" i="1" s="1"/>
  <c r="M346" i="1"/>
  <c r="N346" i="1"/>
  <c r="O346" i="1"/>
  <c r="P346" i="1"/>
  <c r="A347" i="1"/>
  <c r="B347" i="1"/>
  <c r="C347" i="1"/>
  <c r="D347" i="1" s="1"/>
  <c r="X347" i="1" s="1"/>
  <c r="AA347" i="1" s="1"/>
  <c r="E347" i="1"/>
  <c r="F347" i="1"/>
  <c r="G347" i="1"/>
  <c r="H347" i="1"/>
  <c r="Y347" i="1"/>
  <c r="AE347" i="1"/>
  <c r="I347" i="1"/>
  <c r="J347" i="1"/>
  <c r="Z347" i="1" s="1"/>
  <c r="K347" i="1"/>
  <c r="L347" i="1"/>
  <c r="V347" i="1" s="1"/>
  <c r="M347" i="1"/>
  <c r="N347" i="1"/>
  <c r="O347" i="1"/>
  <c r="P347" i="1"/>
  <c r="A348" i="1"/>
  <c r="B348" i="1"/>
  <c r="C348" i="1"/>
  <c r="D348" i="1" s="1"/>
  <c r="X348" i="1" s="1"/>
  <c r="E348" i="1"/>
  <c r="F348" i="1"/>
  <c r="G348" i="1"/>
  <c r="H348" i="1"/>
  <c r="Y348" i="1"/>
  <c r="AE348" i="1" s="1"/>
  <c r="I348" i="1"/>
  <c r="J348" i="1"/>
  <c r="Z348" i="1" s="1"/>
  <c r="K348" i="1"/>
  <c r="L348" i="1"/>
  <c r="M348" i="1"/>
  <c r="N348" i="1"/>
  <c r="O348" i="1"/>
  <c r="P348" i="1"/>
  <c r="A349" i="1"/>
  <c r="B349" i="1"/>
  <c r="C349" i="1"/>
  <c r="D349" i="1" s="1"/>
  <c r="X349" i="1"/>
  <c r="E349" i="1"/>
  <c r="F349" i="1"/>
  <c r="G349" i="1"/>
  <c r="H349" i="1"/>
  <c r="Y349" i="1"/>
  <c r="AE349" i="1"/>
  <c r="I349" i="1"/>
  <c r="J349" i="1"/>
  <c r="Z349" i="1" s="1"/>
  <c r="AA349" i="1" s="1"/>
  <c r="K349" i="1"/>
  <c r="L349" i="1"/>
  <c r="V349" i="1"/>
  <c r="M349" i="1"/>
  <c r="N349" i="1"/>
  <c r="O349" i="1"/>
  <c r="P349" i="1"/>
  <c r="A350" i="1"/>
  <c r="B350" i="1"/>
  <c r="C350" i="1"/>
  <c r="D350" i="1"/>
  <c r="X350" i="1"/>
  <c r="E350" i="1"/>
  <c r="F350" i="1"/>
  <c r="G350" i="1"/>
  <c r="H350" i="1"/>
  <c r="Y350" i="1" s="1"/>
  <c r="AE350" i="1" s="1"/>
  <c r="I350" i="1"/>
  <c r="J350" i="1"/>
  <c r="Z350" i="1"/>
  <c r="K350" i="1"/>
  <c r="L350" i="1"/>
  <c r="V350" i="1" s="1"/>
  <c r="M350" i="1"/>
  <c r="N350" i="1"/>
  <c r="O350" i="1"/>
  <c r="P350" i="1"/>
  <c r="A351" i="1"/>
  <c r="B351" i="1"/>
  <c r="C351" i="1"/>
  <c r="D351" i="1" s="1"/>
  <c r="X351" i="1" s="1"/>
  <c r="E351" i="1"/>
  <c r="F351" i="1"/>
  <c r="G351" i="1"/>
  <c r="H351" i="1"/>
  <c r="Y351" i="1"/>
  <c r="AE351" i="1"/>
  <c r="I351" i="1"/>
  <c r="J351" i="1"/>
  <c r="Z351" i="1" s="1"/>
  <c r="K351" i="1"/>
  <c r="L351" i="1"/>
  <c r="V351" i="1" s="1"/>
  <c r="M351" i="1"/>
  <c r="N351" i="1"/>
  <c r="O351" i="1"/>
  <c r="P351" i="1"/>
  <c r="A352" i="1"/>
  <c r="B352" i="1"/>
  <c r="C352" i="1"/>
  <c r="D352" i="1" s="1"/>
  <c r="X352" i="1" s="1"/>
  <c r="E352" i="1"/>
  <c r="F352" i="1"/>
  <c r="G352" i="1"/>
  <c r="H352" i="1"/>
  <c r="Y352" i="1"/>
  <c r="AE352" i="1"/>
  <c r="I352" i="1"/>
  <c r="J352" i="1"/>
  <c r="Z352" i="1"/>
  <c r="K352" i="1"/>
  <c r="L352" i="1"/>
  <c r="M352" i="1"/>
  <c r="N352" i="1"/>
  <c r="O352" i="1"/>
  <c r="P352" i="1"/>
  <c r="A353" i="1"/>
  <c r="B353" i="1"/>
  <c r="C353" i="1"/>
  <c r="D353" i="1"/>
  <c r="X353" i="1" s="1"/>
  <c r="E353" i="1"/>
  <c r="F353" i="1"/>
  <c r="G353" i="1"/>
  <c r="H353" i="1"/>
  <c r="Y353" i="1"/>
  <c r="AE353" i="1"/>
  <c r="I353" i="1"/>
  <c r="J353" i="1"/>
  <c r="Z353" i="1"/>
  <c r="K353" i="1"/>
  <c r="L353" i="1"/>
  <c r="M353" i="1"/>
  <c r="N353" i="1"/>
  <c r="O353" i="1"/>
  <c r="P353" i="1"/>
  <c r="A354" i="1"/>
  <c r="B354" i="1"/>
  <c r="C354" i="1"/>
  <c r="D354" i="1"/>
  <c r="X354" i="1" s="1"/>
  <c r="E354" i="1"/>
  <c r="F354" i="1"/>
  <c r="G354" i="1"/>
  <c r="H354" i="1"/>
  <c r="Y354" i="1"/>
  <c r="AE354" i="1" s="1"/>
  <c r="I354" i="1"/>
  <c r="J354" i="1"/>
  <c r="Z354" i="1"/>
  <c r="K354" i="1"/>
  <c r="L354" i="1"/>
  <c r="V354" i="1"/>
  <c r="M354" i="1"/>
  <c r="N354" i="1"/>
  <c r="O354" i="1"/>
  <c r="P354" i="1"/>
  <c r="A355" i="1"/>
  <c r="B355" i="1"/>
  <c r="C355" i="1"/>
  <c r="D355" i="1"/>
  <c r="X355" i="1" s="1"/>
  <c r="E355" i="1"/>
  <c r="F355" i="1"/>
  <c r="G355" i="1"/>
  <c r="H355" i="1"/>
  <c r="Y355" i="1"/>
  <c r="AE355" i="1" s="1"/>
  <c r="I355" i="1"/>
  <c r="J355" i="1"/>
  <c r="Z355" i="1" s="1"/>
  <c r="K355" i="1"/>
  <c r="L355" i="1"/>
  <c r="V355" i="1"/>
  <c r="M355" i="1"/>
  <c r="N355" i="1"/>
  <c r="O355" i="1"/>
  <c r="P355" i="1"/>
  <c r="A356" i="1"/>
  <c r="B356" i="1"/>
  <c r="C356" i="1"/>
  <c r="D356" i="1"/>
  <c r="X356" i="1"/>
  <c r="E356" i="1"/>
  <c r="F356" i="1"/>
  <c r="G356" i="1"/>
  <c r="H356" i="1"/>
  <c r="Y356" i="1"/>
  <c r="AE356" i="1" s="1"/>
  <c r="I356" i="1"/>
  <c r="J356" i="1"/>
  <c r="Z356" i="1" s="1"/>
  <c r="K356" i="1"/>
  <c r="L356" i="1"/>
  <c r="V356" i="1" s="1"/>
  <c r="M356" i="1"/>
  <c r="N356" i="1"/>
  <c r="O356" i="1"/>
  <c r="P356" i="1"/>
  <c r="A357" i="1"/>
  <c r="B357" i="1"/>
  <c r="C357" i="1"/>
  <c r="D357" i="1" s="1"/>
  <c r="X357" i="1" s="1"/>
  <c r="E357" i="1"/>
  <c r="F357" i="1"/>
  <c r="G357" i="1"/>
  <c r="H357" i="1"/>
  <c r="Y357" i="1"/>
  <c r="AE357" i="1"/>
  <c r="I357" i="1"/>
  <c r="J357" i="1"/>
  <c r="Z357" i="1"/>
  <c r="K357" i="1"/>
  <c r="L357" i="1"/>
  <c r="V357" i="1" s="1"/>
  <c r="M357" i="1"/>
  <c r="N357" i="1"/>
  <c r="O357" i="1"/>
  <c r="P357" i="1"/>
  <c r="A358" i="1"/>
  <c r="B358" i="1"/>
  <c r="C358" i="1"/>
  <c r="D358" i="1" s="1"/>
  <c r="X358" i="1"/>
  <c r="E358" i="1"/>
  <c r="F358" i="1"/>
  <c r="G358" i="1"/>
  <c r="H358" i="1"/>
  <c r="Y358" i="1" s="1"/>
  <c r="AE358" i="1" s="1"/>
  <c r="I358" i="1"/>
  <c r="J358" i="1"/>
  <c r="Z358" i="1"/>
  <c r="K358" i="1"/>
  <c r="L358" i="1"/>
  <c r="M358" i="1"/>
  <c r="N358" i="1"/>
  <c r="O358" i="1"/>
  <c r="P358" i="1"/>
  <c r="A359" i="1"/>
  <c r="B359" i="1"/>
  <c r="C359" i="1"/>
  <c r="D359" i="1" s="1"/>
  <c r="X359" i="1" s="1"/>
  <c r="E359" i="1"/>
  <c r="F359" i="1"/>
  <c r="G359" i="1"/>
  <c r="H359" i="1"/>
  <c r="Y359" i="1"/>
  <c r="AE359" i="1"/>
  <c r="I359" i="1"/>
  <c r="J359" i="1"/>
  <c r="Z359" i="1" s="1"/>
  <c r="K359" i="1"/>
  <c r="L359" i="1"/>
  <c r="V359" i="1"/>
  <c r="M359" i="1"/>
  <c r="N359" i="1"/>
  <c r="O359" i="1"/>
  <c r="P359" i="1"/>
  <c r="A360" i="1"/>
  <c r="B360" i="1"/>
  <c r="C360" i="1"/>
  <c r="D360" i="1"/>
  <c r="X360" i="1"/>
  <c r="E360" i="1"/>
  <c r="F360" i="1"/>
  <c r="G360" i="1"/>
  <c r="H360" i="1"/>
  <c r="Y360" i="1"/>
  <c r="AE360" i="1" s="1"/>
  <c r="I360" i="1"/>
  <c r="J360" i="1"/>
  <c r="Z360" i="1"/>
  <c r="K360" i="1"/>
  <c r="L360" i="1"/>
  <c r="V360" i="1" s="1"/>
  <c r="M360" i="1"/>
  <c r="N360" i="1"/>
  <c r="O360" i="1"/>
  <c r="P360" i="1"/>
  <c r="A361" i="1"/>
  <c r="B361" i="1"/>
  <c r="C361" i="1"/>
  <c r="D361" i="1" s="1"/>
  <c r="X361" i="1" s="1"/>
  <c r="E361" i="1"/>
  <c r="F361" i="1"/>
  <c r="G361" i="1"/>
  <c r="H361" i="1"/>
  <c r="Y361" i="1"/>
  <c r="AE361" i="1"/>
  <c r="I361" i="1"/>
  <c r="J361" i="1"/>
  <c r="Z361" i="1"/>
  <c r="K361" i="1"/>
  <c r="L361" i="1"/>
  <c r="M361" i="1"/>
  <c r="N361" i="1"/>
  <c r="O361" i="1"/>
  <c r="P361" i="1"/>
  <c r="A362" i="1"/>
  <c r="B362" i="1"/>
  <c r="C362" i="1"/>
  <c r="D362" i="1"/>
  <c r="X362" i="1"/>
  <c r="E362" i="1"/>
  <c r="F362" i="1"/>
  <c r="G362" i="1"/>
  <c r="H362" i="1"/>
  <c r="Y362" i="1"/>
  <c r="AE362" i="1" s="1"/>
  <c r="I362" i="1"/>
  <c r="J362" i="1"/>
  <c r="Z362" i="1"/>
  <c r="K362" i="1"/>
  <c r="L362" i="1"/>
  <c r="M362" i="1"/>
  <c r="N362" i="1"/>
  <c r="O362" i="1"/>
  <c r="P362" i="1"/>
  <c r="A363" i="1"/>
  <c r="B363" i="1"/>
  <c r="C363" i="1"/>
  <c r="D363" i="1"/>
  <c r="X363" i="1" s="1"/>
  <c r="E363" i="1"/>
  <c r="F363" i="1"/>
  <c r="G363" i="1"/>
  <c r="H363" i="1"/>
  <c r="Y363" i="1"/>
  <c r="AE363" i="1"/>
  <c r="I363" i="1"/>
  <c r="J363" i="1"/>
  <c r="Z363" i="1"/>
  <c r="AA363" i="1" s="1"/>
  <c r="K363" i="1"/>
  <c r="L363" i="1"/>
  <c r="V363" i="1"/>
  <c r="M363" i="1"/>
  <c r="N363" i="1"/>
  <c r="O363" i="1"/>
  <c r="P363" i="1"/>
  <c r="A364" i="1"/>
  <c r="B364" i="1"/>
  <c r="C364" i="1"/>
  <c r="D364" i="1"/>
  <c r="X364" i="1"/>
  <c r="E364" i="1"/>
  <c r="F364" i="1"/>
  <c r="G364" i="1"/>
  <c r="H364" i="1"/>
  <c r="Y364" i="1"/>
  <c r="AE364" i="1"/>
  <c r="I364" i="1"/>
  <c r="J364" i="1"/>
  <c r="Z364" i="1" s="1"/>
  <c r="AA364" i="1" s="1"/>
  <c r="K364" i="1"/>
  <c r="L364" i="1"/>
  <c r="M364" i="1"/>
  <c r="N364" i="1"/>
  <c r="O364" i="1"/>
  <c r="P364" i="1"/>
  <c r="A365" i="1"/>
  <c r="B365" i="1"/>
  <c r="C365" i="1"/>
  <c r="D365" i="1" s="1"/>
  <c r="X365" i="1"/>
  <c r="E365" i="1"/>
  <c r="F365" i="1"/>
  <c r="G365" i="1"/>
  <c r="H365" i="1"/>
  <c r="Y365" i="1" s="1"/>
  <c r="AE365" i="1" s="1"/>
  <c r="I365" i="1"/>
  <c r="J365" i="1"/>
  <c r="Z365" i="1"/>
  <c r="K365" i="1"/>
  <c r="L365" i="1"/>
  <c r="V365" i="1"/>
  <c r="M365" i="1"/>
  <c r="N365" i="1"/>
  <c r="O365" i="1"/>
  <c r="P365" i="1"/>
  <c r="A366" i="1"/>
  <c r="B366" i="1"/>
  <c r="C366" i="1"/>
  <c r="D366" i="1"/>
  <c r="X366" i="1"/>
  <c r="E366" i="1"/>
  <c r="F366" i="1"/>
  <c r="G366" i="1"/>
  <c r="H366" i="1"/>
  <c r="Y366" i="1" s="1"/>
  <c r="AE366" i="1" s="1"/>
  <c r="I366" i="1"/>
  <c r="J366" i="1"/>
  <c r="Z366" i="1"/>
  <c r="K366" i="1"/>
  <c r="L366" i="1"/>
  <c r="V366" i="1"/>
  <c r="M366" i="1"/>
  <c r="N366" i="1"/>
  <c r="O366" i="1"/>
  <c r="P366" i="1"/>
  <c r="A367" i="1"/>
  <c r="B367" i="1"/>
  <c r="C367" i="1"/>
  <c r="D367" i="1"/>
  <c r="X367" i="1" s="1"/>
  <c r="E367" i="1"/>
  <c r="F367" i="1"/>
  <c r="G367" i="1"/>
  <c r="H367" i="1"/>
  <c r="Y367" i="1"/>
  <c r="AE367" i="1" s="1"/>
  <c r="I367" i="1"/>
  <c r="J367" i="1"/>
  <c r="Z367" i="1"/>
  <c r="K367" i="1"/>
  <c r="L367" i="1"/>
  <c r="V367" i="1"/>
  <c r="M367" i="1"/>
  <c r="N367" i="1"/>
  <c r="O367" i="1"/>
  <c r="P367" i="1"/>
  <c r="A368" i="1"/>
  <c r="B368" i="1"/>
  <c r="C368" i="1"/>
  <c r="D368" i="1"/>
  <c r="X368" i="1"/>
  <c r="E368" i="1"/>
  <c r="F368" i="1"/>
  <c r="G368" i="1"/>
  <c r="H368" i="1"/>
  <c r="Y368" i="1"/>
  <c r="AE368" i="1"/>
  <c r="I368" i="1"/>
  <c r="J368" i="1"/>
  <c r="Z368" i="1" s="1"/>
  <c r="K368" i="1"/>
  <c r="L368" i="1"/>
  <c r="V368" i="1"/>
  <c r="M368" i="1"/>
  <c r="N368" i="1"/>
  <c r="O368" i="1"/>
  <c r="P368" i="1"/>
  <c r="A369" i="1"/>
  <c r="B369" i="1"/>
  <c r="C369" i="1"/>
  <c r="D369" i="1"/>
  <c r="X369" i="1"/>
  <c r="E369" i="1"/>
  <c r="F369" i="1"/>
  <c r="G369" i="1"/>
  <c r="H369" i="1"/>
  <c r="Y369" i="1"/>
  <c r="AE369" i="1" s="1"/>
  <c r="I369" i="1"/>
  <c r="J369" i="1"/>
  <c r="Z369" i="1"/>
  <c r="K369" i="1"/>
  <c r="L369" i="1"/>
  <c r="V369" i="1" s="1"/>
  <c r="M369" i="1"/>
  <c r="N369" i="1"/>
  <c r="O369" i="1"/>
  <c r="P369" i="1"/>
  <c r="A370" i="1"/>
  <c r="B370" i="1"/>
  <c r="C370" i="1"/>
  <c r="D370" i="1" s="1"/>
  <c r="X370" i="1"/>
  <c r="E370" i="1"/>
  <c r="F370" i="1"/>
  <c r="R370" i="1" s="1"/>
  <c r="G370" i="1"/>
  <c r="H370" i="1"/>
  <c r="Y370" i="1" s="1"/>
  <c r="AE370" i="1" s="1"/>
  <c r="I370" i="1"/>
  <c r="J370" i="1"/>
  <c r="Z370" i="1"/>
  <c r="K370" i="1"/>
  <c r="L370" i="1"/>
  <c r="V370" i="1"/>
  <c r="M370" i="1"/>
  <c r="N370" i="1"/>
  <c r="O370" i="1"/>
  <c r="P370" i="1"/>
  <c r="A371" i="1"/>
  <c r="B371" i="1"/>
  <c r="C371" i="1"/>
  <c r="D371" i="1"/>
  <c r="X371" i="1" s="1"/>
  <c r="E371" i="1"/>
  <c r="F371" i="1"/>
  <c r="G371" i="1"/>
  <c r="H371" i="1"/>
  <c r="Y371" i="1"/>
  <c r="I371" i="1"/>
  <c r="J371" i="1"/>
  <c r="Z371" i="1" s="1"/>
  <c r="K371" i="1"/>
  <c r="L371" i="1"/>
  <c r="M371" i="1"/>
  <c r="N371" i="1"/>
  <c r="O371" i="1"/>
  <c r="P371" i="1"/>
  <c r="A372" i="1"/>
  <c r="B372" i="1"/>
  <c r="C372" i="1"/>
  <c r="D372" i="1" s="1"/>
  <c r="X372" i="1" s="1"/>
  <c r="E372" i="1"/>
  <c r="F372" i="1"/>
  <c r="G372" i="1"/>
  <c r="H372" i="1"/>
  <c r="Y372" i="1" s="1"/>
  <c r="AE372" i="1"/>
  <c r="I372" i="1"/>
  <c r="J372" i="1"/>
  <c r="Z372" i="1"/>
  <c r="K372" i="1"/>
  <c r="L372" i="1"/>
  <c r="V372" i="1"/>
  <c r="M372" i="1"/>
  <c r="N372" i="1"/>
  <c r="O372" i="1"/>
  <c r="P372" i="1"/>
  <c r="A373" i="1"/>
  <c r="B373" i="1"/>
  <c r="C373" i="1"/>
  <c r="D373" i="1"/>
  <c r="X373" i="1" s="1"/>
  <c r="E373" i="1"/>
  <c r="F373" i="1"/>
  <c r="G373" i="1"/>
  <c r="H373" i="1"/>
  <c r="Y373" i="1"/>
  <c r="AE373" i="1"/>
  <c r="I373" i="1"/>
  <c r="J373" i="1"/>
  <c r="Z373" i="1"/>
  <c r="K373" i="1"/>
  <c r="L373" i="1"/>
  <c r="V373" i="1"/>
  <c r="M373" i="1"/>
  <c r="N373" i="1"/>
  <c r="O373" i="1"/>
  <c r="P373" i="1"/>
  <c r="A374" i="1"/>
  <c r="B374" i="1"/>
  <c r="C374" i="1"/>
  <c r="D374" i="1"/>
  <c r="X374" i="1"/>
  <c r="E374" i="1"/>
  <c r="F374" i="1"/>
  <c r="G374" i="1"/>
  <c r="H374" i="1"/>
  <c r="Y374" i="1" s="1"/>
  <c r="AE374" i="1" s="1"/>
  <c r="I374" i="1"/>
  <c r="J374" i="1"/>
  <c r="Z374" i="1" s="1"/>
  <c r="K374" i="1"/>
  <c r="L374" i="1"/>
  <c r="M374" i="1"/>
  <c r="N374" i="1"/>
  <c r="O374" i="1"/>
  <c r="P374" i="1"/>
  <c r="A375" i="1"/>
  <c r="B375" i="1"/>
  <c r="C375" i="1"/>
  <c r="D375" i="1" s="1"/>
  <c r="X375" i="1"/>
  <c r="E375" i="1"/>
  <c r="F375" i="1"/>
  <c r="G375" i="1"/>
  <c r="H375" i="1"/>
  <c r="Y375" i="1"/>
  <c r="AE375" i="1" s="1"/>
  <c r="I375" i="1"/>
  <c r="J375" i="1"/>
  <c r="Z375" i="1" s="1"/>
  <c r="K375" i="1"/>
  <c r="L375" i="1"/>
  <c r="M375" i="1"/>
  <c r="N375" i="1"/>
  <c r="O375" i="1"/>
  <c r="P375" i="1"/>
  <c r="A376" i="1"/>
  <c r="B376" i="1"/>
  <c r="C376" i="1"/>
  <c r="D376" i="1"/>
  <c r="X376" i="1"/>
  <c r="E376" i="1"/>
  <c r="F376" i="1"/>
  <c r="G376" i="1"/>
  <c r="H376" i="1"/>
  <c r="Y376" i="1" s="1"/>
  <c r="AE376" i="1" s="1"/>
  <c r="I376" i="1"/>
  <c r="J376" i="1"/>
  <c r="Z376" i="1"/>
  <c r="K376" i="1"/>
  <c r="L376" i="1"/>
  <c r="V376" i="1"/>
  <c r="M376" i="1"/>
  <c r="N376" i="1"/>
  <c r="O376" i="1"/>
  <c r="P376" i="1"/>
  <c r="A377" i="1"/>
  <c r="B377" i="1"/>
  <c r="C377" i="1"/>
  <c r="D377" i="1"/>
  <c r="X377" i="1" s="1"/>
  <c r="E377" i="1"/>
  <c r="F377" i="1"/>
  <c r="R377" i="1" s="1"/>
  <c r="S377" i="1" s="1"/>
  <c r="G377" i="1"/>
  <c r="H377" i="1"/>
  <c r="Y377" i="1"/>
  <c r="I377" i="1"/>
  <c r="J377" i="1"/>
  <c r="Z377" i="1"/>
  <c r="K377" i="1"/>
  <c r="L377" i="1"/>
  <c r="M377" i="1"/>
  <c r="N377" i="1"/>
  <c r="O377" i="1"/>
  <c r="P377" i="1"/>
  <c r="A378" i="1"/>
  <c r="B378" i="1"/>
  <c r="C378" i="1"/>
  <c r="D378" i="1"/>
  <c r="X378" i="1"/>
  <c r="E378" i="1"/>
  <c r="F378" i="1"/>
  <c r="G378" i="1"/>
  <c r="H378" i="1"/>
  <c r="Y378" i="1"/>
  <c r="AE378" i="1"/>
  <c r="I378" i="1"/>
  <c r="J378" i="1"/>
  <c r="Z378" i="1" s="1"/>
  <c r="AA378" i="1"/>
  <c r="K378" i="1"/>
  <c r="L378" i="1"/>
  <c r="V378" i="1"/>
  <c r="M378" i="1"/>
  <c r="N378" i="1"/>
  <c r="O378" i="1"/>
  <c r="P378" i="1"/>
  <c r="A379" i="1"/>
  <c r="B379" i="1"/>
  <c r="C379" i="1"/>
  <c r="D379" i="1"/>
  <c r="X379" i="1" s="1"/>
  <c r="E379" i="1"/>
  <c r="F379" i="1"/>
  <c r="G379" i="1"/>
  <c r="H379" i="1"/>
  <c r="Y379" i="1"/>
  <c r="AE379" i="1"/>
  <c r="I379" i="1"/>
  <c r="J379" i="1"/>
  <c r="Z379" i="1"/>
  <c r="K379" i="1"/>
  <c r="L379" i="1"/>
  <c r="V379" i="1"/>
  <c r="M379" i="1"/>
  <c r="N379" i="1"/>
  <c r="O379" i="1"/>
  <c r="P379" i="1"/>
  <c r="A380" i="1"/>
  <c r="B380" i="1"/>
  <c r="C380" i="1"/>
  <c r="D380" i="1"/>
  <c r="X380" i="1"/>
  <c r="E380" i="1"/>
  <c r="F380" i="1"/>
  <c r="G380" i="1"/>
  <c r="H380" i="1"/>
  <c r="Y380" i="1" s="1"/>
  <c r="AE380" i="1" s="1"/>
  <c r="I380" i="1"/>
  <c r="J380" i="1"/>
  <c r="Z380" i="1"/>
  <c r="K380" i="1"/>
  <c r="L380" i="1"/>
  <c r="M380" i="1"/>
  <c r="N380" i="1"/>
  <c r="O380" i="1"/>
  <c r="P380" i="1"/>
  <c r="A381" i="1"/>
  <c r="B381" i="1"/>
  <c r="C381" i="1"/>
  <c r="D381" i="1" s="1"/>
  <c r="X381" i="1"/>
  <c r="E381" i="1"/>
  <c r="F381" i="1"/>
  <c r="G381" i="1"/>
  <c r="H381" i="1"/>
  <c r="Y381" i="1"/>
  <c r="AE381" i="1"/>
  <c r="I381" i="1"/>
  <c r="J381" i="1"/>
  <c r="Z381" i="1" s="1"/>
  <c r="K381" i="1"/>
  <c r="L381" i="1"/>
  <c r="M381" i="1"/>
  <c r="N381" i="1"/>
  <c r="O381" i="1"/>
  <c r="P381" i="1"/>
  <c r="A382" i="1"/>
  <c r="B382" i="1"/>
  <c r="C382" i="1"/>
  <c r="D382" i="1"/>
  <c r="X382" i="1"/>
  <c r="E382" i="1"/>
  <c r="F382" i="1"/>
  <c r="G382" i="1"/>
  <c r="H382" i="1"/>
  <c r="Y382" i="1" s="1"/>
  <c r="AE382" i="1" s="1"/>
  <c r="I382" i="1"/>
  <c r="J382" i="1"/>
  <c r="Z382" i="1"/>
  <c r="K382" i="1"/>
  <c r="L382" i="1"/>
  <c r="M382" i="1"/>
  <c r="N382" i="1"/>
  <c r="O382" i="1"/>
  <c r="P382" i="1"/>
  <c r="A383" i="1"/>
  <c r="B383" i="1"/>
  <c r="C383" i="1"/>
  <c r="D383" i="1" s="1"/>
  <c r="X383" i="1" s="1"/>
  <c r="E383" i="1"/>
  <c r="F383" i="1"/>
  <c r="G383" i="1"/>
  <c r="H383" i="1"/>
  <c r="Y383" i="1"/>
  <c r="AE383" i="1" s="1"/>
  <c r="I383" i="1"/>
  <c r="J383" i="1"/>
  <c r="Z383" i="1" s="1"/>
  <c r="K383" i="1"/>
  <c r="L383" i="1"/>
  <c r="V383" i="1"/>
  <c r="M383" i="1"/>
  <c r="N383" i="1"/>
  <c r="O383" i="1"/>
  <c r="P383" i="1"/>
  <c r="A384" i="1"/>
  <c r="B384" i="1"/>
  <c r="C384" i="1"/>
  <c r="D384" i="1"/>
  <c r="X384" i="1"/>
  <c r="E384" i="1"/>
  <c r="F384" i="1"/>
  <c r="G384" i="1"/>
  <c r="H384" i="1"/>
  <c r="Y384" i="1"/>
  <c r="AE384" i="1"/>
  <c r="I384" i="1"/>
  <c r="J384" i="1"/>
  <c r="Z384" i="1"/>
  <c r="K384" i="1"/>
  <c r="L384" i="1"/>
  <c r="M384" i="1"/>
  <c r="N384" i="1"/>
  <c r="O384" i="1"/>
  <c r="P384" i="1"/>
  <c r="A385" i="1"/>
  <c r="B385" i="1"/>
  <c r="C385" i="1"/>
  <c r="D385" i="1"/>
  <c r="X385" i="1" s="1"/>
  <c r="E385" i="1"/>
  <c r="F385" i="1"/>
  <c r="G385" i="1"/>
  <c r="H385" i="1"/>
  <c r="Y385" i="1"/>
  <c r="I385" i="1"/>
  <c r="J385" i="1"/>
  <c r="Z385" i="1" s="1"/>
  <c r="K385" i="1"/>
  <c r="L385" i="1"/>
  <c r="V385" i="1"/>
  <c r="M385" i="1"/>
  <c r="N385" i="1"/>
  <c r="O385" i="1"/>
  <c r="P385" i="1"/>
  <c r="A386" i="1"/>
  <c r="B386" i="1"/>
  <c r="C386" i="1"/>
  <c r="D386" i="1"/>
  <c r="X386" i="1"/>
  <c r="E386" i="1"/>
  <c r="F386" i="1"/>
  <c r="G386" i="1"/>
  <c r="H386" i="1"/>
  <c r="Y386" i="1"/>
  <c r="AE386" i="1"/>
  <c r="I386" i="1"/>
  <c r="J386" i="1"/>
  <c r="Z386" i="1" s="1"/>
  <c r="AA386" i="1" s="1"/>
  <c r="K386" i="1"/>
  <c r="L386" i="1"/>
  <c r="V386" i="1"/>
  <c r="M386" i="1"/>
  <c r="N386" i="1"/>
  <c r="O386" i="1"/>
  <c r="P386" i="1"/>
  <c r="A387" i="1"/>
  <c r="B387" i="1"/>
  <c r="C387" i="1"/>
  <c r="D387" i="1"/>
  <c r="X387" i="1"/>
  <c r="E387" i="1"/>
  <c r="F387" i="1"/>
  <c r="G387" i="1"/>
  <c r="H387" i="1"/>
  <c r="Y387" i="1"/>
  <c r="AE387" i="1" s="1"/>
  <c r="I387" i="1"/>
  <c r="J387" i="1"/>
  <c r="Z387" i="1"/>
  <c r="K387" i="1"/>
  <c r="L387" i="1"/>
  <c r="V387" i="1" s="1"/>
  <c r="M387" i="1"/>
  <c r="N387" i="1"/>
  <c r="O387" i="1"/>
  <c r="P387" i="1"/>
  <c r="A388" i="1"/>
  <c r="B388" i="1"/>
  <c r="C388" i="1"/>
  <c r="D388" i="1" s="1"/>
  <c r="X388" i="1"/>
  <c r="E388" i="1"/>
  <c r="F388" i="1"/>
  <c r="G388" i="1"/>
  <c r="H388" i="1"/>
  <c r="Y388" i="1" s="1"/>
  <c r="AE388" i="1" s="1"/>
  <c r="I388" i="1"/>
  <c r="J388" i="1"/>
  <c r="Z388" i="1" s="1"/>
  <c r="K388" i="1"/>
  <c r="L388" i="1"/>
  <c r="V388" i="1"/>
  <c r="M388" i="1"/>
  <c r="N388" i="1"/>
  <c r="O388" i="1"/>
  <c r="P388" i="1"/>
  <c r="A389" i="1"/>
  <c r="B389" i="1"/>
  <c r="C389" i="1"/>
  <c r="D389" i="1"/>
  <c r="X389" i="1"/>
  <c r="E389" i="1"/>
  <c r="F389" i="1"/>
  <c r="G389" i="1"/>
  <c r="H389" i="1"/>
  <c r="Y389" i="1"/>
  <c r="AE389" i="1"/>
  <c r="I389" i="1"/>
  <c r="J389" i="1"/>
  <c r="Z389" i="1" s="1"/>
  <c r="AA389" i="1" s="1"/>
  <c r="K389" i="1"/>
  <c r="L389" i="1"/>
  <c r="M389" i="1"/>
  <c r="N389" i="1"/>
  <c r="O389" i="1"/>
  <c r="P389" i="1"/>
  <c r="A390" i="1"/>
  <c r="B390" i="1"/>
  <c r="C390" i="1"/>
  <c r="D390" i="1"/>
  <c r="X390" i="1"/>
  <c r="E390" i="1"/>
  <c r="F390" i="1"/>
  <c r="G390" i="1"/>
  <c r="H390" i="1"/>
  <c r="Y390" i="1" s="1"/>
  <c r="I390" i="1"/>
  <c r="J390" i="1"/>
  <c r="Z390" i="1"/>
  <c r="K390" i="1"/>
  <c r="L390" i="1"/>
  <c r="V390" i="1"/>
  <c r="M390" i="1"/>
  <c r="N390" i="1"/>
  <c r="O390" i="1"/>
  <c r="P390" i="1"/>
  <c r="A391" i="1"/>
  <c r="B391" i="1"/>
  <c r="C391" i="1"/>
  <c r="D391" i="1"/>
  <c r="X391" i="1" s="1"/>
  <c r="E391" i="1"/>
  <c r="F391" i="1"/>
  <c r="G391" i="1"/>
  <c r="H391" i="1"/>
  <c r="Y391" i="1"/>
  <c r="AE391" i="1" s="1"/>
  <c r="I391" i="1"/>
  <c r="J391" i="1"/>
  <c r="Z391" i="1"/>
  <c r="K391" i="1"/>
  <c r="L391" i="1"/>
  <c r="M391" i="1"/>
  <c r="N391" i="1"/>
  <c r="O391" i="1"/>
  <c r="P391" i="1"/>
  <c r="A392" i="1"/>
  <c r="B392" i="1"/>
  <c r="C392" i="1"/>
  <c r="D392" i="1"/>
  <c r="X392" i="1" s="1"/>
  <c r="E392" i="1"/>
  <c r="F392" i="1"/>
  <c r="R392" i="1" s="1"/>
  <c r="G392" i="1"/>
  <c r="H392" i="1"/>
  <c r="Y392" i="1"/>
  <c r="I392" i="1"/>
  <c r="J392" i="1"/>
  <c r="Z392" i="1" s="1"/>
  <c r="K392" i="1"/>
  <c r="L392" i="1"/>
  <c r="M392" i="1"/>
  <c r="N392" i="1"/>
  <c r="O392" i="1"/>
  <c r="P392" i="1"/>
  <c r="A393" i="1"/>
  <c r="B393" i="1"/>
  <c r="C393" i="1"/>
  <c r="D393" i="1"/>
  <c r="X393" i="1" s="1"/>
  <c r="E393" i="1"/>
  <c r="S393" i="1"/>
  <c r="F393" i="1"/>
  <c r="R393" i="1" s="1"/>
  <c r="G393" i="1"/>
  <c r="H393" i="1"/>
  <c r="Y393" i="1"/>
  <c r="AE393" i="1" s="1"/>
  <c r="I393" i="1"/>
  <c r="J393" i="1"/>
  <c r="Z393" i="1"/>
  <c r="K393" i="1"/>
  <c r="L393" i="1"/>
  <c r="V393" i="1" s="1"/>
  <c r="M393" i="1"/>
  <c r="N393" i="1"/>
  <c r="O393" i="1"/>
  <c r="P393" i="1"/>
  <c r="A394" i="1"/>
  <c r="B394" i="1"/>
  <c r="C394" i="1"/>
  <c r="D394" i="1" s="1"/>
  <c r="X394" i="1" s="1"/>
  <c r="E394" i="1"/>
  <c r="F394" i="1"/>
  <c r="G394" i="1"/>
  <c r="H394" i="1"/>
  <c r="Y394" i="1"/>
  <c r="AE394" i="1"/>
  <c r="I394" i="1"/>
  <c r="J394" i="1"/>
  <c r="Z394" i="1" s="1"/>
  <c r="K394" i="1"/>
  <c r="L394" i="1"/>
  <c r="M394" i="1"/>
  <c r="N394" i="1"/>
  <c r="O394" i="1"/>
  <c r="P394" i="1"/>
  <c r="A395" i="1"/>
  <c r="B395" i="1"/>
  <c r="C395" i="1"/>
  <c r="D395" i="1"/>
  <c r="X395" i="1"/>
  <c r="E395" i="1"/>
  <c r="F395" i="1"/>
  <c r="G395" i="1"/>
  <c r="H395" i="1"/>
  <c r="Y395" i="1" s="1"/>
  <c r="AE395" i="1" s="1"/>
  <c r="I395" i="1"/>
  <c r="J395" i="1"/>
  <c r="Z395" i="1"/>
  <c r="K395" i="1"/>
  <c r="L395" i="1"/>
  <c r="M395" i="1"/>
  <c r="N395" i="1"/>
  <c r="O395" i="1"/>
  <c r="P395" i="1"/>
  <c r="A396" i="1"/>
  <c r="B396" i="1"/>
  <c r="C396" i="1"/>
  <c r="D396" i="1" s="1"/>
  <c r="X396" i="1"/>
  <c r="E396" i="1"/>
  <c r="F396" i="1"/>
  <c r="G396" i="1"/>
  <c r="H396" i="1"/>
  <c r="Y396" i="1" s="1"/>
  <c r="AE396" i="1" s="1"/>
  <c r="I396" i="1"/>
  <c r="J396" i="1"/>
  <c r="Z396" i="1" s="1"/>
  <c r="K396" i="1"/>
  <c r="L396" i="1"/>
  <c r="V396" i="1"/>
  <c r="M396" i="1"/>
  <c r="N396" i="1"/>
  <c r="O396" i="1"/>
  <c r="P396" i="1"/>
  <c r="A397" i="1"/>
  <c r="B397" i="1"/>
  <c r="C397" i="1"/>
  <c r="D397" i="1"/>
  <c r="X397" i="1"/>
  <c r="E397" i="1"/>
  <c r="F397" i="1"/>
  <c r="G397" i="1"/>
  <c r="H397" i="1"/>
  <c r="Y397" i="1"/>
  <c r="AE397" i="1"/>
  <c r="I397" i="1"/>
  <c r="J397" i="1"/>
  <c r="Z397" i="1"/>
  <c r="K397" i="1"/>
  <c r="L397" i="1"/>
  <c r="V397" i="1"/>
  <c r="M397" i="1"/>
  <c r="N397" i="1"/>
  <c r="O397" i="1"/>
  <c r="P397" i="1"/>
  <c r="A398" i="1"/>
  <c r="B398" i="1"/>
  <c r="C398" i="1"/>
  <c r="D398" i="1"/>
  <c r="X398" i="1"/>
  <c r="E398" i="1"/>
  <c r="F398" i="1"/>
  <c r="G398" i="1"/>
  <c r="H398" i="1"/>
  <c r="Y398" i="1" s="1"/>
  <c r="I398" i="1"/>
  <c r="J398" i="1"/>
  <c r="Z398" i="1"/>
  <c r="K398" i="1"/>
  <c r="L398" i="1"/>
  <c r="V398" i="1" s="1"/>
  <c r="M398" i="1"/>
  <c r="N398" i="1"/>
  <c r="O398" i="1"/>
  <c r="P398" i="1"/>
  <c r="A399" i="1"/>
  <c r="B399" i="1"/>
  <c r="C399" i="1"/>
  <c r="D399" i="1" s="1"/>
  <c r="X399" i="1" s="1"/>
  <c r="E399" i="1"/>
  <c r="F399" i="1"/>
  <c r="R399" i="1" s="1"/>
  <c r="S399" i="1" s="1"/>
  <c r="G399" i="1"/>
  <c r="H399" i="1"/>
  <c r="Y399" i="1" s="1"/>
  <c r="AE399" i="1" s="1"/>
  <c r="I399" i="1"/>
  <c r="J399" i="1"/>
  <c r="Z399" i="1"/>
  <c r="K399" i="1"/>
  <c r="L399" i="1"/>
  <c r="V399" i="1"/>
  <c r="M399" i="1"/>
  <c r="N399" i="1"/>
  <c r="O399" i="1"/>
  <c r="P399" i="1"/>
  <c r="A400" i="1"/>
  <c r="B400" i="1"/>
  <c r="C400" i="1"/>
  <c r="D400" i="1"/>
  <c r="X400" i="1" s="1"/>
  <c r="E400" i="1"/>
  <c r="F400" i="1"/>
  <c r="G400" i="1"/>
  <c r="H400" i="1"/>
  <c r="Y400" i="1"/>
  <c r="AE400" i="1"/>
  <c r="I400" i="1"/>
  <c r="J400" i="1"/>
  <c r="Z400" i="1"/>
  <c r="K400" i="1"/>
  <c r="L400" i="1"/>
  <c r="V400" i="1" s="1"/>
  <c r="M400" i="1"/>
  <c r="N400" i="1"/>
  <c r="O400" i="1"/>
  <c r="P400" i="1"/>
  <c r="A401" i="1"/>
  <c r="B401" i="1"/>
  <c r="C401" i="1"/>
  <c r="D401" i="1" s="1"/>
  <c r="X401" i="1" s="1"/>
  <c r="E401" i="1"/>
  <c r="F401" i="1"/>
  <c r="G401" i="1"/>
  <c r="H401" i="1"/>
  <c r="Y401" i="1" s="1"/>
  <c r="AE401" i="1" s="1"/>
  <c r="I401" i="1"/>
  <c r="J401" i="1"/>
  <c r="Z401" i="1"/>
  <c r="K401" i="1"/>
  <c r="L401" i="1"/>
  <c r="V401" i="1"/>
  <c r="M401" i="1"/>
  <c r="N401" i="1"/>
  <c r="O401" i="1"/>
  <c r="P401" i="1"/>
  <c r="A402" i="1"/>
  <c r="B402" i="1"/>
  <c r="C402" i="1"/>
  <c r="D402" i="1"/>
  <c r="X402" i="1" s="1"/>
  <c r="E402" i="1"/>
  <c r="F402" i="1"/>
  <c r="G402" i="1"/>
  <c r="H402" i="1"/>
  <c r="Y402" i="1"/>
  <c r="AE402" i="1"/>
  <c r="I402" i="1"/>
  <c r="J402" i="1"/>
  <c r="Z402" i="1" s="1"/>
  <c r="AA402" i="1" s="1"/>
  <c r="K402" i="1"/>
  <c r="L402" i="1"/>
  <c r="M402" i="1"/>
  <c r="N402" i="1"/>
  <c r="O402" i="1"/>
  <c r="P402" i="1"/>
  <c r="A403" i="1"/>
  <c r="B403" i="1"/>
  <c r="C403" i="1"/>
  <c r="D403" i="1"/>
  <c r="X403" i="1"/>
  <c r="E403" i="1"/>
  <c r="F403" i="1"/>
  <c r="G403" i="1"/>
  <c r="H403" i="1"/>
  <c r="Y403" i="1" s="1"/>
  <c r="AE403" i="1" s="1"/>
  <c r="I403" i="1"/>
  <c r="J403" i="1"/>
  <c r="Z403" i="1"/>
  <c r="K403" i="1"/>
  <c r="L403" i="1"/>
  <c r="M403" i="1"/>
  <c r="N403" i="1"/>
  <c r="O403" i="1"/>
  <c r="P403" i="1"/>
  <c r="A404" i="1"/>
  <c r="B404" i="1"/>
  <c r="C404" i="1"/>
  <c r="D404" i="1" s="1"/>
  <c r="X404" i="1"/>
  <c r="E404" i="1"/>
  <c r="F404" i="1"/>
  <c r="G404" i="1"/>
  <c r="H404" i="1"/>
  <c r="Y404" i="1" s="1"/>
  <c r="AE404" i="1" s="1"/>
  <c r="I404" i="1"/>
  <c r="J404" i="1"/>
  <c r="Z404" i="1"/>
  <c r="K404" i="1"/>
  <c r="L404" i="1"/>
  <c r="V404" i="1"/>
  <c r="M404" i="1"/>
  <c r="N404" i="1"/>
  <c r="O404" i="1"/>
  <c r="P404" i="1"/>
  <c r="A405" i="1"/>
  <c r="B405" i="1"/>
  <c r="C405" i="1"/>
  <c r="D405" i="1"/>
  <c r="X405" i="1"/>
  <c r="E405" i="1"/>
  <c r="F405" i="1"/>
  <c r="G405" i="1"/>
  <c r="H405" i="1"/>
  <c r="Y405" i="1"/>
  <c r="AE405" i="1" s="1"/>
  <c r="I405" i="1"/>
  <c r="J405" i="1"/>
  <c r="Z405" i="1"/>
  <c r="K405" i="1"/>
  <c r="L405" i="1"/>
  <c r="T405" i="1" s="1"/>
  <c r="M405" i="1"/>
  <c r="N405" i="1"/>
  <c r="O405" i="1"/>
  <c r="P405" i="1"/>
  <c r="A406" i="1"/>
  <c r="B406" i="1"/>
  <c r="C406" i="1"/>
  <c r="D406" i="1"/>
  <c r="X406" i="1" s="1"/>
  <c r="E406" i="1"/>
  <c r="R406" i="1" s="1"/>
  <c r="F406" i="1"/>
  <c r="G406" i="1"/>
  <c r="H406" i="1"/>
  <c r="Y406" i="1"/>
  <c r="AE406" i="1"/>
  <c r="I406" i="1"/>
  <c r="J406" i="1"/>
  <c r="Z406" i="1" s="1"/>
  <c r="K406" i="1"/>
  <c r="L406" i="1"/>
  <c r="M406" i="1"/>
  <c r="N406" i="1"/>
  <c r="O406" i="1"/>
  <c r="P406" i="1"/>
  <c r="A407" i="1"/>
  <c r="B407" i="1"/>
  <c r="C407" i="1"/>
  <c r="D407" i="1"/>
  <c r="X407" i="1"/>
  <c r="E407" i="1"/>
  <c r="F407" i="1"/>
  <c r="G407" i="1"/>
  <c r="H407" i="1"/>
  <c r="Y407" i="1" s="1"/>
  <c r="AE407" i="1" s="1"/>
  <c r="I407" i="1"/>
  <c r="J407" i="1"/>
  <c r="Z407" i="1"/>
  <c r="K407" i="1"/>
  <c r="L407" i="1"/>
  <c r="M407" i="1"/>
  <c r="N407" i="1"/>
  <c r="O407" i="1"/>
  <c r="P407" i="1"/>
  <c r="A408" i="1"/>
  <c r="B408" i="1"/>
  <c r="C408" i="1"/>
  <c r="D408" i="1" s="1"/>
  <c r="X408" i="1" s="1"/>
  <c r="E408" i="1"/>
  <c r="F408" i="1"/>
  <c r="R408" i="1"/>
  <c r="S408" i="1"/>
  <c r="G408" i="1"/>
  <c r="H408" i="1"/>
  <c r="Y408" i="1" s="1"/>
  <c r="AE408" i="1"/>
  <c r="I408" i="1"/>
  <c r="J408" i="1"/>
  <c r="Z408" i="1"/>
  <c r="K408" i="1"/>
  <c r="L408" i="1"/>
  <c r="M408" i="1"/>
  <c r="N408" i="1"/>
  <c r="O408" i="1"/>
  <c r="P408" i="1"/>
  <c r="A409" i="1"/>
  <c r="B409" i="1"/>
  <c r="C409" i="1"/>
  <c r="D409" i="1"/>
  <c r="X409" i="1"/>
  <c r="E409" i="1"/>
  <c r="F409" i="1"/>
  <c r="G409" i="1"/>
  <c r="H409" i="1"/>
  <c r="Y409" i="1"/>
  <c r="AE409" i="1"/>
  <c r="I409" i="1"/>
  <c r="J409" i="1"/>
  <c r="Z409" i="1" s="1"/>
  <c r="AA409" i="1" s="1"/>
  <c r="K409" i="1"/>
  <c r="L409" i="1"/>
  <c r="V409" i="1"/>
  <c r="M409" i="1"/>
  <c r="N409" i="1"/>
  <c r="O409" i="1"/>
  <c r="P409" i="1"/>
  <c r="A410" i="1"/>
  <c r="B410" i="1"/>
  <c r="C410" i="1"/>
  <c r="D410" i="1"/>
  <c r="X410" i="1"/>
  <c r="E410" i="1"/>
  <c r="F410" i="1"/>
  <c r="G410" i="1"/>
  <c r="H410" i="1"/>
  <c r="Y410" i="1" s="1"/>
  <c r="AE410" i="1" s="1"/>
  <c r="I410" i="1"/>
  <c r="J410" i="1"/>
  <c r="Z410" i="1"/>
  <c r="K410" i="1"/>
  <c r="L410" i="1"/>
  <c r="M410" i="1"/>
  <c r="N410" i="1"/>
  <c r="O410" i="1"/>
  <c r="P410" i="1"/>
  <c r="A411" i="1"/>
  <c r="B411" i="1"/>
  <c r="C411" i="1"/>
  <c r="D411" i="1" s="1"/>
  <c r="X411" i="1"/>
  <c r="E411" i="1"/>
  <c r="F411" i="1"/>
  <c r="G411" i="1"/>
  <c r="H411" i="1"/>
  <c r="Y411" i="1" s="1"/>
  <c r="AE411" i="1" s="1"/>
  <c r="I411" i="1"/>
  <c r="J411" i="1"/>
  <c r="Z411" i="1" s="1"/>
  <c r="K411" i="1"/>
  <c r="L411" i="1"/>
  <c r="V411" i="1"/>
  <c r="M411" i="1"/>
  <c r="N411" i="1"/>
  <c r="O411" i="1"/>
  <c r="P411" i="1"/>
  <c r="A412" i="1"/>
  <c r="B412" i="1"/>
  <c r="C412" i="1"/>
  <c r="D412" i="1"/>
  <c r="X412" i="1"/>
  <c r="E412" i="1"/>
  <c r="F412" i="1"/>
  <c r="G412" i="1"/>
  <c r="H412" i="1"/>
  <c r="Y412" i="1"/>
  <c r="AE412" i="1"/>
  <c r="I412" i="1"/>
  <c r="J412" i="1"/>
  <c r="Z412" i="1" s="1"/>
  <c r="K412" i="1"/>
  <c r="L412" i="1"/>
  <c r="V412" i="1" s="1"/>
  <c r="M412" i="1"/>
  <c r="N412" i="1"/>
  <c r="O412" i="1"/>
  <c r="P412" i="1"/>
  <c r="A413" i="1"/>
  <c r="B413" i="1"/>
  <c r="C413" i="1"/>
  <c r="D413" i="1" s="1"/>
  <c r="X413" i="1" s="1"/>
  <c r="E413" i="1"/>
  <c r="F413" i="1"/>
  <c r="R413" i="1" s="1"/>
  <c r="G413" i="1"/>
  <c r="H413" i="1"/>
  <c r="Y413" i="1"/>
  <c r="AE413" i="1" s="1"/>
  <c r="I413" i="1"/>
  <c r="J413" i="1"/>
  <c r="Z413" i="1"/>
  <c r="AA413" i="1"/>
  <c r="K413" i="1"/>
  <c r="L413" i="1"/>
  <c r="V413" i="1"/>
  <c r="M413" i="1"/>
  <c r="N413" i="1"/>
  <c r="O413" i="1"/>
  <c r="P413" i="1"/>
  <c r="A414" i="1"/>
  <c r="B414" i="1"/>
  <c r="C414" i="1"/>
  <c r="D414" i="1"/>
  <c r="X414" i="1" s="1"/>
  <c r="E414" i="1"/>
  <c r="F414" i="1"/>
  <c r="G414" i="1"/>
  <c r="H414" i="1"/>
  <c r="Y414" i="1"/>
  <c r="AE414" i="1" s="1"/>
  <c r="I414" i="1"/>
  <c r="J414" i="1"/>
  <c r="Z414" i="1"/>
  <c r="AA414" i="1"/>
  <c r="K414" i="1"/>
  <c r="L414" i="1"/>
  <c r="M414" i="1"/>
  <c r="N414" i="1"/>
  <c r="O414" i="1"/>
  <c r="P414" i="1"/>
  <c r="A415" i="1"/>
  <c r="B415" i="1"/>
  <c r="C415" i="1"/>
  <c r="D415" i="1"/>
  <c r="X415" i="1" s="1"/>
  <c r="E415" i="1"/>
  <c r="F415" i="1"/>
  <c r="G415" i="1"/>
  <c r="H415" i="1"/>
  <c r="Y415" i="1"/>
  <c r="AE415" i="1" s="1"/>
  <c r="I415" i="1"/>
  <c r="J415" i="1"/>
  <c r="Z415" i="1"/>
  <c r="K415" i="1"/>
  <c r="L415" i="1"/>
  <c r="V415" i="1"/>
  <c r="M415" i="1"/>
  <c r="N415" i="1"/>
  <c r="O415" i="1"/>
  <c r="P415" i="1"/>
  <c r="A416" i="1"/>
  <c r="B416" i="1"/>
  <c r="C416" i="1"/>
  <c r="D416" i="1"/>
  <c r="X416" i="1"/>
  <c r="E416" i="1"/>
  <c r="F416" i="1"/>
  <c r="G416" i="1"/>
  <c r="H416" i="1"/>
  <c r="Y416" i="1" s="1"/>
  <c r="AE416" i="1" s="1"/>
  <c r="I416" i="1"/>
  <c r="J416" i="1"/>
  <c r="Z416" i="1"/>
  <c r="K416" i="1"/>
  <c r="L416" i="1"/>
  <c r="V416" i="1"/>
  <c r="M416" i="1"/>
  <c r="N416" i="1"/>
  <c r="O416" i="1"/>
  <c r="P416" i="1"/>
  <c r="A417" i="1"/>
  <c r="B417" i="1"/>
  <c r="C417" i="1"/>
  <c r="D417" i="1"/>
  <c r="X417" i="1" s="1"/>
  <c r="E417" i="1"/>
  <c r="F417" i="1"/>
  <c r="G417" i="1"/>
  <c r="H417" i="1"/>
  <c r="Y417" i="1"/>
  <c r="AE417" i="1" s="1"/>
  <c r="I417" i="1"/>
  <c r="J417" i="1"/>
  <c r="Z417" i="1"/>
  <c r="K417" i="1"/>
  <c r="L417" i="1"/>
  <c r="T417" i="1" s="1"/>
  <c r="M417" i="1"/>
  <c r="N417" i="1"/>
  <c r="O417" i="1"/>
  <c r="P417" i="1"/>
  <c r="A418" i="1"/>
  <c r="B418" i="1"/>
  <c r="C418" i="1"/>
  <c r="D418" i="1" s="1"/>
  <c r="X418" i="1" s="1"/>
  <c r="E418" i="1"/>
  <c r="F418" i="1"/>
  <c r="R418" i="1" s="1"/>
  <c r="S418" i="1" s="1"/>
  <c r="G418" i="1"/>
  <c r="H418" i="1"/>
  <c r="Y418" i="1"/>
  <c r="AE418" i="1" s="1"/>
  <c r="I418" i="1"/>
  <c r="J418" i="1"/>
  <c r="Z418" i="1"/>
  <c r="K418" i="1"/>
  <c r="L418" i="1"/>
  <c r="M418" i="1"/>
  <c r="N418" i="1"/>
  <c r="O418" i="1"/>
  <c r="P418" i="1"/>
  <c r="A419" i="1"/>
  <c r="B419" i="1"/>
  <c r="C419" i="1"/>
  <c r="D419" i="1"/>
  <c r="X419" i="1" s="1"/>
  <c r="E419" i="1"/>
  <c r="R419" i="1" s="1"/>
  <c r="S419" i="1"/>
  <c r="F419" i="1"/>
  <c r="G419" i="1"/>
  <c r="H419" i="1"/>
  <c r="Y419" i="1"/>
  <c r="AE419" i="1"/>
  <c r="I419" i="1"/>
  <c r="J419" i="1"/>
  <c r="Z419" i="1"/>
  <c r="AA419" i="1" s="1"/>
  <c r="K419" i="1"/>
  <c r="L419" i="1"/>
  <c r="V419" i="1"/>
  <c r="M419" i="1"/>
  <c r="N419" i="1"/>
  <c r="O419" i="1"/>
  <c r="P419" i="1"/>
  <c r="A420" i="1"/>
  <c r="B420" i="1"/>
  <c r="C420" i="1"/>
  <c r="D420" i="1"/>
  <c r="X420" i="1" s="1"/>
  <c r="E420" i="1"/>
  <c r="F420" i="1"/>
  <c r="G420" i="1"/>
  <c r="H420" i="1"/>
  <c r="Y420" i="1"/>
  <c r="AE420" i="1"/>
  <c r="I420" i="1"/>
  <c r="J420" i="1"/>
  <c r="Z420" i="1"/>
  <c r="AA420" i="1" s="1"/>
  <c r="K420" i="1"/>
  <c r="L420" i="1"/>
  <c r="M420" i="1"/>
  <c r="N420" i="1"/>
  <c r="O420" i="1"/>
  <c r="P420" i="1"/>
  <c r="A421" i="1"/>
  <c r="B421" i="1"/>
  <c r="C421" i="1"/>
  <c r="D421" i="1" s="1"/>
  <c r="X421" i="1" s="1"/>
  <c r="E421" i="1"/>
  <c r="F421" i="1"/>
  <c r="G421" i="1"/>
  <c r="H421" i="1"/>
  <c r="Y421" i="1" s="1"/>
  <c r="AE421" i="1"/>
  <c r="I421" i="1"/>
  <c r="J421" i="1"/>
  <c r="Z421" i="1"/>
  <c r="K421" i="1"/>
  <c r="L421" i="1"/>
  <c r="V421" i="1"/>
  <c r="M421" i="1"/>
  <c r="N421" i="1"/>
  <c r="O421" i="1"/>
  <c r="P421" i="1"/>
  <c r="A422" i="1"/>
  <c r="B422" i="1"/>
  <c r="C422" i="1"/>
  <c r="D422" i="1"/>
  <c r="X422" i="1" s="1"/>
  <c r="E422" i="1"/>
  <c r="F422" i="1"/>
  <c r="G422" i="1"/>
  <c r="H422" i="1"/>
  <c r="Y422" i="1"/>
  <c r="AE422" i="1"/>
  <c r="I422" i="1"/>
  <c r="J422" i="1"/>
  <c r="Z422" i="1"/>
  <c r="K422" i="1"/>
  <c r="L422" i="1"/>
  <c r="M422" i="1"/>
  <c r="N422" i="1"/>
  <c r="O422" i="1"/>
  <c r="P422" i="1"/>
  <c r="A423" i="1"/>
  <c r="B423" i="1"/>
  <c r="C423" i="1"/>
  <c r="D423" i="1"/>
  <c r="X423" i="1"/>
  <c r="E423" i="1"/>
  <c r="F423" i="1"/>
  <c r="R423" i="1"/>
  <c r="S423" i="1" s="1"/>
  <c r="G423" i="1"/>
  <c r="H423" i="1"/>
  <c r="Y423" i="1"/>
  <c r="AE423" i="1"/>
  <c r="I423" i="1"/>
  <c r="J423" i="1"/>
  <c r="Z423" i="1"/>
  <c r="K423" i="1"/>
  <c r="T423" i="1"/>
  <c r="U423" i="1" s="1"/>
  <c r="L423" i="1"/>
  <c r="M423" i="1"/>
  <c r="N423" i="1"/>
  <c r="O423" i="1"/>
  <c r="P423" i="1"/>
  <c r="A424" i="1"/>
  <c r="B424" i="1"/>
  <c r="C424" i="1"/>
  <c r="D424" i="1"/>
  <c r="X424" i="1"/>
  <c r="E424" i="1"/>
  <c r="F424" i="1"/>
  <c r="G424" i="1"/>
  <c r="H424" i="1"/>
  <c r="Y424" i="1"/>
  <c r="I424" i="1"/>
  <c r="J424" i="1"/>
  <c r="Z424" i="1"/>
  <c r="K424" i="1"/>
  <c r="L424" i="1"/>
  <c r="M424" i="1"/>
  <c r="N424" i="1"/>
  <c r="O424" i="1"/>
  <c r="P424" i="1"/>
  <c r="A425" i="1"/>
  <c r="B425" i="1"/>
  <c r="C425" i="1"/>
  <c r="D425" i="1"/>
  <c r="X425" i="1" s="1"/>
  <c r="E425" i="1"/>
  <c r="F425" i="1"/>
  <c r="R425" i="1" s="1"/>
  <c r="G425" i="1"/>
  <c r="H425" i="1"/>
  <c r="Y425" i="1"/>
  <c r="AE425" i="1"/>
  <c r="I425" i="1"/>
  <c r="J425" i="1"/>
  <c r="Z425" i="1"/>
  <c r="K425" i="1"/>
  <c r="L425" i="1"/>
  <c r="M425" i="1"/>
  <c r="N425" i="1"/>
  <c r="O425" i="1"/>
  <c r="P425" i="1"/>
  <c r="A426" i="1"/>
  <c r="B426" i="1"/>
  <c r="C426" i="1"/>
  <c r="D426" i="1"/>
  <c r="X426" i="1"/>
  <c r="E426" i="1"/>
  <c r="F426" i="1"/>
  <c r="G426" i="1"/>
  <c r="H426" i="1"/>
  <c r="Y426" i="1"/>
  <c r="AE426" i="1" s="1"/>
  <c r="I426" i="1"/>
  <c r="J426" i="1"/>
  <c r="Z426" i="1"/>
  <c r="AA426" i="1" s="1"/>
  <c r="K426" i="1"/>
  <c r="L426" i="1"/>
  <c r="V426" i="1"/>
  <c r="M426" i="1"/>
  <c r="N426" i="1"/>
  <c r="O426" i="1"/>
  <c r="P426" i="1"/>
  <c r="A427" i="1"/>
  <c r="B427" i="1"/>
  <c r="C427" i="1"/>
  <c r="D427" i="1"/>
  <c r="X427" i="1" s="1"/>
  <c r="E427" i="1"/>
  <c r="F427" i="1"/>
  <c r="R427" i="1"/>
  <c r="S427" i="1"/>
  <c r="G427" i="1"/>
  <c r="H427" i="1"/>
  <c r="Y427" i="1"/>
  <c r="AE427" i="1" s="1"/>
  <c r="I427" i="1"/>
  <c r="J427" i="1"/>
  <c r="Z427" i="1"/>
  <c r="K427" i="1"/>
  <c r="T427" i="1"/>
  <c r="U427" i="1" s="1"/>
  <c r="L427" i="1"/>
  <c r="M427" i="1"/>
  <c r="N427" i="1"/>
  <c r="O427" i="1"/>
  <c r="P427" i="1"/>
  <c r="A428" i="1"/>
  <c r="B428" i="1"/>
  <c r="C428" i="1"/>
  <c r="D428" i="1"/>
  <c r="X428" i="1" s="1"/>
  <c r="E428" i="1"/>
  <c r="F428" i="1"/>
  <c r="G428" i="1"/>
  <c r="H428" i="1"/>
  <c r="Y428" i="1"/>
  <c r="AE428" i="1" s="1"/>
  <c r="I428" i="1"/>
  <c r="J428" i="1"/>
  <c r="Z428" i="1"/>
  <c r="K428" i="1"/>
  <c r="T428" i="1"/>
  <c r="U428" i="1" s="1"/>
  <c r="L428" i="1"/>
  <c r="V428" i="1" s="1"/>
  <c r="M428" i="1"/>
  <c r="N428" i="1"/>
  <c r="O428" i="1"/>
  <c r="P428" i="1"/>
  <c r="A429" i="1"/>
  <c r="B429" i="1"/>
  <c r="C429" i="1"/>
  <c r="D429" i="1" s="1"/>
  <c r="X429" i="1"/>
  <c r="E429" i="1"/>
  <c r="F429" i="1"/>
  <c r="R429" i="1" s="1"/>
  <c r="S429" i="1" s="1"/>
  <c r="G429" i="1"/>
  <c r="H429" i="1"/>
  <c r="Y429" i="1" s="1"/>
  <c r="AE429" i="1" s="1"/>
  <c r="I429" i="1"/>
  <c r="J429" i="1"/>
  <c r="Z429" i="1"/>
  <c r="AA429" i="1"/>
  <c r="K429" i="1"/>
  <c r="L429" i="1"/>
  <c r="V429" i="1" s="1"/>
  <c r="M429" i="1"/>
  <c r="N429" i="1"/>
  <c r="O429" i="1"/>
  <c r="P429" i="1"/>
  <c r="A430" i="1"/>
  <c r="B430" i="1"/>
  <c r="C430" i="1"/>
  <c r="D430" i="1" s="1"/>
  <c r="X430" i="1"/>
  <c r="E430" i="1"/>
  <c r="F430" i="1"/>
  <c r="G430" i="1"/>
  <c r="H430" i="1"/>
  <c r="Y430" i="1"/>
  <c r="AE430" i="1"/>
  <c r="I430" i="1"/>
  <c r="J430" i="1"/>
  <c r="Z430" i="1" s="1"/>
  <c r="AA430" i="1" s="1"/>
  <c r="K430" i="1"/>
  <c r="L430" i="1"/>
  <c r="M430" i="1"/>
  <c r="N430" i="1"/>
  <c r="O430" i="1"/>
  <c r="P430" i="1"/>
  <c r="A431" i="1"/>
  <c r="B431" i="1"/>
  <c r="C431" i="1"/>
  <c r="D431" i="1"/>
  <c r="X431" i="1"/>
  <c r="E431" i="1"/>
  <c r="F431" i="1"/>
  <c r="R431" i="1"/>
  <c r="S431" i="1" s="1"/>
  <c r="G431" i="1"/>
  <c r="H431" i="1"/>
  <c r="Y431" i="1"/>
  <c r="AE431" i="1" s="1"/>
  <c r="I431" i="1"/>
  <c r="J431" i="1"/>
  <c r="Z431" i="1"/>
  <c r="K431" i="1"/>
  <c r="L431" i="1"/>
  <c r="T431" i="1" s="1"/>
  <c r="U431" i="1" s="1"/>
  <c r="M431" i="1"/>
  <c r="N431" i="1"/>
  <c r="O431" i="1"/>
  <c r="P431" i="1"/>
  <c r="A432" i="1"/>
  <c r="B432" i="1"/>
  <c r="C432" i="1"/>
  <c r="D432" i="1"/>
  <c r="X432" i="1"/>
  <c r="E432" i="1"/>
  <c r="F432" i="1"/>
  <c r="G432" i="1"/>
  <c r="H432" i="1"/>
  <c r="Y432" i="1"/>
  <c r="AE432" i="1"/>
  <c r="I432" i="1"/>
  <c r="J432" i="1"/>
  <c r="Z432" i="1"/>
  <c r="K432" i="1"/>
  <c r="L432" i="1"/>
  <c r="M432" i="1"/>
  <c r="N432" i="1"/>
  <c r="O432" i="1"/>
  <c r="P432" i="1"/>
  <c r="A433" i="1"/>
  <c r="B433" i="1"/>
  <c r="C433" i="1"/>
  <c r="D433" i="1"/>
  <c r="X433" i="1" s="1"/>
  <c r="E433" i="1"/>
  <c r="F433" i="1"/>
  <c r="R433" i="1"/>
  <c r="S433" i="1"/>
  <c r="G433" i="1"/>
  <c r="H433" i="1"/>
  <c r="Y433" i="1"/>
  <c r="AE433" i="1" s="1"/>
  <c r="I433" i="1"/>
  <c r="J433" i="1"/>
  <c r="Z433" i="1"/>
  <c r="K433" i="1"/>
  <c r="L433" i="1"/>
  <c r="V433" i="1" s="1"/>
  <c r="M433" i="1"/>
  <c r="N433" i="1"/>
  <c r="O433" i="1"/>
  <c r="P433" i="1"/>
  <c r="A434" i="1"/>
  <c r="B434" i="1"/>
  <c r="C434" i="1"/>
  <c r="D434" i="1" s="1"/>
  <c r="X434" i="1"/>
  <c r="E434" i="1"/>
  <c r="F434" i="1"/>
  <c r="G434" i="1"/>
  <c r="H434" i="1"/>
  <c r="Y434" i="1" s="1"/>
  <c r="AE434" i="1" s="1"/>
  <c r="I434" i="1"/>
  <c r="J434" i="1"/>
  <c r="Z434" i="1" s="1"/>
  <c r="AA434" i="1" s="1"/>
  <c r="K434" i="1"/>
  <c r="L434" i="1"/>
  <c r="V434" i="1"/>
  <c r="M434" i="1"/>
  <c r="N434" i="1"/>
  <c r="O434" i="1"/>
  <c r="P434" i="1"/>
  <c r="A435" i="1"/>
  <c r="B435" i="1"/>
  <c r="C435" i="1"/>
  <c r="D435" i="1"/>
  <c r="X435" i="1" s="1"/>
  <c r="E435" i="1"/>
  <c r="F435" i="1"/>
  <c r="G435" i="1"/>
  <c r="H435" i="1"/>
  <c r="Y435" i="1"/>
  <c r="AE435" i="1"/>
  <c r="I435" i="1"/>
  <c r="J435" i="1"/>
  <c r="Z435" i="1"/>
  <c r="K435" i="1"/>
  <c r="L435" i="1"/>
  <c r="M435" i="1"/>
  <c r="N435" i="1"/>
  <c r="O435" i="1"/>
  <c r="P435" i="1"/>
  <c r="A436" i="1"/>
  <c r="B436" i="1"/>
  <c r="C436" i="1"/>
  <c r="D436" i="1"/>
  <c r="X436" i="1"/>
  <c r="E436" i="1"/>
  <c r="F436" i="1"/>
  <c r="G436" i="1"/>
  <c r="H436" i="1"/>
  <c r="Y436" i="1"/>
  <c r="AE436" i="1" s="1"/>
  <c r="I436" i="1"/>
  <c r="J436" i="1"/>
  <c r="Z436" i="1"/>
  <c r="K436" i="1"/>
  <c r="L436" i="1"/>
  <c r="M436" i="1"/>
  <c r="N436" i="1"/>
  <c r="O436" i="1"/>
  <c r="P436" i="1"/>
  <c r="A437" i="1"/>
  <c r="B437" i="1"/>
  <c r="C437" i="1"/>
  <c r="D437" i="1"/>
  <c r="X437" i="1" s="1"/>
  <c r="E437" i="1"/>
  <c r="F437" i="1"/>
  <c r="G437" i="1"/>
  <c r="H437" i="1"/>
  <c r="Y437" i="1"/>
  <c r="AE437" i="1"/>
  <c r="I437" i="1"/>
  <c r="J437" i="1"/>
  <c r="Z437" i="1"/>
  <c r="AA437" i="1" s="1"/>
  <c r="K437" i="1"/>
  <c r="L437" i="1"/>
  <c r="V437" i="1"/>
  <c r="M437" i="1"/>
  <c r="N437" i="1"/>
  <c r="O437" i="1"/>
  <c r="P437" i="1"/>
  <c r="A438" i="1"/>
  <c r="B438" i="1"/>
  <c r="C438" i="1"/>
  <c r="D438" i="1"/>
  <c r="X438" i="1"/>
  <c r="E438" i="1"/>
  <c r="F438" i="1"/>
  <c r="G438" i="1"/>
  <c r="H438" i="1"/>
  <c r="Y438" i="1"/>
  <c r="AE438" i="1"/>
  <c r="I438" i="1"/>
  <c r="J438" i="1"/>
  <c r="Z438" i="1"/>
  <c r="K438" i="1"/>
  <c r="L438" i="1"/>
  <c r="M438" i="1"/>
  <c r="N438" i="1"/>
  <c r="O438" i="1"/>
  <c r="P438" i="1"/>
  <c r="A439" i="1"/>
  <c r="B439" i="1"/>
  <c r="C439" i="1"/>
  <c r="D439" i="1"/>
  <c r="X439" i="1" s="1"/>
  <c r="E439" i="1"/>
  <c r="F439" i="1"/>
  <c r="G439" i="1"/>
  <c r="H439" i="1"/>
  <c r="Y439" i="1"/>
  <c r="AE439" i="1" s="1"/>
  <c r="I439" i="1"/>
  <c r="J439" i="1"/>
  <c r="Z439" i="1"/>
  <c r="K439" i="1"/>
  <c r="T439" i="1"/>
  <c r="U439" i="1"/>
  <c r="L439" i="1"/>
  <c r="V439" i="1" s="1"/>
  <c r="M439" i="1"/>
  <c r="N439" i="1"/>
  <c r="O439" i="1"/>
  <c r="P439" i="1"/>
  <c r="A440" i="1"/>
  <c r="B440" i="1"/>
  <c r="C440" i="1"/>
  <c r="D440" i="1" s="1"/>
  <c r="X440" i="1" s="1"/>
  <c r="E440" i="1"/>
  <c r="F440" i="1"/>
  <c r="G440" i="1"/>
  <c r="H440" i="1"/>
  <c r="Y440" i="1"/>
  <c r="AE440" i="1"/>
  <c r="I440" i="1"/>
  <c r="J440" i="1"/>
  <c r="Z440" i="1" s="1"/>
  <c r="K440" i="1"/>
  <c r="L440" i="1"/>
  <c r="V440" i="1"/>
  <c r="M440" i="1"/>
  <c r="N440" i="1"/>
  <c r="O440" i="1"/>
  <c r="P440" i="1"/>
  <c r="A441" i="1"/>
  <c r="B441" i="1"/>
  <c r="C441" i="1"/>
  <c r="D441" i="1"/>
  <c r="X441" i="1"/>
  <c r="E441" i="1"/>
  <c r="F441" i="1"/>
  <c r="G441" i="1"/>
  <c r="H441" i="1"/>
  <c r="Y441" i="1"/>
  <c r="AE441" i="1"/>
  <c r="I441" i="1"/>
  <c r="J441" i="1"/>
  <c r="Z441" i="1"/>
  <c r="AA441" i="1" s="1"/>
  <c r="K441" i="1"/>
  <c r="L441" i="1"/>
  <c r="V441" i="1"/>
  <c r="M441" i="1"/>
  <c r="N441" i="1"/>
  <c r="O441" i="1"/>
  <c r="P441" i="1"/>
  <c r="A442" i="1"/>
  <c r="B442" i="1"/>
  <c r="C442" i="1"/>
  <c r="D442" i="1"/>
  <c r="X442" i="1"/>
  <c r="E442" i="1"/>
  <c r="F442" i="1"/>
  <c r="G442" i="1"/>
  <c r="H442" i="1"/>
  <c r="Y442" i="1"/>
  <c r="AE442" i="1" s="1"/>
  <c r="I442" i="1"/>
  <c r="J442" i="1"/>
  <c r="Z442" i="1"/>
  <c r="K442" i="1"/>
  <c r="L442" i="1"/>
  <c r="V442" i="1" s="1"/>
  <c r="M442" i="1"/>
  <c r="N442" i="1"/>
  <c r="O442" i="1"/>
  <c r="P442" i="1"/>
  <c r="A443" i="1"/>
  <c r="B443" i="1"/>
  <c r="C443" i="1"/>
  <c r="D443" i="1" s="1"/>
  <c r="X443" i="1"/>
  <c r="E443" i="1"/>
  <c r="F443" i="1"/>
  <c r="G443" i="1"/>
  <c r="H443" i="1"/>
  <c r="Y443" i="1" s="1"/>
  <c r="AE443" i="1" s="1"/>
  <c r="I443" i="1"/>
  <c r="J443" i="1"/>
  <c r="Z443" i="1" s="1"/>
  <c r="K443" i="1"/>
  <c r="L443" i="1"/>
  <c r="T443" i="1" s="1"/>
  <c r="V443" i="1"/>
  <c r="M443" i="1"/>
  <c r="N443" i="1"/>
  <c r="O443" i="1"/>
  <c r="P443" i="1"/>
  <c r="A444" i="1"/>
  <c r="B444" i="1"/>
  <c r="C444" i="1"/>
  <c r="D444" i="1"/>
  <c r="X444" i="1"/>
  <c r="E444" i="1"/>
  <c r="F444" i="1"/>
  <c r="G444" i="1"/>
  <c r="H444" i="1"/>
  <c r="Y444" i="1"/>
  <c r="AE444" i="1"/>
  <c r="I444" i="1"/>
  <c r="J444" i="1"/>
  <c r="Z444" i="1" s="1"/>
  <c r="K444" i="1"/>
  <c r="L444" i="1"/>
  <c r="V444" i="1"/>
  <c r="M444" i="1"/>
  <c r="N444" i="1"/>
  <c r="O444" i="1"/>
  <c r="P444" i="1"/>
  <c r="A445" i="1"/>
  <c r="B445" i="1"/>
  <c r="C445" i="1"/>
  <c r="D445" i="1"/>
  <c r="X445" i="1"/>
  <c r="E445" i="1"/>
  <c r="F445" i="1"/>
  <c r="G445" i="1"/>
  <c r="H445" i="1"/>
  <c r="Y445" i="1"/>
  <c r="AE445" i="1" s="1"/>
  <c r="I445" i="1"/>
  <c r="J445" i="1"/>
  <c r="Z445" i="1"/>
  <c r="AA445" i="1"/>
  <c r="K445" i="1"/>
  <c r="L445" i="1"/>
  <c r="V445" i="1"/>
  <c r="M445" i="1"/>
  <c r="N445" i="1"/>
  <c r="O445" i="1"/>
  <c r="P445" i="1"/>
  <c r="A446" i="1"/>
  <c r="B446" i="1"/>
  <c r="C446" i="1"/>
  <c r="D446" i="1"/>
  <c r="X446" i="1" s="1"/>
  <c r="E446" i="1"/>
  <c r="F446" i="1"/>
  <c r="G446" i="1"/>
  <c r="H446" i="1"/>
  <c r="Y446" i="1"/>
  <c r="AE446" i="1" s="1"/>
  <c r="I446" i="1"/>
  <c r="J446" i="1"/>
  <c r="Z446" i="1"/>
  <c r="K446" i="1"/>
  <c r="L446" i="1"/>
  <c r="T446" i="1" s="1"/>
  <c r="U446" i="1" s="1"/>
  <c r="M446" i="1"/>
  <c r="N446" i="1"/>
  <c r="O446" i="1"/>
  <c r="P446" i="1"/>
  <c r="A447" i="1"/>
  <c r="B447" i="1"/>
  <c r="C447" i="1"/>
  <c r="D447" i="1"/>
  <c r="X447" i="1" s="1"/>
  <c r="E447" i="1"/>
  <c r="F447" i="1"/>
  <c r="G447" i="1"/>
  <c r="H447" i="1"/>
  <c r="Y447" i="1"/>
  <c r="AE447" i="1"/>
  <c r="I447" i="1"/>
  <c r="J447" i="1"/>
  <c r="Z447" i="1"/>
  <c r="K447" i="1"/>
  <c r="L447" i="1"/>
  <c r="M447" i="1"/>
  <c r="N447" i="1"/>
  <c r="O447" i="1"/>
  <c r="P447" i="1"/>
  <c r="A448" i="1"/>
  <c r="B448" i="1"/>
  <c r="C448" i="1"/>
  <c r="D448" i="1"/>
  <c r="X448" i="1"/>
  <c r="E448" i="1"/>
  <c r="F448" i="1"/>
  <c r="R448" i="1"/>
  <c r="S448" i="1" s="1"/>
  <c r="G448" i="1"/>
  <c r="H448" i="1"/>
  <c r="Y448" i="1"/>
  <c r="AE448" i="1"/>
  <c r="I448" i="1"/>
  <c r="J448" i="1"/>
  <c r="Z448" i="1"/>
  <c r="K448" i="1"/>
  <c r="L448" i="1"/>
  <c r="V448" i="1" s="1"/>
  <c r="M448" i="1"/>
  <c r="N448" i="1"/>
  <c r="O448" i="1"/>
  <c r="P448" i="1"/>
  <c r="A449" i="1"/>
  <c r="B449" i="1"/>
  <c r="C449" i="1"/>
  <c r="D449" i="1" s="1"/>
  <c r="X449" i="1" s="1"/>
  <c r="E449" i="1"/>
  <c r="R449" i="1"/>
  <c r="S449" i="1" s="1"/>
  <c r="F449" i="1"/>
  <c r="G449" i="1"/>
  <c r="H449" i="1"/>
  <c r="Y449" i="1" s="1"/>
  <c r="AE449" i="1" s="1"/>
  <c r="I449" i="1"/>
  <c r="J449" i="1"/>
  <c r="Z449" i="1"/>
  <c r="K449" i="1"/>
  <c r="L449" i="1"/>
  <c r="M449" i="1"/>
  <c r="N449" i="1"/>
  <c r="O449" i="1"/>
  <c r="P449" i="1"/>
  <c r="A450" i="1"/>
  <c r="B450" i="1"/>
  <c r="C450" i="1"/>
  <c r="D450" i="1" s="1"/>
  <c r="X450" i="1" s="1"/>
  <c r="E450" i="1"/>
  <c r="F450" i="1"/>
  <c r="R450" i="1" s="1"/>
  <c r="S450" i="1" s="1"/>
  <c r="G450" i="1"/>
  <c r="H450" i="1"/>
  <c r="Y450" i="1" s="1"/>
  <c r="AE450" i="1"/>
  <c r="I450" i="1"/>
  <c r="J450" i="1"/>
  <c r="Z450" i="1"/>
  <c r="AA450" i="1"/>
  <c r="K450" i="1"/>
  <c r="L450" i="1"/>
  <c r="V450" i="1" s="1"/>
  <c r="M450" i="1"/>
  <c r="N450" i="1"/>
  <c r="O450" i="1"/>
  <c r="P450" i="1"/>
  <c r="A451" i="1"/>
  <c r="B451" i="1"/>
  <c r="C451" i="1"/>
  <c r="D451" i="1" s="1"/>
  <c r="X451" i="1" s="1"/>
  <c r="E451" i="1"/>
  <c r="F451" i="1"/>
  <c r="G451" i="1"/>
  <c r="H451" i="1"/>
  <c r="Y451" i="1"/>
  <c r="AE451" i="1" s="1"/>
  <c r="I451" i="1"/>
  <c r="J451" i="1"/>
  <c r="Z451" i="1" s="1"/>
  <c r="K451" i="1"/>
  <c r="L451" i="1"/>
  <c r="V451" i="1"/>
  <c r="M451" i="1"/>
  <c r="N451" i="1"/>
  <c r="O451" i="1"/>
  <c r="P451" i="1"/>
  <c r="A452" i="1"/>
  <c r="B452" i="1"/>
  <c r="C452" i="1"/>
  <c r="D452" i="1"/>
  <c r="X452" i="1"/>
  <c r="E452" i="1"/>
  <c r="R452" i="1" s="1"/>
  <c r="S452" i="1" s="1"/>
  <c r="F452" i="1"/>
  <c r="G452" i="1"/>
  <c r="H452" i="1"/>
  <c r="Y452" i="1"/>
  <c r="AE452" i="1"/>
  <c r="I452" i="1"/>
  <c r="J452" i="1"/>
  <c r="Z452" i="1"/>
  <c r="K452" i="1"/>
  <c r="L452" i="1"/>
  <c r="M452" i="1"/>
  <c r="N452" i="1"/>
  <c r="O452" i="1"/>
  <c r="P452" i="1"/>
  <c r="A453" i="1"/>
  <c r="B453" i="1"/>
  <c r="C453" i="1"/>
  <c r="D453" i="1"/>
  <c r="X453" i="1"/>
  <c r="E453" i="1"/>
  <c r="F453" i="1"/>
  <c r="G453" i="1"/>
  <c r="H453" i="1"/>
  <c r="Y453" i="1"/>
  <c r="AE453" i="1" s="1"/>
  <c r="I453" i="1"/>
  <c r="J453" i="1"/>
  <c r="Z453" i="1"/>
  <c r="K453" i="1"/>
  <c r="L453" i="1"/>
  <c r="M453" i="1"/>
  <c r="N453" i="1"/>
  <c r="O453" i="1"/>
  <c r="P453" i="1"/>
  <c r="A454" i="1"/>
  <c r="B454" i="1"/>
  <c r="C454" i="1"/>
  <c r="D454" i="1"/>
  <c r="X454" i="1" s="1"/>
  <c r="E454" i="1"/>
  <c r="F454" i="1"/>
  <c r="G454" i="1"/>
  <c r="H454" i="1"/>
  <c r="Y454" i="1"/>
  <c r="AE454" i="1"/>
  <c r="I454" i="1"/>
  <c r="J454" i="1"/>
  <c r="Z454" i="1"/>
  <c r="K454" i="1"/>
  <c r="L454" i="1"/>
  <c r="V454" i="1"/>
  <c r="M454" i="1"/>
  <c r="N454" i="1"/>
  <c r="O454" i="1"/>
  <c r="P454" i="1"/>
  <c r="A455" i="1"/>
  <c r="B455" i="1"/>
  <c r="C455" i="1"/>
  <c r="D455" i="1"/>
  <c r="X455" i="1"/>
  <c r="E455" i="1"/>
  <c r="F455" i="1"/>
  <c r="G455" i="1"/>
  <c r="H455" i="1"/>
  <c r="Y455" i="1" s="1"/>
  <c r="AE455" i="1" s="1"/>
  <c r="I455" i="1"/>
  <c r="J455" i="1"/>
  <c r="Z455" i="1"/>
  <c r="K455" i="1"/>
  <c r="L455" i="1"/>
  <c r="V455" i="1"/>
  <c r="M455" i="1"/>
  <c r="N455" i="1"/>
  <c r="O455" i="1"/>
  <c r="P455" i="1"/>
  <c r="A456" i="1"/>
  <c r="B456" i="1"/>
  <c r="C456" i="1"/>
  <c r="D456" i="1"/>
  <c r="X456" i="1" s="1"/>
  <c r="E456" i="1"/>
  <c r="F456" i="1"/>
  <c r="G456" i="1"/>
  <c r="H456" i="1"/>
  <c r="Y456" i="1"/>
  <c r="AE456" i="1" s="1"/>
  <c r="I456" i="1"/>
  <c r="J456" i="1"/>
  <c r="Z456" i="1"/>
  <c r="K456" i="1"/>
  <c r="L456" i="1"/>
  <c r="V456" i="1"/>
  <c r="M456" i="1"/>
  <c r="N456" i="1"/>
  <c r="O456" i="1"/>
  <c r="P456" i="1"/>
  <c r="A457" i="1"/>
  <c r="B457" i="1"/>
  <c r="C457" i="1"/>
  <c r="D457" i="1"/>
  <c r="X457" i="1" s="1"/>
  <c r="E457" i="1"/>
  <c r="F457" i="1"/>
  <c r="G457" i="1"/>
  <c r="H457" i="1"/>
  <c r="Y457" i="1"/>
  <c r="AE457" i="1"/>
  <c r="I457" i="1"/>
  <c r="J457" i="1"/>
  <c r="Z457" i="1" s="1"/>
  <c r="K457" i="1"/>
  <c r="L457" i="1"/>
  <c r="V457" i="1"/>
  <c r="M457" i="1"/>
  <c r="N457" i="1"/>
  <c r="O457" i="1"/>
  <c r="P457" i="1"/>
  <c r="A458" i="1"/>
  <c r="B458" i="1"/>
  <c r="C458" i="1"/>
  <c r="D458" i="1"/>
  <c r="X458" i="1"/>
  <c r="E458" i="1"/>
  <c r="F458" i="1"/>
  <c r="G458" i="1"/>
  <c r="H458" i="1"/>
  <c r="Y458" i="1"/>
  <c r="AE458" i="1" s="1"/>
  <c r="I458" i="1"/>
  <c r="J458" i="1"/>
  <c r="Z458" i="1"/>
  <c r="K458" i="1"/>
  <c r="L458" i="1"/>
  <c r="V458" i="1" s="1"/>
  <c r="M458" i="1"/>
  <c r="N458" i="1"/>
  <c r="O458" i="1"/>
  <c r="P458" i="1"/>
  <c r="A459" i="1"/>
  <c r="B459" i="1"/>
  <c r="C459" i="1"/>
  <c r="D459" i="1" s="1"/>
  <c r="X459" i="1"/>
  <c r="E459" i="1"/>
  <c r="F459" i="1"/>
  <c r="G459" i="1"/>
  <c r="H459" i="1"/>
  <c r="Y459" i="1"/>
  <c r="AE459" i="1"/>
  <c r="I459" i="1"/>
  <c r="J459" i="1"/>
  <c r="Z459" i="1" s="1"/>
  <c r="K459" i="1"/>
  <c r="L459" i="1"/>
  <c r="V459" i="1"/>
  <c r="M459" i="1"/>
  <c r="N459" i="1"/>
  <c r="O459" i="1"/>
  <c r="P459" i="1"/>
  <c r="A460" i="1"/>
  <c r="B460" i="1"/>
  <c r="C460" i="1"/>
  <c r="D460" i="1"/>
  <c r="X460" i="1" s="1"/>
  <c r="E460" i="1"/>
  <c r="F460" i="1"/>
  <c r="G460" i="1"/>
  <c r="H460" i="1"/>
  <c r="Y460" i="1"/>
  <c r="AE460" i="1"/>
  <c r="I460" i="1"/>
  <c r="J460" i="1"/>
  <c r="Z460" i="1"/>
  <c r="K460" i="1"/>
  <c r="L460" i="1"/>
  <c r="M460" i="1"/>
  <c r="N460" i="1"/>
  <c r="O460" i="1"/>
  <c r="P460" i="1"/>
  <c r="A461" i="1"/>
  <c r="B461" i="1"/>
  <c r="C461" i="1"/>
  <c r="D461" i="1"/>
  <c r="X461" i="1" s="1"/>
  <c r="E461" i="1"/>
  <c r="F461" i="1"/>
  <c r="G461" i="1"/>
  <c r="H461" i="1"/>
  <c r="Y461" i="1" s="1"/>
  <c r="AE461" i="1" s="1"/>
  <c r="I461" i="1"/>
  <c r="J461" i="1"/>
  <c r="Z461" i="1"/>
  <c r="K461" i="1"/>
  <c r="L461" i="1"/>
  <c r="M461" i="1"/>
  <c r="N461" i="1"/>
  <c r="O461" i="1"/>
  <c r="P461" i="1"/>
  <c r="A462" i="1"/>
  <c r="B462" i="1"/>
  <c r="C462" i="1"/>
  <c r="D462" i="1"/>
  <c r="X462" i="1" s="1"/>
  <c r="E462" i="1"/>
  <c r="F462" i="1"/>
  <c r="G462" i="1"/>
  <c r="H462" i="1"/>
  <c r="Y462" i="1"/>
  <c r="AE462" i="1" s="1"/>
  <c r="I462" i="1"/>
  <c r="J462" i="1"/>
  <c r="Z462" i="1" s="1"/>
  <c r="K462" i="1"/>
  <c r="L462" i="1"/>
  <c r="M462" i="1"/>
  <c r="N462" i="1"/>
  <c r="O462" i="1"/>
  <c r="P462" i="1"/>
  <c r="A463" i="1"/>
  <c r="B463" i="1"/>
  <c r="C463" i="1"/>
  <c r="D463" i="1"/>
  <c r="X463" i="1" s="1"/>
  <c r="E463" i="1"/>
  <c r="F463" i="1"/>
  <c r="G463" i="1"/>
  <c r="H463" i="1"/>
  <c r="Y463" i="1"/>
  <c r="AE463" i="1" s="1"/>
  <c r="I463" i="1"/>
  <c r="J463" i="1"/>
  <c r="Z463" i="1"/>
  <c r="K463" i="1"/>
  <c r="L463" i="1"/>
  <c r="M463" i="1"/>
  <c r="N463" i="1"/>
  <c r="O463" i="1"/>
  <c r="P463" i="1"/>
  <c r="A464" i="1"/>
  <c r="B464" i="1"/>
  <c r="C464" i="1"/>
  <c r="D464" i="1"/>
  <c r="X464" i="1"/>
  <c r="E464" i="1"/>
  <c r="F464" i="1"/>
  <c r="G464" i="1"/>
  <c r="H464" i="1"/>
  <c r="Y464" i="1"/>
  <c r="AE464" i="1" s="1"/>
  <c r="I464" i="1"/>
  <c r="J464" i="1"/>
  <c r="Z464" i="1"/>
  <c r="K464" i="1"/>
  <c r="L464" i="1"/>
  <c r="V464" i="1" s="1"/>
  <c r="M464" i="1"/>
  <c r="N464" i="1"/>
  <c r="O464" i="1"/>
  <c r="P464" i="1"/>
  <c r="A465" i="1"/>
  <c r="B465" i="1"/>
  <c r="C465" i="1"/>
  <c r="D465" i="1" s="1"/>
  <c r="X465" i="1" s="1"/>
  <c r="E465" i="1"/>
  <c r="F465" i="1"/>
  <c r="G465" i="1"/>
  <c r="H465" i="1"/>
  <c r="Y465" i="1" s="1"/>
  <c r="AE465" i="1"/>
  <c r="I465" i="1"/>
  <c r="J465" i="1"/>
  <c r="Z465" i="1" s="1"/>
  <c r="K465" i="1"/>
  <c r="L465" i="1"/>
  <c r="V465" i="1" s="1"/>
  <c r="M465" i="1"/>
  <c r="N465" i="1"/>
  <c r="O465" i="1"/>
  <c r="P465" i="1"/>
  <c r="A466" i="1"/>
  <c r="B466" i="1"/>
  <c r="C466" i="1"/>
  <c r="D466" i="1" s="1"/>
  <c r="X466" i="1" s="1"/>
  <c r="E466" i="1"/>
  <c r="F466" i="1"/>
  <c r="G466" i="1"/>
  <c r="H466" i="1"/>
  <c r="Y466" i="1"/>
  <c r="AE466" i="1"/>
  <c r="I466" i="1"/>
  <c r="J466" i="1"/>
  <c r="Z466" i="1"/>
  <c r="K466" i="1"/>
  <c r="L466" i="1"/>
  <c r="V466" i="1" s="1"/>
  <c r="M466" i="1"/>
  <c r="N466" i="1"/>
  <c r="O466" i="1"/>
  <c r="P466" i="1"/>
  <c r="A467" i="1"/>
  <c r="B467" i="1"/>
  <c r="C467" i="1"/>
  <c r="D467" i="1" s="1"/>
  <c r="X467" i="1"/>
  <c r="E467" i="1"/>
  <c r="F467" i="1"/>
  <c r="G467" i="1"/>
  <c r="H467" i="1"/>
  <c r="Y467" i="1" s="1"/>
  <c r="AE467" i="1" s="1"/>
  <c r="I467" i="1"/>
  <c r="J467" i="1"/>
  <c r="Z467" i="1" s="1"/>
  <c r="K467" i="1"/>
  <c r="L467" i="1"/>
  <c r="M467" i="1"/>
  <c r="N467" i="1"/>
  <c r="O467" i="1"/>
  <c r="P467" i="1"/>
  <c r="A468" i="1"/>
  <c r="B468" i="1"/>
  <c r="C468" i="1"/>
  <c r="D468" i="1" s="1"/>
  <c r="X468" i="1"/>
  <c r="E468" i="1"/>
  <c r="F468" i="1"/>
  <c r="G468" i="1"/>
  <c r="H468" i="1"/>
  <c r="Y468" i="1" s="1"/>
  <c r="AE468" i="1" s="1"/>
  <c r="I468" i="1"/>
  <c r="J468" i="1"/>
  <c r="Z468" i="1" s="1"/>
  <c r="K468" i="1"/>
  <c r="L468" i="1"/>
  <c r="T468" i="1"/>
  <c r="M468" i="1"/>
  <c r="N468" i="1"/>
  <c r="O468" i="1"/>
  <c r="P468" i="1"/>
  <c r="A469" i="1"/>
  <c r="B469" i="1"/>
  <c r="C469" i="1"/>
  <c r="D469" i="1"/>
  <c r="X469" i="1"/>
  <c r="E469" i="1"/>
  <c r="F469" i="1"/>
  <c r="G469" i="1"/>
  <c r="H469" i="1"/>
  <c r="Y469" i="1"/>
  <c r="AE469" i="1" s="1"/>
  <c r="I469" i="1"/>
  <c r="J469" i="1"/>
  <c r="Z469" i="1"/>
  <c r="K469" i="1"/>
  <c r="L469" i="1"/>
  <c r="V469" i="1" s="1"/>
  <c r="M469" i="1"/>
  <c r="N469" i="1"/>
  <c r="O469" i="1"/>
  <c r="P469" i="1"/>
  <c r="A470" i="1"/>
  <c r="B470" i="1"/>
  <c r="C470" i="1"/>
  <c r="D470" i="1" s="1"/>
  <c r="X470" i="1" s="1"/>
  <c r="E470" i="1"/>
  <c r="F470" i="1"/>
  <c r="G470" i="1"/>
  <c r="H470" i="1"/>
  <c r="Y470" i="1" s="1"/>
  <c r="AE470" i="1"/>
  <c r="I470" i="1"/>
  <c r="J470" i="1"/>
  <c r="Z470" i="1" s="1"/>
  <c r="K470" i="1"/>
  <c r="L470" i="1"/>
  <c r="M470" i="1"/>
  <c r="N470" i="1"/>
  <c r="O470" i="1"/>
  <c r="P470" i="1"/>
  <c r="A471" i="1"/>
  <c r="B471" i="1"/>
  <c r="C471" i="1"/>
  <c r="D471" i="1" s="1"/>
  <c r="X471" i="1" s="1"/>
  <c r="E471" i="1"/>
  <c r="F471" i="1"/>
  <c r="G471" i="1"/>
  <c r="H471" i="1"/>
  <c r="Y471" i="1" s="1"/>
  <c r="AE471" i="1" s="1"/>
  <c r="I471" i="1"/>
  <c r="J471" i="1"/>
  <c r="Z471" i="1" s="1"/>
  <c r="K471" i="1"/>
  <c r="L471" i="1"/>
  <c r="V471" i="1"/>
  <c r="M471" i="1"/>
  <c r="N471" i="1"/>
  <c r="O471" i="1"/>
  <c r="P471" i="1"/>
  <c r="A472" i="1"/>
  <c r="B472" i="1"/>
  <c r="C472" i="1"/>
  <c r="D472" i="1"/>
  <c r="X472" i="1" s="1"/>
  <c r="E472" i="1"/>
  <c r="R472" i="1"/>
  <c r="S472" i="1" s="1"/>
  <c r="F472" i="1"/>
  <c r="G472" i="1"/>
  <c r="H472" i="1"/>
  <c r="Y472" i="1"/>
  <c r="AE472" i="1"/>
  <c r="I472" i="1"/>
  <c r="J472" i="1"/>
  <c r="Z472" i="1" s="1"/>
  <c r="K472" i="1"/>
  <c r="L472" i="1"/>
  <c r="M472" i="1"/>
  <c r="N472" i="1"/>
  <c r="O472" i="1"/>
  <c r="P472" i="1"/>
  <c r="A473" i="1"/>
  <c r="B473" i="1"/>
  <c r="C473" i="1"/>
  <c r="D473" i="1"/>
  <c r="X473" i="1" s="1"/>
  <c r="E473" i="1"/>
  <c r="F473" i="1"/>
  <c r="G473" i="1"/>
  <c r="H473" i="1"/>
  <c r="Y473" i="1"/>
  <c r="I473" i="1"/>
  <c r="J473" i="1"/>
  <c r="Z473" i="1" s="1"/>
  <c r="K473" i="1"/>
  <c r="L473" i="1"/>
  <c r="M473" i="1"/>
  <c r="N473" i="1"/>
  <c r="O473" i="1"/>
  <c r="P473" i="1"/>
  <c r="A474" i="1"/>
  <c r="B474" i="1"/>
  <c r="C474" i="1"/>
  <c r="D474" i="1"/>
  <c r="X474" i="1"/>
  <c r="E474" i="1"/>
  <c r="F474" i="1"/>
  <c r="G474" i="1"/>
  <c r="H474" i="1"/>
  <c r="Y474" i="1" s="1"/>
  <c r="AE474" i="1" s="1"/>
  <c r="I474" i="1"/>
  <c r="J474" i="1"/>
  <c r="Z474" i="1"/>
  <c r="K474" i="1"/>
  <c r="L474" i="1"/>
  <c r="V474" i="1"/>
  <c r="M474" i="1"/>
  <c r="N474" i="1"/>
  <c r="O474" i="1"/>
  <c r="P474" i="1"/>
  <c r="A475" i="1"/>
  <c r="B475" i="1"/>
  <c r="C475" i="1"/>
  <c r="D475" i="1"/>
  <c r="X475" i="1" s="1"/>
  <c r="E475" i="1"/>
  <c r="F475" i="1"/>
  <c r="G475" i="1"/>
  <c r="H475" i="1"/>
  <c r="Y475" i="1"/>
  <c r="AE475" i="1" s="1"/>
  <c r="I475" i="1"/>
  <c r="J475" i="1"/>
  <c r="Z475" i="1"/>
  <c r="K475" i="1"/>
  <c r="L475" i="1"/>
  <c r="M475" i="1"/>
  <c r="N475" i="1"/>
  <c r="O475" i="1"/>
  <c r="P475" i="1"/>
  <c r="A476" i="1"/>
  <c r="B476" i="1"/>
  <c r="C476" i="1"/>
  <c r="D476" i="1"/>
  <c r="X476" i="1"/>
  <c r="E476" i="1"/>
  <c r="F476" i="1"/>
  <c r="G476" i="1"/>
  <c r="H476" i="1"/>
  <c r="Y476" i="1" s="1"/>
  <c r="AE476" i="1" s="1"/>
  <c r="I476" i="1"/>
  <c r="J476" i="1"/>
  <c r="Z476" i="1" s="1"/>
  <c r="AA476" i="1" s="1"/>
  <c r="K476" i="1"/>
  <c r="L476" i="1"/>
  <c r="M476" i="1"/>
  <c r="N476" i="1"/>
  <c r="O476" i="1"/>
  <c r="P476" i="1"/>
  <c r="A477" i="1"/>
  <c r="B477" i="1"/>
  <c r="C477" i="1"/>
  <c r="D477" i="1" s="1"/>
  <c r="X477" i="1" s="1"/>
  <c r="E477" i="1"/>
  <c r="F477" i="1"/>
  <c r="G477" i="1"/>
  <c r="H477" i="1"/>
  <c r="Y477" i="1" s="1"/>
  <c r="AE477" i="1" s="1"/>
  <c r="I477" i="1"/>
  <c r="J477" i="1"/>
  <c r="Z477" i="1" s="1"/>
  <c r="K477" i="1"/>
  <c r="L477" i="1"/>
  <c r="V477" i="1"/>
  <c r="M477" i="1"/>
  <c r="N477" i="1"/>
  <c r="O477" i="1"/>
  <c r="P477" i="1"/>
  <c r="A478" i="1"/>
  <c r="B478" i="1"/>
  <c r="C478" i="1"/>
  <c r="D478" i="1"/>
  <c r="X478" i="1" s="1"/>
  <c r="E478" i="1"/>
  <c r="F478" i="1"/>
  <c r="G478" i="1"/>
  <c r="H478" i="1"/>
  <c r="Y478" i="1"/>
  <c r="AE478" i="1" s="1"/>
  <c r="I478" i="1"/>
  <c r="J478" i="1"/>
  <c r="Z478" i="1"/>
  <c r="K478" i="1"/>
  <c r="L478" i="1"/>
  <c r="V478" i="1" s="1"/>
  <c r="M478" i="1"/>
  <c r="N478" i="1"/>
  <c r="O478" i="1"/>
  <c r="P478" i="1"/>
  <c r="A479" i="1"/>
  <c r="B479" i="1"/>
  <c r="C479" i="1"/>
  <c r="D479" i="1" s="1"/>
  <c r="X479" i="1"/>
  <c r="E479" i="1"/>
  <c r="F479" i="1"/>
  <c r="G479" i="1"/>
  <c r="H479" i="1"/>
  <c r="Y479" i="1" s="1"/>
  <c r="AE479" i="1" s="1"/>
  <c r="I479" i="1"/>
  <c r="J479" i="1"/>
  <c r="Z479" i="1"/>
  <c r="K479" i="1"/>
  <c r="L479" i="1"/>
  <c r="V479" i="1"/>
  <c r="M479" i="1"/>
  <c r="N479" i="1"/>
  <c r="O479" i="1"/>
  <c r="P479" i="1"/>
  <c r="A480" i="1"/>
  <c r="B480" i="1"/>
  <c r="C480" i="1"/>
  <c r="D480" i="1"/>
  <c r="X480" i="1" s="1"/>
  <c r="E480" i="1"/>
  <c r="F480" i="1"/>
  <c r="G480" i="1"/>
  <c r="H480" i="1"/>
  <c r="Y480" i="1"/>
  <c r="AE480" i="1" s="1"/>
  <c r="I480" i="1"/>
  <c r="J480" i="1"/>
  <c r="Z480" i="1"/>
  <c r="K480" i="1"/>
  <c r="L480" i="1"/>
  <c r="V480" i="1"/>
  <c r="M480" i="1"/>
  <c r="N480" i="1"/>
  <c r="O480" i="1"/>
  <c r="P480" i="1"/>
  <c r="A481" i="1"/>
  <c r="B481" i="1"/>
  <c r="C481" i="1"/>
  <c r="D481" i="1"/>
  <c r="X481" i="1"/>
  <c r="E481" i="1"/>
  <c r="F481" i="1"/>
  <c r="R481" i="1" s="1"/>
  <c r="S481" i="1" s="1"/>
  <c r="G481" i="1"/>
  <c r="H481" i="1"/>
  <c r="Y481" i="1" s="1"/>
  <c r="AE481" i="1" s="1"/>
  <c r="I481" i="1"/>
  <c r="J481" i="1"/>
  <c r="Z481" i="1" s="1"/>
  <c r="K481" i="1"/>
  <c r="L481" i="1"/>
  <c r="V481" i="1"/>
  <c r="M481" i="1"/>
  <c r="N481" i="1"/>
  <c r="O481" i="1"/>
  <c r="P481" i="1"/>
  <c r="A482" i="1"/>
  <c r="B482" i="1"/>
  <c r="C482" i="1"/>
  <c r="D482" i="1"/>
  <c r="X482" i="1"/>
  <c r="E482" i="1"/>
  <c r="F482" i="1"/>
  <c r="G482" i="1"/>
  <c r="H482" i="1"/>
  <c r="Y482" i="1"/>
  <c r="AE482" i="1" s="1"/>
  <c r="I482" i="1"/>
  <c r="J482" i="1"/>
  <c r="Z482" i="1"/>
  <c r="K482" i="1"/>
  <c r="L482" i="1"/>
  <c r="V482" i="1" s="1"/>
  <c r="M482" i="1"/>
  <c r="N482" i="1"/>
  <c r="O482" i="1"/>
  <c r="P482" i="1"/>
  <c r="A483" i="1"/>
  <c r="B483" i="1"/>
  <c r="C483" i="1"/>
  <c r="D483" i="1" s="1"/>
  <c r="X483" i="1" s="1"/>
  <c r="E483" i="1"/>
  <c r="F483" i="1"/>
  <c r="G483" i="1"/>
  <c r="H483" i="1"/>
  <c r="Y483" i="1" s="1"/>
  <c r="AE483" i="1"/>
  <c r="I483" i="1"/>
  <c r="J483" i="1"/>
  <c r="Z483" i="1" s="1"/>
  <c r="K483" i="1"/>
  <c r="L483" i="1"/>
  <c r="V483" i="1"/>
  <c r="M483" i="1"/>
  <c r="N483" i="1"/>
  <c r="O483" i="1"/>
  <c r="P483" i="1"/>
  <c r="A484" i="1"/>
  <c r="B484" i="1"/>
  <c r="C484" i="1"/>
  <c r="D484" i="1"/>
  <c r="X484" i="1" s="1"/>
  <c r="E484" i="1"/>
  <c r="F484" i="1"/>
  <c r="G484" i="1"/>
  <c r="H484" i="1"/>
  <c r="Y484" i="1"/>
  <c r="AE484" i="1" s="1"/>
  <c r="I484" i="1"/>
  <c r="J484" i="1"/>
  <c r="Z484" i="1"/>
  <c r="AA484" i="1" s="1"/>
  <c r="K484" i="1"/>
  <c r="L484" i="1"/>
  <c r="V484" i="1"/>
  <c r="M484" i="1"/>
  <c r="N484" i="1"/>
  <c r="O484" i="1"/>
  <c r="P484" i="1"/>
  <c r="A485" i="1"/>
  <c r="B485" i="1"/>
  <c r="C485" i="1"/>
  <c r="D485" i="1"/>
  <c r="X485" i="1" s="1"/>
  <c r="E485" i="1"/>
  <c r="F485" i="1"/>
  <c r="G485" i="1"/>
  <c r="H485" i="1"/>
  <c r="Y485" i="1"/>
  <c r="AE485" i="1" s="1"/>
  <c r="I485" i="1"/>
  <c r="J485" i="1"/>
  <c r="Z485" i="1" s="1"/>
  <c r="K485" i="1"/>
  <c r="L485" i="1"/>
  <c r="V485" i="1" s="1"/>
  <c r="M485" i="1"/>
  <c r="N485" i="1"/>
  <c r="O485" i="1"/>
  <c r="P485" i="1"/>
  <c r="A486" i="1"/>
  <c r="B486" i="1"/>
  <c r="C486" i="1"/>
  <c r="D486" i="1" s="1"/>
  <c r="X486" i="1" s="1"/>
  <c r="E486" i="1"/>
  <c r="F486" i="1"/>
  <c r="G486" i="1"/>
  <c r="H486" i="1"/>
  <c r="Y486" i="1" s="1"/>
  <c r="AE486" i="1"/>
  <c r="I486" i="1"/>
  <c r="J486" i="1"/>
  <c r="Z486" i="1" s="1"/>
  <c r="K486" i="1"/>
  <c r="L486" i="1"/>
  <c r="M486" i="1"/>
  <c r="N486" i="1"/>
  <c r="O486" i="1"/>
  <c r="P486" i="1"/>
  <c r="A487" i="1"/>
  <c r="B487" i="1"/>
  <c r="C487" i="1"/>
  <c r="D487" i="1"/>
  <c r="X487" i="1"/>
  <c r="E487" i="1"/>
  <c r="F487" i="1"/>
  <c r="G487" i="1"/>
  <c r="H487" i="1"/>
  <c r="Y487" i="1" s="1"/>
  <c r="AE487" i="1" s="1"/>
  <c r="I487" i="1"/>
  <c r="J487" i="1"/>
  <c r="Z487" i="1" s="1"/>
  <c r="K487" i="1"/>
  <c r="L487" i="1"/>
  <c r="V487" i="1"/>
  <c r="M487" i="1"/>
  <c r="N487" i="1"/>
  <c r="O487" i="1"/>
  <c r="P487" i="1"/>
  <c r="A488" i="1"/>
  <c r="B488" i="1"/>
  <c r="C488" i="1"/>
  <c r="D488" i="1"/>
  <c r="X488" i="1" s="1"/>
  <c r="E488" i="1"/>
  <c r="F488" i="1"/>
  <c r="G488" i="1"/>
  <c r="H488" i="1"/>
  <c r="Y488" i="1"/>
  <c r="AE488" i="1" s="1"/>
  <c r="I488" i="1"/>
  <c r="J488" i="1"/>
  <c r="Z488" i="1"/>
  <c r="AA488" i="1"/>
  <c r="K488" i="1"/>
  <c r="L488" i="1"/>
  <c r="M488" i="1"/>
  <c r="N488" i="1"/>
  <c r="O488" i="1"/>
  <c r="P488" i="1"/>
  <c r="A489" i="1"/>
  <c r="B489" i="1"/>
  <c r="C489" i="1"/>
  <c r="D489" i="1" s="1"/>
  <c r="X489" i="1" s="1"/>
  <c r="E489" i="1"/>
  <c r="F489" i="1"/>
  <c r="G489" i="1"/>
  <c r="H489" i="1"/>
  <c r="Y489" i="1"/>
  <c r="AE489" i="1"/>
  <c r="I489" i="1"/>
  <c r="J489" i="1"/>
  <c r="Z489" i="1" s="1"/>
  <c r="K489" i="1"/>
  <c r="L489" i="1"/>
  <c r="V489" i="1"/>
  <c r="M489" i="1"/>
  <c r="N489" i="1"/>
  <c r="O489" i="1"/>
  <c r="P489" i="1"/>
  <c r="A490" i="1"/>
  <c r="B490" i="1"/>
  <c r="C490" i="1"/>
  <c r="D490" i="1"/>
  <c r="X490" i="1"/>
  <c r="E490" i="1"/>
  <c r="F490" i="1"/>
  <c r="G490" i="1"/>
  <c r="H490" i="1"/>
  <c r="Y490" i="1"/>
  <c r="AE490" i="1" s="1"/>
  <c r="I490" i="1"/>
  <c r="J490" i="1"/>
  <c r="Z490" i="1"/>
  <c r="AA490" i="1" s="1"/>
  <c r="K490" i="1"/>
  <c r="L490" i="1"/>
  <c r="M490" i="1"/>
  <c r="N490" i="1"/>
  <c r="O490" i="1"/>
  <c r="P490" i="1"/>
  <c r="A491" i="1"/>
  <c r="B491" i="1"/>
  <c r="C491" i="1"/>
  <c r="D491" i="1" s="1"/>
  <c r="X491" i="1" s="1"/>
  <c r="E491" i="1"/>
  <c r="F491" i="1"/>
  <c r="G491" i="1"/>
  <c r="H491" i="1"/>
  <c r="Y491" i="1" s="1"/>
  <c r="AE491" i="1"/>
  <c r="I491" i="1"/>
  <c r="J491" i="1"/>
  <c r="Z491" i="1"/>
  <c r="AA491" i="1"/>
  <c r="K491" i="1"/>
  <c r="L491" i="1"/>
  <c r="M491" i="1"/>
  <c r="N491" i="1"/>
  <c r="O491" i="1"/>
  <c r="P491" i="1"/>
  <c r="A492" i="1"/>
  <c r="B492" i="1"/>
  <c r="C492" i="1"/>
  <c r="D492" i="1" s="1"/>
  <c r="X492" i="1" s="1"/>
  <c r="E492" i="1"/>
  <c r="F492" i="1"/>
  <c r="G492" i="1"/>
  <c r="H492" i="1"/>
  <c r="Y492" i="1"/>
  <c r="AE492" i="1"/>
  <c r="I492" i="1"/>
  <c r="J492" i="1"/>
  <c r="Z492" i="1"/>
  <c r="AA492" i="1" s="1"/>
  <c r="K492" i="1"/>
  <c r="L492" i="1"/>
  <c r="V492" i="1"/>
  <c r="M492" i="1"/>
  <c r="N492" i="1"/>
  <c r="O492" i="1"/>
  <c r="P492" i="1"/>
  <c r="A493" i="1"/>
  <c r="B493" i="1"/>
  <c r="C493" i="1"/>
  <c r="D493" i="1"/>
  <c r="X493" i="1"/>
  <c r="E493" i="1"/>
  <c r="F493" i="1"/>
  <c r="G493" i="1"/>
  <c r="H493" i="1"/>
  <c r="Y493" i="1"/>
  <c r="AE493" i="1" s="1"/>
  <c r="I493" i="1"/>
  <c r="J493" i="1"/>
  <c r="Z493" i="1"/>
  <c r="K493" i="1"/>
  <c r="L493" i="1"/>
  <c r="V493" i="1" s="1"/>
  <c r="M493" i="1"/>
  <c r="N493" i="1"/>
  <c r="O493" i="1"/>
  <c r="P493" i="1"/>
  <c r="A494" i="1"/>
  <c r="B494" i="1"/>
  <c r="C494" i="1"/>
  <c r="D494" i="1" s="1"/>
  <c r="X494" i="1" s="1"/>
  <c r="E494" i="1"/>
  <c r="F494" i="1"/>
  <c r="G494" i="1"/>
  <c r="H494" i="1"/>
  <c r="Y494" i="1" s="1"/>
  <c r="AE494" i="1"/>
  <c r="I494" i="1"/>
  <c r="J494" i="1"/>
  <c r="Z494" i="1"/>
  <c r="AA494" i="1"/>
  <c r="K494" i="1"/>
  <c r="L494" i="1"/>
  <c r="V494" i="1" s="1"/>
  <c r="M494" i="1"/>
  <c r="N494" i="1"/>
  <c r="O494" i="1"/>
  <c r="P494" i="1"/>
  <c r="A495" i="1"/>
  <c r="B495" i="1"/>
  <c r="C495" i="1"/>
  <c r="D495" i="1" s="1"/>
  <c r="X495" i="1" s="1"/>
  <c r="E495" i="1"/>
  <c r="F495" i="1"/>
  <c r="G495" i="1"/>
  <c r="H495" i="1"/>
  <c r="Y495" i="1"/>
  <c r="AE495" i="1"/>
  <c r="I495" i="1"/>
  <c r="J495" i="1"/>
  <c r="Z495" i="1" s="1"/>
  <c r="AA495" i="1" s="1"/>
  <c r="K495" i="1"/>
  <c r="L495" i="1"/>
  <c r="M495" i="1"/>
  <c r="N495" i="1"/>
  <c r="O495" i="1"/>
  <c r="P495" i="1"/>
  <c r="A496" i="1"/>
  <c r="B496" i="1"/>
  <c r="C496" i="1"/>
  <c r="D496" i="1"/>
  <c r="X496" i="1"/>
  <c r="E496" i="1"/>
  <c r="F496" i="1"/>
  <c r="G496" i="1"/>
  <c r="H496" i="1"/>
  <c r="Y496" i="1"/>
  <c r="AE496" i="1" s="1"/>
  <c r="I496" i="1"/>
  <c r="J496" i="1"/>
  <c r="Z496" i="1"/>
  <c r="K496" i="1"/>
  <c r="L496" i="1"/>
  <c r="V496" i="1" s="1"/>
  <c r="M496" i="1"/>
  <c r="N496" i="1"/>
  <c r="O496" i="1"/>
  <c r="P496" i="1"/>
  <c r="A497" i="1"/>
  <c r="B497" i="1"/>
  <c r="C497" i="1"/>
  <c r="D497" i="1" s="1"/>
  <c r="X497" i="1" s="1"/>
  <c r="E497" i="1"/>
  <c r="F497" i="1"/>
  <c r="G497" i="1"/>
  <c r="H497" i="1"/>
  <c r="Y497" i="1" s="1"/>
  <c r="AE497" i="1"/>
  <c r="I497" i="1"/>
  <c r="J497" i="1"/>
  <c r="Z497" i="1" s="1"/>
  <c r="AA497" i="1"/>
  <c r="K497" i="1"/>
  <c r="L497" i="1"/>
  <c r="M497" i="1"/>
  <c r="N497" i="1"/>
  <c r="O497" i="1"/>
  <c r="P497" i="1"/>
  <c r="A498" i="1"/>
  <c r="B498" i="1"/>
  <c r="C498" i="1"/>
  <c r="D498" i="1"/>
  <c r="X498" i="1" s="1"/>
  <c r="E498" i="1"/>
  <c r="F498" i="1"/>
  <c r="G498" i="1"/>
  <c r="H498" i="1"/>
  <c r="Y498" i="1"/>
  <c r="AE498" i="1"/>
  <c r="I498" i="1"/>
  <c r="J498" i="1"/>
  <c r="Z498" i="1"/>
  <c r="AA498" i="1" s="1"/>
  <c r="K498" i="1"/>
  <c r="L498" i="1"/>
  <c r="V498" i="1"/>
  <c r="M498" i="1"/>
  <c r="N498" i="1"/>
  <c r="O498" i="1"/>
  <c r="P498" i="1"/>
  <c r="A499" i="1"/>
  <c r="B499" i="1"/>
  <c r="C499" i="1"/>
  <c r="D499" i="1"/>
  <c r="X499" i="1"/>
  <c r="E499" i="1"/>
  <c r="F499" i="1"/>
  <c r="G499" i="1"/>
  <c r="H499" i="1"/>
  <c r="Y499" i="1"/>
  <c r="AE499" i="1"/>
  <c r="I499" i="1"/>
  <c r="J499" i="1"/>
  <c r="Z499" i="1"/>
  <c r="AA499" i="1" s="1"/>
  <c r="K499" i="1"/>
  <c r="L499" i="1"/>
  <c r="V499" i="1"/>
  <c r="M499" i="1"/>
  <c r="N499" i="1"/>
  <c r="O499" i="1"/>
  <c r="P499" i="1"/>
  <c r="A500" i="1"/>
  <c r="B500" i="1"/>
  <c r="C500" i="1"/>
  <c r="D500" i="1"/>
  <c r="X500" i="1" s="1"/>
  <c r="E500" i="1"/>
  <c r="F500" i="1"/>
  <c r="G500" i="1"/>
  <c r="H500" i="1"/>
  <c r="Y500" i="1" s="1"/>
  <c r="AE500" i="1" s="1"/>
  <c r="I500" i="1"/>
  <c r="J500" i="1"/>
  <c r="Z500" i="1" s="1"/>
  <c r="K500" i="1"/>
  <c r="L500" i="1"/>
  <c r="V500" i="1"/>
  <c r="M500" i="1"/>
  <c r="N500" i="1"/>
  <c r="O500" i="1"/>
  <c r="P500" i="1"/>
  <c r="A501" i="1"/>
  <c r="B501" i="1"/>
  <c r="C501" i="1"/>
  <c r="D501" i="1"/>
  <c r="X501" i="1"/>
  <c r="E501" i="1"/>
  <c r="F501" i="1"/>
  <c r="G501" i="1"/>
  <c r="H501" i="1"/>
  <c r="Y501" i="1"/>
  <c r="AE501" i="1"/>
  <c r="I501" i="1"/>
  <c r="J501" i="1"/>
  <c r="Z501" i="1" s="1"/>
  <c r="AA501" i="1"/>
  <c r="K501" i="1"/>
  <c r="L501" i="1"/>
  <c r="V501" i="1" s="1"/>
  <c r="M501" i="1"/>
  <c r="N501" i="1"/>
  <c r="O501" i="1"/>
  <c r="P501" i="1"/>
  <c r="A502" i="1"/>
  <c r="B502" i="1"/>
  <c r="C502" i="1"/>
  <c r="D502" i="1" s="1"/>
  <c r="X502" i="1" s="1"/>
  <c r="E502" i="1"/>
  <c r="F502" i="1"/>
  <c r="G502" i="1"/>
  <c r="H502" i="1"/>
  <c r="Y502" i="1" s="1"/>
  <c r="AE502" i="1" s="1"/>
  <c r="I502" i="1"/>
  <c r="J502" i="1"/>
  <c r="Z502" i="1"/>
  <c r="AA502" i="1"/>
  <c r="K502" i="1"/>
  <c r="L502" i="1"/>
  <c r="M502" i="1"/>
  <c r="N502" i="1"/>
  <c r="O502" i="1"/>
  <c r="P502" i="1"/>
  <c r="A503" i="1"/>
  <c r="B503" i="1"/>
  <c r="C503" i="1"/>
  <c r="D503" i="1"/>
  <c r="X503" i="1"/>
  <c r="E503" i="1"/>
  <c r="F503" i="1"/>
  <c r="G503" i="1"/>
  <c r="H503" i="1"/>
  <c r="Y503" i="1"/>
  <c r="AE503" i="1" s="1"/>
  <c r="I503" i="1"/>
  <c r="J503" i="1"/>
  <c r="Z503" i="1"/>
  <c r="AA503" i="1" s="1"/>
  <c r="K503" i="1"/>
  <c r="L503" i="1"/>
  <c r="V503" i="1"/>
  <c r="M503" i="1"/>
  <c r="N503" i="1"/>
  <c r="O503" i="1"/>
  <c r="P503" i="1"/>
  <c r="A504" i="1"/>
  <c r="B504" i="1"/>
  <c r="C504" i="1"/>
  <c r="D504" i="1"/>
  <c r="X504" i="1" s="1"/>
  <c r="E504" i="1"/>
  <c r="F504" i="1"/>
  <c r="G504" i="1"/>
  <c r="H504" i="1"/>
  <c r="Y504" i="1" s="1"/>
  <c r="AE504" i="1" s="1"/>
  <c r="I504" i="1"/>
  <c r="J504" i="1"/>
  <c r="Z504" i="1"/>
  <c r="AA504" i="1"/>
  <c r="K504" i="1"/>
  <c r="L504" i="1"/>
  <c r="V504" i="1" s="1"/>
  <c r="M504" i="1"/>
  <c r="N504" i="1"/>
  <c r="O504" i="1"/>
  <c r="P504" i="1"/>
  <c r="A505" i="1"/>
  <c r="B505" i="1"/>
  <c r="C505" i="1"/>
  <c r="D505" i="1" s="1"/>
  <c r="X505" i="1" s="1"/>
  <c r="E505" i="1"/>
  <c r="F505" i="1"/>
  <c r="G505" i="1"/>
  <c r="H505" i="1"/>
  <c r="Y505" i="1"/>
  <c r="AE505" i="1"/>
  <c r="I505" i="1"/>
  <c r="J505" i="1"/>
  <c r="Z505" i="1"/>
  <c r="AA505" i="1" s="1"/>
  <c r="K505" i="1"/>
  <c r="L505" i="1"/>
  <c r="T505" i="1"/>
  <c r="M505" i="1"/>
  <c r="N505" i="1"/>
  <c r="O505" i="1"/>
  <c r="P505" i="1"/>
  <c r="A506" i="1"/>
  <c r="B506" i="1"/>
  <c r="C506" i="1"/>
  <c r="D506" i="1"/>
  <c r="X506" i="1"/>
  <c r="E506" i="1"/>
  <c r="F506" i="1"/>
  <c r="G506" i="1"/>
  <c r="H506" i="1"/>
  <c r="Y506" i="1"/>
  <c r="AE506" i="1"/>
  <c r="I506" i="1"/>
  <c r="J506" i="1"/>
  <c r="Z506" i="1"/>
  <c r="AA506" i="1"/>
  <c r="K506" i="1"/>
  <c r="L506" i="1"/>
  <c r="V506" i="1"/>
  <c r="M506" i="1"/>
  <c r="N506" i="1"/>
  <c r="O506" i="1"/>
  <c r="P506" i="1"/>
  <c r="A507" i="1"/>
  <c r="B507" i="1"/>
  <c r="C507" i="1"/>
  <c r="D507" i="1"/>
  <c r="X507" i="1"/>
  <c r="E507" i="1"/>
  <c r="F507" i="1"/>
  <c r="G507" i="1"/>
  <c r="H507" i="1"/>
  <c r="Y507" i="1" s="1"/>
  <c r="AE507" i="1" s="1"/>
  <c r="I507" i="1"/>
  <c r="J507" i="1"/>
  <c r="Z507" i="1"/>
  <c r="AA507" i="1"/>
  <c r="K507" i="1"/>
  <c r="L507" i="1"/>
  <c r="M507" i="1"/>
  <c r="N507" i="1"/>
  <c r="O507" i="1"/>
  <c r="P507" i="1"/>
  <c r="A508" i="1"/>
  <c r="B508" i="1"/>
  <c r="C508" i="1"/>
  <c r="D508" i="1"/>
  <c r="X508" i="1"/>
  <c r="E508" i="1"/>
  <c r="F508" i="1"/>
  <c r="G508" i="1"/>
  <c r="H508" i="1"/>
  <c r="Y508" i="1"/>
  <c r="AE508" i="1"/>
  <c r="I508" i="1"/>
  <c r="J508" i="1"/>
  <c r="Z508" i="1" s="1"/>
  <c r="AA508" i="1" s="1"/>
  <c r="K508" i="1"/>
  <c r="L508" i="1"/>
  <c r="V508" i="1"/>
  <c r="M508" i="1"/>
  <c r="N508" i="1"/>
  <c r="O508" i="1"/>
  <c r="P508" i="1"/>
  <c r="A509" i="1"/>
  <c r="B509" i="1"/>
  <c r="C509" i="1"/>
  <c r="D509" i="1"/>
  <c r="X509" i="1"/>
  <c r="E509" i="1"/>
  <c r="F509" i="1"/>
  <c r="G509" i="1"/>
  <c r="H509" i="1"/>
  <c r="Y509" i="1"/>
  <c r="AE509" i="1"/>
  <c r="I509" i="1"/>
  <c r="J509" i="1"/>
  <c r="Z509" i="1" s="1"/>
  <c r="AA509" i="1" s="1"/>
  <c r="K509" i="1"/>
  <c r="L509" i="1"/>
  <c r="V509" i="1"/>
  <c r="M509" i="1"/>
  <c r="N509" i="1"/>
  <c r="O509" i="1"/>
  <c r="P509" i="1"/>
  <c r="A510" i="1"/>
  <c r="B510" i="1"/>
  <c r="C510" i="1"/>
  <c r="D510" i="1"/>
  <c r="X510" i="1"/>
  <c r="E510" i="1"/>
  <c r="F510" i="1"/>
  <c r="G510" i="1"/>
  <c r="H510" i="1"/>
  <c r="Y510" i="1" s="1"/>
  <c r="AE510" i="1"/>
  <c r="I510" i="1"/>
  <c r="J510" i="1"/>
  <c r="Z510" i="1"/>
  <c r="AA510" i="1"/>
  <c r="K510" i="1"/>
  <c r="L510" i="1"/>
  <c r="V510" i="1" s="1"/>
  <c r="M510" i="1"/>
  <c r="N510" i="1"/>
  <c r="O510" i="1"/>
  <c r="P510" i="1"/>
  <c r="A511" i="1"/>
  <c r="B511" i="1"/>
  <c r="C511" i="1"/>
  <c r="D511" i="1" s="1"/>
  <c r="X511" i="1" s="1"/>
  <c r="E511" i="1"/>
  <c r="F511" i="1"/>
  <c r="G511" i="1"/>
  <c r="H511" i="1"/>
  <c r="Y511" i="1"/>
  <c r="AE511" i="1"/>
  <c r="I511" i="1"/>
  <c r="J511" i="1"/>
  <c r="Z511" i="1"/>
  <c r="K511" i="1"/>
  <c r="L511" i="1"/>
  <c r="M511" i="1"/>
  <c r="N511" i="1"/>
  <c r="O511" i="1"/>
  <c r="P511" i="1"/>
  <c r="A512" i="1"/>
  <c r="B512" i="1"/>
  <c r="C512" i="1"/>
  <c r="D512" i="1" s="1"/>
  <c r="X512" i="1" s="1"/>
  <c r="E512" i="1"/>
  <c r="F512" i="1"/>
  <c r="G512" i="1"/>
  <c r="H512" i="1"/>
  <c r="Y512" i="1"/>
  <c r="AE512" i="1" s="1"/>
  <c r="I512" i="1"/>
  <c r="J512" i="1"/>
  <c r="Z512" i="1"/>
  <c r="AA512" i="1"/>
  <c r="K512" i="1"/>
  <c r="L512" i="1"/>
  <c r="M512" i="1"/>
  <c r="N512" i="1"/>
  <c r="O512" i="1"/>
  <c r="P512" i="1"/>
  <c r="A513" i="1"/>
  <c r="B513" i="1"/>
  <c r="C513" i="1"/>
  <c r="D513" i="1"/>
  <c r="X513" i="1"/>
  <c r="E513" i="1"/>
  <c r="F513" i="1"/>
  <c r="G513" i="1"/>
  <c r="H513" i="1"/>
  <c r="Y513" i="1"/>
  <c r="AE513" i="1" s="1"/>
  <c r="I513" i="1"/>
  <c r="J513" i="1"/>
  <c r="Z513" i="1"/>
  <c r="AA513" i="1" s="1"/>
  <c r="K513" i="1"/>
  <c r="L513" i="1"/>
  <c r="V513" i="1"/>
  <c r="M513" i="1"/>
  <c r="N513" i="1"/>
  <c r="O513" i="1"/>
  <c r="P513" i="1"/>
  <c r="A514" i="1"/>
  <c r="B514" i="1"/>
  <c r="C514" i="1"/>
  <c r="D514" i="1"/>
  <c r="X514" i="1" s="1"/>
  <c r="E514" i="1"/>
  <c r="F514" i="1"/>
  <c r="G514" i="1"/>
  <c r="H514" i="1"/>
  <c r="Y514" i="1" s="1"/>
  <c r="AE514" i="1" s="1"/>
  <c r="I514" i="1"/>
  <c r="J514" i="1"/>
  <c r="Z514" i="1"/>
  <c r="AA514" i="1"/>
  <c r="K514" i="1"/>
  <c r="L514" i="1"/>
  <c r="V514" i="1"/>
  <c r="M514" i="1"/>
  <c r="N514" i="1"/>
  <c r="O514" i="1"/>
  <c r="P514" i="1"/>
  <c r="A515" i="1"/>
  <c r="B515" i="1"/>
  <c r="C515" i="1"/>
  <c r="D515" i="1"/>
  <c r="X515" i="1" s="1"/>
  <c r="E515" i="1"/>
  <c r="F515" i="1"/>
  <c r="G515" i="1"/>
  <c r="H515" i="1"/>
  <c r="Y515" i="1" s="1"/>
  <c r="AE515" i="1"/>
  <c r="I515" i="1"/>
  <c r="J515" i="1"/>
  <c r="Z515" i="1"/>
  <c r="K515" i="1"/>
  <c r="L515" i="1"/>
  <c r="M515" i="1"/>
  <c r="N515" i="1"/>
  <c r="O515" i="1"/>
  <c r="P515" i="1"/>
  <c r="A516" i="1"/>
  <c r="B516" i="1"/>
  <c r="C516" i="1"/>
  <c r="D516" i="1"/>
  <c r="X516" i="1"/>
  <c r="E516" i="1"/>
  <c r="F516" i="1"/>
  <c r="G516" i="1"/>
  <c r="H516" i="1"/>
  <c r="Y516" i="1"/>
  <c r="AE516" i="1" s="1"/>
  <c r="I516" i="1"/>
  <c r="J516" i="1"/>
  <c r="Z516" i="1"/>
  <c r="AA516" i="1" s="1"/>
  <c r="K516" i="1"/>
  <c r="L516" i="1"/>
  <c r="V516" i="1" s="1"/>
  <c r="M516" i="1"/>
  <c r="N516" i="1"/>
  <c r="O516" i="1"/>
  <c r="P516" i="1"/>
  <c r="A517" i="1"/>
  <c r="B517" i="1"/>
  <c r="C517" i="1"/>
  <c r="D517" i="1" s="1"/>
  <c r="X517" i="1" s="1"/>
  <c r="E517" i="1"/>
  <c r="F517" i="1"/>
  <c r="G517" i="1"/>
  <c r="H517" i="1"/>
  <c r="Y517" i="1"/>
  <c r="AE517" i="1"/>
  <c r="I517" i="1"/>
  <c r="J517" i="1"/>
  <c r="Z517" i="1"/>
  <c r="AA517" i="1"/>
  <c r="K517" i="1"/>
  <c r="L517" i="1"/>
  <c r="V517" i="1"/>
  <c r="M517" i="1"/>
  <c r="N517" i="1"/>
  <c r="O517" i="1"/>
  <c r="P517" i="1"/>
  <c r="A518" i="1"/>
  <c r="B518" i="1"/>
  <c r="C518" i="1"/>
  <c r="D518" i="1"/>
  <c r="X518" i="1"/>
  <c r="E518" i="1"/>
  <c r="F518" i="1"/>
  <c r="G518" i="1"/>
  <c r="H518" i="1"/>
  <c r="Y518" i="1"/>
  <c r="AE518" i="1"/>
  <c r="I518" i="1"/>
  <c r="J518" i="1"/>
  <c r="Z518" i="1" s="1"/>
  <c r="AA518" i="1" s="1"/>
  <c r="K518" i="1"/>
  <c r="L518" i="1"/>
  <c r="V518" i="1"/>
  <c r="M518" i="1"/>
  <c r="N518" i="1"/>
  <c r="O518" i="1"/>
  <c r="P518" i="1"/>
  <c r="A519" i="1"/>
  <c r="B519" i="1"/>
  <c r="C519" i="1"/>
  <c r="D519" i="1"/>
  <c r="X519" i="1"/>
  <c r="E519" i="1"/>
  <c r="F519" i="1"/>
  <c r="G519" i="1"/>
  <c r="H519" i="1"/>
  <c r="Y519" i="1"/>
  <c r="AE519" i="1"/>
  <c r="I519" i="1"/>
  <c r="J519" i="1"/>
  <c r="Z519" i="1"/>
  <c r="AA519" i="1"/>
  <c r="K519" i="1"/>
  <c r="L519" i="1"/>
  <c r="M519" i="1"/>
  <c r="N519" i="1"/>
  <c r="O519" i="1"/>
  <c r="P519" i="1"/>
  <c r="A520" i="1"/>
  <c r="B520" i="1"/>
  <c r="C520" i="1"/>
  <c r="D520" i="1" s="1"/>
  <c r="X520" i="1" s="1"/>
  <c r="E520" i="1"/>
  <c r="F520" i="1"/>
  <c r="G520" i="1"/>
  <c r="H520" i="1"/>
  <c r="Y520" i="1"/>
  <c r="AE520" i="1"/>
  <c r="I520" i="1"/>
  <c r="J520" i="1"/>
  <c r="Z520" i="1" s="1"/>
  <c r="AA520" i="1" s="1"/>
  <c r="K520" i="1"/>
  <c r="L520" i="1"/>
  <c r="V520" i="1"/>
  <c r="M520" i="1"/>
  <c r="N520" i="1"/>
  <c r="O520" i="1"/>
  <c r="P520" i="1"/>
  <c r="A521" i="1"/>
  <c r="B521" i="1"/>
  <c r="C521" i="1"/>
  <c r="D521" i="1"/>
  <c r="X521" i="1" s="1"/>
  <c r="E521" i="1"/>
  <c r="F521" i="1"/>
  <c r="G521" i="1"/>
  <c r="H521" i="1"/>
  <c r="Y521" i="1"/>
  <c r="AE521" i="1"/>
  <c r="I521" i="1"/>
  <c r="J521" i="1"/>
  <c r="Z521" i="1" s="1"/>
  <c r="AA521" i="1"/>
  <c r="K521" i="1"/>
  <c r="L521" i="1"/>
  <c r="M521" i="1"/>
  <c r="N521" i="1"/>
  <c r="O521" i="1"/>
  <c r="P521" i="1"/>
  <c r="A522" i="1"/>
  <c r="B522" i="1"/>
  <c r="C522" i="1"/>
  <c r="D522" i="1" s="1"/>
  <c r="X522" i="1" s="1"/>
  <c r="E522" i="1"/>
  <c r="F522" i="1"/>
  <c r="G522" i="1"/>
  <c r="H522" i="1"/>
  <c r="Y522" i="1"/>
  <c r="AE522" i="1" s="1"/>
  <c r="I522" i="1"/>
  <c r="J522" i="1"/>
  <c r="Z522" i="1"/>
  <c r="AA522" i="1"/>
  <c r="K522" i="1"/>
  <c r="L522" i="1"/>
  <c r="M522" i="1"/>
  <c r="N522" i="1"/>
  <c r="O522" i="1"/>
  <c r="P522" i="1"/>
  <c r="A523" i="1"/>
  <c r="B523" i="1"/>
  <c r="C523" i="1"/>
  <c r="D523" i="1" s="1"/>
  <c r="X523" i="1" s="1"/>
  <c r="E523" i="1"/>
  <c r="F523" i="1"/>
  <c r="G523" i="1"/>
  <c r="H523" i="1"/>
  <c r="Y523" i="1"/>
  <c r="AE523" i="1"/>
  <c r="I523" i="1"/>
  <c r="J523" i="1"/>
  <c r="Z523" i="1"/>
  <c r="K523" i="1"/>
  <c r="L523" i="1"/>
  <c r="V523" i="1"/>
  <c r="M523" i="1"/>
  <c r="N523" i="1"/>
  <c r="O523" i="1"/>
  <c r="P523" i="1"/>
  <c r="A524" i="1"/>
  <c r="B524" i="1"/>
  <c r="C524" i="1"/>
  <c r="D524" i="1"/>
  <c r="X524" i="1"/>
  <c r="E524" i="1"/>
  <c r="F524" i="1"/>
  <c r="G524" i="1"/>
  <c r="H524" i="1"/>
  <c r="Y524" i="1" s="1"/>
  <c r="AE524" i="1" s="1"/>
  <c r="I524" i="1"/>
  <c r="J524" i="1"/>
  <c r="Z524" i="1"/>
  <c r="K524" i="1"/>
  <c r="L524" i="1"/>
  <c r="V524" i="1" s="1"/>
  <c r="M524" i="1"/>
  <c r="N524" i="1"/>
  <c r="O524" i="1"/>
  <c r="P524" i="1"/>
  <c r="A525" i="1"/>
  <c r="B525" i="1"/>
  <c r="C525" i="1"/>
  <c r="D525" i="1" s="1"/>
  <c r="X525" i="1" s="1"/>
  <c r="E525" i="1"/>
  <c r="F525" i="1"/>
  <c r="G525" i="1"/>
  <c r="H525" i="1"/>
  <c r="Y525" i="1" s="1"/>
  <c r="AE525" i="1"/>
  <c r="I525" i="1"/>
  <c r="J525" i="1"/>
  <c r="Z525" i="1"/>
  <c r="K525" i="1"/>
  <c r="L525" i="1"/>
  <c r="V525" i="1"/>
  <c r="M525" i="1"/>
  <c r="N525" i="1"/>
  <c r="O525" i="1"/>
  <c r="P525" i="1"/>
  <c r="A526" i="1"/>
  <c r="B526" i="1"/>
  <c r="C526" i="1"/>
  <c r="D526" i="1"/>
  <c r="X526" i="1" s="1"/>
  <c r="E526" i="1"/>
  <c r="F526" i="1"/>
  <c r="G526" i="1"/>
  <c r="H526" i="1"/>
  <c r="Y526" i="1"/>
  <c r="AE526" i="1" s="1"/>
  <c r="I526" i="1"/>
  <c r="J526" i="1"/>
  <c r="Z526" i="1"/>
  <c r="AA526" i="1"/>
  <c r="K526" i="1"/>
  <c r="L526" i="1"/>
  <c r="M526" i="1"/>
  <c r="N526" i="1"/>
  <c r="O526" i="1"/>
  <c r="P526" i="1"/>
  <c r="A527" i="1"/>
  <c r="B527" i="1"/>
  <c r="C527" i="1"/>
  <c r="D527" i="1" s="1"/>
  <c r="X527" i="1" s="1"/>
  <c r="E527" i="1"/>
  <c r="F527" i="1"/>
  <c r="G527" i="1"/>
  <c r="H527" i="1"/>
  <c r="Y527" i="1"/>
  <c r="AE527" i="1" s="1"/>
  <c r="I527" i="1"/>
  <c r="J527" i="1"/>
  <c r="Z527" i="1" s="1"/>
  <c r="K527" i="1"/>
  <c r="L527" i="1"/>
  <c r="M527" i="1"/>
  <c r="N527" i="1"/>
  <c r="O527" i="1"/>
  <c r="P527" i="1"/>
  <c r="A528" i="1"/>
  <c r="B528" i="1"/>
  <c r="C528" i="1"/>
  <c r="D528" i="1" s="1"/>
  <c r="X528" i="1"/>
  <c r="E528" i="1"/>
  <c r="F528" i="1"/>
  <c r="G528" i="1"/>
  <c r="H528" i="1"/>
  <c r="Y528" i="1"/>
  <c r="AE528" i="1" s="1"/>
  <c r="I528" i="1"/>
  <c r="J528" i="1"/>
  <c r="Z528" i="1"/>
  <c r="K528" i="1"/>
  <c r="L528" i="1"/>
  <c r="V528" i="1" s="1"/>
  <c r="M528" i="1"/>
  <c r="N528" i="1"/>
  <c r="O528" i="1"/>
  <c r="P528" i="1"/>
  <c r="A529" i="1"/>
  <c r="B529" i="1"/>
  <c r="C529" i="1"/>
  <c r="D529" i="1" s="1"/>
  <c r="X529" i="1" s="1"/>
  <c r="E529" i="1"/>
  <c r="F529" i="1"/>
  <c r="G529" i="1"/>
  <c r="H529" i="1"/>
  <c r="Y529" i="1"/>
  <c r="AE529" i="1"/>
  <c r="I529" i="1"/>
  <c r="J529" i="1"/>
  <c r="Z529" i="1" s="1"/>
  <c r="AA529" i="1" s="1"/>
  <c r="K529" i="1"/>
  <c r="L529" i="1"/>
  <c r="M529" i="1"/>
  <c r="N529" i="1"/>
  <c r="O529" i="1"/>
  <c r="P529" i="1"/>
  <c r="A530" i="1"/>
  <c r="B530" i="1"/>
  <c r="C530" i="1"/>
  <c r="D530" i="1"/>
  <c r="X530" i="1"/>
  <c r="E530" i="1"/>
  <c r="F530" i="1"/>
  <c r="G530" i="1"/>
  <c r="H530" i="1"/>
  <c r="Y530" i="1" s="1"/>
  <c r="AE530" i="1" s="1"/>
  <c r="I530" i="1"/>
  <c r="J530" i="1"/>
  <c r="Z530" i="1"/>
  <c r="AA530" i="1"/>
  <c r="K530" i="1"/>
  <c r="L530" i="1"/>
  <c r="V530" i="1" s="1"/>
  <c r="M530" i="1"/>
  <c r="N530" i="1"/>
  <c r="O530" i="1"/>
  <c r="P530" i="1"/>
  <c r="A531" i="1"/>
  <c r="B531" i="1"/>
  <c r="C531" i="1"/>
  <c r="D531" i="1" s="1"/>
  <c r="X531" i="1"/>
  <c r="E531" i="1"/>
  <c r="F531" i="1"/>
  <c r="G531" i="1"/>
  <c r="H531" i="1"/>
  <c r="Y531" i="1"/>
  <c r="AE531" i="1"/>
  <c r="I531" i="1"/>
  <c r="J531" i="1"/>
  <c r="Z531" i="1"/>
  <c r="AA531" i="1" s="1"/>
  <c r="K531" i="1"/>
  <c r="L531" i="1"/>
  <c r="V531" i="1"/>
  <c r="M531" i="1"/>
  <c r="N531" i="1"/>
  <c r="O531" i="1"/>
  <c r="P531" i="1"/>
  <c r="A532" i="1"/>
  <c r="B532" i="1"/>
  <c r="C532" i="1"/>
  <c r="D532" i="1"/>
  <c r="X532" i="1"/>
  <c r="E532" i="1"/>
  <c r="F532" i="1"/>
  <c r="G532" i="1"/>
  <c r="H532" i="1"/>
  <c r="Y532" i="1"/>
  <c r="AE532" i="1"/>
  <c r="I532" i="1"/>
  <c r="J532" i="1"/>
  <c r="Z532" i="1" s="1"/>
  <c r="AA532" i="1"/>
  <c r="K532" i="1"/>
  <c r="L532" i="1"/>
  <c r="M532" i="1"/>
  <c r="N532" i="1"/>
  <c r="O532" i="1"/>
  <c r="P532" i="1"/>
  <c r="A533" i="1"/>
  <c r="B533" i="1"/>
  <c r="C533" i="1"/>
  <c r="D533" i="1"/>
  <c r="X533" i="1" s="1"/>
  <c r="E533" i="1"/>
  <c r="F533" i="1"/>
  <c r="G533" i="1"/>
  <c r="H533" i="1"/>
  <c r="Y533" i="1"/>
  <c r="AE533" i="1"/>
  <c r="I533" i="1"/>
  <c r="J533" i="1"/>
  <c r="Z533" i="1"/>
  <c r="AA533" i="1"/>
  <c r="K533" i="1"/>
  <c r="L533" i="1"/>
  <c r="M533" i="1"/>
  <c r="N533" i="1"/>
  <c r="O533" i="1"/>
  <c r="P533" i="1"/>
  <c r="A534" i="1"/>
  <c r="B534" i="1"/>
  <c r="C534" i="1"/>
  <c r="D534" i="1" s="1"/>
  <c r="X534" i="1"/>
  <c r="E534" i="1"/>
  <c r="F534" i="1"/>
  <c r="G534" i="1"/>
  <c r="H534" i="1"/>
  <c r="Y534" i="1"/>
  <c r="AE534" i="1"/>
  <c r="I534" i="1"/>
  <c r="J534" i="1"/>
  <c r="Z534" i="1" s="1"/>
  <c r="AA534" i="1" s="1"/>
  <c r="K534" i="1"/>
  <c r="L534" i="1"/>
  <c r="V534" i="1"/>
  <c r="M534" i="1"/>
  <c r="N534" i="1"/>
  <c r="O534" i="1"/>
  <c r="P534" i="1"/>
  <c r="A535" i="1"/>
  <c r="B535" i="1"/>
  <c r="C535" i="1"/>
  <c r="D535" i="1"/>
  <c r="X535" i="1"/>
  <c r="E535" i="1"/>
  <c r="F535" i="1"/>
  <c r="R535" i="1" s="1"/>
  <c r="S535" i="1" s="1"/>
  <c r="G535" i="1"/>
  <c r="H535" i="1"/>
  <c r="Y535" i="1" s="1"/>
  <c r="AE535" i="1" s="1"/>
  <c r="I535" i="1"/>
  <c r="J535" i="1"/>
  <c r="Z535" i="1" s="1"/>
  <c r="K535" i="1"/>
  <c r="L535" i="1"/>
  <c r="M535" i="1"/>
  <c r="N535" i="1"/>
  <c r="O535" i="1"/>
  <c r="P535" i="1"/>
  <c r="A536" i="1"/>
  <c r="B536" i="1"/>
  <c r="C536" i="1"/>
  <c r="D536" i="1"/>
  <c r="X536" i="1" s="1"/>
  <c r="E536" i="1"/>
  <c r="F536" i="1"/>
  <c r="G536" i="1"/>
  <c r="H536" i="1"/>
  <c r="Y536" i="1" s="1"/>
  <c r="AE536" i="1"/>
  <c r="I536" i="1"/>
  <c r="J536" i="1"/>
  <c r="Z536" i="1" s="1"/>
  <c r="K536" i="1"/>
  <c r="L536" i="1"/>
  <c r="V536" i="1" s="1"/>
  <c r="M536" i="1"/>
  <c r="N536" i="1"/>
  <c r="O536" i="1"/>
  <c r="P536" i="1"/>
  <c r="A537" i="1"/>
  <c r="B537" i="1"/>
  <c r="C537" i="1"/>
  <c r="D537" i="1" s="1"/>
  <c r="X537" i="1" s="1"/>
  <c r="E537" i="1"/>
  <c r="F537" i="1"/>
  <c r="G537" i="1"/>
  <c r="H537" i="1"/>
  <c r="Y537" i="1"/>
  <c r="AE537" i="1"/>
  <c r="I537" i="1"/>
  <c r="J537" i="1"/>
  <c r="Z537" i="1"/>
  <c r="AA537" i="1"/>
  <c r="K537" i="1"/>
  <c r="L537" i="1"/>
  <c r="M537" i="1"/>
  <c r="N537" i="1"/>
  <c r="O537" i="1"/>
  <c r="P537" i="1"/>
  <c r="A538" i="1"/>
  <c r="B538" i="1"/>
  <c r="C538" i="1"/>
  <c r="D538" i="1"/>
  <c r="X538" i="1"/>
  <c r="E538" i="1"/>
  <c r="F538" i="1"/>
  <c r="G538" i="1"/>
  <c r="H538" i="1"/>
  <c r="Y538" i="1"/>
  <c r="AE538" i="1"/>
  <c r="I538" i="1"/>
  <c r="J538" i="1"/>
  <c r="Z538" i="1"/>
  <c r="AA538" i="1" s="1"/>
  <c r="K538" i="1"/>
  <c r="L538" i="1"/>
  <c r="M538" i="1"/>
  <c r="N538" i="1"/>
  <c r="O538" i="1"/>
  <c r="P538" i="1"/>
  <c r="A539" i="1"/>
  <c r="B539" i="1"/>
  <c r="C539" i="1"/>
  <c r="D539" i="1"/>
  <c r="E539" i="1"/>
  <c r="F539" i="1"/>
  <c r="G539" i="1"/>
  <c r="H539" i="1"/>
  <c r="Y539" i="1"/>
  <c r="AE539" i="1" s="1"/>
  <c r="I539" i="1"/>
  <c r="J539" i="1"/>
  <c r="Z539" i="1"/>
  <c r="AA539" i="1"/>
  <c r="K539" i="1"/>
  <c r="L539" i="1"/>
  <c r="M539" i="1"/>
  <c r="N539" i="1"/>
  <c r="O539" i="1"/>
  <c r="P539" i="1"/>
  <c r="X539" i="1"/>
  <c r="A540" i="1"/>
  <c r="B540" i="1"/>
  <c r="C540" i="1"/>
  <c r="D540" i="1"/>
  <c r="X540" i="1" s="1"/>
  <c r="E540" i="1"/>
  <c r="F540" i="1"/>
  <c r="R540" i="1" s="1"/>
  <c r="S540" i="1" s="1"/>
  <c r="G540" i="1"/>
  <c r="H540" i="1"/>
  <c r="Y540" i="1"/>
  <c r="AE540" i="1"/>
  <c r="I540" i="1"/>
  <c r="J540" i="1"/>
  <c r="Z540" i="1"/>
  <c r="AA540" i="1"/>
  <c r="K540" i="1"/>
  <c r="L540" i="1"/>
  <c r="M540" i="1"/>
  <c r="N540" i="1"/>
  <c r="O540" i="1"/>
  <c r="P540" i="1"/>
  <c r="A541" i="1"/>
  <c r="B541" i="1"/>
  <c r="C541" i="1"/>
  <c r="D541" i="1"/>
  <c r="X541" i="1"/>
  <c r="E541" i="1"/>
  <c r="F541" i="1"/>
  <c r="G541" i="1"/>
  <c r="H541" i="1"/>
  <c r="Y541" i="1"/>
  <c r="AE541" i="1"/>
  <c r="I541" i="1"/>
  <c r="J541" i="1"/>
  <c r="Z541" i="1" s="1"/>
  <c r="AA541" i="1" s="1"/>
  <c r="K541" i="1"/>
  <c r="L541" i="1"/>
  <c r="M541" i="1"/>
  <c r="N541" i="1"/>
  <c r="O541" i="1"/>
  <c r="P541" i="1"/>
  <c r="A542" i="1"/>
  <c r="B542" i="1"/>
  <c r="C542" i="1"/>
  <c r="D542" i="1"/>
  <c r="E542" i="1"/>
  <c r="S542" i="1"/>
  <c r="F542" i="1"/>
  <c r="R542" i="1" s="1"/>
  <c r="G542" i="1"/>
  <c r="H542" i="1"/>
  <c r="Y542" i="1"/>
  <c r="AE542" i="1"/>
  <c r="I542" i="1"/>
  <c r="J542" i="1"/>
  <c r="Z542" i="1"/>
  <c r="K542" i="1"/>
  <c r="L542" i="1"/>
  <c r="M542" i="1"/>
  <c r="N542" i="1"/>
  <c r="O542" i="1"/>
  <c r="P542" i="1"/>
  <c r="X542" i="1"/>
  <c r="A543" i="1"/>
  <c r="B543" i="1"/>
  <c r="C543" i="1"/>
  <c r="D543" i="1" s="1"/>
  <c r="X543" i="1"/>
  <c r="E543" i="1"/>
  <c r="F543" i="1"/>
  <c r="R543" i="1"/>
  <c r="S543" i="1"/>
  <c r="G543" i="1"/>
  <c r="H543" i="1"/>
  <c r="Y543" i="1" s="1"/>
  <c r="AE543" i="1"/>
  <c r="I543" i="1"/>
  <c r="J543" i="1"/>
  <c r="Z543" i="1"/>
  <c r="AA543" i="1"/>
  <c r="K543" i="1"/>
  <c r="L543" i="1"/>
  <c r="M543" i="1"/>
  <c r="N543" i="1"/>
  <c r="O543" i="1"/>
  <c r="P543" i="1"/>
  <c r="A544" i="1"/>
  <c r="B544" i="1"/>
  <c r="C544" i="1"/>
  <c r="D544" i="1"/>
  <c r="X544" i="1" s="1"/>
  <c r="E544" i="1"/>
  <c r="R544" i="1"/>
  <c r="S544" i="1"/>
  <c r="F544" i="1"/>
  <c r="G544" i="1"/>
  <c r="H544" i="1"/>
  <c r="Y544" i="1"/>
  <c r="AE544" i="1" s="1"/>
  <c r="I544" i="1"/>
  <c r="J544" i="1"/>
  <c r="Z544" i="1"/>
  <c r="AA544" i="1"/>
  <c r="K544" i="1"/>
  <c r="L544" i="1"/>
  <c r="M544" i="1"/>
  <c r="N544" i="1"/>
  <c r="O544" i="1"/>
  <c r="P544" i="1"/>
  <c r="A545" i="1"/>
  <c r="B545" i="1"/>
  <c r="C545" i="1"/>
  <c r="D545" i="1"/>
  <c r="X545" i="1"/>
  <c r="E545" i="1"/>
  <c r="F545" i="1"/>
  <c r="G545" i="1"/>
  <c r="H545" i="1"/>
  <c r="Y545" i="1"/>
  <c r="AE545" i="1" s="1"/>
  <c r="I545" i="1"/>
  <c r="J545" i="1"/>
  <c r="Z545" i="1" s="1"/>
  <c r="K545" i="1"/>
  <c r="L545" i="1"/>
  <c r="V545" i="1"/>
  <c r="M545" i="1"/>
  <c r="N545" i="1"/>
  <c r="O545" i="1"/>
  <c r="P545" i="1"/>
  <c r="A546" i="1"/>
  <c r="B546" i="1"/>
  <c r="C546" i="1"/>
  <c r="D546" i="1"/>
  <c r="X546" i="1" s="1"/>
  <c r="E546" i="1"/>
  <c r="F546" i="1"/>
  <c r="G546" i="1"/>
  <c r="H546" i="1"/>
  <c r="Y546" i="1"/>
  <c r="AE546" i="1"/>
  <c r="I546" i="1"/>
  <c r="J546" i="1"/>
  <c r="Z546" i="1"/>
  <c r="AA546" i="1" s="1"/>
  <c r="K546" i="1"/>
  <c r="L546" i="1"/>
  <c r="V546" i="1"/>
  <c r="M546" i="1"/>
  <c r="N546" i="1"/>
  <c r="O546" i="1"/>
  <c r="P546" i="1"/>
  <c r="A547" i="1"/>
  <c r="B547" i="1"/>
  <c r="C547" i="1"/>
  <c r="D547" i="1"/>
  <c r="X547" i="1"/>
  <c r="E547" i="1"/>
  <c r="F547" i="1"/>
  <c r="G547" i="1"/>
  <c r="H547" i="1"/>
  <c r="Y547" i="1"/>
  <c r="AE547" i="1" s="1"/>
  <c r="I547" i="1"/>
  <c r="J547" i="1"/>
  <c r="Z547" i="1"/>
  <c r="K547" i="1"/>
  <c r="L547" i="1"/>
  <c r="T547" i="1" s="1"/>
  <c r="M547" i="1"/>
  <c r="N547" i="1"/>
  <c r="O547" i="1"/>
  <c r="P547" i="1"/>
  <c r="A548" i="1"/>
  <c r="B548" i="1"/>
  <c r="C548" i="1"/>
  <c r="D548" i="1" s="1"/>
  <c r="X548" i="1" s="1"/>
  <c r="E548" i="1"/>
  <c r="F548" i="1"/>
  <c r="G548" i="1"/>
  <c r="H548" i="1"/>
  <c r="Y548" i="1"/>
  <c r="AE548" i="1" s="1"/>
  <c r="I548" i="1"/>
  <c r="J548" i="1"/>
  <c r="Z548" i="1" s="1"/>
  <c r="AA548" i="1"/>
  <c r="K548" i="1"/>
  <c r="T548" i="1"/>
  <c r="AC548" i="1" s="1"/>
  <c r="AD548" i="1" s="1"/>
  <c r="L548" i="1"/>
  <c r="V548" i="1" s="1"/>
  <c r="M548" i="1"/>
  <c r="N548" i="1"/>
  <c r="O548" i="1"/>
  <c r="P548" i="1"/>
  <c r="A549" i="1"/>
  <c r="B549" i="1"/>
  <c r="C549" i="1"/>
  <c r="D549" i="1" s="1"/>
  <c r="X549" i="1" s="1"/>
  <c r="E549" i="1"/>
  <c r="F549" i="1"/>
  <c r="G549" i="1"/>
  <c r="H549" i="1"/>
  <c r="Y549" i="1"/>
  <c r="AE549" i="1" s="1"/>
  <c r="I549" i="1"/>
  <c r="J549" i="1"/>
  <c r="Z549" i="1" s="1"/>
  <c r="AA549" i="1" s="1"/>
  <c r="K549" i="1"/>
  <c r="L549" i="1"/>
  <c r="V549" i="1"/>
  <c r="M549" i="1"/>
  <c r="N549" i="1"/>
  <c r="O549" i="1"/>
  <c r="P549" i="1"/>
  <c r="A550" i="1"/>
  <c r="B550" i="1"/>
  <c r="C550" i="1"/>
  <c r="D550" i="1"/>
  <c r="X550" i="1"/>
  <c r="E550" i="1"/>
  <c r="F550" i="1"/>
  <c r="G550" i="1"/>
  <c r="H550" i="1"/>
  <c r="Y550" i="1"/>
  <c r="AE550" i="1"/>
  <c r="I550" i="1"/>
  <c r="J550" i="1"/>
  <c r="Z550" i="1" s="1"/>
  <c r="K550" i="1"/>
  <c r="L550" i="1"/>
  <c r="V550" i="1" s="1"/>
  <c r="M550" i="1"/>
  <c r="N550" i="1"/>
  <c r="O550" i="1"/>
  <c r="P550" i="1"/>
  <c r="A551" i="1"/>
  <c r="B551" i="1"/>
  <c r="C551" i="1"/>
  <c r="D551" i="1" s="1"/>
  <c r="X551" i="1" s="1"/>
  <c r="E551" i="1"/>
  <c r="F551" i="1"/>
  <c r="R551" i="1"/>
  <c r="S551" i="1" s="1"/>
  <c r="G551" i="1"/>
  <c r="H551" i="1"/>
  <c r="Y551" i="1" s="1"/>
  <c r="AE551" i="1" s="1"/>
  <c r="I551" i="1"/>
  <c r="J551" i="1"/>
  <c r="Z551" i="1"/>
  <c r="K551" i="1"/>
  <c r="L551" i="1"/>
  <c r="T551" i="1" s="1"/>
  <c r="M551" i="1"/>
  <c r="N551" i="1"/>
  <c r="O551" i="1"/>
  <c r="P551" i="1"/>
  <c r="A552" i="1"/>
  <c r="B552" i="1"/>
  <c r="C552" i="1"/>
  <c r="D552" i="1" s="1"/>
  <c r="X552" i="1" s="1"/>
  <c r="E552" i="1"/>
  <c r="F552" i="1"/>
  <c r="R552" i="1"/>
  <c r="S552" i="1"/>
  <c r="G552" i="1"/>
  <c r="H552" i="1"/>
  <c r="Y552" i="1" s="1"/>
  <c r="AE552" i="1" s="1"/>
  <c r="I552" i="1"/>
  <c r="J552" i="1"/>
  <c r="Z552" i="1"/>
  <c r="AA552" i="1"/>
  <c r="K552" i="1"/>
  <c r="L552" i="1"/>
  <c r="V552" i="1"/>
  <c r="M552" i="1"/>
  <c r="N552" i="1"/>
  <c r="O552" i="1"/>
  <c r="P552" i="1"/>
  <c r="A553" i="1"/>
  <c r="B553" i="1"/>
  <c r="C553" i="1"/>
  <c r="D553" i="1"/>
  <c r="X553" i="1" s="1"/>
  <c r="E553" i="1"/>
  <c r="F553" i="1"/>
  <c r="R553" i="1" s="1"/>
  <c r="S553" i="1" s="1"/>
  <c r="G553" i="1"/>
  <c r="H553" i="1"/>
  <c r="Y553" i="1" s="1"/>
  <c r="AE553" i="1" s="1"/>
  <c r="I553" i="1"/>
  <c r="J553" i="1"/>
  <c r="Z553" i="1"/>
  <c r="AA553" i="1"/>
  <c r="K553" i="1"/>
  <c r="L553" i="1"/>
  <c r="M553" i="1"/>
  <c r="N553" i="1"/>
  <c r="O553" i="1"/>
  <c r="P553" i="1"/>
  <c r="V553" i="1"/>
  <c r="A554" i="1"/>
  <c r="B554" i="1"/>
  <c r="C554" i="1"/>
  <c r="D554" i="1" s="1"/>
  <c r="X554" i="1" s="1"/>
  <c r="E554" i="1"/>
  <c r="F554" i="1"/>
  <c r="G554" i="1"/>
  <c r="H554" i="1"/>
  <c r="Y554" i="1"/>
  <c r="AE554" i="1"/>
  <c r="I554" i="1"/>
  <c r="J554" i="1"/>
  <c r="Z554" i="1"/>
  <c r="AA554" i="1"/>
  <c r="K554" i="1"/>
  <c r="L554" i="1"/>
  <c r="V554" i="1"/>
  <c r="M554" i="1"/>
  <c r="N554" i="1"/>
  <c r="O554" i="1"/>
  <c r="P554" i="1"/>
  <c r="A555" i="1"/>
  <c r="B555" i="1"/>
  <c r="C555" i="1"/>
  <c r="D555" i="1"/>
  <c r="X555" i="1"/>
  <c r="E555" i="1"/>
  <c r="F555" i="1"/>
  <c r="G555" i="1"/>
  <c r="H555" i="1"/>
  <c r="Y555" i="1"/>
  <c r="AE555" i="1"/>
  <c r="I555" i="1"/>
  <c r="J555" i="1"/>
  <c r="Z555" i="1" s="1"/>
  <c r="AA555" i="1" s="1"/>
  <c r="K555" i="1"/>
  <c r="L555" i="1"/>
  <c r="V555" i="1" s="1"/>
  <c r="M555" i="1"/>
  <c r="N555" i="1"/>
  <c r="O555" i="1"/>
  <c r="P555" i="1"/>
  <c r="A556" i="1"/>
  <c r="B556" i="1"/>
  <c r="C556" i="1"/>
  <c r="D556" i="1"/>
  <c r="X556" i="1" s="1"/>
  <c r="E556" i="1"/>
  <c r="R556" i="1"/>
  <c r="F556" i="1"/>
  <c r="G556" i="1"/>
  <c r="H556" i="1"/>
  <c r="Y556" i="1"/>
  <c r="AE556" i="1"/>
  <c r="I556" i="1"/>
  <c r="J556" i="1"/>
  <c r="Z556" i="1"/>
  <c r="AA556" i="1" s="1"/>
  <c r="K556" i="1"/>
  <c r="L556" i="1"/>
  <c r="T556" i="1"/>
  <c r="AC556" i="1"/>
  <c r="M556" i="1"/>
  <c r="N556" i="1"/>
  <c r="O556" i="1"/>
  <c r="P556" i="1"/>
  <c r="A557" i="1"/>
  <c r="B557" i="1"/>
  <c r="C557" i="1"/>
  <c r="D557" i="1"/>
  <c r="X557" i="1"/>
  <c r="E557" i="1"/>
  <c r="F557" i="1"/>
  <c r="G557" i="1"/>
  <c r="H557" i="1"/>
  <c r="Y557" i="1"/>
  <c r="AE557" i="1"/>
  <c r="I557" i="1"/>
  <c r="J557" i="1"/>
  <c r="Z557" i="1" s="1"/>
  <c r="AA557" i="1" s="1"/>
  <c r="K557" i="1"/>
  <c r="L557" i="1"/>
  <c r="V557" i="1"/>
  <c r="M557" i="1"/>
  <c r="N557" i="1"/>
  <c r="O557" i="1"/>
  <c r="P557" i="1"/>
  <c r="A558" i="1"/>
  <c r="B558" i="1"/>
  <c r="C558" i="1"/>
  <c r="D558" i="1"/>
  <c r="X558" i="1"/>
  <c r="E558" i="1"/>
  <c r="F558" i="1"/>
  <c r="G558" i="1"/>
  <c r="H558" i="1"/>
  <c r="Y558" i="1" s="1"/>
  <c r="AE558" i="1" s="1"/>
  <c r="I558" i="1"/>
  <c r="J558" i="1"/>
  <c r="Z558" i="1"/>
  <c r="AA558" i="1"/>
  <c r="K558" i="1"/>
  <c r="L558" i="1"/>
  <c r="V558" i="1" s="1"/>
  <c r="M558" i="1"/>
  <c r="N558" i="1"/>
  <c r="O558" i="1"/>
  <c r="P558" i="1"/>
  <c r="A559" i="1"/>
  <c r="B559" i="1"/>
  <c r="C559" i="1"/>
  <c r="D559" i="1" s="1"/>
  <c r="X559" i="1" s="1"/>
  <c r="E559" i="1"/>
  <c r="F559" i="1"/>
  <c r="G559" i="1"/>
  <c r="H559" i="1"/>
  <c r="Y559" i="1"/>
  <c r="AE559" i="1" s="1"/>
  <c r="I559" i="1"/>
  <c r="J559" i="1"/>
  <c r="Z559" i="1"/>
  <c r="AA559" i="1"/>
  <c r="K559" i="1"/>
  <c r="L559" i="1"/>
  <c r="M559" i="1"/>
  <c r="N559" i="1"/>
  <c r="O559" i="1"/>
  <c r="P559" i="1"/>
  <c r="A560" i="1"/>
  <c r="B560" i="1"/>
  <c r="C560" i="1"/>
  <c r="D560" i="1"/>
  <c r="X560" i="1"/>
  <c r="E560" i="1"/>
  <c r="F560" i="1"/>
  <c r="G560" i="1"/>
  <c r="H560" i="1"/>
  <c r="Y560" i="1"/>
  <c r="AE560" i="1"/>
  <c r="I560" i="1"/>
  <c r="J560" i="1"/>
  <c r="Z560" i="1" s="1"/>
  <c r="AA560" i="1" s="1"/>
  <c r="K560" i="1"/>
  <c r="L560" i="1"/>
  <c r="V560" i="1"/>
  <c r="M560" i="1"/>
  <c r="N560" i="1"/>
  <c r="O560" i="1"/>
  <c r="P560" i="1"/>
  <c r="A561" i="1"/>
  <c r="B561" i="1"/>
  <c r="C561" i="1"/>
  <c r="D561" i="1"/>
  <c r="X561" i="1"/>
  <c r="E561" i="1"/>
  <c r="R561" i="1"/>
  <c r="S561" i="1"/>
  <c r="F561" i="1"/>
  <c r="G561" i="1"/>
  <c r="H561" i="1"/>
  <c r="Y561" i="1"/>
  <c r="AE561" i="1"/>
  <c r="I561" i="1"/>
  <c r="J561" i="1"/>
  <c r="Z561" i="1"/>
  <c r="AA561" i="1" s="1"/>
  <c r="K561" i="1"/>
  <c r="L561" i="1"/>
  <c r="V561" i="1"/>
  <c r="M561" i="1"/>
  <c r="N561" i="1"/>
  <c r="O561" i="1"/>
  <c r="P561" i="1"/>
  <c r="A562" i="1"/>
  <c r="B562" i="1"/>
  <c r="C562" i="1"/>
  <c r="D562" i="1"/>
  <c r="X562" i="1"/>
  <c r="E562" i="1"/>
  <c r="R562" i="1"/>
  <c r="S562" i="1"/>
  <c r="F562" i="1"/>
  <c r="G562" i="1"/>
  <c r="H562" i="1"/>
  <c r="Y562" i="1"/>
  <c r="AE562" i="1"/>
  <c r="I562" i="1"/>
  <c r="J562" i="1"/>
  <c r="Z562" i="1"/>
  <c r="AA562" i="1" s="1"/>
  <c r="K562" i="1"/>
  <c r="L562" i="1"/>
  <c r="M562" i="1"/>
  <c r="N562" i="1"/>
  <c r="O562" i="1"/>
  <c r="P562" i="1"/>
  <c r="A563" i="1"/>
  <c r="B563" i="1"/>
  <c r="C563" i="1"/>
  <c r="D563" i="1" s="1"/>
  <c r="X563" i="1" s="1"/>
  <c r="E563" i="1"/>
  <c r="F563" i="1"/>
  <c r="R563" i="1"/>
  <c r="S563" i="1"/>
  <c r="G563" i="1"/>
  <c r="H563" i="1"/>
  <c r="Y563" i="1" s="1"/>
  <c r="AE563" i="1" s="1"/>
  <c r="I563" i="1"/>
  <c r="J563" i="1"/>
  <c r="Z563" i="1"/>
  <c r="AA563" i="1"/>
  <c r="K563" i="1"/>
  <c r="L563" i="1"/>
  <c r="M563" i="1"/>
  <c r="N563" i="1"/>
  <c r="O563" i="1"/>
  <c r="P563" i="1"/>
  <c r="A564" i="1"/>
  <c r="B564" i="1"/>
  <c r="C564" i="1"/>
  <c r="D564" i="1" s="1"/>
  <c r="X564" i="1" s="1"/>
  <c r="E564" i="1"/>
  <c r="F564" i="1"/>
  <c r="G564" i="1"/>
  <c r="H564" i="1"/>
  <c r="Y564" i="1"/>
  <c r="AE564" i="1"/>
  <c r="I564" i="1"/>
  <c r="J564" i="1"/>
  <c r="Z564" i="1" s="1"/>
  <c r="AA564" i="1" s="1"/>
  <c r="K564" i="1"/>
  <c r="L564" i="1"/>
  <c r="T564" i="1" s="1"/>
  <c r="M564" i="1"/>
  <c r="N564" i="1"/>
  <c r="O564" i="1"/>
  <c r="P564" i="1"/>
  <c r="A565" i="1"/>
  <c r="B565" i="1"/>
  <c r="C565" i="1"/>
  <c r="D565" i="1"/>
  <c r="X565" i="1"/>
  <c r="E565" i="1"/>
  <c r="F565" i="1"/>
  <c r="G565" i="1"/>
  <c r="H565" i="1"/>
  <c r="Y565" i="1"/>
  <c r="AE565" i="1" s="1"/>
  <c r="I565" i="1"/>
  <c r="J565" i="1"/>
  <c r="Z565" i="1" s="1"/>
  <c r="AA565" i="1" s="1"/>
  <c r="K565" i="1"/>
  <c r="L565" i="1"/>
  <c r="V565" i="1"/>
  <c r="M565" i="1"/>
  <c r="N565" i="1"/>
  <c r="O565" i="1"/>
  <c r="P565" i="1"/>
  <c r="A566" i="1"/>
  <c r="B566" i="1"/>
  <c r="C566" i="1"/>
  <c r="D566" i="1"/>
  <c r="X566" i="1" s="1"/>
  <c r="E566" i="1"/>
  <c r="F566" i="1"/>
  <c r="G566" i="1"/>
  <c r="H566" i="1"/>
  <c r="Y566" i="1"/>
  <c r="AE566" i="1"/>
  <c r="I566" i="1"/>
  <c r="J566" i="1"/>
  <c r="Z566" i="1"/>
  <c r="AA566" i="1" s="1"/>
  <c r="K566" i="1"/>
  <c r="L566" i="1"/>
  <c r="T566" i="1" s="1"/>
  <c r="V566" i="1"/>
  <c r="M566" i="1"/>
  <c r="N566" i="1"/>
  <c r="O566" i="1"/>
  <c r="P566" i="1"/>
  <c r="A567" i="1"/>
  <c r="B567" i="1"/>
  <c r="C567" i="1"/>
  <c r="D567" i="1"/>
  <c r="X567" i="1"/>
  <c r="E567" i="1"/>
  <c r="F567" i="1"/>
  <c r="G567" i="1"/>
  <c r="H567" i="1"/>
  <c r="Y567" i="1"/>
  <c r="AE567" i="1"/>
  <c r="I567" i="1"/>
  <c r="J567" i="1"/>
  <c r="Z567" i="1" s="1"/>
  <c r="AA567" i="1" s="1"/>
  <c r="K567" i="1"/>
  <c r="L567" i="1"/>
  <c r="V567" i="1"/>
  <c r="M567" i="1"/>
  <c r="N567" i="1"/>
  <c r="O567" i="1"/>
  <c r="P567" i="1"/>
  <c r="A568" i="1"/>
  <c r="B568" i="1"/>
  <c r="C568" i="1"/>
  <c r="D568" i="1"/>
  <c r="X568" i="1"/>
  <c r="E568" i="1"/>
  <c r="F568" i="1"/>
  <c r="R568" i="1" s="1"/>
  <c r="S568" i="1" s="1"/>
  <c r="G568" i="1"/>
  <c r="H568" i="1"/>
  <c r="Y568" i="1"/>
  <c r="AE568" i="1"/>
  <c r="I568" i="1"/>
  <c r="J568" i="1"/>
  <c r="Z568" i="1"/>
  <c r="AA568" i="1" s="1"/>
  <c r="AB568" i="1" s="1"/>
  <c r="K568" i="1"/>
  <c r="L568" i="1"/>
  <c r="T568" i="1"/>
  <c r="U568" i="1"/>
  <c r="M568" i="1"/>
  <c r="N568" i="1"/>
  <c r="O568" i="1"/>
  <c r="P568" i="1"/>
  <c r="A569" i="1"/>
  <c r="B569" i="1"/>
  <c r="C569" i="1"/>
  <c r="D569" i="1"/>
  <c r="X569" i="1"/>
  <c r="E569" i="1"/>
  <c r="R569" i="1" s="1"/>
  <c r="S569" i="1" s="1"/>
  <c r="F569" i="1"/>
  <c r="G569" i="1"/>
  <c r="H569" i="1"/>
  <c r="Y569" i="1"/>
  <c r="AE569" i="1"/>
  <c r="I569" i="1"/>
  <c r="J569" i="1"/>
  <c r="Z569" i="1"/>
  <c r="AA569" i="1" s="1"/>
  <c r="K569" i="1"/>
  <c r="L569" i="1"/>
  <c r="V569" i="1"/>
  <c r="M569" i="1"/>
  <c r="N569" i="1"/>
  <c r="O569" i="1"/>
  <c r="P569" i="1"/>
  <c r="A570" i="1"/>
  <c r="B570" i="1"/>
  <c r="C570" i="1"/>
  <c r="D570" i="1"/>
  <c r="X570" i="1"/>
  <c r="E570" i="1"/>
  <c r="F570" i="1"/>
  <c r="G570" i="1"/>
  <c r="H570" i="1"/>
  <c r="Y570" i="1"/>
  <c r="AE570" i="1"/>
  <c r="I570" i="1"/>
  <c r="J570" i="1"/>
  <c r="Z570" i="1"/>
  <c r="AA570" i="1" s="1"/>
  <c r="K570" i="1"/>
  <c r="L570" i="1"/>
  <c r="V570" i="1"/>
  <c r="M570" i="1"/>
  <c r="N570" i="1"/>
  <c r="O570" i="1"/>
  <c r="P570" i="1"/>
  <c r="A571" i="1"/>
  <c r="B571" i="1"/>
  <c r="C571" i="1"/>
  <c r="D571" i="1"/>
  <c r="X571" i="1"/>
  <c r="E571" i="1"/>
  <c r="F571" i="1"/>
  <c r="G571" i="1"/>
  <c r="H571" i="1"/>
  <c r="Y571" i="1"/>
  <c r="AE571" i="1"/>
  <c r="I571" i="1"/>
  <c r="J571" i="1"/>
  <c r="Z571" i="1"/>
  <c r="AA571" i="1" s="1"/>
  <c r="AB571" i="1" s="1"/>
  <c r="K571" i="1"/>
  <c r="L571" i="1"/>
  <c r="V571" i="1"/>
  <c r="M571" i="1"/>
  <c r="N571" i="1"/>
  <c r="O571" i="1"/>
  <c r="P571" i="1"/>
  <c r="A572" i="1"/>
  <c r="B572" i="1"/>
  <c r="C572" i="1"/>
  <c r="D572" i="1"/>
  <c r="X572" i="1"/>
  <c r="E572" i="1"/>
  <c r="F572" i="1"/>
  <c r="R572" i="1"/>
  <c r="S572" i="1" s="1"/>
  <c r="G572" i="1"/>
  <c r="H572" i="1"/>
  <c r="Y572" i="1"/>
  <c r="AE572" i="1"/>
  <c r="I572" i="1"/>
  <c r="J572" i="1"/>
  <c r="Z572" i="1"/>
  <c r="AA572" i="1" s="1"/>
  <c r="K572" i="1"/>
  <c r="L572" i="1"/>
  <c r="M572" i="1"/>
  <c r="N572" i="1"/>
  <c r="O572" i="1"/>
  <c r="P572" i="1"/>
  <c r="A573" i="1"/>
  <c r="B573" i="1"/>
  <c r="C573" i="1"/>
  <c r="D573" i="1" s="1"/>
  <c r="X573" i="1" s="1"/>
  <c r="E573" i="1"/>
  <c r="F573" i="1"/>
  <c r="G573" i="1"/>
  <c r="H573" i="1"/>
  <c r="Y573" i="1" s="1"/>
  <c r="AE573" i="1" s="1"/>
  <c r="I573" i="1"/>
  <c r="J573" i="1"/>
  <c r="Z573" i="1" s="1"/>
  <c r="AA573" i="1" s="1"/>
  <c r="K573" i="1"/>
  <c r="L573" i="1"/>
  <c r="M573" i="1"/>
  <c r="N573" i="1"/>
  <c r="O573" i="1"/>
  <c r="P573" i="1"/>
  <c r="A574" i="1"/>
  <c r="B574" i="1"/>
  <c r="C574" i="1"/>
  <c r="D574" i="1" s="1"/>
  <c r="X574" i="1" s="1"/>
  <c r="E574" i="1"/>
  <c r="F574" i="1"/>
  <c r="G574" i="1"/>
  <c r="H574" i="1"/>
  <c r="Y574" i="1"/>
  <c r="AE574" i="1"/>
  <c r="I574" i="1"/>
  <c r="J574" i="1"/>
  <c r="Z574" i="1" s="1"/>
  <c r="AA574" i="1" s="1"/>
  <c r="K574" i="1"/>
  <c r="L574" i="1"/>
  <c r="M574" i="1"/>
  <c r="N574" i="1"/>
  <c r="O574" i="1"/>
  <c r="P574" i="1"/>
  <c r="A575" i="1"/>
  <c r="B575" i="1"/>
  <c r="C575" i="1"/>
  <c r="D575" i="1"/>
  <c r="X575" i="1"/>
  <c r="E575" i="1"/>
  <c r="R575" i="1" s="1"/>
  <c r="S575" i="1" s="1"/>
  <c r="F575" i="1"/>
  <c r="G575" i="1"/>
  <c r="H575" i="1"/>
  <c r="Y575" i="1"/>
  <c r="AE575" i="1"/>
  <c r="I575" i="1"/>
  <c r="J575" i="1"/>
  <c r="Z575" i="1" s="1"/>
  <c r="AA575" i="1" s="1"/>
  <c r="K575" i="1"/>
  <c r="L575" i="1"/>
  <c r="M575" i="1"/>
  <c r="N575" i="1"/>
  <c r="O575" i="1"/>
  <c r="P575" i="1"/>
  <c r="A576" i="1"/>
  <c r="B576" i="1"/>
  <c r="C576" i="1"/>
  <c r="D576" i="1"/>
  <c r="X576" i="1"/>
  <c r="E576" i="1"/>
  <c r="F576" i="1"/>
  <c r="R576" i="1"/>
  <c r="S576" i="1" s="1"/>
  <c r="G576" i="1"/>
  <c r="H576" i="1"/>
  <c r="Y576" i="1"/>
  <c r="AE576" i="1"/>
  <c r="I576" i="1"/>
  <c r="J576" i="1"/>
  <c r="Z576" i="1" s="1"/>
  <c r="AA576" i="1" s="1"/>
  <c r="K576" i="1"/>
  <c r="L576" i="1"/>
  <c r="V576" i="1"/>
  <c r="M576" i="1"/>
  <c r="N576" i="1"/>
  <c r="O576" i="1"/>
  <c r="P576" i="1"/>
  <c r="T576" i="1"/>
  <c r="A577" i="1"/>
  <c r="B577" i="1"/>
  <c r="C577" i="1"/>
  <c r="D577" i="1"/>
  <c r="X577" i="1"/>
  <c r="E577" i="1"/>
  <c r="F577" i="1"/>
  <c r="G577" i="1"/>
  <c r="H577" i="1"/>
  <c r="Y577" i="1" s="1"/>
  <c r="AE577" i="1" s="1"/>
  <c r="I577" i="1"/>
  <c r="J577" i="1"/>
  <c r="Z577" i="1"/>
  <c r="AA577" i="1"/>
  <c r="K577" i="1"/>
  <c r="L577" i="1"/>
  <c r="V577" i="1" s="1"/>
  <c r="M577" i="1"/>
  <c r="N577" i="1"/>
  <c r="O577" i="1"/>
  <c r="P577" i="1"/>
  <c r="A578" i="1"/>
  <c r="B578" i="1"/>
  <c r="C578" i="1"/>
  <c r="D578" i="1" s="1"/>
  <c r="X578" i="1" s="1"/>
  <c r="E578" i="1"/>
  <c r="S578" i="1"/>
  <c r="F578" i="1"/>
  <c r="R578" i="1" s="1"/>
  <c r="G578" i="1"/>
  <c r="H578" i="1"/>
  <c r="Y578" i="1" s="1"/>
  <c r="AE578" i="1" s="1"/>
  <c r="I578" i="1"/>
  <c r="J578" i="1"/>
  <c r="Z578" i="1"/>
  <c r="AA578" i="1"/>
  <c r="K578" i="1"/>
  <c r="L578" i="1"/>
  <c r="M578" i="1"/>
  <c r="N578" i="1"/>
  <c r="O578" i="1"/>
  <c r="P578" i="1"/>
  <c r="A579" i="1"/>
  <c r="B579" i="1"/>
  <c r="C579" i="1"/>
  <c r="D579" i="1" s="1"/>
  <c r="X579" i="1" s="1"/>
  <c r="E579" i="1"/>
  <c r="F579" i="1"/>
  <c r="R579" i="1"/>
  <c r="S579" i="1"/>
  <c r="G579" i="1"/>
  <c r="H579" i="1"/>
  <c r="Y579" i="1"/>
  <c r="AE579" i="1" s="1"/>
  <c r="I579" i="1"/>
  <c r="J579" i="1"/>
  <c r="Z579" i="1"/>
  <c r="K579" i="1"/>
  <c r="L579" i="1"/>
  <c r="V579" i="1"/>
  <c r="M579" i="1"/>
  <c r="N579" i="1"/>
  <c r="O579" i="1"/>
  <c r="P579" i="1"/>
  <c r="AA579" i="1"/>
  <c r="A580" i="1"/>
  <c r="B580" i="1"/>
  <c r="C580" i="1"/>
  <c r="D580" i="1"/>
  <c r="X580" i="1" s="1"/>
  <c r="E580" i="1"/>
  <c r="F580" i="1"/>
  <c r="R580" i="1"/>
  <c r="S580" i="1"/>
  <c r="G580" i="1"/>
  <c r="H580" i="1"/>
  <c r="Y580" i="1"/>
  <c r="AE580" i="1" s="1"/>
  <c r="I580" i="1"/>
  <c r="J580" i="1"/>
  <c r="Z580" i="1"/>
  <c r="AA580" i="1"/>
  <c r="K580" i="1"/>
  <c r="L580" i="1"/>
  <c r="M580" i="1"/>
  <c r="N580" i="1"/>
  <c r="O580" i="1"/>
  <c r="P580" i="1"/>
  <c r="A581" i="1"/>
  <c r="B581" i="1"/>
  <c r="C581" i="1"/>
  <c r="D581" i="1" s="1"/>
  <c r="X581" i="1" s="1"/>
  <c r="E581" i="1"/>
  <c r="F581" i="1"/>
  <c r="R581" i="1" s="1"/>
  <c r="S581" i="1" s="1"/>
  <c r="G581" i="1"/>
  <c r="H581" i="1"/>
  <c r="Y581" i="1" s="1"/>
  <c r="AE581" i="1" s="1"/>
  <c r="I581" i="1"/>
  <c r="J581" i="1"/>
  <c r="Z581" i="1"/>
  <c r="AA581" i="1"/>
  <c r="K581" i="1"/>
  <c r="L581" i="1"/>
  <c r="M581" i="1"/>
  <c r="N581" i="1"/>
  <c r="O581" i="1"/>
  <c r="P581" i="1"/>
  <c r="A582" i="1"/>
  <c r="B582" i="1"/>
  <c r="C582" i="1"/>
  <c r="D582" i="1"/>
  <c r="X582" i="1" s="1"/>
  <c r="E582" i="1"/>
  <c r="F582" i="1"/>
  <c r="G582" i="1"/>
  <c r="H582" i="1"/>
  <c r="Y582" i="1"/>
  <c r="AE582" i="1"/>
  <c r="I582" i="1"/>
  <c r="J582" i="1"/>
  <c r="Z582" i="1"/>
  <c r="AA582" i="1" s="1"/>
  <c r="K582" i="1"/>
  <c r="L582" i="1"/>
  <c r="V582" i="1"/>
  <c r="M582" i="1"/>
  <c r="N582" i="1"/>
  <c r="O582" i="1"/>
  <c r="P582" i="1"/>
  <c r="A583" i="1"/>
  <c r="B583" i="1"/>
  <c r="C583" i="1"/>
  <c r="D583" i="1"/>
  <c r="X583" i="1"/>
  <c r="E583" i="1"/>
  <c r="F583" i="1"/>
  <c r="G583" i="1"/>
  <c r="H583" i="1"/>
  <c r="Y583" i="1"/>
  <c r="AE583" i="1"/>
  <c r="I583" i="1"/>
  <c r="J583" i="1"/>
  <c r="Z583" i="1" s="1"/>
  <c r="AA583" i="1" s="1"/>
  <c r="K583" i="1"/>
  <c r="L583" i="1"/>
  <c r="M583" i="1"/>
  <c r="N583" i="1"/>
  <c r="O583" i="1"/>
  <c r="P583" i="1"/>
  <c r="A584" i="1"/>
  <c r="B584" i="1"/>
  <c r="C584" i="1"/>
  <c r="D584" i="1" s="1"/>
  <c r="X584" i="1" s="1"/>
  <c r="E584" i="1"/>
  <c r="F584" i="1"/>
  <c r="G584" i="1"/>
  <c r="H584" i="1"/>
  <c r="Y584" i="1"/>
  <c r="AE584" i="1" s="1"/>
  <c r="I584" i="1"/>
  <c r="J584" i="1"/>
  <c r="Z584" i="1"/>
  <c r="AA584" i="1"/>
  <c r="K584" i="1"/>
  <c r="L584" i="1"/>
  <c r="T584" i="1"/>
  <c r="U584" i="1" s="1"/>
  <c r="M584" i="1"/>
  <c r="N584" i="1"/>
  <c r="O584" i="1"/>
  <c r="P584" i="1"/>
  <c r="A585" i="1"/>
  <c r="B585" i="1"/>
  <c r="C585" i="1"/>
  <c r="D585" i="1" s="1"/>
  <c r="X585" i="1" s="1"/>
  <c r="E585" i="1"/>
  <c r="F585" i="1"/>
  <c r="G585" i="1"/>
  <c r="H585" i="1"/>
  <c r="Y585" i="1"/>
  <c r="AE585" i="1"/>
  <c r="I585" i="1"/>
  <c r="J585" i="1"/>
  <c r="Z585" i="1"/>
  <c r="AA585" i="1"/>
  <c r="K585" i="1"/>
  <c r="L585" i="1"/>
  <c r="T585" i="1" s="1"/>
  <c r="V585" i="1"/>
  <c r="M585" i="1"/>
  <c r="N585" i="1"/>
  <c r="O585" i="1"/>
  <c r="P585" i="1"/>
  <c r="A586" i="1"/>
  <c r="B586" i="1"/>
  <c r="C586" i="1"/>
  <c r="D586" i="1"/>
  <c r="X586" i="1" s="1"/>
  <c r="E586" i="1"/>
  <c r="F586" i="1"/>
  <c r="G586" i="1"/>
  <c r="H586" i="1"/>
  <c r="Y586" i="1"/>
  <c r="AE586" i="1"/>
  <c r="I586" i="1"/>
  <c r="J586" i="1"/>
  <c r="Z586" i="1" s="1"/>
  <c r="AA586" i="1" s="1"/>
  <c r="K586" i="1"/>
  <c r="L586" i="1"/>
  <c r="V586" i="1"/>
  <c r="M586" i="1"/>
  <c r="N586" i="1"/>
  <c r="O586" i="1"/>
  <c r="P586" i="1"/>
  <c r="A587" i="1"/>
  <c r="B587" i="1"/>
  <c r="C587" i="1"/>
  <c r="D587" i="1"/>
  <c r="X587" i="1"/>
  <c r="E587" i="1"/>
  <c r="F587" i="1"/>
  <c r="G587" i="1"/>
  <c r="H587" i="1"/>
  <c r="Y587" i="1"/>
  <c r="AE587" i="1"/>
  <c r="I587" i="1"/>
  <c r="J587" i="1"/>
  <c r="Z587" i="1" s="1"/>
  <c r="AA587" i="1" s="1"/>
  <c r="K587" i="1"/>
  <c r="L587" i="1"/>
  <c r="V587" i="1"/>
  <c r="M587" i="1"/>
  <c r="N587" i="1"/>
  <c r="O587" i="1"/>
  <c r="P587" i="1"/>
  <c r="A588" i="1"/>
  <c r="B588" i="1"/>
  <c r="C588" i="1"/>
  <c r="D588" i="1"/>
  <c r="X588" i="1"/>
  <c r="E588" i="1"/>
  <c r="F588" i="1"/>
  <c r="G588" i="1"/>
  <c r="H588" i="1"/>
  <c r="Y588" i="1" s="1"/>
  <c r="AE588" i="1" s="1"/>
  <c r="I588" i="1"/>
  <c r="J588" i="1"/>
  <c r="Z588" i="1"/>
  <c r="AA588" i="1" s="1"/>
  <c r="K588" i="1"/>
  <c r="L588" i="1"/>
  <c r="M588" i="1"/>
  <c r="N588" i="1"/>
  <c r="O588" i="1"/>
  <c r="P588" i="1"/>
  <c r="A589" i="1"/>
  <c r="B589" i="1"/>
  <c r="C589" i="1"/>
  <c r="D589" i="1"/>
  <c r="X589" i="1" s="1"/>
  <c r="E589" i="1"/>
  <c r="F589" i="1"/>
  <c r="R589" i="1"/>
  <c r="S589" i="1"/>
  <c r="G589" i="1"/>
  <c r="H589" i="1"/>
  <c r="Y589" i="1" s="1"/>
  <c r="AE589" i="1" s="1"/>
  <c r="I589" i="1"/>
  <c r="J589" i="1"/>
  <c r="Z589" i="1"/>
  <c r="AA589" i="1"/>
  <c r="K589" i="1"/>
  <c r="L589" i="1"/>
  <c r="V589" i="1" s="1"/>
  <c r="M589" i="1"/>
  <c r="N589" i="1"/>
  <c r="O589" i="1"/>
  <c r="P589" i="1"/>
  <c r="A590" i="1"/>
  <c r="B590" i="1"/>
  <c r="C590" i="1"/>
  <c r="D590" i="1" s="1"/>
  <c r="X590" i="1" s="1"/>
  <c r="E590" i="1"/>
  <c r="F590" i="1"/>
  <c r="R590" i="1"/>
  <c r="S590" i="1"/>
  <c r="G590" i="1"/>
  <c r="H590" i="1"/>
  <c r="Y590" i="1" s="1"/>
  <c r="AE590" i="1" s="1"/>
  <c r="I590" i="1"/>
  <c r="J590" i="1"/>
  <c r="Z590" i="1"/>
  <c r="AA590" i="1"/>
  <c r="K590" i="1"/>
  <c r="L590" i="1"/>
  <c r="V590" i="1"/>
  <c r="M590" i="1"/>
  <c r="N590" i="1"/>
  <c r="O590" i="1"/>
  <c r="P590" i="1"/>
  <c r="A591" i="1"/>
  <c r="B591" i="1"/>
  <c r="C591" i="1"/>
  <c r="D591" i="1"/>
  <c r="X591" i="1" s="1"/>
  <c r="E591" i="1"/>
  <c r="F591" i="1"/>
  <c r="R591" i="1"/>
  <c r="S591" i="1"/>
  <c r="G591" i="1"/>
  <c r="H591" i="1"/>
  <c r="Y591" i="1"/>
  <c r="AE591" i="1" s="1"/>
  <c r="I591" i="1"/>
  <c r="J591" i="1"/>
  <c r="Z591" i="1"/>
  <c r="AA591" i="1"/>
  <c r="K591" i="1"/>
  <c r="L591" i="1"/>
  <c r="V591" i="1"/>
  <c r="M591" i="1"/>
  <c r="N591" i="1"/>
  <c r="O591" i="1"/>
  <c r="P591" i="1"/>
  <c r="A592" i="1"/>
  <c r="B592" i="1"/>
  <c r="C592" i="1"/>
  <c r="D592" i="1"/>
  <c r="X592" i="1" s="1"/>
  <c r="E592" i="1"/>
  <c r="F592" i="1"/>
  <c r="R592" i="1"/>
  <c r="S592" i="1"/>
  <c r="G592" i="1"/>
  <c r="H592" i="1"/>
  <c r="Y592" i="1" s="1"/>
  <c r="AE592" i="1" s="1"/>
  <c r="I592" i="1"/>
  <c r="J592" i="1"/>
  <c r="Z592" i="1"/>
  <c r="AA592" i="1"/>
  <c r="K592" i="1"/>
  <c r="L592" i="1"/>
  <c r="V592" i="1"/>
  <c r="M592" i="1"/>
  <c r="N592" i="1"/>
  <c r="O592" i="1"/>
  <c r="P592" i="1"/>
  <c r="A593" i="1"/>
  <c r="B593" i="1"/>
  <c r="C593" i="1"/>
  <c r="D593" i="1"/>
  <c r="X593" i="1" s="1"/>
  <c r="E593" i="1"/>
  <c r="F593" i="1"/>
  <c r="R593" i="1"/>
  <c r="S593" i="1"/>
  <c r="G593" i="1"/>
  <c r="H593" i="1"/>
  <c r="Y593" i="1" s="1"/>
  <c r="AE593" i="1" s="1"/>
  <c r="I593" i="1"/>
  <c r="J593" i="1"/>
  <c r="Z593" i="1"/>
  <c r="AA593" i="1"/>
  <c r="K593" i="1"/>
  <c r="L593" i="1"/>
  <c r="V593" i="1"/>
  <c r="M593" i="1"/>
  <c r="N593" i="1"/>
  <c r="O593" i="1"/>
  <c r="P593" i="1"/>
  <c r="A594" i="1"/>
  <c r="B594" i="1"/>
  <c r="C594" i="1"/>
  <c r="D594" i="1"/>
  <c r="X594" i="1" s="1"/>
  <c r="E594" i="1"/>
  <c r="F594" i="1"/>
  <c r="G594" i="1"/>
  <c r="H594" i="1"/>
  <c r="Y594" i="1"/>
  <c r="AE594" i="1"/>
  <c r="I594" i="1"/>
  <c r="J594" i="1"/>
  <c r="Z594" i="1"/>
  <c r="AA594" i="1"/>
  <c r="K594" i="1"/>
  <c r="L594" i="1"/>
  <c r="M594" i="1"/>
  <c r="N594" i="1"/>
  <c r="O594" i="1"/>
  <c r="P594" i="1"/>
  <c r="A595" i="1"/>
  <c r="B595" i="1"/>
  <c r="C595" i="1"/>
  <c r="D595" i="1"/>
  <c r="X595" i="1"/>
  <c r="E595" i="1"/>
  <c r="F595" i="1"/>
  <c r="R595" i="1" s="1"/>
  <c r="S595" i="1" s="1"/>
  <c r="G595" i="1"/>
  <c r="H595" i="1"/>
  <c r="I595" i="1"/>
  <c r="J595" i="1"/>
  <c r="Z595" i="1"/>
  <c r="AA595" i="1"/>
  <c r="K595" i="1"/>
  <c r="L595" i="1"/>
  <c r="M595" i="1"/>
  <c r="N595" i="1"/>
  <c r="O595" i="1"/>
  <c r="P595" i="1"/>
  <c r="V595" i="1"/>
  <c r="Y595" i="1"/>
  <c r="AE595" i="1" s="1"/>
  <c r="A596" i="1"/>
  <c r="B596" i="1"/>
  <c r="C596" i="1"/>
  <c r="D596" i="1"/>
  <c r="E596" i="1"/>
  <c r="F596" i="1"/>
  <c r="G596" i="1"/>
  <c r="H596" i="1"/>
  <c r="Y596" i="1"/>
  <c r="AE596" i="1"/>
  <c r="I596" i="1"/>
  <c r="J596" i="1"/>
  <c r="Z596" i="1"/>
  <c r="AA596" i="1" s="1"/>
  <c r="K596" i="1"/>
  <c r="L596" i="1"/>
  <c r="V596" i="1"/>
  <c r="M596" i="1"/>
  <c r="N596" i="1"/>
  <c r="O596" i="1"/>
  <c r="P596" i="1"/>
  <c r="X596" i="1"/>
  <c r="A597" i="1"/>
  <c r="B597" i="1"/>
  <c r="C597" i="1"/>
  <c r="D597" i="1" s="1"/>
  <c r="X597" i="1" s="1"/>
  <c r="E597" i="1"/>
  <c r="F597" i="1"/>
  <c r="G597" i="1"/>
  <c r="H597" i="1"/>
  <c r="Y597" i="1" s="1"/>
  <c r="AE597" i="1" s="1"/>
  <c r="I597" i="1"/>
  <c r="J597" i="1"/>
  <c r="Z597" i="1"/>
  <c r="AA597" i="1" s="1"/>
  <c r="K597" i="1"/>
  <c r="L597" i="1"/>
  <c r="T597" i="1" s="1"/>
  <c r="M597" i="1"/>
  <c r="N597" i="1"/>
  <c r="O597" i="1"/>
  <c r="P597" i="1"/>
  <c r="A598" i="1"/>
  <c r="B598" i="1"/>
  <c r="C598" i="1"/>
  <c r="D598" i="1" s="1"/>
  <c r="X598" i="1" s="1"/>
  <c r="E598" i="1"/>
  <c r="F598" i="1"/>
  <c r="G598" i="1"/>
  <c r="H598" i="1"/>
  <c r="Y598" i="1"/>
  <c r="AE598" i="1"/>
  <c r="I598" i="1"/>
  <c r="J598" i="1"/>
  <c r="Z598" i="1"/>
  <c r="K598" i="1"/>
  <c r="L598" i="1"/>
  <c r="T598" i="1" s="1"/>
  <c r="M598" i="1"/>
  <c r="N598" i="1"/>
  <c r="O598" i="1"/>
  <c r="P598" i="1"/>
  <c r="AA598" i="1"/>
  <c r="A599" i="1"/>
  <c r="B599" i="1"/>
  <c r="C599" i="1"/>
  <c r="D599" i="1"/>
  <c r="X599" i="1" s="1"/>
  <c r="E599" i="1"/>
  <c r="F599" i="1"/>
  <c r="G599" i="1"/>
  <c r="H599" i="1"/>
  <c r="Y599" i="1" s="1"/>
  <c r="AE599" i="1" s="1"/>
  <c r="I599" i="1"/>
  <c r="J599" i="1"/>
  <c r="Z599" i="1"/>
  <c r="AA599" i="1" s="1"/>
  <c r="K599" i="1"/>
  <c r="L599" i="1"/>
  <c r="M599" i="1"/>
  <c r="N599" i="1"/>
  <c r="O599" i="1"/>
  <c r="P599" i="1"/>
  <c r="A600" i="1"/>
  <c r="B600" i="1"/>
  <c r="C600" i="1"/>
  <c r="D600" i="1"/>
  <c r="X600" i="1"/>
  <c r="E600" i="1"/>
  <c r="F600" i="1"/>
  <c r="G600" i="1"/>
  <c r="H600" i="1"/>
  <c r="Y600" i="1" s="1"/>
  <c r="AE600" i="1" s="1"/>
  <c r="I600" i="1"/>
  <c r="J600" i="1"/>
  <c r="Z600" i="1" s="1"/>
  <c r="AA600" i="1" s="1"/>
  <c r="K600" i="1"/>
  <c r="L600" i="1"/>
  <c r="M600" i="1"/>
  <c r="N600" i="1"/>
  <c r="O600" i="1"/>
  <c r="P600" i="1"/>
  <c r="A601" i="1"/>
  <c r="B601" i="1"/>
  <c r="C601" i="1"/>
  <c r="D601" i="1"/>
  <c r="X601" i="1" s="1"/>
  <c r="E601" i="1"/>
  <c r="F601" i="1"/>
  <c r="G601" i="1"/>
  <c r="H601" i="1"/>
  <c r="Y601" i="1" s="1"/>
  <c r="AE601" i="1" s="1"/>
  <c r="I601" i="1"/>
  <c r="J601" i="1"/>
  <c r="Z601" i="1"/>
  <c r="K601" i="1"/>
  <c r="L601" i="1"/>
  <c r="V601" i="1"/>
  <c r="M601" i="1"/>
  <c r="N601" i="1"/>
  <c r="O601" i="1"/>
  <c r="P601" i="1"/>
  <c r="AA601" i="1"/>
  <c r="A602" i="1"/>
  <c r="B602" i="1"/>
  <c r="C602" i="1"/>
  <c r="D602" i="1"/>
  <c r="X602" i="1" s="1"/>
  <c r="E602" i="1"/>
  <c r="F602" i="1"/>
  <c r="G602" i="1"/>
  <c r="H602" i="1"/>
  <c r="Y602" i="1" s="1"/>
  <c r="AE602" i="1" s="1"/>
  <c r="I602" i="1"/>
  <c r="J602" i="1"/>
  <c r="Z602" i="1"/>
  <c r="K602" i="1"/>
  <c r="L602" i="1"/>
  <c r="T602" i="1"/>
  <c r="U602" i="1" s="1"/>
  <c r="M602" i="1"/>
  <c r="N602" i="1"/>
  <c r="O602" i="1"/>
  <c r="P602" i="1"/>
  <c r="AA602" i="1"/>
  <c r="A603" i="1"/>
  <c r="B603" i="1"/>
  <c r="C603" i="1"/>
  <c r="D603" i="1"/>
  <c r="X603" i="1" s="1"/>
  <c r="E603" i="1"/>
  <c r="F603" i="1"/>
  <c r="G603" i="1"/>
  <c r="H603" i="1"/>
  <c r="Y603" i="1"/>
  <c r="AE603" i="1"/>
  <c r="I603" i="1"/>
  <c r="J603" i="1"/>
  <c r="Z603" i="1"/>
  <c r="AA603" i="1" s="1"/>
  <c r="K603" i="1"/>
  <c r="L603" i="1"/>
  <c r="V603" i="1"/>
  <c r="M603" i="1"/>
  <c r="N603" i="1"/>
  <c r="O603" i="1"/>
  <c r="P603" i="1"/>
  <c r="A604" i="1"/>
  <c r="B604" i="1"/>
  <c r="C604" i="1"/>
  <c r="D604" i="1"/>
  <c r="X604" i="1" s="1"/>
  <c r="E604" i="1"/>
  <c r="F604" i="1"/>
  <c r="G604" i="1"/>
  <c r="H604" i="1"/>
  <c r="Y604" i="1"/>
  <c r="AE604" i="1" s="1"/>
  <c r="I604" i="1"/>
  <c r="J604" i="1"/>
  <c r="Z604" i="1" s="1"/>
  <c r="AA604" i="1" s="1"/>
  <c r="K604" i="1"/>
  <c r="L604" i="1"/>
  <c r="V604" i="1"/>
  <c r="M604" i="1"/>
  <c r="N604" i="1"/>
  <c r="O604" i="1"/>
  <c r="P604" i="1"/>
  <c r="A605" i="1"/>
  <c r="B605" i="1"/>
  <c r="C605" i="1"/>
  <c r="D605" i="1" s="1"/>
  <c r="X605" i="1" s="1"/>
  <c r="E605" i="1"/>
  <c r="R605" i="1" s="1"/>
  <c r="F605" i="1"/>
  <c r="G605" i="1"/>
  <c r="H605" i="1"/>
  <c r="Y605" i="1" s="1"/>
  <c r="AE605" i="1" s="1"/>
  <c r="I605" i="1"/>
  <c r="J605" i="1"/>
  <c r="Z605" i="1"/>
  <c r="AA605" i="1"/>
  <c r="K605" i="1"/>
  <c r="L605" i="1"/>
  <c r="M605" i="1"/>
  <c r="N605" i="1"/>
  <c r="O605" i="1"/>
  <c r="P605" i="1"/>
  <c r="A606" i="1"/>
  <c r="B606" i="1"/>
  <c r="C606" i="1"/>
  <c r="D606" i="1" s="1"/>
  <c r="X606" i="1" s="1"/>
  <c r="E606" i="1"/>
  <c r="F606" i="1"/>
  <c r="G606" i="1"/>
  <c r="H606" i="1"/>
  <c r="Y606" i="1"/>
  <c r="AE606" i="1" s="1"/>
  <c r="I606" i="1"/>
  <c r="J606" i="1"/>
  <c r="Z606" i="1"/>
  <c r="AA606" i="1"/>
  <c r="K606" i="1"/>
  <c r="L606" i="1"/>
  <c r="M606" i="1"/>
  <c r="N606" i="1"/>
  <c r="O606" i="1"/>
  <c r="P606" i="1"/>
  <c r="A607" i="1"/>
  <c r="B607" i="1"/>
  <c r="C607" i="1"/>
  <c r="D607" i="1" s="1"/>
  <c r="X607" i="1" s="1"/>
  <c r="E607" i="1"/>
  <c r="F607" i="1"/>
  <c r="G607" i="1"/>
  <c r="H607" i="1"/>
  <c r="Y607" i="1"/>
  <c r="AE607" i="1"/>
  <c r="I607" i="1"/>
  <c r="J607" i="1"/>
  <c r="Z607" i="1" s="1"/>
  <c r="AA607" i="1" s="1"/>
  <c r="K607" i="1"/>
  <c r="L607" i="1"/>
  <c r="V607" i="1"/>
  <c r="M607" i="1"/>
  <c r="N607" i="1"/>
  <c r="O607" i="1"/>
  <c r="P607" i="1"/>
  <c r="A608" i="1"/>
  <c r="B608" i="1"/>
  <c r="C608" i="1"/>
  <c r="D608" i="1"/>
  <c r="X608" i="1"/>
  <c r="E608" i="1"/>
  <c r="F608" i="1"/>
  <c r="G608" i="1"/>
  <c r="H608" i="1"/>
  <c r="I608" i="1"/>
  <c r="J608" i="1"/>
  <c r="Z608" i="1"/>
  <c r="AA608" i="1"/>
  <c r="K608" i="1"/>
  <c r="L608" i="1"/>
  <c r="M608" i="1"/>
  <c r="N608" i="1"/>
  <c r="O608" i="1"/>
  <c r="P608" i="1"/>
  <c r="Y608" i="1"/>
  <c r="AE608" i="1"/>
  <c r="A609" i="1"/>
  <c r="B609" i="1"/>
  <c r="C609" i="1"/>
  <c r="D609" i="1"/>
  <c r="X609" i="1"/>
  <c r="E609" i="1"/>
  <c r="F609" i="1"/>
  <c r="G609" i="1"/>
  <c r="H609" i="1"/>
  <c r="Y609" i="1" s="1"/>
  <c r="AE609" i="1" s="1"/>
  <c r="I609" i="1"/>
  <c r="J609" i="1"/>
  <c r="Z609" i="1"/>
  <c r="K609" i="1"/>
  <c r="L609" i="1"/>
  <c r="V609" i="1"/>
  <c r="M609" i="1"/>
  <c r="N609" i="1"/>
  <c r="O609" i="1"/>
  <c r="P609" i="1"/>
  <c r="AA609" i="1"/>
  <c r="A610" i="1"/>
  <c r="B610" i="1"/>
  <c r="C610" i="1"/>
  <c r="D610" i="1" s="1"/>
  <c r="X610" i="1" s="1"/>
  <c r="E610" i="1"/>
  <c r="F610" i="1"/>
  <c r="G610" i="1"/>
  <c r="H610" i="1"/>
  <c r="Y610" i="1" s="1"/>
  <c r="AE610" i="1" s="1"/>
  <c r="I610" i="1"/>
  <c r="J610" i="1"/>
  <c r="Z610" i="1"/>
  <c r="AA610" i="1" s="1"/>
  <c r="K610" i="1"/>
  <c r="L610" i="1"/>
  <c r="M610" i="1"/>
  <c r="N610" i="1"/>
  <c r="O610" i="1"/>
  <c r="P610" i="1"/>
  <c r="A611" i="1"/>
  <c r="B611" i="1"/>
  <c r="C611" i="1"/>
  <c r="D611" i="1"/>
  <c r="X611" i="1" s="1"/>
  <c r="E611" i="1"/>
  <c r="F611" i="1"/>
  <c r="G611" i="1"/>
  <c r="H611" i="1"/>
  <c r="Y611" i="1"/>
  <c r="AE611" i="1"/>
  <c r="I611" i="1"/>
  <c r="J611" i="1"/>
  <c r="Z611" i="1" s="1"/>
  <c r="AA611" i="1" s="1"/>
  <c r="K611" i="1"/>
  <c r="L611" i="1"/>
  <c r="M611" i="1"/>
  <c r="N611" i="1"/>
  <c r="O611" i="1"/>
  <c r="P611" i="1"/>
  <c r="V611" i="1"/>
  <c r="A612" i="1"/>
  <c r="B612" i="1"/>
  <c r="C612" i="1"/>
  <c r="D612" i="1"/>
  <c r="X612" i="1"/>
  <c r="E612" i="1"/>
  <c r="F612" i="1"/>
  <c r="G612" i="1"/>
  <c r="H612" i="1"/>
  <c r="Y612" i="1"/>
  <c r="AE612" i="1" s="1"/>
  <c r="I612" i="1"/>
  <c r="J612" i="1"/>
  <c r="Z612" i="1"/>
  <c r="AA612" i="1"/>
  <c r="K612" i="1"/>
  <c r="L612" i="1"/>
  <c r="M612" i="1"/>
  <c r="N612" i="1"/>
  <c r="O612" i="1"/>
  <c r="P612" i="1"/>
  <c r="V612" i="1"/>
  <c r="A613" i="1"/>
  <c r="B613" i="1"/>
  <c r="C613" i="1"/>
  <c r="D613" i="1"/>
  <c r="X613" i="1" s="1"/>
  <c r="E613" i="1"/>
  <c r="F613" i="1"/>
  <c r="R613" i="1"/>
  <c r="S613" i="1"/>
  <c r="G613" i="1"/>
  <c r="H613" i="1"/>
  <c r="Y613" i="1"/>
  <c r="AE613" i="1" s="1"/>
  <c r="I613" i="1"/>
  <c r="J613" i="1"/>
  <c r="Z613" i="1"/>
  <c r="AA613" i="1"/>
  <c r="K613" i="1"/>
  <c r="L613" i="1"/>
  <c r="M613" i="1"/>
  <c r="N613" i="1"/>
  <c r="O613" i="1"/>
  <c r="P613" i="1"/>
  <c r="A614" i="1"/>
  <c r="B614" i="1"/>
  <c r="C614" i="1"/>
  <c r="D614" i="1" s="1"/>
  <c r="X614" i="1" s="1"/>
  <c r="E614" i="1"/>
  <c r="F614" i="1"/>
  <c r="G614" i="1"/>
  <c r="H614" i="1"/>
  <c r="Y614" i="1" s="1"/>
  <c r="AE614" i="1" s="1"/>
  <c r="I614" i="1"/>
  <c r="J614" i="1"/>
  <c r="Z614" i="1"/>
  <c r="K614" i="1"/>
  <c r="L614" i="1"/>
  <c r="V614" i="1"/>
  <c r="M614" i="1"/>
  <c r="N614" i="1"/>
  <c r="O614" i="1"/>
  <c r="P614" i="1"/>
  <c r="AA614" i="1"/>
  <c r="A615" i="1"/>
  <c r="B615" i="1"/>
  <c r="C615" i="1"/>
  <c r="D615" i="1" s="1"/>
  <c r="X615" i="1" s="1"/>
  <c r="E615" i="1"/>
  <c r="F615" i="1"/>
  <c r="G615" i="1"/>
  <c r="H615" i="1"/>
  <c r="Y615" i="1"/>
  <c r="AE615" i="1"/>
  <c r="I615" i="1"/>
  <c r="J615" i="1"/>
  <c r="Z615" i="1"/>
  <c r="AA615" i="1" s="1"/>
  <c r="K615" i="1"/>
  <c r="L615" i="1"/>
  <c r="M615" i="1"/>
  <c r="N615" i="1"/>
  <c r="O615" i="1"/>
  <c r="P615" i="1"/>
  <c r="A616" i="1"/>
  <c r="B616" i="1"/>
  <c r="C616" i="1"/>
  <c r="D616" i="1"/>
  <c r="X616" i="1"/>
  <c r="E616" i="1"/>
  <c r="F616" i="1"/>
  <c r="G616" i="1"/>
  <c r="H616" i="1"/>
  <c r="Y616" i="1"/>
  <c r="AE616" i="1" s="1"/>
  <c r="I616" i="1"/>
  <c r="J616" i="1"/>
  <c r="Z616" i="1" s="1"/>
  <c r="AA616" i="1" s="1"/>
  <c r="K616" i="1"/>
  <c r="L616" i="1"/>
  <c r="M616" i="1"/>
  <c r="N616" i="1"/>
  <c r="O616" i="1"/>
  <c r="P616" i="1"/>
  <c r="A617" i="1"/>
  <c r="B617" i="1"/>
  <c r="C617" i="1"/>
  <c r="D617" i="1" s="1"/>
  <c r="X617" i="1" s="1"/>
  <c r="E617" i="1"/>
  <c r="F617" i="1"/>
  <c r="G617" i="1"/>
  <c r="H617" i="1"/>
  <c r="Y617" i="1" s="1"/>
  <c r="AE617" i="1" s="1"/>
  <c r="I617" i="1"/>
  <c r="J617" i="1"/>
  <c r="Z617" i="1" s="1"/>
  <c r="AA617" i="1" s="1"/>
  <c r="K617" i="1"/>
  <c r="L617" i="1"/>
  <c r="V617" i="1"/>
  <c r="M617" i="1"/>
  <c r="N617" i="1"/>
  <c r="O617" i="1"/>
  <c r="P617" i="1"/>
  <c r="A618" i="1"/>
  <c r="B618" i="1"/>
  <c r="C618" i="1"/>
  <c r="D618" i="1"/>
  <c r="X618" i="1"/>
  <c r="E618" i="1"/>
  <c r="F618" i="1"/>
  <c r="G618" i="1"/>
  <c r="H618" i="1"/>
  <c r="Y618" i="1"/>
  <c r="AE618" i="1"/>
  <c r="I618" i="1"/>
  <c r="J618" i="1"/>
  <c r="Z618" i="1" s="1"/>
  <c r="AA618" i="1" s="1"/>
  <c r="K618" i="1"/>
  <c r="L618" i="1"/>
  <c r="M618" i="1"/>
  <c r="N618" i="1"/>
  <c r="O618" i="1"/>
  <c r="P618" i="1"/>
  <c r="A619" i="1"/>
  <c r="B619" i="1"/>
  <c r="C619" i="1"/>
  <c r="D619" i="1"/>
  <c r="X619" i="1"/>
  <c r="E619" i="1"/>
  <c r="F619" i="1"/>
  <c r="G619" i="1"/>
  <c r="H619" i="1"/>
  <c r="Y619" i="1"/>
  <c r="AE619" i="1"/>
  <c r="I619" i="1"/>
  <c r="J619" i="1"/>
  <c r="Z619" i="1"/>
  <c r="AA619" i="1" s="1"/>
  <c r="K619" i="1"/>
  <c r="L619" i="1"/>
  <c r="V619" i="1"/>
  <c r="M619" i="1"/>
  <c r="N619" i="1"/>
  <c r="O619" i="1"/>
  <c r="P619" i="1"/>
  <c r="A620" i="1"/>
  <c r="B620" i="1"/>
  <c r="C620" i="1"/>
  <c r="D620" i="1"/>
  <c r="E620" i="1"/>
  <c r="F620" i="1"/>
  <c r="G620" i="1"/>
  <c r="H620" i="1"/>
  <c r="Y620" i="1" s="1"/>
  <c r="AE620" i="1" s="1"/>
  <c r="I620" i="1"/>
  <c r="J620" i="1"/>
  <c r="Z620" i="1"/>
  <c r="AA620" i="1"/>
  <c r="K620" i="1"/>
  <c r="L620" i="1"/>
  <c r="V620" i="1" s="1"/>
  <c r="M620" i="1"/>
  <c r="N620" i="1"/>
  <c r="O620" i="1"/>
  <c r="P620" i="1"/>
  <c r="X620" i="1"/>
  <c r="A621" i="1"/>
  <c r="B621" i="1"/>
  <c r="C621" i="1"/>
  <c r="D621" i="1"/>
  <c r="X621" i="1" s="1"/>
  <c r="E621" i="1"/>
  <c r="F621" i="1"/>
  <c r="R621" i="1"/>
  <c r="S621" i="1"/>
  <c r="G621" i="1"/>
  <c r="H621" i="1"/>
  <c r="Y621" i="1" s="1"/>
  <c r="AE621" i="1" s="1"/>
  <c r="I621" i="1"/>
  <c r="J621" i="1"/>
  <c r="Z621" i="1"/>
  <c r="AA621" i="1"/>
  <c r="K621" i="1"/>
  <c r="L621" i="1"/>
  <c r="T621" i="1" s="1"/>
  <c r="M621" i="1"/>
  <c r="N621" i="1"/>
  <c r="O621" i="1"/>
  <c r="P621" i="1"/>
  <c r="V621" i="1"/>
  <c r="A622" i="1"/>
  <c r="B622" i="1"/>
  <c r="C622" i="1"/>
  <c r="D622" i="1" s="1"/>
  <c r="X622" i="1" s="1"/>
  <c r="E622" i="1"/>
  <c r="F622" i="1"/>
  <c r="G622" i="1"/>
  <c r="H622" i="1"/>
  <c r="Y622" i="1" s="1"/>
  <c r="AE622" i="1" s="1"/>
  <c r="I622" i="1"/>
  <c r="J622" i="1"/>
  <c r="Z622" i="1" s="1"/>
  <c r="AA622" i="1" s="1"/>
  <c r="K622" i="1"/>
  <c r="L622" i="1"/>
  <c r="M622" i="1"/>
  <c r="N622" i="1"/>
  <c r="O622" i="1"/>
  <c r="P622" i="1"/>
  <c r="A623" i="1"/>
  <c r="B623" i="1"/>
  <c r="C623" i="1"/>
  <c r="D623" i="1" s="1"/>
  <c r="X623" i="1" s="1"/>
  <c r="E623" i="1"/>
  <c r="F623" i="1"/>
  <c r="G623" i="1"/>
  <c r="H623" i="1"/>
  <c r="Y623" i="1"/>
  <c r="AE623" i="1" s="1"/>
  <c r="I623" i="1"/>
  <c r="J623" i="1"/>
  <c r="Z623" i="1"/>
  <c r="AA623" i="1" s="1"/>
  <c r="K623" i="1"/>
  <c r="L623" i="1"/>
  <c r="T623" i="1" s="1"/>
  <c r="M623" i="1"/>
  <c r="N623" i="1"/>
  <c r="O623" i="1"/>
  <c r="P623" i="1"/>
  <c r="A624" i="1"/>
  <c r="B624" i="1"/>
  <c r="C624" i="1"/>
  <c r="D624" i="1" s="1"/>
  <c r="X624" i="1" s="1"/>
  <c r="E624" i="1"/>
  <c r="F624" i="1"/>
  <c r="G624" i="1"/>
  <c r="H624" i="1"/>
  <c r="Y624" i="1"/>
  <c r="AE624" i="1"/>
  <c r="I624" i="1"/>
  <c r="J624" i="1"/>
  <c r="Z624" i="1" s="1"/>
  <c r="AA624" i="1" s="1"/>
  <c r="K624" i="1"/>
  <c r="L624" i="1"/>
  <c r="T624" i="1"/>
  <c r="M624" i="1"/>
  <c r="N624" i="1"/>
  <c r="O624" i="1"/>
  <c r="P624" i="1"/>
  <c r="A625" i="1"/>
  <c r="B625" i="1"/>
  <c r="C625" i="1"/>
  <c r="D625" i="1"/>
  <c r="X625" i="1"/>
  <c r="E625" i="1"/>
  <c r="F625" i="1"/>
  <c r="G625" i="1"/>
  <c r="H625" i="1"/>
  <c r="Y625" i="1"/>
  <c r="AE625" i="1"/>
  <c r="I625" i="1"/>
  <c r="J625" i="1"/>
  <c r="Z625" i="1"/>
  <c r="AA625" i="1"/>
  <c r="K625" i="1"/>
  <c r="L625" i="1"/>
  <c r="V625" i="1"/>
  <c r="M625" i="1"/>
  <c r="N625" i="1"/>
  <c r="O625" i="1"/>
  <c r="P625" i="1"/>
  <c r="A626" i="1"/>
  <c r="B626" i="1"/>
  <c r="C626" i="1"/>
  <c r="D626" i="1"/>
  <c r="X626" i="1"/>
  <c r="E626" i="1"/>
  <c r="F626" i="1"/>
  <c r="G626" i="1"/>
  <c r="H626" i="1"/>
  <c r="Y626" i="1" s="1"/>
  <c r="AE626" i="1" s="1"/>
  <c r="I626" i="1"/>
  <c r="J626" i="1"/>
  <c r="Z626" i="1"/>
  <c r="AA626" i="1"/>
  <c r="K626" i="1"/>
  <c r="L626" i="1"/>
  <c r="M626" i="1"/>
  <c r="N626" i="1"/>
  <c r="O626" i="1"/>
  <c r="P626" i="1"/>
  <c r="A627" i="1"/>
  <c r="B627" i="1"/>
  <c r="C627" i="1"/>
  <c r="D627" i="1"/>
  <c r="X627" i="1" s="1"/>
  <c r="E627" i="1"/>
  <c r="F627" i="1"/>
  <c r="G627" i="1"/>
  <c r="H627" i="1"/>
  <c r="Y627" i="1"/>
  <c r="AE627" i="1"/>
  <c r="I627" i="1"/>
  <c r="J627" i="1"/>
  <c r="Z627" i="1" s="1"/>
  <c r="AA627" i="1" s="1"/>
  <c r="K627" i="1"/>
  <c r="L627" i="1"/>
  <c r="V627" i="1"/>
  <c r="M627" i="1"/>
  <c r="N627" i="1"/>
  <c r="O627" i="1"/>
  <c r="P627" i="1"/>
  <c r="A628" i="1"/>
  <c r="B628" i="1"/>
  <c r="C628" i="1"/>
  <c r="D628" i="1" s="1"/>
  <c r="X628" i="1" s="1"/>
  <c r="E628" i="1"/>
  <c r="F628" i="1"/>
  <c r="G628" i="1"/>
  <c r="H628" i="1"/>
  <c r="Y628" i="1" s="1"/>
  <c r="AE628" i="1" s="1"/>
  <c r="I628" i="1"/>
  <c r="J628" i="1"/>
  <c r="Z628" i="1"/>
  <c r="AA628" i="1" s="1"/>
  <c r="K628" i="1"/>
  <c r="L628" i="1"/>
  <c r="M628" i="1"/>
  <c r="N628" i="1"/>
  <c r="O628" i="1"/>
  <c r="P628" i="1"/>
  <c r="V628" i="1"/>
  <c r="A629" i="1"/>
  <c r="B629" i="1"/>
  <c r="C629" i="1"/>
  <c r="D629" i="1"/>
  <c r="X629" i="1"/>
  <c r="E629" i="1"/>
  <c r="F629" i="1"/>
  <c r="G629" i="1"/>
  <c r="H629" i="1"/>
  <c r="Y629" i="1"/>
  <c r="AE629" i="1"/>
  <c r="I629" i="1"/>
  <c r="J629" i="1"/>
  <c r="Z629" i="1" s="1"/>
  <c r="AA629" i="1" s="1"/>
  <c r="K629" i="1"/>
  <c r="L629" i="1"/>
  <c r="V629" i="1"/>
  <c r="M629" i="1"/>
  <c r="N629" i="1"/>
  <c r="O629" i="1"/>
  <c r="P629" i="1"/>
  <c r="A630" i="1"/>
  <c r="B630" i="1"/>
  <c r="C630" i="1"/>
  <c r="D630" i="1"/>
  <c r="X630" i="1"/>
  <c r="E630" i="1"/>
  <c r="F630" i="1"/>
  <c r="G630" i="1"/>
  <c r="H630" i="1"/>
  <c r="Y630" i="1" s="1"/>
  <c r="AE630" i="1" s="1"/>
  <c r="I630" i="1"/>
  <c r="J630" i="1"/>
  <c r="Z630" i="1"/>
  <c r="AA630" i="1"/>
  <c r="K630" i="1"/>
  <c r="L630" i="1"/>
  <c r="M630" i="1"/>
  <c r="N630" i="1"/>
  <c r="O630" i="1"/>
  <c r="P630" i="1"/>
  <c r="A631" i="1"/>
  <c r="B631" i="1"/>
  <c r="C631" i="1"/>
  <c r="D631" i="1"/>
  <c r="X631" i="1" s="1"/>
  <c r="E631" i="1"/>
  <c r="F631" i="1"/>
  <c r="G631" i="1"/>
  <c r="H631" i="1"/>
  <c r="Y631" i="1" s="1"/>
  <c r="AE631" i="1"/>
  <c r="I631" i="1"/>
  <c r="J631" i="1"/>
  <c r="Z631" i="1"/>
  <c r="AA631" i="1" s="1"/>
  <c r="K631" i="1"/>
  <c r="L631" i="1"/>
  <c r="M631" i="1"/>
  <c r="N631" i="1"/>
  <c r="O631" i="1"/>
  <c r="P631" i="1"/>
  <c r="A632" i="1"/>
  <c r="B632" i="1"/>
  <c r="C632" i="1"/>
  <c r="D632" i="1" s="1"/>
  <c r="X632" i="1"/>
  <c r="E632" i="1"/>
  <c r="F632" i="1"/>
  <c r="G632" i="1"/>
  <c r="H632" i="1"/>
  <c r="Y632" i="1"/>
  <c r="AE632" i="1"/>
  <c r="I632" i="1"/>
  <c r="J632" i="1"/>
  <c r="Z632" i="1" s="1"/>
  <c r="AA632" i="1" s="1"/>
  <c r="K632" i="1"/>
  <c r="T632" i="1" s="1"/>
  <c r="L632" i="1"/>
  <c r="M632" i="1"/>
  <c r="N632" i="1"/>
  <c r="O632" i="1"/>
  <c r="P632" i="1"/>
  <c r="A633" i="1"/>
  <c r="B633" i="1"/>
  <c r="C633" i="1"/>
  <c r="D633" i="1"/>
  <c r="X633" i="1" s="1"/>
  <c r="E633" i="1"/>
  <c r="F633" i="1"/>
  <c r="G633" i="1"/>
  <c r="H633" i="1"/>
  <c r="Y633" i="1" s="1"/>
  <c r="AE633" i="1" s="1"/>
  <c r="I633" i="1"/>
  <c r="J633" i="1"/>
  <c r="Z633" i="1" s="1"/>
  <c r="AA633" i="1"/>
  <c r="K633" i="1"/>
  <c r="L633" i="1"/>
  <c r="V633" i="1" s="1"/>
  <c r="M633" i="1"/>
  <c r="N633" i="1"/>
  <c r="O633" i="1"/>
  <c r="P633" i="1"/>
  <c r="A634" i="1"/>
  <c r="B634" i="1"/>
  <c r="C634" i="1"/>
  <c r="D634" i="1" s="1"/>
  <c r="X634" i="1" s="1"/>
  <c r="E634" i="1"/>
  <c r="F634" i="1"/>
  <c r="G634" i="1"/>
  <c r="H634" i="1"/>
  <c r="Y634" i="1"/>
  <c r="AE634" i="1"/>
  <c r="I634" i="1"/>
  <c r="J634" i="1"/>
  <c r="Z634" i="1"/>
  <c r="AA634" i="1" s="1"/>
  <c r="K634" i="1"/>
  <c r="L634" i="1"/>
  <c r="M634" i="1"/>
  <c r="N634" i="1"/>
  <c r="O634" i="1"/>
  <c r="P634" i="1"/>
  <c r="A635" i="1"/>
  <c r="B635" i="1"/>
  <c r="C635" i="1"/>
  <c r="D635" i="1"/>
  <c r="X635" i="1" s="1"/>
  <c r="E635" i="1"/>
  <c r="F635" i="1"/>
  <c r="G635" i="1"/>
  <c r="H635" i="1"/>
  <c r="Y635" i="1"/>
  <c r="AE635" i="1" s="1"/>
  <c r="I635" i="1"/>
  <c r="J635" i="1"/>
  <c r="Z635" i="1"/>
  <c r="AA635" i="1" s="1"/>
  <c r="K635" i="1"/>
  <c r="L635" i="1"/>
  <c r="V635" i="1"/>
  <c r="M635" i="1"/>
  <c r="N635" i="1"/>
  <c r="O635" i="1"/>
  <c r="P635" i="1"/>
  <c r="A636" i="1"/>
  <c r="B636" i="1"/>
  <c r="C636" i="1"/>
  <c r="D636" i="1" s="1"/>
  <c r="X636" i="1" s="1"/>
  <c r="E636" i="1"/>
  <c r="F636" i="1"/>
  <c r="G636" i="1"/>
  <c r="H636" i="1"/>
  <c r="Y636" i="1" s="1"/>
  <c r="AE636" i="1" s="1"/>
  <c r="I636" i="1"/>
  <c r="J636" i="1"/>
  <c r="Z636" i="1" s="1"/>
  <c r="AA636" i="1" s="1"/>
  <c r="K636" i="1"/>
  <c r="L636" i="1"/>
  <c r="V636" i="1" s="1"/>
  <c r="M636" i="1"/>
  <c r="N636" i="1"/>
  <c r="O636" i="1"/>
  <c r="P636" i="1"/>
  <c r="A637" i="1"/>
  <c r="B637" i="1"/>
  <c r="C637" i="1"/>
  <c r="D637" i="1" s="1"/>
  <c r="X637" i="1" s="1"/>
  <c r="E637" i="1"/>
  <c r="F637" i="1"/>
  <c r="G637" i="1"/>
  <c r="H637" i="1"/>
  <c r="Y637" i="1"/>
  <c r="AE637" i="1"/>
  <c r="I637" i="1"/>
  <c r="J637" i="1"/>
  <c r="Z637" i="1"/>
  <c r="AA637" i="1" s="1"/>
  <c r="K637" i="1"/>
  <c r="L637" i="1"/>
  <c r="V637" i="1" s="1"/>
  <c r="M637" i="1"/>
  <c r="N637" i="1"/>
  <c r="O637" i="1"/>
  <c r="P637" i="1"/>
  <c r="A638" i="1"/>
  <c r="B638" i="1"/>
  <c r="C638" i="1"/>
  <c r="D638" i="1"/>
  <c r="X638" i="1" s="1"/>
  <c r="E638" i="1"/>
  <c r="F638" i="1"/>
  <c r="G638" i="1"/>
  <c r="H638" i="1"/>
  <c r="Y638" i="1"/>
  <c r="AE638" i="1"/>
  <c r="I638" i="1"/>
  <c r="J638" i="1"/>
  <c r="Z638" i="1" s="1"/>
  <c r="AA638" i="1"/>
  <c r="K638" i="1"/>
  <c r="L638" i="1"/>
  <c r="M638" i="1"/>
  <c r="N638" i="1"/>
  <c r="O638" i="1"/>
  <c r="P638" i="1"/>
  <c r="A639" i="1"/>
  <c r="B639" i="1"/>
  <c r="C639" i="1"/>
  <c r="D639" i="1"/>
  <c r="X639" i="1" s="1"/>
  <c r="E639" i="1"/>
  <c r="F639" i="1"/>
  <c r="R639" i="1" s="1"/>
  <c r="G639" i="1"/>
  <c r="H639" i="1"/>
  <c r="Y639" i="1"/>
  <c r="AE639" i="1" s="1"/>
  <c r="I639" i="1"/>
  <c r="J639" i="1"/>
  <c r="Z639" i="1"/>
  <c r="AA639" i="1"/>
  <c r="K639" i="1"/>
  <c r="T639" i="1" s="1"/>
  <c r="AC639" i="1" s="1"/>
  <c r="L639" i="1"/>
  <c r="M639" i="1"/>
  <c r="N639" i="1"/>
  <c r="O639" i="1"/>
  <c r="P639" i="1"/>
  <c r="A640" i="1"/>
  <c r="B640" i="1"/>
  <c r="C640" i="1"/>
  <c r="D640" i="1"/>
  <c r="X640" i="1" s="1"/>
  <c r="E640" i="1"/>
  <c r="F640" i="1"/>
  <c r="G640" i="1"/>
  <c r="H640" i="1"/>
  <c r="Y640" i="1"/>
  <c r="AE640" i="1" s="1"/>
  <c r="I640" i="1"/>
  <c r="J640" i="1"/>
  <c r="Z640" i="1" s="1"/>
  <c r="AA640" i="1" s="1"/>
  <c r="K640" i="1"/>
  <c r="L640" i="1"/>
  <c r="M640" i="1"/>
  <c r="N640" i="1"/>
  <c r="O640" i="1"/>
  <c r="P640" i="1"/>
  <c r="A641" i="1"/>
  <c r="B641" i="1"/>
  <c r="C641" i="1"/>
  <c r="D641" i="1"/>
  <c r="X641" i="1"/>
  <c r="E641" i="1"/>
  <c r="F641" i="1"/>
  <c r="G641" i="1"/>
  <c r="H641" i="1"/>
  <c r="Y641" i="1"/>
  <c r="AE641" i="1" s="1"/>
  <c r="I641" i="1"/>
  <c r="J641" i="1"/>
  <c r="Z641" i="1" s="1"/>
  <c r="AA641" i="1"/>
  <c r="K641" i="1"/>
  <c r="L641" i="1"/>
  <c r="V641" i="1" s="1"/>
  <c r="M641" i="1"/>
  <c r="N641" i="1"/>
  <c r="O641" i="1"/>
  <c r="P641" i="1"/>
  <c r="A642" i="1"/>
  <c r="B642" i="1"/>
  <c r="C642" i="1"/>
  <c r="D642" i="1" s="1"/>
  <c r="X642" i="1" s="1"/>
  <c r="E642" i="1"/>
  <c r="F642" i="1"/>
  <c r="G642" i="1"/>
  <c r="H642" i="1"/>
  <c r="Y642" i="1"/>
  <c r="AE642" i="1" s="1"/>
  <c r="I642" i="1"/>
  <c r="J642" i="1"/>
  <c r="Z642" i="1" s="1"/>
  <c r="AA642" i="1" s="1"/>
  <c r="K642" i="1"/>
  <c r="L642" i="1"/>
  <c r="M642" i="1"/>
  <c r="N642" i="1"/>
  <c r="O642" i="1"/>
  <c r="P642" i="1"/>
  <c r="A643" i="1"/>
  <c r="B643" i="1"/>
  <c r="C643" i="1"/>
  <c r="D643" i="1"/>
  <c r="X643" i="1"/>
  <c r="E643" i="1"/>
  <c r="F643" i="1"/>
  <c r="G643" i="1"/>
  <c r="H643" i="1"/>
  <c r="Y643" i="1"/>
  <c r="AE643" i="1" s="1"/>
  <c r="I643" i="1"/>
  <c r="J643" i="1"/>
  <c r="Z643" i="1"/>
  <c r="K643" i="1"/>
  <c r="L643" i="1"/>
  <c r="V643" i="1"/>
  <c r="M643" i="1"/>
  <c r="N643" i="1"/>
  <c r="O643" i="1"/>
  <c r="P643" i="1"/>
  <c r="AA643" i="1"/>
  <c r="A644" i="1"/>
  <c r="B644" i="1"/>
  <c r="C644" i="1"/>
  <c r="D644" i="1" s="1"/>
  <c r="X644" i="1" s="1"/>
  <c r="E644" i="1"/>
  <c r="F644" i="1"/>
  <c r="G644" i="1"/>
  <c r="H644" i="1"/>
  <c r="Y644" i="1" s="1"/>
  <c r="AE644" i="1" s="1"/>
  <c r="I644" i="1"/>
  <c r="J644" i="1"/>
  <c r="Z644" i="1"/>
  <c r="AA644" i="1" s="1"/>
  <c r="K644" i="1"/>
  <c r="L644" i="1"/>
  <c r="V644" i="1"/>
  <c r="M644" i="1"/>
  <c r="N644" i="1"/>
  <c r="O644" i="1"/>
  <c r="P644" i="1"/>
  <c r="A645" i="1"/>
  <c r="B645" i="1"/>
  <c r="C645" i="1"/>
  <c r="D645" i="1"/>
  <c r="X645" i="1" s="1"/>
  <c r="E645" i="1"/>
  <c r="F645" i="1"/>
  <c r="G645" i="1"/>
  <c r="H645" i="1"/>
  <c r="Y645" i="1"/>
  <c r="AE645" i="1" s="1"/>
  <c r="I645" i="1"/>
  <c r="J645" i="1"/>
  <c r="Z645" i="1"/>
  <c r="AA645" i="1" s="1"/>
  <c r="K645" i="1"/>
  <c r="L645" i="1"/>
  <c r="M645" i="1"/>
  <c r="N645" i="1"/>
  <c r="O645" i="1"/>
  <c r="P645" i="1"/>
  <c r="A646" i="1"/>
  <c r="B646" i="1"/>
  <c r="C646" i="1"/>
  <c r="D646" i="1"/>
  <c r="X646" i="1"/>
  <c r="E646" i="1"/>
  <c r="R646" i="1" s="1"/>
  <c r="S646" i="1" s="1"/>
  <c r="F646" i="1"/>
  <c r="G646" i="1"/>
  <c r="H646" i="1"/>
  <c r="Y646" i="1" s="1"/>
  <c r="AE646" i="1"/>
  <c r="I646" i="1"/>
  <c r="J646" i="1"/>
  <c r="Z646" i="1"/>
  <c r="AA646" i="1"/>
  <c r="K646" i="1"/>
  <c r="L646" i="1"/>
  <c r="V646" i="1" s="1"/>
  <c r="M646" i="1"/>
  <c r="N646" i="1"/>
  <c r="O646" i="1"/>
  <c r="P646" i="1"/>
  <c r="A647" i="1"/>
  <c r="B647" i="1"/>
  <c r="C647" i="1"/>
  <c r="D647" i="1" s="1"/>
  <c r="E647" i="1"/>
  <c r="F647" i="1"/>
  <c r="G647" i="1"/>
  <c r="H647" i="1"/>
  <c r="Y647" i="1"/>
  <c r="AE647" i="1"/>
  <c r="I647" i="1"/>
  <c r="J647" i="1"/>
  <c r="Z647" i="1"/>
  <c r="AA647" i="1" s="1"/>
  <c r="K647" i="1"/>
  <c r="L647" i="1"/>
  <c r="M647" i="1"/>
  <c r="N647" i="1"/>
  <c r="O647" i="1"/>
  <c r="P647" i="1"/>
  <c r="X647" i="1"/>
  <c r="A648" i="1"/>
  <c r="B648" i="1"/>
  <c r="C648" i="1"/>
  <c r="D648" i="1"/>
  <c r="E648" i="1"/>
  <c r="F648" i="1"/>
  <c r="G648" i="1"/>
  <c r="H648" i="1"/>
  <c r="I648" i="1"/>
  <c r="J648" i="1"/>
  <c r="Z648" i="1"/>
  <c r="AA648" i="1"/>
  <c r="K648" i="1"/>
  <c r="L648" i="1"/>
  <c r="T648" i="1" s="1"/>
  <c r="U648" i="1" s="1"/>
  <c r="M648" i="1"/>
  <c r="N648" i="1"/>
  <c r="O648" i="1"/>
  <c r="P648" i="1"/>
  <c r="X648" i="1"/>
  <c r="Y648" i="1"/>
  <c r="AE648" i="1" s="1"/>
  <c r="A649" i="1"/>
  <c r="B649" i="1"/>
  <c r="C649" i="1"/>
  <c r="D649" i="1" s="1"/>
  <c r="X649" i="1" s="1"/>
  <c r="E649" i="1"/>
  <c r="R649" i="1" s="1"/>
  <c r="S649" i="1" s="1"/>
  <c r="F649" i="1"/>
  <c r="G649" i="1"/>
  <c r="H649" i="1"/>
  <c r="Y649" i="1" s="1"/>
  <c r="AE649" i="1" s="1"/>
  <c r="I649" i="1"/>
  <c r="J649" i="1"/>
  <c r="Z649" i="1" s="1"/>
  <c r="AA649" i="1" s="1"/>
  <c r="K649" i="1"/>
  <c r="L649" i="1"/>
  <c r="V649" i="1"/>
  <c r="M649" i="1"/>
  <c r="N649" i="1"/>
  <c r="O649" i="1"/>
  <c r="P649" i="1"/>
  <c r="A650" i="1"/>
  <c r="B650" i="1"/>
  <c r="C650" i="1"/>
  <c r="D650" i="1"/>
  <c r="X650" i="1"/>
  <c r="E650" i="1"/>
  <c r="F650" i="1"/>
  <c r="R650" i="1" s="1"/>
  <c r="S650" i="1" s="1"/>
  <c r="G650" i="1"/>
  <c r="H650" i="1"/>
  <c r="Y650" i="1"/>
  <c r="AE650" i="1" s="1"/>
  <c r="I650" i="1"/>
  <c r="J650" i="1"/>
  <c r="Z650" i="1" s="1"/>
  <c r="K650" i="1"/>
  <c r="L650" i="1"/>
  <c r="M650" i="1"/>
  <c r="N650" i="1"/>
  <c r="O650" i="1"/>
  <c r="P650" i="1"/>
  <c r="AA650" i="1"/>
  <c r="A651" i="1"/>
  <c r="B651" i="1"/>
  <c r="C651" i="1"/>
  <c r="D651" i="1"/>
  <c r="E651" i="1"/>
  <c r="F651" i="1"/>
  <c r="R651" i="1" s="1"/>
  <c r="S651" i="1" s="1"/>
  <c r="G651" i="1"/>
  <c r="H651" i="1"/>
  <c r="I651" i="1"/>
  <c r="J651" i="1"/>
  <c r="Z651" i="1" s="1"/>
  <c r="AA651" i="1" s="1"/>
  <c r="K651" i="1"/>
  <c r="L651" i="1"/>
  <c r="T651" i="1" s="1"/>
  <c r="M651" i="1"/>
  <c r="N651" i="1"/>
  <c r="O651" i="1"/>
  <c r="P651" i="1"/>
  <c r="V651" i="1"/>
  <c r="X651" i="1"/>
  <c r="Y651" i="1"/>
  <c r="AE651" i="1" s="1"/>
  <c r="A652" i="1"/>
  <c r="B652" i="1"/>
  <c r="C652" i="1"/>
  <c r="D652" i="1"/>
  <c r="E652" i="1"/>
  <c r="F652" i="1"/>
  <c r="G652" i="1"/>
  <c r="H652" i="1"/>
  <c r="Y652" i="1" s="1"/>
  <c r="I652" i="1"/>
  <c r="J652" i="1"/>
  <c r="Z652" i="1"/>
  <c r="AA652" i="1"/>
  <c r="K652" i="1"/>
  <c r="L652" i="1"/>
  <c r="M652" i="1"/>
  <c r="N652" i="1"/>
  <c r="O652" i="1"/>
  <c r="P652" i="1"/>
  <c r="X652" i="1"/>
  <c r="AE652" i="1"/>
  <c r="A653" i="1"/>
  <c r="B653" i="1"/>
  <c r="C653" i="1"/>
  <c r="D653" i="1" s="1"/>
  <c r="X653" i="1" s="1"/>
  <c r="E653" i="1"/>
  <c r="F653" i="1"/>
  <c r="G653" i="1"/>
  <c r="H653" i="1"/>
  <c r="Y653" i="1"/>
  <c r="AE653" i="1"/>
  <c r="I653" i="1"/>
  <c r="J653" i="1"/>
  <c r="Z653" i="1"/>
  <c r="K653" i="1"/>
  <c r="L653" i="1"/>
  <c r="M653" i="1"/>
  <c r="N653" i="1"/>
  <c r="O653" i="1"/>
  <c r="P653" i="1"/>
  <c r="AA653" i="1"/>
  <c r="A654" i="1"/>
  <c r="B654" i="1"/>
  <c r="C654" i="1"/>
  <c r="D654" i="1"/>
  <c r="X654" i="1"/>
  <c r="E654" i="1"/>
  <c r="F654" i="1"/>
  <c r="G654" i="1"/>
  <c r="H654" i="1"/>
  <c r="Y654" i="1"/>
  <c r="AE654" i="1" s="1"/>
  <c r="I654" i="1"/>
  <c r="J654" i="1"/>
  <c r="Z654" i="1" s="1"/>
  <c r="AA654" i="1" s="1"/>
  <c r="K654" i="1"/>
  <c r="L654" i="1"/>
  <c r="V654" i="1" s="1"/>
  <c r="M654" i="1"/>
  <c r="N654" i="1"/>
  <c r="O654" i="1"/>
  <c r="P654" i="1"/>
  <c r="A655" i="1"/>
  <c r="B655" i="1"/>
  <c r="C655" i="1"/>
  <c r="D655" i="1"/>
  <c r="X655" i="1" s="1"/>
  <c r="E655" i="1"/>
  <c r="F655" i="1"/>
  <c r="R655" i="1"/>
  <c r="S655" i="1"/>
  <c r="G655" i="1"/>
  <c r="H655" i="1"/>
  <c r="Y655" i="1" s="1"/>
  <c r="AE655" i="1" s="1"/>
  <c r="I655" i="1"/>
  <c r="J655" i="1"/>
  <c r="Z655" i="1"/>
  <c r="AA655" i="1" s="1"/>
  <c r="K655" i="1"/>
  <c r="L655" i="1"/>
  <c r="M655" i="1"/>
  <c r="N655" i="1"/>
  <c r="O655" i="1"/>
  <c r="P655" i="1"/>
  <c r="A656" i="1"/>
  <c r="B656" i="1"/>
  <c r="C656" i="1"/>
  <c r="D656" i="1" s="1"/>
  <c r="X656" i="1" s="1"/>
  <c r="E656" i="1"/>
  <c r="R656" i="1" s="1"/>
  <c r="F656" i="1"/>
  <c r="S656" i="1"/>
  <c r="G656" i="1"/>
  <c r="H656" i="1"/>
  <c r="Y656" i="1" s="1"/>
  <c r="AE656" i="1" s="1"/>
  <c r="I656" i="1"/>
  <c r="J656" i="1"/>
  <c r="Z656" i="1"/>
  <c r="AA656" i="1" s="1"/>
  <c r="K656" i="1"/>
  <c r="L656" i="1"/>
  <c r="M656" i="1"/>
  <c r="N656" i="1"/>
  <c r="O656" i="1"/>
  <c r="P656" i="1"/>
  <c r="A657" i="1"/>
  <c r="B657" i="1"/>
  <c r="C657" i="1"/>
  <c r="D657" i="1" s="1"/>
  <c r="X657" i="1" s="1"/>
  <c r="E657" i="1"/>
  <c r="F657" i="1"/>
  <c r="R657" i="1" s="1"/>
  <c r="S657" i="1" s="1"/>
  <c r="G657" i="1"/>
  <c r="H657" i="1"/>
  <c r="Y657" i="1" s="1"/>
  <c r="AE657" i="1" s="1"/>
  <c r="I657" i="1"/>
  <c r="J657" i="1"/>
  <c r="Z657" i="1" s="1"/>
  <c r="AA657" i="1" s="1"/>
  <c r="K657" i="1"/>
  <c r="L657" i="1"/>
  <c r="V657" i="1"/>
  <c r="M657" i="1"/>
  <c r="N657" i="1"/>
  <c r="O657" i="1"/>
  <c r="P657" i="1"/>
  <c r="A658" i="1"/>
  <c r="B658" i="1"/>
  <c r="C658" i="1"/>
  <c r="D658" i="1"/>
  <c r="X658" i="1" s="1"/>
  <c r="E658" i="1"/>
  <c r="R658" i="1" s="1"/>
  <c r="F658" i="1"/>
  <c r="S658" i="1"/>
  <c r="G658" i="1"/>
  <c r="H658" i="1"/>
  <c r="Y658" i="1"/>
  <c r="AE658" i="1" s="1"/>
  <c r="I658" i="1"/>
  <c r="J658" i="1"/>
  <c r="Z658" i="1"/>
  <c r="AA658" i="1" s="1"/>
  <c r="K658" i="1"/>
  <c r="L658" i="1"/>
  <c r="M658" i="1"/>
  <c r="N658" i="1"/>
  <c r="O658" i="1"/>
  <c r="P658" i="1"/>
  <c r="A659" i="1"/>
  <c r="B659" i="1"/>
  <c r="C659" i="1"/>
  <c r="D659" i="1"/>
  <c r="X659" i="1" s="1"/>
  <c r="E659" i="1"/>
  <c r="R659" i="1" s="1"/>
  <c r="S659" i="1" s="1"/>
  <c r="F659" i="1"/>
  <c r="G659" i="1"/>
  <c r="H659" i="1"/>
  <c r="I659" i="1"/>
  <c r="J659" i="1"/>
  <c r="Z659" i="1"/>
  <c r="AA659" i="1" s="1"/>
  <c r="K659" i="1"/>
  <c r="L659" i="1"/>
  <c r="M659" i="1"/>
  <c r="N659" i="1"/>
  <c r="O659" i="1"/>
  <c r="P659" i="1"/>
  <c r="Y659" i="1"/>
  <c r="AE659" i="1"/>
  <c r="A660" i="1"/>
  <c r="B660" i="1"/>
  <c r="C660" i="1"/>
  <c r="D660" i="1" s="1"/>
  <c r="X660" i="1" s="1"/>
  <c r="E660" i="1"/>
  <c r="F660" i="1"/>
  <c r="G660" i="1"/>
  <c r="H660" i="1"/>
  <c r="Y660" i="1" s="1"/>
  <c r="I660" i="1"/>
  <c r="J660" i="1"/>
  <c r="Z660" i="1"/>
  <c r="AA660" i="1" s="1"/>
  <c r="K660" i="1"/>
  <c r="L660" i="1"/>
  <c r="M660" i="1"/>
  <c r="N660" i="1"/>
  <c r="O660" i="1"/>
  <c r="P660" i="1"/>
  <c r="T660" i="1"/>
  <c r="U660" i="1" s="1"/>
  <c r="V660" i="1"/>
  <c r="AC660" i="1"/>
  <c r="AD660" i="1"/>
  <c r="AE660" i="1"/>
  <c r="AF660" i="1" s="1"/>
  <c r="A661" i="1"/>
  <c r="B661" i="1"/>
  <c r="C661" i="1"/>
  <c r="D661" i="1"/>
  <c r="E661" i="1"/>
  <c r="F661" i="1"/>
  <c r="G661" i="1"/>
  <c r="H661" i="1"/>
  <c r="Y661" i="1" s="1"/>
  <c r="AE661" i="1" s="1"/>
  <c r="I661" i="1"/>
  <c r="J661" i="1"/>
  <c r="Z661" i="1"/>
  <c r="K661" i="1"/>
  <c r="L661" i="1"/>
  <c r="M661" i="1"/>
  <c r="N661" i="1"/>
  <c r="O661" i="1"/>
  <c r="P661" i="1"/>
  <c r="X661" i="1"/>
  <c r="AA661" i="1"/>
  <c r="A662" i="1"/>
  <c r="B662" i="1"/>
  <c r="C662" i="1"/>
  <c r="D662" i="1" s="1"/>
  <c r="X662" i="1" s="1"/>
  <c r="E662" i="1"/>
  <c r="F662" i="1"/>
  <c r="G662" i="1"/>
  <c r="H662" i="1"/>
  <c r="Y662" i="1" s="1"/>
  <c r="AE662" i="1"/>
  <c r="I662" i="1"/>
  <c r="J662" i="1"/>
  <c r="Z662" i="1" s="1"/>
  <c r="AA662" i="1" s="1"/>
  <c r="K662" i="1"/>
  <c r="L662" i="1"/>
  <c r="V662" i="1"/>
  <c r="M662" i="1"/>
  <c r="N662" i="1"/>
  <c r="O662" i="1"/>
  <c r="P662" i="1"/>
  <c r="A663" i="1"/>
  <c r="B663" i="1"/>
  <c r="C663" i="1"/>
  <c r="D663" i="1"/>
  <c r="X663" i="1" s="1"/>
  <c r="E663" i="1"/>
  <c r="R663" i="1" s="1"/>
  <c r="S663" i="1" s="1"/>
  <c r="F663" i="1"/>
  <c r="G663" i="1"/>
  <c r="H663" i="1"/>
  <c r="Y663" i="1"/>
  <c r="AE663" i="1"/>
  <c r="I663" i="1"/>
  <c r="J663" i="1"/>
  <c r="Z663" i="1"/>
  <c r="K663" i="1"/>
  <c r="L663" i="1"/>
  <c r="M663" i="1"/>
  <c r="N663" i="1"/>
  <c r="O663" i="1"/>
  <c r="P663" i="1"/>
  <c r="AA663" i="1"/>
  <c r="A664" i="1"/>
  <c r="B664" i="1"/>
  <c r="C664" i="1"/>
  <c r="D664" i="1" s="1"/>
  <c r="E664" i="1"/>
  <c r="F664" i="1"/>
  <c r="R664" i="1" s="1"/>
  <c r="S664" i="1" s="1"/>
  <c r="G664" i="1"/>
  <c r="H664" i="1"/>
  <c r="I664" i="1"/>
  <c r="J664" i="1"/>
  <c r="Z664" i="1"/>
  <c r="AA664" i="1" s="1"/>
  <c r="K664" i="1"/>
  <c r="L664" i="1"/>
  <c r="M664" i="1"/>
  <c r="N664" i="1"/>
  <c r="O664" i="1"/>
  <c r="P664" i="1"/>
  <c r="X664" i="1"/>
  <c r="Y664" i="1"/>
  <c r="AE664" i="1" s="1"/>
  <c r="A665" i="1"/>
  <c r="B665" i="1"/>
  <c r="C665" i="1"/>
  <c r="D665" i="1"/>
  <c r="E665" i="1"/>
  <c r="F665" i="1"/>
  <c r="R665" i="1"/>
  <c r="S665" i="1" s="1"/>
  <c r="G665" i="1"/>
  <c r="H665" i="1"/>
  <c r="I665" i="1"/>
  <c r="J665" i="1"/>
  <c r="Z665" i="1"/>
  <c r="AA665" i="1"/>
  <c r="K665" i="1"/>
  <c r="L665" i="1"/>
  <c r="V665" i="1"/>
  <c r="M665" i="1"/>
  <c r="N665" i="1"/>
  <c r="O665" i="1"/>
  <c r="P665" i="1"/>
  <c r="X665" i="1"/>
  <c r="Y665" i="1"/>
  <c r="AE665" i="1" s="1"/>
  <c r="A666" i="1"/>
  <c r="B666" i="1"/>
  <c r="C666" i="1"/>
  <c r="D666" i="1"/>
  <c r="X666" i="1"/>
  <c r="E666" i="1"/>
  <c r="F666" i="1"/>
  <c r="R666" i="1" s="1"/>
  <c r="S666" i="1" s="1"/>
  <c r="G666" i="1"/>
  <c r="H666" i="1"/>
  <c r="Y666" i="1"/>
  <c r="AE666" i="1"/>
  <c r="I666" i="1"/>
  <c r="J666" i="1"/>
  <c r="Z666" i="1" s="1"/>
  <c r="AA666" i="1" s="1"/>
  <c r="K666" i="1"/>
  <c r="L666" i="1"/>
  <c r="V666" i="1" s="1"/>
  <c r="M666" i="1"/>
  <c r="N666" i="1"/>
  <c r="O666" i="1"/>
  <c r="P666" i="1"/>
  <c r="A667" i="1"/>
  <c r="B667" i="1"/>
  <c r="C667" i="1"/>
  <c r="D667" i="1"/>
  <c r="X667" i="1" s="1"/>
  <c r="E667" i="1"/>
  <c r="F667" i="1"/>
  <c r="G667" i="1"/>
  <c r="H667" i="1"/>
  <c r="Y667" i="1" s="1"/>
  <c r="AE667" i="1" s="1"/>
  <c r="I667" i="1"/>
  <c r="J667" i="1"/>
  <c r="K667" i="1"/>
  <c r="L667" i="1"/>
  <c r="M667" i="1"/>
  <c r="N667" i="1"/>
  <c r="O667" i="1"/>
  <c r="P667" i="1"/>
  <c r="V667" i="1"/>
  <c r="Z667" i="1"/>
  <c r="AA667" i="1" s="1"/>
  <c r="A668" i="1"/>
  <c r="B668" i="1"/>
  <c r="C668" i="1"/>
  <c r="D668" i="1"/>
  <c r="X668" i="1"/>
  <c r="E668" i="1"/>
  <c r="F668" i="1"/>
  <c r="G668" i="1"/>
  <c r="H668" i="1"/>
  <c r="Y668" i="1" s="1"/>
  <c r="AE668" i="1" s="1"/>
  <c r="I668" i="1"/>
  <c r="J668" i="1"/>
  <c r="Z668" i="1"/>
  <c r="AA668" i="1" s="1"/>
  <c r="K668" i="1"/>
  <c r="T668" i="1" s="1"/>
  <c r="L668" i="1"/>
  <c r="M668" i="1"/>
  <c r="N668" i="1"/>
  <c r="O668" i="1"/>
  <c r="P668" i="1"/>
  <c r="A669" i="1"/>
  <c r="B669" i="1"/>
  <c r="C669" i="1"/>
  <c r="D669" i="1"/>
  <c r="X669" i="1"/>
  <c r="E669" i="1"/>
  <c r="F669" i="1"/>
  <c r="R669" i="1" s="1"/>
  <c r="G669" i="1"/>
  <c r="H669" i="1"/>
  <c r="Y669" i="1" s="1"/>
  <c r="AE669" i="1" s="1"/>
  <c r="I669" i="1"/>
  <c r="J669" i="1"/>
  <c r="Z669" i="1" s="1"/>
  <c r="AA669" i="1" s="1"/>
  <c r="K669" i="1"/>
  <c r="L669" i="1"/>
  <c r="M669" i="1"/>
  <c r="N669" i="1"/>
  <c r="O669" i="1"/>
  <c r="P669" i="1"/>
  <c r="S669" i="1"/>
  <c r="A670" i="1"/>
  <c r="B670" i="1"/>
  <c r="C670" i="1"/>
  <c r="D670" i="1"/>
  <c r="X670" i="1"/>
  <c r="E670" i="1"/>
  <c r="F670" i="1"/>
  <c r="G670" i="1"/>
  <c r="H670" i="1"/>
  <c r="Y670" i="1"/>
  <c r="AE670" i="1" s="1"/>
  <c r="I670" i="1"/>
  <c r="J670" i="1"/>
  <c r="Z670" i="1" s="1"/>
  <c r="AA670" i="1" s="1"/>
  <c r="AB670" i="1" s="1"/>
  <c r="K670" i="1"/>
  <c r="L670" i="1"/>
  <c r="M670" i="1"/>
  <c r="N670" i="1"/>
  <c r="O670" i="1"/>
  <c r="P670" i="1"/>
  <c r="A671" i="1"/>
  <c r="B671" i="1"/>
  <c r="C671" i="1"/>
  <c r="D671" i="1" s="1"/>
  <c r="X671" i="1" s="1"/>
  <c r="E671" i="1"/>
  <c r="F671" i="1"/>
  <c r="R671" i="1" s="1"/>
  <c r="S671" i="1" s="1"/>
  <c r="G671" i="1"/>
  <c r="H671" i="1"/>
  <c r="Y671" i="1" s="1"/>
  <c r="AE671" i="1" s="1"/>
  <c r="I671" i="1"/>
  <c r="J671" i="1"/>
  <c r="K671" i="1"/>
  <c r="L671" i="1"/>
  <c r="M671" i="1"/>
  <c r="N671" i="1"/>
  <c r="O671" i="1"/>
  <c r="P671" i="1"/>
  <c r="Z671" i="1"/>
  <c r="AA671" i="1"/>
  <c r="AB671" i="1" s="1"/>
  <c r="A672" i="1"/>
  <c r="B672" i="1"/>
  <c r="C672" i="1"/>
  <c r="D672" i="1"/>
  <c r="X672" i="1" s="1"/>
  <c r="E672" i="1"/>
  <c r="F672" i="1"/>
  <c r="R672" i="1"/>
  <c r="S672" i="1" s="1"/>
  <c r="G672" i="1"/>
  <c r="H672" i="1"/>
  <c r="Y672" i="1"/>
  <c r="AE672" i="1" s="1"/>
  <c r="I672" i="1"/>
  <c r="J672" i="1"/>
  <c r="Z672" i="1" s="1"/>
  <c r="K672" i="1"/>
  <c r="L672" i="1"/>
  <c r="V672" i="1" s="1"/>
  <c r="M672" i="1"/>
  <c r="N672" i="1"/>
  <c r="O672" i="1"/>
  <c r="P672" i="1"/>
  <c r="AA672" i="1"/>
  <c r="A673" i="1"/>
  <c r="B673" i="1"/>
  <c r="C673" i="1"/>
  <c r="D673" i="1"/>
  <c r="X673" i="1" s="1"/>
  <c r="E673" i="1"/>
  <c r="F673" i="1"/>
  <c r="R673" i="1"/>
  <c r="S673" i="1"/>
  <c r="G673" i="1"/>
  <c r="H673" i="1"/>
  <c r="Y673" i="1"/>
  <c r="AE673" i="1" s="1"/>
  <c r="I673" i="1"/>
  <c r="J673" i="1"/>
  <c r="Z673" i="1"/>
  <c r="AA673" i="1"/>
  <c r="K673" i="1"/>
  <c r="L673" i="1"/>
  <c r="V673" i="1"/>
  <c r="M673" i="1"/>
  <c r="N673" i="1"/>
  <c r="O673" i="1"/>
  <c r="P673" i="1"/>
  <c r="A674" i="1"/>
  <c r="B674" i="1"/>
  <c r="C674" i="1"/>
  <c r="D674" i="1"/>
  <c r="X674" i="1" s="1"/>
  <c r="E674" i="1"/>
  <c r="F674" i="1"/>
  <c r="R674" i="1" s="1"/>
  <c r="S674" i="1" s="1"/>
  <c r="G674" i="1"/>
  <c r="H674" i="1"/>
  <c r="Y674" i="1"/>
  <c r="AE674" i="1" s="1"/>
  <c r="I674" i="1"/>
  <c r="J674" i="1"/>
  <c r="K674" i="1"/>
  <c r="L674" i="1"/>
  <c r="V674" i="1" s="1"/>
  <c r="M674" i="1"/>
  <c r="N674" i="1"/>
  <c r="O674" i="1"/>
  <c r="P674" i="1"/>
  <c r="Z674" i="1"/>
  <c r="AA674" i="1" s="1"/>
  <c r="A675" i="1"/>
  <c r="B675" i="1"/>
  <c r="C675" i="1"/>
  <c r="D675" i="1"/>
  <c r="X675" i="1" s="1"/>
  <c r="E675" i="1"/>
  <c r="F675" i="1"/>
  <c r="R675" i="1" s="1"/>
  <c r="S675" i="1" s="1"/>
  <c r="G675" i="1"/>
  <c r="H675" i="1"/>
  <c r="Y675" i="1" s="1"/>
  <c r="AE675" i="1" s="1"/>
  <c r="I675" i="1"/>
  <c r="J675" i="1"/>
  <c r="Z675" i="1" s="1"/>
  <c r="AA675" i="1" s="1"/>
  <c r="K675" i="1"/>
  <c r="L675" i="1"/>
  <c r="V675" i="1" s="1"/>
  <c r="M675" i="1"/>
  <c r="N675" i="1"/>
  <c r="O675" i="1"/>
  <c r="P675" i="1"/>
  <c r="A676" i="1"/>
  <c r="B676" i="1"/>
  <c r="C676" i="1"/>
  <c r="D676" i="1"/>
  <c r="X676" i="1" s="1"/>
  <c r="E676" i="1"/>
  <c r="F676" i="1"/>
  <c r="R676" i="1" s="1"/>
  <c r="G676" i="1"/>
  <c r="H676" i="1"/>
  <c r="Y676" i="1" s="1"/>
  <c r="AE676" i="1" s="1"/>
  <c r="I676" i="1"/>
  <c r="J676" i="1"/>
  <c r="Z676" i="1"/>
  <c r="AA676" i="1"/>
  <c r="K676" i="1"/>
  <c r="L676" i="1"/>
  <c r="M676" i="1"/>
  <c r="N676" i="1"/>
  <c r="O676" i="1"/>
  <c r="P676" i="1"/>
  <c r="S676" i="1"/>
  <c r="A677" i="1"/>
  <c r="B677" i="1"/>
  <c r="C677" i="1"/>
  <c r="D677" i="1" s="1"/>
  <c r="X677" i="1" s="1"/>
  <c r="E677" i="1"/>
  <c r="F677" i="1"/>
  <c r="R677" i="1" s="1"/>
  <c r="S677" i="1" s="1"/>
  <c r="G677" i="1"/>
  <c r="H677" i="1"/>
  <c r="Y677" i="1"/>
  <c r="AE677" i="1" s="1"/>
  <c r="I677" i="1"/>
  <c r="J677" i="1"/>
  <c r="Z677" i="1"/>
  <c r="AA677" i="1" s="1"/>
  <c r="K677" i="1"/>
  <c r="L677" i="1"/>
  <c r="V677" i="1" s="1"/>
  <c r="T677" i="1"/>
  <c r="M677" i="1"/>
  <c r="N677" i="1"/>
  <c r="O677" i="1"/>
  <c r="P677" i="1"/>
  <c r="A678" i="1"/>
  <c r="B678" i="1"/>
  <c r="C678" i="1"/>
  <c r="D678" i="1"/>
  <c r="X678" i="1" s="1"/>
  <c r="E678" i="1"/>
  <c r="F678" i="1"/>
  <c r="R678" i="1" s="1"/>
  <c r="S678" i="1" s="1"/>
  <c r="G678" i="1"/>
  <c r="H678" i="1"/>
  <c r="Y678" i="1" s="1"/>
  <c r="AE678" i="1" s="1"/>
  <c r="I678" i="1"/>
  <c r="J678" i="1"/>
  <c r="K678" i="1"/>
  <c r="L678" i="1"/>
  <c r="M678" i="1"/>
  <c r="N678" i="1"/>
  <c r="O678" i="1"/>
  <c r="P678" i="1"/>
  <c r="Z678" i="1"/>
  <c r="AA678" i="1"/>
  <c r="A679" i="1"/>
  <c r="B679" i="1"/>
  <c r="C679" i="1"/>
  <c r="D679" i="1" s="1"/>
  <c r="X679" i="1" s="1"/>
  <c r="E679" i="1"/>
  <c r="F679" i="1"/>
  <c r="G679" i="1"/>
  <c r="H679" i="1"/>
  <c r="Y679" i="1"/>
  <c r="AE679" i="1" s="1"/>
  <c r="I679" i="1"/>
  <c r="J679" i="1"/>
  <c r="K679" i="1"/>
  <c r="L679" i="1"/>
  <c r="M679" i="1"/>
  <c r="N679" i="1"/>
  <c r="O679" i="1"/>
  <c r="P679" i="1"/>
  <c r="R679" i="1"/>
  <c r="S679" i="1" s="1"/>
  <c r="Z679" i="1"/>
  <c r="AA679" i="1" s="1"/>
  <c r="A680" i="1"/>
  <c r="B680" i="1"/>
  <c r="C680" i="1"/>
  <c r="D680" i="1" s="1"/>
  <c r="X680" i="1" s="1"/>
  <c r="E680" i="1"/>
  <c r="R680" i="1" s="1"/>
  <c r="F680" i="1"/>
  <c r="S680" i="1"/>
  <c r="G680" i="1"/>
  <c r="H680" i="1"/>
  <c r="Y680" i="1" s="1"/>
  <c r="AE680" i="1" s="1"/>
  <c r="I680" i="1"/>
  <c r="J680" i="1"/>
  <c r="Z680" i="1"/>
  <c r="AA680" i="1"/>
  <c r="K680" i="1"/>
  <c r="L680" i="1"/>
  <c r="V680" i="1"/>
  <c r="M680" i="1"/>
  <c r="N680" i="1"/>
  <c r="O680" i="1"/>
  <c r="P680" i="1"/>
  <c r="A681" i="1"/>
  <c r="B681" i="1"/>
  <c r="C681" i="1"/>
  <c r="D681" i="1"/>
  <c r="X681" i="1" s="1"/>
  <c r="E681" i="1"/>
  <c r="R681" i="1" s="1"/>
  <c r="F681" i="1"/>
  <c r="S681" i="1"/>
  <c r="G681" i="1"/>
  <c r="H681" i="1"/>
  <c r="Y681" i="1"/>
  <c r="AE681" i="1" s="1"/>
  <c r="I681" i="1"/>
  <c r="J681" i="1"/>
  <c r="K681" i="1"/>
  <c r="L681" i="1"/>
  <c r="V681" i="1" s="1"/>
  <c r="M681" i="1"/>
  <c r="N681" i="1"/>
  <c r="O681" i="1"/>
  <c r="P681" i="1"/>
  <c r="Z681" i="1"/>
  <c r="AA681" i="1" s="1"/>
  <c r="A682" i="1"/>
  <c r="B682" i="1"/>
  <c r="C682" i="1"/>
  <c r="D682" i="1" s="1"/>
  <c r="X682" i="1" s="1"/>
  <c r="E682" i="1"/>
  <c r="F682" i="1"/>
  <c r="R682" i="1" s="1"/>
  <c r="S682" i="1" s="1"/>
  <c r="G682" i="1"/>
  <c r="H682" i="1"/>
  <c r="Y682" i="1"/>
  <c r="AE682" i="1"/>
  <c r="I682" i="1"/>
  <c r="J682" i="1"/>
  <c r="Z682" i="1" s="1"/>
  <c r="AA682" i="1" s="1"/>
  <c r="K682" i="1"/>
  <c r="L682" i="1"/>
  <c r="V682" i="1" s="1"/>
  <c r="M682" i="1"/>
  <c r="N682" i="1"/>
  <c r="O682" i="1"/>
  <c r="P682" i="1"/>
  <c r="A683" i="1"/>
  <c r="B683" i="1"/>
  <c r="C683" i="1"/>
  <c r="D683" i="1"/>
  <c r="X683" i="1" s="1"/>
  <c r="E683" i="1"/>
  <c r="F683" i="1"/>
  <c r="G683" i="1"/>
  <c r="H683" i="1"/>
  <c r="Y683" i="1"/>
  <c r="AE683" i="1" s="1"/>
  <c r="I683" i="1"/>
  <c r="J683" i="1"/>
  <c r="Z683" i="1" s="1"/>
  <c r="AA683" i="1" s="1"/>
  <c r="K683" i="1"/>
  <c r="L683" i="1"/>
  <c r="M683" i="1"/>
  <c r="N683" i="1"/>
  <c r="O683" i="1"/>
  <c r="P683" i="1"/>
  <c r="R683" i="1"/>
  <c r="S683" i="1" s="1"/>
  <c r="V683" i="1"/>
  <c r="A684" i="1"/>
  <c r="B684" i="1"/>
  <c r="C684" i="1"/>
  <c r="D684" i="1" s="1"/>
  <c r="X684" i="1" s="1"/>
  <c r="E684" i="1"/>
  <c r="F684" i="1"/>
  <c r="G684" i="1"/>
  <c r="H684" i="1"/>
  <c r="Y684" i="1"/>
  <c r="AE684" i="1"/>
  <c r="I684" i="1"/>
  <c r="J684" i="1"/>
  <c r="Z684" i="1" s="1"/>
  <c r="AA684" i="1" s="1"/>
  <c r="K684" i="1"/>
  <c r="L684" i="1"/>
  <c r="T684" i="1"/>
  <c r="M684" i="1"/>
  <c r="N684" i="1"/>
  <c r="O684" i="1"/>
  <c r="P684" i="1"/>
  <c r="R684" i="1"/>
  <c r="S684" i="1" s="1"/>
  <c r="V684" i="1"/>
  <c r="A685" i="1"/>
  <c r="B685" i="1"/>
  <c r="C685" i="1"/>
  <c r="D685" i="1" s="1"/>
  <c r="X685" i="1" s="1"/>
  <c r="E685" i="1"/>
  <c r="R685" i="1" s="1"/>
  <c r="S685" i="1" s="1"/>
  <c r="F685" i="1"/>
  <c r="G685" i="1"/>
  <c r="H685" i="1"/>
  <c r="Y685" i="1" s="1"/>
  <c r="AE685" i="1" s="1"/>
  <c r="I685" i="1"/>
  <c r="J685" i="1"/>
  <c r="Z685" i="1" s="1"/>
  <c r="AA685" i="1" s="1"/>
  <c r="K685" i="1"/>
  <c r="T685" i="1" s="1"/>
  <c r="L685" i="1"/>
  <c r="V685" i="1" s="1"/>
  <c r="M685" i="1"/>
  <c r="N685" i="1"/>
  <c r="O685" i="1"/>
  <c r="P685" i="1"/>
  <c r="A686" i="1"/>
  <c r="B686" i="1"/>
  <c r="C686" i="1"/>
  <c r="D686" i="1" s="1"/>
  <c r="X686" i="1" s="1"/>
  <c r="E686" i="1"/>
  <c r="F686" i="1"/>
  <c r="R686" i="1" s="1"/>
  <c r="S686" i="1" s="1"/>
  <c r="G686" i="1"/>
  <c r="H686" i="1"/>
  <c r="Y686" i="1" s="1"/>
  <c r="AE686" i="1" s="1"/>
  <c r="I686" i="1"/>
  <c r="J686" i="1"/>
  <c r="Z686" i="1" s="1"/>
  <c r="AA686" i="1" s="1"/>
  <c r="K686" i="1"/>
  <c r="L686" i="1"/>
  <c r="M686" i="1"/>
  <c r="N686" i="1"/>
  <c r="O686" i="1"/>
  <c r="P686" i="1"/>
  <c r="A687" i="1"/>
  <c r="B687" i="1"/>
  <c r="C687" i="1"/>
  <c r="D687" i="1"/>
  <c r="X687" i="1" s="1"/>
  <c r="E687" i="1"/>
  <c r="F687" i="1"/>
  <c r="G687" i="1"/>
  <c r="H687" i="1"/>
  <c r="Y687" i="1" s="1"/>
  <c r="AE687" i="1" s="1"/>
  <c r="I687" i="1"/>
  <c r="J687" i="1"/>
  <c r="Z687" i="1" s="1"/>
  <c r="AA687" i="1" s="1"/>
  <c r="K687" i="1"/>
  <c r="L687" i="1"/>
  <c r="M687" i="1"/>
  <c r="N687" i="1"/>
  <c r="O687" i="1"/>
  <c r="P687" i="1"/>
  <c r="R687" i="1"/>
  <c r="S687" i="1"/>
  <c r="A688" i="1"/>
  <c r="B688" i="1"/>
  <c r="C688" i="1"/>
  <c r="D688" i="1" s="1"/>
  <c r="X688" i="1"/>
  <c r="E688" i="1"/>
  <c r="F688" i="1"/>
  <c r="R688" i="1" s="1"/>
  <c r="S688" i="1" s="1"/>
  <c r="G688" i="1"/>
  <c r="H688" i="1"/>
  <c r="Y688" i="1"/>
  <c r="AE688" i="1" s="1"/>
  <c r="I688" i="1"/>
  <c r="J688" i="1"/>
  <c r="Z688" i="1" s="1"/>
  <c r="AA688" i="1" s="1"/>
  <c r="K688" i="1"/>
  <c r="L688" i="1"/>
  <c r="M688" i="1"/>
  <c r="N688" i="1"/>
  <c r="O688" i="1"/>
  <c r="P688" i="1"/>
  <c r="A689" i="1"/>
  <c r="B689" i="1"/>
  <c r="C689" i="1"/>
  <c r="D689" i="1"/>
  <c r="X689" i="1"/>
  <c r="E689" i="1"/>
  <c r="R689" i="1" s="1"/>
  <c r="S689" i="1" s="1"/>
  <c r="F689" i="1"/>
  <c r="G689" i="1"/>
  <c r="H689" i="1"/>
  <c r="Y689" i="1"/>
  <c r="AE689" i="1" s="1"/>
  <c r="I689" i="1"/>
  <c r="J689" i="1"/>
  <c r="K689" i="1"/>
  <c r="L689" i="1"/>
  <c r="M689" i="1"/>
  <c r="N689" i="1"/>
  <c r="O689" i="1"/>
  <c r="P689" i="1"/>
  <c r="Z689" i="1"/>
  <c r="AA689" i="1" s="1"/>
  <c r="A690" i="1"/>
  <c r="B690" i="1"/>
  <c r="C690" i="1"/>
  <c r="D690" i="1"/>
  <c r="X690" i="1" s="1"/>
  <c r="E690" i="1"/>
  <c r="F690" i="1"/>
  <c r="G690" i="1"/>
  <c r="H690" i="1"/>
  <c r="Y690" i="1" s="1"/>
  <c r="AE690" i="1" s="1"/>
  <c r="I690" i="1"/>
  <c r="J690" i="1"/>
  <c r="Z690" i="1" s="1"/>
  <c r="AA690" i="1" s="1"/>
  <c r="K690" i="1"/>
  <c r="L690" i="1"/>
  <c r="V690" i="1" s="1"/>
  <c r="M690" i="1"/>
  <c r="N690" i="1"/>
  <c r="O690" i="1"/>
  <c r="P690" i="1"/>
  <c r="R690" i="1"/>
  <c r="S690" i="1" s="1"/>
  <c r="A691" i="1"/>
  <c r="B691" i="1"/>
  <c r="C691" i="1"/>
  <c r="D691" i="1"/>
  <c r="X691" i="1"/>
  <c r="E691" i="1"/>
  <c r="F691" i="1"/>
  <c r="R691" i="1" s="1"/>
  <c r="S691" i="1" s="1"/>
  <c r="G691" i="1"/>
  <c r="H691" i="1"/>
  <c r="Y691" i="1"/>
  <c r="AE691" i="1" s="1"/>
  <c r="I691" i="1"/>
  <c r="J691" i="1"/>
  <c r="Z691" i="1"/>
  <c r="AA691" i="1" s="1"/>
  <c r="K691" i="1"/>
  <c r="L691" i="1"/>
  <c r="M691" i="1"/>
  <c r="N691" i="1"/>
  <c r="O691" i="1"/>
  <c r="P691" i="1"/>
  <c r="V691" i="1"/>
  <c r="A692" i="1"/>
  <c r="B692" i="1"/>
  <c r="C692" i="1"/>
  <c r="D692" i="1"/>
  <c r="X692" i="1"/>
  <c r="E692" i="1"/>
  <c r="F692" i="1"/>
  <c r="R692" i="1" s="1"/>
  <c r="S692" i="1" s="1"/>
  <c r="G692" i="1"/>
  <c r="H692" i="1"/>
  <c r="Y692" i="1"/>
  <c r="AE692" i="1"/>
  <c r="I692" i="1"/>
  <c r="J692" i="1"/>
  <c r="Z692" i="1" s="1"/>
  <c r="AA692" i="1" s="1"/>
  <c r="K692" i="1"/>
  <c r="L692" i="1"/>
  <c r="T692" i="1"/>
  <c r="M692" i="1"/>
  <c r="N692" i="1"/>
  <c r="O692" i="1"/>
  <c r="P692" i="1"/>
  <c r="V692" i="1"/>
  <c r="A693" i="1"/>
  <c r="B693" i="1"/>
  <c r="C693" i="1"/>
  <c r="D693" i="1"/>
  <c r="X693" i="1"/>
  <c r="E693" i="1"/>
  <c r="R693" i="1" s="1"/>
  <c r="S693" i="1" s="1"/>
  <c r="F693" i="1"/>
  <c r="G693" i="1"/>
  <c r="H693" i="1"/>
  <c r="Y693" i="1"/>
  <c r="I693" i="1"/>
  <c r="J693" i="1"/>
  <c r="Z693" i="1"/>
  <c r="AA693" i="1" s="1"/>
  <c r="K693" i="1"/>
  <c r="T693" i="1" s="1"/>
  <c r="U693" i="1" s="1"/>
  <c r="L693" i="1"/>
  <c r="M693" i="1"/>
  <c r="N693" i="1"/>
  <c r="O693" i="1"/>
  <c r="P693" i="1"/>
  <c r="AE693" i="1"/>
  <c r="A694" i="1"/>
  <c r="B694" i="1"/>
  <c r="C694" i="1"/>
  <c r="D694" i="1"/>
  <c r="X694" i="1"/>
  <c r="E694" i="1"/>
  <c r="R694" i="1" s="1"/>
  <c r="S694" i="1" s="1"/>
  <c r="F694" i="1"/>
  <c r="G694" i="1"/>
  <c r="H694" i="1"/>
  <c r="Y694" i="1"/>
  <c r="AE694" i="1"/>
  <c r="I694" i="1"/>
  <c r="J694" i="1"/>
  <c r="K694" i="1"/>
  <c r="L694" i="1"/>
  <c r="M694" i="1"/>
  <c r="N694" i="1"/>
  <c r="O694" i="1"/>
  <c r="P694" i="1"/>
  <c r="Z694" i="1"/>
  <c r="AA694" i="1" s="1"/>
  <c r="A695" i="1"/>
  <c r="B695" i="1"/>
  <c r="C695" i="1"/>
  <c r="D695" i="1"/>
  <c r="X695" i="1" s="1"/>
  <c r="E695" i="1"/>
  <c r="F695" i="1"/>
  <c r="R695" i="1" s="1"/>
  <c r="G695" i="1"/>
  <c r="H695" i="1"/>
  <c r="Y695" i="1" s="1"/>
  <c r="AE695" i="1" s="1"/>
  <c r="I695" i="1"/>
  <c r="J695" i="1"/>
  <c r="K695" i="1"/>
  <c r="L695" i="1"/>
  <c r="M695" i="1"/>
  <c r="N695" i="1"/>
  <c r="O695" i="1"/>
  <c r="P695" i="1"/>
  <c r="S695" i="1"/>
  <c r="Z695" i="1"/>
  <c r="AA695" i="1"/>
  <c r="A696" i="1"/>
  <c r="B696" i="1"/>
  <c r="C696" i="1"/>
  <c r="D696" i="1"/>
  <c r="X696" i="1"/>
  <c r="E696" i="1"/>
  <c r="F696" i="1"/>
  <c r="R696" i="1" s="1"/>
  <c r="S696" i="1" s="1"/>
  <c r="G696" i="1"/>
  <c r="H696" i="1"/>
  <c r="Y696" i="1"/>
  <c r="AE696" i="1"/>
  <c r="I696" i="1"/>
  <c r="J696" i="1"/>
  <c r="K696" i="1"/>
  <c r="L696" i="1"/>
  <c r="M696" i="1"/>
  <c r="N696" i="1"/>
  <c r="O696" i="1"/>
  <c r="P696" i="1"/>
  <c r="Z696" i="1"/>
  <c r="AA696" i="1" s="1"/>
  <c r="A697" i="1"/>
  <c r="B697" i="1"/>
  <c r="C697" i="1"/>
  <c r="D697" i="1" s="1"/>
  <c r="X697" i="1" s="1"/>
  <c r="E697" i="1"/>
  <c r="F697" i="1"/>
  <c r="R697" i="1"/>
  <c r="S697" i="1" s="1"/>
  <c r="G697" i="1"/>
  <c r="H697" i="1"/>
  <c r="Y697" i="1" s="1"/>
  <c r="AE697" i="1" s="1"/>
  <c r="I697" i="1"/>
  <c r="J697" i="1"/>
  <c r="K697" i="1"/>
  <c r="L697" i="1"/>
  <c r="V697" i="1" s="1"/>
  <c r="M697" i="1"/>
  <c r="N697" i="1"/>
  <c r="O697" i="1"/>
  <c r="P697" i="1"/>
  <c r="Z697" i="1"/>
  <c r="AA697" i="1"/>
  <c r="A698" i="1"/>
  <c r="B698" i="1"/>
  <c r="C698" i="1"/>
  <c r="D698" i="1" s="1"/>
  <c r="X698" i="1" s="1"/>
  <c r="E698" i="1"/>
  <c r="F698" i="1"/>
  <c r="R698" i="1" s="1"/>
  <c r="S698" i="1" s="1"/>
  <c r="G698" i="1"/>
  <c r="H698" i="1"/>
  <c r="Y698" i="1" s="1"/>
  <c r="AE698" i="1" s="1"/>
  <c r="I698" i="1"/>
  <c r="J698" i="1"/>
  <c r="Z698" i="1" s="1"/>
  <c r="AA698" i="1" s="1"/>
  <c r="K698" i="1"/>
  <c r="L698" i="1"/>
  <c r="V698" i="1" s="1"/>
  <c r="M698" i="1"/>
  <c r="N698" i="1"/>
  <c r="O698" i="1"/>
  <c r="P698" i="1"/>
  <c r="A699" i="1"/>
  <c r="B699" i="1"/>
  <c r="C699" i="1"/>
  <c r="D699" i="1" s="1"/>
  <c r="X699" i="1" s="1"/>
  <c r="E699" i="1"/>
  <c r="F699" i="1"/>
  <c r="R699" i="1" s="1"/>
  <c r="S699" i="1" s="1"/>
  <c r="G699" i="1"/>
  <c r="H699" i="1"/>
  <c r="Y699" i="1" s="1"/>
  <c r="AE699" i="1" s="1"/>
  <c r="I699" i="1"/>
  <c r="J699" i="1"/>
  <c r="K699" i="1"/>
  <c r="L699" i="1"/>
  <c r="V699" i="1" s="1"/>
  <c r="M699" i="1"/>
  <c r="N699" i="1"/>
  <c r="O699" i="1"/>
  <c r="P699" i="1"/>
  <c r="Z699" i="1"/>
  <c r="AA699" i="1" s="1"/>
  <c r="A700" i="1"/>
  <c r="B700" i="1"/>
  <c r="C700" i="1"/>
  <c r="D700" i="1" s="1"/>
  <c r="X700" i="1" s="1"/>
  <c r="E700" i="1"/>
  <c r="F700" i="1"/>
  <c r="G700" i="1"/>
  <c r="H700" i="1"/>
  <c r="Y700" i="1" s="1"/>
  <c r="AE700" i="1"/>
  <c r="I700" i="1"/>
  <c r="J700" i="1"/>
  <c r="Z700" i="1"/>
  <c r="AA700" i="1" s="1"/>
  <c r="K700" i="1"/>
  <c r="L700" i="1"/>
  <c r="T700" i="1"/>
  <c r="M700" i="1"/>
  <c r="N700" i="1"/>
  <c r="O700" i="1"/>
  <c r="P700" i="1"/>
  <c r="R700" i="1"/>
  <c r="S700" i="1" s="1"/>
  <c r="A701" i="1"/>
  <c r="B701" i="1"/>
  <c r="C701" i="1"/>
  <c r="D701" i="1" s="1"/>
  <c r="X701" i="1" s="1"/>
  <c r="E701" i="1"/>
  <c r="F701" i="1"/>
  <c r="R701" i="1" s="1"/>
  <c r="S701" i="1" s="1"/>
  <c r="G701" i="1"/>
  <c r="H701" i="1"/>
  <c r="Y701" i="1" s="1"/>
  <c r="AE701" i="1" s="1"/>
  <c r="I701" i="1"/>
  <c r="J701" i="1"/>
  <c r="Z701" i="1"/>
  <c r="AA701" i="1"/>
  <c r="K701" i="1"/>
  <c r="L701" i="1"/>
  <c r="V701" i="1" s="1"/>
  <c r="M701" i="1"/>
  <c r="N701" i="1"/>
  <c r="O701" i="1"/>
  <c r="P701" i="1"/>
  <c r="A702" i="1"/>
  <c r="B702" i="1"/>
  <c r="C702" i="1"/>
  <c r="D702" i="1"/>
  <c r="X702" i="1" s="1"/>
  <c r="E702" i="1"/>
  <c r="F702" i="1"/>
  <c r="R702" i="1" s="1"/>
  <c r="S702" i="1" s="1"/>
  <c r="G702" i="1"/>
  <c r="H702" i="1"/>
  <c r="Y702" i="1"/>
  <c r="AE702" i="1" s="1"/>
  <c r="I702" i="1"/>
  <c r="J702" i="1"/>
  <c r="K702" i="1"/>
  <c r="L702" i="1"/>
  <c r="M702" i="1"/>
  <c r="N702" i="1"/>
  <c r="O702" i="1"/>
  <c r="P702" i="1"/>
  <c r="Z702" i="1"/>
  <c r="AA702" i="1"/>
  <c r="A703" i="1"/>
  <c r="B703" i="1"/>
  <c r="C703" i="1"/>
  <c r="D703" i="1" s="1"/>
  <c r="X703" i="1"/>
  <c r="E703" i="1"/>
  <c r="F703" i="1"/>
  <c r="G703" i="1"/>
  <c r="H703" i="1"/>
  <c r="Y703" i="1" s="1"/>
  <c r="AE703" i="1" s="1"/>
  <c r="I703" i="1"/>
  <c r="J703" i="1"/>
  <c r="K703" i="1"/>
  <c r="L703" i="1"/>
  <c r="M703" i="1"/>
  <c r="N703" i="1"/>
  <c r="O703" i="1"/>
  <c r="P703" i="1"/>
  <c r="R703" i="1"/>
  <c r="S703" i="1" s="1"/>
  <c r="Z703" i="1"/>
  <c r="AA703" i="1" s="1"/>
  <c r="A704" i="1"/>
  <c r="B704" i="1"/>
  <c r="C704" i="1"/>
  <c r="D704" i="1" s="1"/>
  <c r="X704" i="1" s="1"/>
  <c r="E704" i="1"/>
  <c r="R704" i="1" s="1"/>
  <c r="F704" i="1"/>
  <c r="S704" i="1"/>
  <c r="G704" i="1"/>
  <c r="H704" i="1"/>
  <c r="Y704" i="1"/>
  <c r="AE704" i="1" s="1"/>
  <c r="I704" i="1"/>
  <c r="J704" i="1"/>
  <c r="K704" i="1"/>
  <c r="L704" i="1"/>
  <c r="M704" i="1"/>
  <c r="N704" i="1"/>
  <c r="O704" i="1"/>
  <c r="P704" i="1"/>
  <c r="V704" i="1"/>
  <c r="Z704" i="1"/>
  <c r="AA704" i="1"/>
  <c r="A705" i="1"/>
  <c r="B705" i="1"/>
  <c r="C705" i="1"/>
  <c r="D705" i="1"/>
  <c r="X705" i="1" s="1"/>
  <c r="E705" i="1"/>
  <c r="R705" i="1" s="1"/>
  <c r="F705" i="1"/>
  <c r="S705" i="1"/>
  <c r="G705" i="1"/>
  <c r="H705" i="1"/>
  <c r="Y705" i="1"/>
  <c r="AE705" i="1" s="1"/>
  <c r="I705" i="1"/>
  <c r="J705" i="1"/>
  <c r="K705" i="1"/>
  <c r="L705" i="1"/>
  <c r="V705" i="1" s="1"/>
  <c r="M705" i="1"/>
  <c r="N705" i="1"/>
  <c r="O705" i="1"/>
  <c r="P705" i="1"/>
  <c r="Z705" i="1"/>
  <c r="AA705" i="1"/>
  <c r="A706" i="1"/>
  <c r="B706" i="1"/>
  <c r="C706" i="1"/>
  <c r="D706" i="1" s="1"/>
  <c r="X706" i="1" s="1"/>
  <c r="E706" i="1"/>
  <c r="R706" i="1" s="1"/>
  <c r="S706" i="1" s="1"/>
  <c r="F706" i="1"/>
  <c r="G706" i="1"/>
  <c r="H706" i="1"/>
  <c r="Y706" i="1"/>
  <c r="AE706" i="1" s="1"/>
  <c r="I706" i="1"/>
  <c r="J706" i="1"/>
  <c r="K706" i="1"/>
  <c r="L706" i="1"/>
  <c r="M706" i="1"/>
  <c r="N706" i="1"/>
  <c r="O706" i="1"/>
  <c r="P706" i="1"/>
  <c r="V706" i="1"/>
  <c r="Z706" i="1"/>
  <c r="AA706" i="1"/>
  <c r="A707" i="1"/>
  <c r="B707" i="1"/>
  <c r="C707" i="1"/>
  <c r="D707" i="1" s="1"/>
  <c r="X707" i="1" s="1"/>
  <c r="E707" i="1"/>
  <c r="F707" i="1"/>
  <c r="G707" i="1"/>
  <c r="H707" i="1"/>
  <c r="Y707" i="1"/>
  <c r="I707" i="1"/>
  <c r="J707" i="1"/>
  <c r="Z707" i="1" s="1"/>
  <c r="AA707" i="1" s="1"/>
  <c r="K707" i="1"/>
  <c r="L707" i="1"/>
  <c r="V707" i="1" s="1"/>
  <c r="M707" i="1"/>
  <c r="N707" i="1"/>
  <c r="O707" i="1"/>
  <c r="P707" i="1"/>
  <c r="AE707" i="1"/>
  <c r="A708" i="1"/>
  <c r="B708" i="1"/>
  <c r="C708" i="1"/>
  <c r="D708" i="1" s="1"/>
  <c r="X708" i="1" s="1"/>
  <c r="E708" i="1"/>
  <c r="R708" i="1" s="1"/>
  <c r="S708" i="1" s="1"/>
  <c r="F708" i="1"/>
  <c r="G708" i="1"/>
  <c r="H708" i="1"/>
  <c r="Y708" i="1" s="1"/>
  <c r="AE708" i="1" s="1"/>
  <c r="I708" i="1"/>
  <c r="J708" i="1"/>
  <c r="Z708" i="1"/>
  <c r="AA708" i="1" s="1"/>
  <c r="K708" i="1"/>
  <c r="L708" i="1"/>
  <c r="M708" i="1"/>
  <c r="N708" i="1"/>
  <c r="O708" i="1"/>
  <c r="P708" i="1"/>
  <c r="A709" i="1"/>
  <c r="B709" i="1"/>
  <c r="C709" i="1"/>
  <c r="D709" i="1" s="1"/>
  <c r="X709" i="1" s="1"/>
  <c r="E709" i="1"/>
  <c r="F709" i="1"/>
  <c r="R709" i="1" s="1"/>
  <c r="S709" i="1" s="1"/>
  <c r="G709" i="1"/>
  <c r="H709" i="1"/>
  <c r="Y709" i="1"/>
  <c r="I709" i="1"/>
  <c r="J709" i="1"/>
  <c r="Z709" i="1" s="1"/>
  <c r="AA709" i="1" s="1"/>
  <c r="K709" i="1"/>
  <c r="L709" i="1"/>
  <c r="T709" i="1"/>
  <c r="M709" i="1"/>
  <c r="N709" i="1"/>
  <c r="O709" i="1"/>
  <c r="P709" i="1"/>
  <c r="V709" i="1"/>
  <c r="AE709" i="1"/>
  <c r="A710" i="1"/>
  <c r="B710" i="1"/>
  <c r="C710" i="1"/>
  <c r="D710" i="1"/>
  <c r="X710" i="1" s="1"/>
  <c r="E710" i="1"/>
  <c r="R710" i="1" s="1"/>
  <c r="S710" i="1" s="1"/>
  <c r="F710" i="1"/>
  <c r="G710" i="1"/>
  <c r="H710" i="1"/>
  <c r="Y710" i="1" s="1"/>
  <c r="AE710" i="1" s="1"/>
  <c r="I710" i="1"/>
  <c r="J710" i="1"/>
  <c r="K710" i="1"/>
  <c r="L710" i="1"/>
  <c r="M710" i="1"/>
  <c r="N710" i="1"/>
  <c r="O710" i="1"/>
  <c r="P710" i="1"/>
  <c r="Z710" i="1"/>
  <c r="AA710" i="1" s="1"/>
  <c r="A711" i="1"/>
  <c r="B711" i="1"/>
  <c r="C711" i="1"/>
  <c r="D711" i="1"/>
  <c r="X711" i="1" s="1"/>
  <c r="E711" i="1"/>
  <c r="F711" i="1"/>
  <c r="R711" i="1" s="1"/>
  <c r="S711" i="1" s="1"/>
  <c r="G711" i="1"/>
  <c r="H711" i="1"/>
  <c r="Y711" i="1"/>
  <c r="AE711" i="1" s="1"/>
  <c r="I711" i="1"/>
  <c r="J711" i="1"/>
  <c r="Z711" i="1" s="1"/>
  <c r="AA711" i="1" s="1"/>
  <c r="K711" i="1"/>
  <c r="L711" i="1"/>
  <c r="M711" i="1"/>
  <c r="N711" i="1"/>
  <c r="O711" i="1"/>
  <c r="P711" i="1"/>
  <c r="A712" i="1"/>
  <c r="B712" i="1"/>
  <c r="C712" i="1"/>
  <c r="D712" i="1"/>
  <c r="X712" i="1" s="1"/>
  <c r="E712" i="1"/>
  <c r="R712" i="1" s="1"/>
  <c r="S712" i="1" s="1"/>
  <c r="F712" i="1"/>
  <c r="G712" i="1"/>
  <c r="H712" i="1"/>
  <c r="Y712" i="1" s="1"/>
  <c r="AE712" i="1" s="1"/>
  <c r="I712" i="1"/>
  <c r="J712" i="1"/>
  <c r="K712" i="1"/>
  <c r="L712" i="1"/>
  <c r="V712" i="1"/>
  <c r="M712" i="1"/>
  <c r="N712" i="1"/>
  <c r="O712" i="1"/>
  <c r="P712" i="1"/>
  <c r="Z712" i="1"/>
  <c r="AA712" i="1"/>
  <c r="A713" i="1"/>
  <c r="B713" i="1"/>
  <c r="C713" i="1"/>
  <c r="D713" i="1" s="1"/>
  <c r="X713" i="1" s="1"/>
  <c r="E713" i="1"/>
  <c r="F713" i="1"/>
  <c r="R713" i="1"/>
  <c r="S713" i="1" s="1"/>
  <c r="G713" i="1"/>
  <c r="H713" i="1"/>
  <c r="Y713" i="1"/>
  <c r="AE713" i="1" s="1"/>
  <c r="I713" i="1"/>
  <c r="J713" i="1"/>
  <c r="K713" i="1"/>
  <c r="L713" i="1"/>
  <c r="M713" i="1"/>
  <c r="N713" i="1"/>
  <c r="O713" i="1"/>
  <c r="P713" i="1"/>
  <c r="Z713" i="1"/>
  <c r="AA713" i="1" s="1"/>
  <c r="A714" i="1"/>
  <c r="B714" i="1"/>
  <c r="C714" i="1"/>
  <c r="D714" i="1"/>
  <c r="X714" i="1"/>
  <c r="E714" i="1"/>
  <c r="F714" i="1"/>
  <c r="G714" i="1"/>
  <c r="H714" i="1"/>
  <c r="Y714" i="1" s="1"/>
  <c r="AE714" i="1"/>
  <c r="I714" i="1"/>
  <c r="J714" i="1"/>
  <c r="Z714" i="1"/>
  <c r="AA714" i="1"/>
  <c r="K714" i="1"/>
  <c r="L714" i="1"/>
  <c r="V714" i="1" s="1"/>
  <c r="M714" i="1"/>
  <c r="N714" i="1"/>
  <c r="O714" i="1"/>
  <c r="P714" i="1"/>
  <c r="A715" i="1"/>
  <c r="B715" i="1"/>
  <c r="C715" i="1"/>
  <c r="D715" i="1"/>
  <c r="X715" i="1" s="1"/>
  <c r="E715" i="1"/>
  <c r="F715" i="1"/>
  <c r="G715" i="1"/>
  <c r="H715" i="1"/>
  <c r="Y715" i="1" s="1"/>
  <c r="AE715" i="1" s="1"/>
  <c r="I715" i="1"/>
  <c r="J715" i="1"/>
  <c r="Z715" i="1"/>
  <c r="AA715" i="1" s="1"/>
  <c r="K715" i="1"/>
  <c r="L715" i="1"/>
  <c r="M715" i="1"/>
  <c r="N715" i="1"/>
  <c r="O715" i="1"/>
  <c r="P715" i="1"/>
  <c r="R715" i="1"/>
  <c r="S715" i="1" s="1"/>
  <c r="V715" i="1"/>
  <c r="A716" i="1"/>
  <c r="B716" i="1"/>
  <c r="C716" i="1"/>
  <c r="D716" i="1" s="1"/>
  <c r="X716" i="1" s="1"/>
  <c r="E716" i="1"/>
  <c r="F716" i="1"/>
  <c r="R716" i="1" s="1"/>
  <c r="S716" i="1" s="1"/>
  <c r="G716" i="1"/>
  <c r="H716" i="1"/>
  <c r="Y716" i="1" s="1"/>
  <c r="AE716" i="1" s="1"/>
  <c r="I716" i="1"/>
  <c r="J716" i="1"/>
  <c r="Z716" i="1" s="1"/>
  <c r="AA716" i="1" s="1"/>
  <c r="K716" i="1"/>
  <c r="L716" i="1"/>
  <c r="V716" i="1" s="1"/>
  <c r="T716" i="1"/>
  <c r="M716" i="1"/>
  <c r="N716" i="1"/>
  <c r="O716" i="1"/>
  <c r="P716" i="1"/>
  <c r="A717" i="1"/>
  <c r="B717" i="1"/>
  <c r="C717" i="1"/>
  <c r="D717" i="1"/>
  <c r="X717" i="1" s="1"/>
  <c r="E717" i="1"/>
  <c r="F717" i="1"/>
  <c r="R717" i="1"/>
  <c r="S717" i="1" s="1"/>
  <c r="G717" i="1"/>
  <c r="H717" i="1"/>
  <c r="Y717" i="1"/>
  <c r="AE717" i="1" s="1"/>
  <c r="I717" i="1"/>
  <c r="J717" i="1"/>
  <c r="Z717" i="1" s="1"/>
  <c r="AA717" i="1" s="1"/>
  <c r="K717" i="1"/>
  <c r="L717" i="1"/>
  <c r="V717" i="1" s="1"/>
  <c r="T717" i="1"/>
  <c r="M717" i="1"/>
  <c r="N717" i="1"/>
  <c r="O717" i="1"/>
  <c r="P717" i="1"/>
  <c r="A718" i="1"/>
  <c r="B718" i="1"/>
  <c r="C718" i="1"/>
  <c r="D718" i="1"/>
  <c r="X718" i="1"/>
  <c r="E718" i="1"/>
  <c r="F718" i="1"/>
  <c r="R718" i="1" s="1"/>
  <c r="S718" i="1" s="1"/>
  <c r="G718" i="1"/>
  <c r="H718" i="1"/>
  <c r="Y718" i="1" s="1"/>
  <c r="AE718" i="1" s="1"/>
  <c r="I718" i="1"/>
  <c r="J718" i="1"/>
  <c r="Z718" i="1" s="1"/>
  <c r="K718" i="1"/>
  <c r="L718" i="1"/>
  <c r="M718" i="1"/>
  <c r="N718" i="1"/>
  <c r="O718" i="1"/>
  <c r="P718" i="1"/>
  <c r="AA718" i="1"/>
  <c r="A719" i="1"/>
  <c r="B719" i="1"/>
  <c r="C719" i="1"/>
  <c r="D719" i="1" s="1"/>
  <c r="X719" i="1" s="1"/>
  <c r="E719" i="1"/>
  <c r="F719" i="1"/>
  <c r="G719" i="1"/>
  <c r="H719" i="1"/>
  <c r="Y719" i="1"/>
  <c r="AE719" i="1" s="1"/>
  <c r="I719" i="1"/>
  <c r="J719" i="1"/>
  <c r="K719" i="1"/>
  <c r="L719" i="1"/>
  <c r="M719" i="1"/>
  <c r="N719" i="1"/>
  <c r="O719" i="1"/>
  <c r="P719" i="1"/>
  <c r="R719" i="1"/>
  <c r="S719" i="1" s="1"/>
  <c r="Z719" i="1"/>
  <c r="AA719" i="1"/>
  <c r="A720" i="1"/>
  <c r="B720" i="1"/>
  <c r="C720" i="1"/>
  <c r="D720" i="1" s="1"/>
  <c r="X720" i="1" s="1"/>
  <c r="E720" i="1"/>
  <c r="F720" i="1"/>
  <c r="R720" i="1" s="1"/>
  <c r="S720" i="1"/>
  <c r="G720" i="1"/>
  <c r="H720" i="1"/>
  <c r="Y720" i="1"/>
  <c r="AE720" i="1" s="1"/>
  <c r="I720" i="1"/>
  <c r="J720" i="1"/>
  <c r="K720" i="1"/>
  <c r="L720" i="1"/>
  <c r="M720" i="1"/>
  <c r="N720" i="1"/>
  <c r="O720" i="1"/>
  <c r="P720" i="1"/>
  <c r="Z720" i="1"/>
  <c r="AA720" i="1" s="1"/>
  <c r="A721" i="1"/>
  <c r="B721" i="1"/>
  <c r="C721" i="1"/>
  <c r="D721" i="1"/>
  <c r="X721" i="1"/>
  <c r="E721" i="1"/>
  <c r="F721" i="1"/>
  <c r="R721" i="1" s="1"/>
  <c r="S721" i="1" s="1"/>
  <c r="G721" i="1"/>
  <c r="H721" i="1"/>
  <c r="Y721" i="1"/>
  <c r="AE721" i="1" s="1"/>
  <c r="I721" i="1"/>
  <c r="J721" i="1"/>
  <c r="K721" i="1"/>
  <c r="L721" i="1"/>
  <c r="M721" i="1"/>
  <c r="N721" i="1"/>
  <c r="O721" i="1"/>
  <c r="P721" i="1"/>
  <c r="Z721" i="1"/>
  <c r="AA721" i="1" s="1"/>
  <c r="A722" i="1"/>
  <c r="B722" i="1"/>
  <c r="C722" i="1"/>
  <c r="D722" i="1" s="1"/>
  <c r="X722" i="1"/>
  <c r="E722" i="1"/>
  <c r="F722" i="1"/>
  <c r="R722" i="1" s="1"/>
  <c r="S722" i="1" s="1"/>
  <c r="G722" i="1"/>
  <c r="H722" i="1"/>
  <c r="Y722" i="1" s="1"/>
  <c r="AE722" i="1"/>
  <c r="I722" i="1"/>
  <c r="J722" i="1"/>
  <c r="Z722" i="1"/>
  <c r="AA722" i="1"/>
  <c r="K722" i="1"/>
  <c r="L722" i="1"/>
  <c r="V722" i="1" s="1"/>
  <c r="M722" i="1"/>
  <c r="N722" i="1"/>
  <c r="O722" i="1"/>
  <c r="P722" i="1"/>
  <c r="A723" i="1"/>
  <c r="B723" i="1"/>
  <c r="C723" i="1"/>
  <c r="D723" i="1" s="1"/>
  <c r="X723" i="1" s="1"/>
  <c r="E723" i="1"/>
  <c r="F723" i="1"/>
  <c r="R723" i="1"/>
  <c r="S723" i="1"/>
  <c r="G723" i="1"/>
  <c r="H723" i="1"/>
  <c r="Y723" i="1" s="1"/>
  <c r="I723" i="1"/>
  <c r="J723" i="1"/>
  <c r="Z723" i="1"/>
  <c r="AA723" i="1"/>
  <c r="K723" i="1"/>
  <c r="L723" i="1"/>
  <c r="M723" i="1"/>
  <c r="N723" i="1"/>
  <c r="O723" i="1"/>
  <c r="P723" i="1"/>
  <c r="V723" i="1"/>
  <c r="AE723" i="1"/>
  <c r="A724" i="1"/>
  <c r="B724" i="1"/>
  <c r="C724" i="1"/>
  <c r="D724" i="1" s="1"/>
  <c r="X724" i="1" s="1"/>
  <c r="E724" i="1"/>
  <c r="R724" i="1" s="1"/>
  <c r="S724" i="1" s="1"/>
  <c r="F724" i="1"/>
  <c r="G724" i="1"/>
  <c r="H724" i="1"/>
  <c r="Y724" i="1" s="1"/>
  <c r="AE724" i="1"/>
  <c r="I724" i="1"/>
  <c r="J724" i="1"/>
  <c r="Z724" i="1" s="1"/>
  <c r="AA724" i="1" s="1"/>
  <c r="K724" i="1"/>
  <c r="L724" i="1"/>
  <c r="M724" i="1"/>
  <c r="N724" i="1"/>
  <c r="O724" i="1"/>
  <c r="P724" i="1"/>
  <c r="A725" i="1"/>
  <c r="B725" i="1"/>
  <c r="C725" i="1"/>
  <c r="D725" i="1"/>
  <c r="X725" i="1" s="1"/>
  <c r="E725" i="1"/>
  <c r="F725" i="1"/>
  <c r="G725" i="1"/>
  <c r="H725" i="1"/>
  <c r="Y725" i="1"/>
  <c r="AE725" i="1" s="1"/>
  <c r="I725" i="1"/>
  <c r="J725" i="1"/>
  <c r="Z725" i="1" s="1"/>
  <c r="AA725" i="1" s="1"/>
  <c r="K725" i="1"/>
  <c r="L725" i="1"/>
  <c r="T725" i="1" s="1"/>
  <c r="M725" i="1"/>
  <c r="N725" i="1"/>
  <c r="O725" i="1"/>
  <c r="P725" i="1"/>
  <c r="R725" i="1"/>
  <c r="S725" i="1" s="1"/>
  <c r="A726" i="1"/>
  <c r="B726" i="1"/>
  <c r="C726" i="1"/>
  <c r="D726" i="1"/>
  <c r="X726" i="1" s="1"/>
  <c r="E726" i="1"/>
  <c r="F726" i="1"/>
  <c r="G726" i="1"/>
  <c r="H726" i="1"/>
  <c r="Y726" i="1"/>
  <c r="AE726" i="1" s="1"/>
  <c r="I726" i="1"/>
  <c r="J726" i="1"/>
  <c r="Z726" i="1" s="1"/>
  <c r="AA726" i="1" s="1"/>
  <c r="K726" i="1"/>
  <c r="L726" i="1"/>
  <c r="M726" i="1"/>
  <c r="N726" i="1"/>
  <c r="O726" i="1"/>
  <c r="P726" i="1"/>
  <c r="R726" i="1"/>
  <c r="S726" i="1"/>
  <c r="A727" i="1"/>
  <c r="B727" i="1"/>
  <c r="C727" i="1"/>
  <c r="D727" i="1" s="1"/>
  <c r="X727" i="1"/>
  <c r="E727" i="1"/>
  <c r="F727" i="1"/>
  <c r="R727" i="1" s="1"/>
  <c r="S727" i="1" s="1"/>
  <c r="G727" i="1"/>
  <c r="H727" i="1"/>
  <c r="Y727" i="1" s="1"/>
  <c r="AE727" i="1"/>
  <c r="I727" i="1"/>
  <c r="J727" i="1"/>
  <c r="K727" i="1"/>
  <c r="L727" i="1"/>
  <c r="M727" i="1"/>
  <c r="N727" i="1"/>
  <c r="O727" i="1"/>
  <c r="P727" i="1"/>
  <c r="Z727" i="1"/>
  <c r="AA727" i="1"/>
  <c r="A728" i="1"/>
  <c r="B728" i="1"/>
  <c r="C728" i="1"/>
  <c r="D728" i="1"/>
  <c r="X728" i="1" s="1"/>
  <c r="E728" i="1"/>
  <c r="R728" i="1" s="1"/>
  <c r="S728" i="1" s="1"/>
  <c r="F728" i="1"/>
  <c r="G728" i="1"/>
  <c r="H728" i="1"/>
  <c r="Y728" i="1"/>
  <c r="AE728" i="1" s="1"/>
  <c r="I728" i="1"/>
  <c r="J728" i="1"/>
  <c r="Z728" i="1" s="1"/>
  <c r="AA728" i="1" s="1"/>
  <c r="K728" i="1"/>
  <c r="L728" i="1"/>
  <c r="M728" i="1"/>
  <c r="N728" i="1"/>
  <c r="O728" i="1"/>
  <c r="P728" i="1"/>
  <c r="A729" i="1"/>
  <c r="B729" i="1"/>
  <c r="C729" i="1"/>
  <c r="D729" i="1" s="1"/>
  <c r="X729" i="1"/>
  <c r="E729" i="1"/>
  <c r="F729" i="1"/>
  <c r="R729" i="1" s="1"/>
  <c r="S729" i="1" s="1"/>
  <c r="G729" i="1"/>
  <c r="H729" i="1"/>
  <c r="Y729" i="1" s="1"/>
  <c r="AE729" i="1"/>
  <c r="I729" i="1"/>
  <c r="J729" i="1"/>
  <c r="K729" i="1"/>
  <c r="L729" i="1"/>
  <c r="V729" i="1" s="1"/>
  <c r="M729" i="1"/>
  <c r="N729" i="1"/>
  <c r="O729" i="1"/>
  <c r="P729" i="1"/>
  <c r="Z729" i="1"/>
  <c r="AA729" i="1" s="1"/>
  <c r="A730" i="1"/>
  <c r="B730" i="1"/>
  <c r="C730" i="1"/>
  <c r="D730" i="1" s="1"/>
  <c r="X730" i="1" s="1"/>
  <c r="E730" i="1"/>
  <c r="F730" i="1"/>
  <c r="R730" i="1"/>
  <c r="S730" i="1" s="1"/>
  <c r="G730" i="1"/>
  <c r="H730" i="1"/>
  <c r="Y730" i="1" s="1"/>
  <c r="I730" i="1"/>
  <c r="J730" i="1"/>
  <c r="Z730" i="1"/>
  <c r="AA730" i="1"/>
  <c r="K730" i="1"/>
  <c r="T730" i="1" s="1"/>
  <c r="L730" i="1"/>
  <c r="V730" i="1" s="1"/>
  <c r="M730" i="1"/>
  <c r="N730" i="1"/>
  <c r="O730" i="1"/>
  <c r="P730" i="1"/>
  <c r="AE730" i="1"/>
  <c r="A731" i="1"/>
  <c r="B731" i="1"/>
  <c r="C731" i="1"/>
  <c r="D731" i="1" s="1"/>
  <c r="X731" i="1" s="1"/>
  <c r="E731" i="1"/>
  <c r="F731" i="1"/>
  <c r="R731" i="1"/>
  <c r="S731" i="1"/>
  <c r="G731" i="1"/>
  <c r="H731" i="1"/>
  <c r="Y731" i="1" s="1"/>
  <c r="AE731" i="1" s="1"/>
  <c r="I731" i="1"/>
  <c r="J731" i="1"/>
  <c r="Z731" i="1"/>
  <c r="AA731" i="1" s="1"/>
  <c r="K731" i="1"/>
  <c r="L731" i="1"/>
  <c r="V731" i="1" s="1"/>
  <c r="T731" i="1"/>
  <c r="AC731" i="1" s="1"/>
  <c r="AD731" i="1"/>
  <c r="M731" i="1"/>
  <c r="N731" i="1"/>
  <c r="O731" i="1"/>
  <c r="P731" i="1"/>
  <c r="A732" i="1"/>
  <c r="B732" i="1"/>
  <c r="C732" i="1"/>
  <c r="D732" i="1"/>
  <c r="X732" i="1"/>
  <c r="E732" i="1"/>
  <c r="F732" i="1"/>
  <c r="R732" i="1" s="1"/>
  <c r="G732" i="1"/>
  <c r="H732" i="1"/>
  <c r="Y732" i="1"/>
  <c r="AE732" i="1" s="1"/>
  <c r="I732" i="1"/>
  <c r="J732" i="1"/>
  <c r="K732" i="1"/>
  <c r="L732" i="1"/>
  <c r="M732" i="1"/>
  <c r="N732" i="1"/>
  <c r="O732" i="1"/>
  <c r="P732" i="1"/>
  <c r="S732" i="1"/>
  <c r="Z732" i="1"/>
  <c r="AA732" i="1"/>
  <c r="A733" i="1"/>
  <c r="B733" i="1"/>
  <c r="C733" i="1"/>
  <c r="D733" i="1" s="1"/>
  <c r="X733" i="1"/>
  <c r="E733" i="1"/>
  <c r="R733" i="1" s="1"/>
  <c r="S733" i="1" s="1"/>
  <c r="F733" i="1"/>
  <c r="G733" i="1"/>
  <c r="H733" i="1"/>
  <c r="Y733" i="1" s="1"/>
  <c r="AE733" i="1"/>
  <c r="I733" i="1"/>
  <c r="J733" i="1"/>
  <c r="Z733" i="1" s="1"/>
  <c r="AA733" i="1" s="1"/>
  <c r="K733" i="1"/>
  <c r="L733" i="1"/>
  <c r="V733" i="1" s="1"/>
  <c r="M733" i="1"/>
  <c r="N733" i="1"/>
  <c r="O733" i="1"/>
  <c r="P733" i="1"/>
  <c r="A734" i="1"/>
  <c r="B734" i="1"/>
  <c r="C734" i="1"/>
  <c r="D734" i="1" s="1"/>
  <c r="X734" i="1"/>
  <c r="E734" i="1"/>
  <c r="F734" i="1"/>
  <c r="R734" i="1" s="1"/>
  <c r="S734" i="1" s="1"/>
  <c r="G734" i="1"/>
  <c r="H734" i="1"/>
  <c r="Y734" i="1" s="1"/>
  <c r="I734" i="1"/>
  <c r="J734" i="1"/>
  <c r="K734" i="1"/>
  <c r="L734" i="1"/>
  <c r="V734" i="1" s="1"/>
  <c r="M734" i="1"/>
  <c r="N734" i="1"/>
  <c r="O734" i="1"/>
  <c r="P734" i="1"/>
  <c r="Z734" i="1"/>
  <c r="AA734" i="1"/>
  <c r="AE734" i="1"/>
  <c r="A735" i="1"/>
  <c r="B735" i="1"/>
  <c r="C735" i="1"/>
  <c r="D735" i="1" s="1"/>
  <c r="X735" i="1"/>
  <c r="E735" i="1"/>
  <c r="F735" i="1"/>
  <c r="R735" i="1" s="1"/>
  <c r="G735" i="1"/>
  <c r="H735" i="1"/>
  <c r="Y735" i="1" s="1"/>
  <c r="AE735" i="1"/>
  <c r="I735" i="1"/>
  <c r="J735" i="1"/>
  <c r="K735" i="1"/>
  <c r="L735" i="1"/>
  <c r="M735" i="1"/>
  <c r="N735" i="1"/>
  <c r="O735" i="1"/>
  <c r="P735" i="1"/>
  <c r="S735" i="1"/>
  <c r="Z735" i="1"/>
  <c r="AA735" i="1"/>
  <c r="A736" i="1"/>
  <c r="B736" i="1"/>
  <c r="C736" i="1"/>
  <c r="D736" i="1"/>
  <c r="X736" i="1" s="1"/>
  <c r="E736" i="1"/>
  <c r="F736" i="1"/>
  <c r="G736" i="1"/>
  <c r="H736" i="1"/>
  <c r="Y736" i="1"/>
  <c r="AE736" i="1" s="1"/>
  <c r="I736" i="1"/>
  <c r="J736" i="1"/>
  <c r="Z736" i="1"/>
  <c r="AA736" i="1" s="1"/>
  <c r="K736" i="1"/>
  <c r="L736" i="1"/>
  <c r="M736" i="1"/>
  <c r="N736" i="1"/>
  <c r="O736" i="1"/>
  <c r="P736" i="1"/>
  <c r="V736" i="1"/>
  <c r="A737" i="1"/>
  <c r="B737" i="1"/>
  <c r="C737" i="1"/>
  <c r="D737" i="1"/>
  <c r="X737" i="1" s="1"/>
  <c r="E737" i="1"/>
  <c r="F737" i="1"/>
  <c r="R737" i="1" s="1"/>
  <c r="S737" i="1" s="1"/>
  <c r="G737" i="1"/>
  <c r="H737" i="1"/>
  <c r="Y737" i="1" s="1"/>
  <c r="AE737" i="1" s="1"/>
  <c r="I737" i="1"/>
  <c r="J737" i="1"/>
  <c r="Z737" i="1" s="1"/>
  <c r="AA737" i="1"/>
  <c r="K737" i="1"/>
  <c r="L737" i="1"/>
  <c r="V737" i="1" s="1"/>
  <c r="M737" i="1"/>
  <c r="N737" i="1"/>
  <c r="O737" i="1"/>
  <c r="P737" i="1"/>
  <c r="A738" i="1"/>
  <c r="B738" i="1"/>
  <c r="C738" i="1"/>
  <c r="D738" i="1"/>
  <c r="X738" i="1" s="1"/>
  <c r="E738" i="1"/>
  <c r="F738" i="1"/>
  <c r="G738" i="1"/>
  <c r="H738" i="1"/>
  <c r="Y738" i="1"/>
  <c r="AE738" i="1" s="1"/>
  <c r="I738" i="1"/>
  <c r="J738" i="1"/>
  <c r="Z738" i="1"/>
  <c r="K738" i="1"/>
  <c r="L738" i="1"/>
  <c r="M738" i="1"/>
  <c r="N738" i="1"/>
  <c r="O738" i="1"/>
  <c r="P738" i="1"/>
  <c r="AA738" i="1"/>
  <c r="A739" i="1"/>
  <c r="B739" i="1"/>
  <c r="C739" i="1"/>
  <c r="D739" i="1" s="1"/>
  <c r="X739" i="1"/>
  <c r="E739" i="1"/>
  <c r="F739" i="1"/>
  <c r="R739" i="1" s="1"/>
  <c r="S739" i="1" s="1"/>
  <c r="G739" i="1"/>
  <c r="H739" i="1"/>
  <c r="Y739" i="1"/>
  <c r="AE739" i="1" s="1"/>
  <c r="I739" i="1"/>
  <c r="J739" i="1"/>
  <c r="Z739" i="1" s="1"/>
  <c r="K739" i="1"/>
  <c r="L739" i="1"/>
  <c r="M739" i="1"/>
  <c r="N739" i="1"/>
  <c r="O739" i="1"/>
  <c r="P739" i="1"/>
  <c r="AA739" i="1"/>
  <c r="A740" i="1"/>
  <c r="B740" i="1"/>
  <c r="C740" i="1"/>
  <c r="D740" i="1" s="1"/>
  <c r="X740" i="1" s="1"/>
  <c r="E740" i="1"/>
  <c r="R740" i="1" s="1"/>
  <c r="S740" i="1" s="1"/>
  <c r="F740" i="1"/>
  <c r="G740" i="1"/>
  <c r="H740" i="1"/>
  <c r="Y740" i="1"/>
  <c r="AE740" i="1" s="1"/>
  <c r="I740" i="1"/>
  <c r="J740" i="1"/>
  <c r="Z740" i="1" s="1"/>
  <c r="AA740" i="1" s="1"/>
  <c r="K740" i="1"/>
  <c r="L740" i="1"/>
  <c r="M740" i="1"/>
  <c r="N740" i="1"/>
  <c r="O740" i="1"/>
  <c r="P740" i="1"/>
  <c r="A741" i="1"/>
  <c r="B741" i="1"/>
  <c r="C741" i="1"/>
  <c r="D741" i="1"/>
  <c r="X741" i="1"/>
  <c r="E741" i="1"/>
  <c r="F741" i="1"/>
  <c r="R741" i="1" s="1"/>
  <c r="S741" i="1" s="1"/>
  <c r="G741" i="1"/>
  <c r="H741" i="1"/>
  <c r="Y741" i="1"/>
  <c r="AE741" i="1"/>
  <c r="I741" i="1"/>
  <c r="J741" i="1"/>
  <c r="Z741" i="1" s="1"/>
  <c r="AA741" i="1" s="1"/>
  <c r="K741" i="1"/>
  <c r="L741" i="1"/>
  <c r="M741" i="1"/>
  <c r="N741" i="1"/>
  <c r="O741" i="1"/>
  <c r="P741" i="1"/>
  <c r="A742" i="1"/>
  <c r="B742" i="1"/>
  <c r="C742" i="1"/>
  <c r="D742" i="1"/>
  <c r="X742" i="1" s="1"/>
  <c r="E742" i="1"/>
  <c r="F742" i="1"/>
  <c r="G742" i="1"/>
  <c r="H742" i="1"/>
  <c r="Y742" i="1"/>
  <c r="AE742" i="1" s="1"/>
  <c r="I742" i="1"/>
  <c r="J742" i="1"/>
  <c r="K742" i="1"/>
  <c r="L742" i="1"/>
  <c r="M742" i="1"/>
  <c r="N742" i="1"/>
  <c r="O742" i="1"/>
  <c r="P742" i="1"/>
  <c r="R742" i="1"/>
  <c r="S742" i="1" s="1"/>
  <c r="Z742" i="1"/>
  <c r="AA742" i="1" s="1"/>
  <c r="A743" i="1"/>
  <c r="B743" i="1"/>
  <c r="C743" i="1"/>
  <c r="D743" i="1" s="1"/>
  <c r="X743" i="1" s="1"/>
  <c r="E743" i="1"/>
  <c r="F743" i="1"/>
  <c r="G743" i="1"/>
  <c r="H743" i="1"/>
  <c r="Y743" i="1"/>
  <c r="AE743" i="1"/>
  <c r="I743" i="1"/>
  <c r="J743" i="1"/>
  <c r="Z743" i="1" s="1"/>
  <c r="AA743" i="1" s="1"/>
  <c r="K743" i="1"/>
  <c r="L743" i="1"/>
  <c r="T743" i="1" s="1"/>
  <c r="AC743" i="1"/>
  <c r="AD743" i="1"/>
  <c r="M743" i="1"/>
  <c r="N743" i="1"/>
  <c r="O743" i="1"/>
  <c r="P743" i="1"/>
  <c r="A744" i="1"/>
  <c r="B744" i="1"/>
  <c r="C744" i="1"/>
  <c r="D744" i="1"/>
  <c r="X744" i="1"/>
  <c r="E744" i="1"/>
  <c r="F744" i="1"/>
  <c r="R744" i="1" s="1"/>
  <c r="S744" i="1" s="1"/>
  <c r="G744" i="1"/>
  <c r="H744" i="1"/>
  <c r="Y744" i="1"/>
  <c r="AE744" i="1" s="1"/>
  <c r="I744" i="1"/>
  <c r="J744" i="1"/>
  <c r="Z744" i="1" s="1"/>
  <c r="AA744" i="1"/>
  <c r="K744" i="1"/>
  <c r="L744" i="1"/>
  <c r="M744" i="1"/>
  <c r="N744" i="1"/>
  <c r="O744" i="1"/>
  <c r="P744" i="1"/>
  <c r="A745" i="1"/>
  <c r="B745" i="1"/>
  <c r="C745" i="1"/>
  <c r="D745" i="1"/>
  <c r="X745" i="1"/>
  <c r="E745" i="1"/>
  <c r="R745" i="1" s="1"/>
  <c r="S745" i="1" s="1"/>
  <c r="F745" i="1"/>
  <c r="G745" i="1"/>
  <c r="H745" i="1"/>
  <c r="Y745" i="1"/>
  <c r="AE745" i="1" s="1"/>
  <c r="I745" i="1"/>
  <c r="J745" i="1"/>
  <c r="Z745" i="1" s="1"/>
  <c r="K745" i="1"/>
  <c r="T745" i="1" s="1"/>
  <c r="AC745" i="1" s="1"/>
  <c r="AD745" i="1" s="1"/>
  <c r="L745" i="1"/>
  <c r="M745" i="1"/>
  <c r="N745" i="1"/>
  <c r="O745" i="1"/>
  <c r="P745" i="1"/>
  <c r="AA745" i="1"/>
  <c r="A746" i="1"/>
  <c r="B746" i="1"/>
  <c r="C746" i="1"/>
  <c r="D746" i="1" s="1"/>
  <c r="X746" i="1" s="1"/>
  <c r="E746" i="1"/>
  <c r="R746" i="1" s="1"/>
  <c r="F746" i="1"/>
  <c r="G746" i="1"/>
  <c r="H746" i="1"/>
  <c r="Y746" i="1"/>
  <c r="AE746" i="1" s="1"/>
  <c r="I746" i="1"/>
  <c r="J746" i="1"/>
  <c r="K746" i="1"/>
  <c r="L746" i="1"/>
  <c r="T746" i="1"/>
  <c r="AC746" i="1"/>
  <c r="AD746" i="1" s="1"/>
  <c r="AF746" i="1" s="1"/>
  <c r="M746" i="1"/>
  <c r="N746" i="1"/>
  <c r="O746" i="1"/>
  <c r="P746" i="1"/>
  <c r="S746" i="1"/>
  <c r="Z746" i="1"/>
  <c r="AA746" i="1"/>
  <c r="A747" i="1"/>
  <c r="B747" i="1"/>
  <c r="C747" i="1"/>
  <c r="D747" i="1"/>
  <c r="X747" i="1" s="1"/>
  <c r="E747" i="1"/>
  <c r="F747" i="1"/>
  <c r="R747" i="1"/>
  <c r="S747" i="1"/>
  <c r="G747" i="1"/>
  <c r="H747" i="1"/>
  <c r="Y747" i="1"/>
  <c r="AE747" i="1" s="1"/>
  <c r="I747" i="1"/>
  <c r="J747" i="1"/>
  <c r="Z747" i="1" s="1"/>
  <c r="AA747" i="1" s="1"/>
  <c r="K747" i="1"/>
  <c r="L747" i="1"/>
  <c r="M747" i="1"/>
  <c r="N747" i="1"/>
  <c r="O747" i="1"/>
  <c r="P747" i="1"/>
  <c r="A748" i="1"/>
  <c r="B748" i="1"/>
  <c r="C748" i="1"/>
  <c r="D748" i="1" s="1"/>
  <c r="X748" i="1"/>
  <c r="E748" i="1"/>
  <c r="F748" i="1"/>
  <c r="R748" i="1" s="1"/>
  <c r="S748" i="1" s="1"/>
  <c r="G748" i="1"/>
  <c r="H748" i="1"/>
  <c r="Y748" i="1" s="1"/>
  <c r="AE748" i="1" s="1"/>
  <c r="I748" i="1"/>
  <c r="J748" i="1"/>
  <c r="Z748" i="1" s="1"/>
  <c r="K748" i="1"/>
  <c r="L748" i="1"/>
  <c r="M748" i="1"/>
  <c r="N748" i="1"/>
  <c r="O748" i="1"/>
  <c r="P748" i="1"/>
  <c r="AA748" i="1"/>
  <c r="A749" i="1"/>
  <c r="B749" i="1"/>
  <c r="C749" i="1"/>
  <c r="D749" i="1"/>
  <c r="X749" i="1" s="1"/>
  <c r="E749" i="1"/>
  <c r="F749" i="1"/>
  <c r="R749" i="1" s="1"/>
  <c r="S749" i="1" s="1"/>
  <c r="G749" i="1"/>
  <c r="H749" i="1"/>
  <c r="Y749" i="1" s="1"/>
  <c r="AE749" i="1"/>
  <c r="I749" i="1"/>
  <c r="J749" i="1"/>
  <c r="K749" i="1"/>
  <c r="L749" i="1"/>
  <c r="M749" i="1"/>
  <c r="N749" i="1"/>
  <c r="O749" i="1"/>
  <c r="P749" i="1"/>
  <c r="Z749" i="1"/>
  <c r="AA749" i="1"/>
  <c r="A750" i="1"/>
  <c r="B750" i="1"/>
  <c r="C750" i="1"/>
  <c r="D750" i="1" s="1"/>
  <c r="X750" i="1" s="1"/>
  <c r="E750" i="1"/>
  <c r="F750" i="1"/>
  <c r="G750" i="1"/>
  <c r="H750" i="1"/>
  <c r="Y750" i="1" s="1"/>
  <c r="AE750" i="1"/>
  <c r="I750" i="1"/>
  <c r="J750" i="1"/>
  <c r="K750" i="1"/>
  <c r="L750" i="1"/>
  <c r="T750" i="1"/>
  <c r="AC750" i="1"/>
  <c r="AD750" i="1" s="1"/>
  <c r="M750" i="1"/>
  <c r="N750" i="1"/>
  <c r="O750" i="1"/>
  <c r="P750" i="1"/>
  <c r="R750" i="1"/>
  <c r="S750" i="1"/>
  <c r="Z750" i="1"/>
  <c r="AA750" i="1" s="1"/>
  <c r="A751" i="1"/>
  <c r="B751" i="1"/>
  <c r="C751" i="1"/>
  <c r="D751" i="1" s="1"/>
  <c r="X751" i="1" s="1"/>
  <c r="E751" i="1"/>
  <c r="F751" i="1"/>
  <c r="R751" i="1"/>
  <c r="S751" i="1"/>
  <c r="G751" i="1"/>
  <c r="H751" i="1"/>
  <c r="Y751" i="1" s="1"/>
  <c r="AE751" i="1"/>
  <c r="I751" i="1"/>
  <c r="J751" i="1"/>
  <c r="Z751" i="1" s="1"/>
  <c r="AA751" i="1" s="1"/>
  <c r="K751" i="1"/>
  <c r="L751" i="1"/>
  <c r="M751" i="1"/>
  <c r="N751" i="1"/>
  <c r="O751" i="1"/>
  <c r="P751" i="1"/>
  <c r="A752" i="1"/>
  <c r="B752" i="1"/>
  <c r="C752" i="1"/>
  <c r="D752" i="1" s="1"/>
  <c r="X752" i="1" s="1"/>
  <c r="E752" i="1"/>
  <c r="F752" i="1"/>
  <c r="R752" i="1" s="1"/>
  <c r="S752" i="1" s="1"/>
  <c r="G752" i="1"/>
  <c r="H752" i="1"/>
  <c r="Y752" i="1" s="1"/>
  <c r="AE752" i="1" s="1"/>
  <c r="I752" i="1"/>
  <c r="J752" i="1"/>
  <c r="K752" i="1"/>
  <c r="L752" i="1"/>
  <c r="M752" i="1"/>
  <c r="N752" i="1"/>
  <c r="O752" i="1"/>
  <c r="P752" i="1"/>
  <c r="Z752" i="1"/>
  <c r="AA752" i="1" s="1"/>
  <c r="A753" i="1"/>
  <c r="B753" i="1"/>
  <c r="C753" i="1"/>
  <c r="D753" i="1" s="1"/>
  <c r="X753" i="1" s="1"/>
  <c r="E753" i="1"/>
  <c r="F753" i="1"/>
  <c r="R753" i="1" s="1"/>
  <c r="G753" i="1"/>
  <c r="H753" i="1"/>
  <c r="Y753" i="1" s="1"/>
  <c r="AE753" i="1" s="1"/>
  <c r="I753" i="1"/>
  <c r="J753" i="1"/>
  <c r="Z753" i="1" s="1"/>
  <c r="K753" i="1"/>
  <c r="L753" i="1"/>
  <c r="M753" i="1"/>
  <c r="N753" i="1"/>
  <c r="O753" i="1"/>
  <c r="P753" i="1"/>
  <c r="S753" i="1"/>
  <c r="AA753" i="1"/>
  <c r="A754" i="1"/>
  <c r="B754" i="1"/>
  <c r="C754" i="1"/>
  <c r="D754" i="1" s="1"/>
  <c r="X754" i="1" s="1"/>
  <c r="E754" i="1"/>
  <c r="R754" i="1" s="1"/>
  <c r="F754" i="1"/>
  <c r="G754" i="1"/>
  <c r="H754" i="1"/>
  <c r="Y754" i="1" s="1"/>
  <c r="AE754" i="1"/>
  <c r="I754" i="1"/>
  <c r="J754" i="1"/>
  <c r="K754" i="1"/>
  <c r="L754" i="1"/>
  <c r="T754" i="1"/>
  <c r="AC754" i="1"/>
  <c r="AD754" i="1" s="1"/>
  <c r="M754" i="1"/>
  <c r="N754" i="1"/>
  <c r="O754" i="1"/>
  <c r="P754" i="1"/>
  <c r="S754" i="1"/>
  <c r="Z754" i="1"/>
  <c r="AA754" i="1" s="1"/>
  <c r="A755" i="1"/>
  <c r="B755" i="1"/>
  <c r="C755" i="1"/>
  <c r="D755" i="1"/>
  <c r="X755" i="1" s="1"/>
  <c r="E755" i="1"/>
  <c r="F755" i="1"/>
  <c r="R755" i="1" s="1"/>
  <c r="S755" i="1" s="1"/>
  <c r="G755" i="1"/>
  <c r="H755" i="1"/>
  <c r="Y755" i="1" s="1"/>
  <c r="AE755" i="1"/>
  <c r="I755" i="1"/>
  <c r="J755" i="1"/>
  <c r="K755" i="1"/>
  <c r="L755" i="1"/>
  <c r="M755" i="1"/>
  <c r="N755" i="1"/>
  <c r="O755" i="1"/>
  <c r="P755" i="1"/>
  <c r="Z755" i="1"/>
  <c r="AA755" i="1" s="1"/>
  <c r="A756" i="1"/>
  <c r="B756" i="1"/>
  <c r="C756" i="1"/>
  <c r="D756" i="1" s="1"/>
  <c r="X756" i="1"/>
  <c r="E756" i="1"/>
  <c r="F756" i="1"/>
  <c r="R756" i="1" s="1"/>
  <c r="S756" i="1"/>
  <c r="G756" i="1"/>
  <c r="H756" i="1"/>
  <c r="Y756" i="1" s="1"/>
  <c r="AE756" i="1"/>
  <c r="I756" i="1"/>
  <c r="J756" i="1"/>
  <c r="Z756" i="1" s="1"/>
  <c r="AA756" i="1" s="1"/>
  <c r="K756" i="1"/>
  <c r="L756" i="1"/>
  <c r="M756" i="1"/>
  <c r="N756" i="1"/>
  <c r="O756" i="1"/>
  <c r="P756" i="1"/>
  <c r="A757" i="1"/>
  <c r="B757" i="1"/>
  <c r="C757" i="1"/>
  <c r="D757" i="1"/>
  <c r="X757" i="1" s="1"/>
  <c r="E757" i="1"/>
  <c r="R757" i="1" s="1"/>
  <c r="S757" i="1" s="1"/>
  <c r="F757" i="1"/>
  <c r="G757" i="1"/>
  <c r="H757" i="1"/>
  <c r="Y757" i="1"/>
  <c r="AE757" i="1" s="1"/>
  <c r="I757" i="1"/>
  <c r="J757" i="1"/>
  <c r="K757" i="1"/>
  <c r="T757" i="1" s="1"/>
  <c r="AC757" i="1" s="1"/>
  <c r="AD757" i="1" s="1"/>
  <c r="L757" i="1"/>
  <c r="M757" i="1"/>
  <c r="N757" i="1"/>
  <c r="O757" i="1"/>
  <c r="P757" i="1"/>
  <c r="Z757" i="1"/>
  <c r="AA757" i="1"/>
  <c r="A758" i="1"/>
  <c r="B758" i="1"/>
  <c r="C758" i="1"/>
  <c r="D758" i="1" s="1"/>
  <c r="X758" i="1" s="1"/>
  <c r="E758" i="1"/>
  <c r="R758" i="1" s="1"/>
  <c r="S758" i="1" s="1"/>
  <c r="F758" i="1"/>
  <c r="G758" i="1"/>
  <c r="H758" i="1"/>
  <c r="Y758" i="1"/>
  <c r="AE758" i="1" s="1"/>
  <c r="I758" i="1"/>
  <c r="J758" i="1"/>
  <c r="K758" i="1"/>
  <c r="T758" i="1" s="1"/>
  <c r="AC758" i="1" s="1"/>
  <c r="AD758" i="1" s="1"/>
  <c r="L758" i="1"/>
  <c r="M758" i="1"/>
  <c r="N758" i="1"/>
  <c r="O758" i="1"/>
  <c r="P758" i="1"/>
  <c r="Z758" i="1"/>
  <c r="AA758" i="1"/>
  <c r="A759" i="1"/>
  <c r="B759" i="1"/>
  <c r="C759" i="1"/>
  <c r="D759" i="1"/>
  <c r="X759" i="1" s="1"/>
  <c r="E759" i="1"/>
  <c r="S759" i="1"/>
  <c r="F759" i="1"/>
  <c r="R759" i="1" s="1"/>
  <c r="G759" i="1"/>
  <c r="H759" i="1"/>
  <c r="Y759" i="1"/>
  <c r="AE759" i="1" s="1"/>
  <c r="I759" i="1"/>
  <c r="J759" i="1"/>
  <c r="Z759" i="1" s="1"/>
  <c r="AA759" i="1" s="1"/>
  <c r="K759" i="1"/>
  <c r="T759" i="1" s="1"/>
  <c r="AC759" i="1" s="1"/>
  <c r="AD759" i="1" s="1"/>
  <c r="L759" i="1"/>
  <c r="M759" i="1"/>
  <c r="N759" i="1"/>
  <c r="O759" i="1"/>
  <c r="P759" i="1"/>
  <c r="A760" i="1"/>
  <c r="B760" i="1"/>
  <c r="C760" i="1"/>
  <c r="D760" i="1" s="1"/>
  <c r="X760" i="1" s="1"/>
  <c r="E760" i="1"/>
  <c r="F760" i="1"/>
  <c r="G760" i="1"/>
  <c r="H760" i="1"/>
  <c r="Y760" i="1"/>
  <c r="AE760" i="1"/>
  <c r="I760" i="1"/>
  <c r="J760" i="1"/>
  <c r="K760" i="1"/>
  <c r="L760" i="1"/>
  <c r="M760" i="1"/>
  <c r="N760" i="1"/>
  <c r="O760" i="1"/>
  <c r="P760" i="1"/>
  <c r="Z760" i="1"/>
  <c r="AA760" i="1"/>
  <c r="A761" i="1"/>
  <c r="B761" i="1"/>
  <c r="C761" i="1"/>
  <c r="D761" i="1"/>
  <c r="X761" i="1" s="1"/>
  <c r="E761" i="1"/>
  <c r="F761" i="1"/>
  <c r="R761" i="1" s="1"/>
  <c r="S761" i="1" s="1"/>
  <c r="G761" i="1"/>
  <c r="H761" i="1"/>
  <c r="Y761" i="1" s="1"/>
  <c r="AE761" i="1" s="1"/>
  <c r="I761" i="1"/>
  <c r="J761" i="1"/>
  <c r="K761" i="1"/>
  <c r="L761" i="1"/>
  <c r="M761" i="1"/>
  <c r="N761" i="1"/>
  <c r="O761" i="1"/>
  <c r="P761" i="1"/>
  <c r="Z761" i="1"/>
  <c r="AA761" i="1" s="1"/>
  <c r="A762" i="1"/>
  <c r="B762" i="1"/>
  <c r="C762" i="1"/>
  <c r="D762" i="1"/>
  <c r="X762" i="1" s="1"/>
  <c r="E762" i="1"/>
  <c r="F762" i="1"/>
  <c r="R762" i="1" s="1"/>
  <c r="G762" i="1"/>
  <c r="H762" i="1"/>
  <c r="Y762" i="1" s="1"/>
  <c r="AE762" i="1" s="1"/>
  <c r="I762" i="1"/>
  <c r="J762" i="1"/>
  <c r="K762" i="1"/>
  <c r="L762" i="1"/>
  <c r="M762" i="1"/>
  <c r="N762" i="1"/>
  <c r="O762" i="1"/>
  <c r="P762" i="1"/>
  <c r="S762" i="1"/>
  <c r="Z762" i="1"/>
  <c r="AA762" i="1" s="1"/>
  <c r="A763" i="1"/>
  <c r="B763" i="1"/>
  <c r="C763" i="1"/>
  <c r="D763" i="1" s="1"/>
  <c r="X763" i="1" s="1"/>
  <c r="E763" i="1"/>
  <c r="F763" i="1"/>
  <c r="G763" i="1"/>
  <c r="H763" i="1"/>
  <c r="Y763" i="1"/>
  <c r="AE763" i="1" s="1"/>
  <c r="I763" i="1"/>
  <c r="J763" i="1"/>
  <c r="Z763" i="1"/>
  <c r="AA763" i="1" s="1"/>
  <c r="K763" i="1"/>
  <c r="L763" i="1"/>
  <c r="M763" i="1"/>
  <c r="N763" i="1"/>
  <c r="O763" i="1"/>
  <c r="P763" i="1"/>
  <c r="A764" i="1"/>
  <c r="B764" i="1"/>
  <c r="C764" i="1"/>
  <c r="D764" i="1" s="1"/>
  <c r="X764" i="1"/>
  <c r="E764" i="1"/>
  <c r="R764" i="1" s="1"/>
  <c r="F764" i="1"/>
  <c r="G764" i="1"/>
  <c r="H764" i="1"/>
  <c r="Y764" i="1"/>
  <c r="AE764" i="1" s="1"/>
  <c r="I764" i="1"/>
  <c r="J764" i="1"/>
  <c r="Z764" i="1" s="1"/>
  <c r="K764" i="1"/>
  <c r="L764" i="1"/>
  <c r="T764" i="1"/>
  <c r="AC764" i="1"/>
  <c r="AD764" i="1"/>
  <c r="M764" i="1"/>
  <c r="N764" i="1"/>
  <c r="O764" i="1"/>
  <c r="P764" i="1"/>
  <c r="S764" i="1"/>
  <c r="AA764" i="1"/>
  <c r="A765" i="1"/>
  <c r="B765" i="1"/>
  <c r="C765" i="1"/>
  <c r="D765" i="1"/>
  <c r="X765" i="1" s="1"/>
  <c r="E765" i="1"/>
  <c r="F765" i="1"/>
  <c r="R765" i="1" s="1"/>
  <c r="S765" i="1" s="1"/>
  <c r="G765" i="1"/>
  <c r="H765" i="1"/>
  <c r="Y765" i="1" s="1"/>
  <c r="AE765" i="1" s="1"/>
  <c r="I765" i="1"/>
  <c r="J765" i="1"/>
  <c r="K765" i="1"/>
  <c r="L765" i="1"/>
  <c r="M765" i="1"/>
  <c r="N765" i="1"/>
  <c r="O765" i="1"/>
  <c r="P765" i="1"/>
  <c r="Z765" i="1"/>
  <c r="AA765" i="1" s="1"/>
  <c r="A766" i="1"/>
  <c r="B766" i="1"/>
  <c r="C766" i="1"/>
  <c r="D766" i="1"/>
  <c r="X766" i="1"/>
  <c r="E766" i="1"/>
  <c r="F766" i="1"/>
  <c r="R766" i="1" s="1"/>
  <c r="S766" i="1" s="1"/>
  <c r="G766" i="1"/>
  <c r="H766" i="1"/>
  <c r="Y766" i="1"/>
  <c r="AE766" i="1"/>
  <c r="I766" i="1"/>
  <c r="J766" i="1"/>
  <c r="Z766" i="1" s="1"/>
  <c r="AA766" i="1" s="1"/>
  <c r="AB766" i="1" s="1"/>
  <c r="K766" i="1"/>
  <c r="L766" i="1"/>
  <c r="M766" i="1"/>
  <c r="N766" i="1"/>
  <c r="O766" i="1"/>
  <c r="P766" i="1"/>
  <c r="A767" i="1"/>
  <c r="B767" i="1"/>
  <c r="C767" i="1"/>
  <c r="D767" i="1"/>
  <c r="X767" i="1" s="1"/>
  <c r="E767" i="1"/>
  <c r="R767" i="1" s="1"/>
  <c r="F767" i="1"/>
  <c r="G767" i="1"/>
  <c r="H767" i="1"/>
  <c r="Y767" i="1"/>
  <c r="AE767" i="1" s="1"/>
  <c r="I767" i="1"/>
  <c r="J767" i="1"/>
  <c r="Z767" i="1" s="1"/>
  <c r="AA767" i="1" s="1"/>
  <c r="K767" i="1"/>
  <c r="T767" i="1" s="1"/>
  <c r="AC767" i="1" s="1"/>
  <c r="AD767" i="1" s="1"/>
  <c r="L767" i="1"/>
  <c r="M767" i="1"/>
  <c r="N767" i="1"/>
  <c r="O767" i="1"/>
  <c r="P767" i="1"/>
  <c r="S767" i="1"/>
  <c r="A768" i="1"/>
  <c r="B768" i="1"/>
  <c r="C768" i="1"/>
  <c r="D768" i="1"/>
  <c r="X768" i="1" s="1"/>
  <c r="E768" i="1"/>
  <c r="R768" i="1" s="1"/>
  <c r="S768" i="1" s="1"/>
  <c r="F768" i="1"/>
  <c r="G768" i="1"/>
  <c r="H768" i="1"/>
  <c r="Y768" i="1"/>
  <c r="AE768" i="1" s="1"/>
  <c r="I768" i="1"/>
  <c r="J768" i="1"/>
  <c r="K768" i="1"/>
  <c r="L768" i="1"/>
  <c r="M768" i="1"/>
  <c r="N768" i="1"/>
  <c r="O768" i="1"/>
  <c r="P768" i="1"/>
  <c r="Z768" i="1"/>
  <c r="AA768" i="1"/>
  <c r="A769" i="1"/>
  <c r="B769" i="1"/>
  <c r="C769" i="1"/>
  <c r="D769" i="1"/>
  <c r="X769" i="1" s="1"/>
  <c r="E769" i="1"/>
  <c r="F769" i="1"/>
  <c r="R769" i="1"/>
  <c r="S769" i="1"/>
  <c r="G769" i="1"/>
  <c r="H769" i="1"/>
  <c r="Y769" i="1"/>
  <c r="AE769" i="1" s="1"/>
  <c r="I769" i="1"/>
  <c r="J769" i="1"/>
  <c r="K769" i="1"/>
  <c r="L769" i="1"/>
  <c r="M769" i="1"/>
  <c r="N769" i="1"/>
  <c r="O769" i="1"/>
  <c r="P769" i="1"/>
  <c r="Z769" i="1"/>
  <c r="AA769" i="1" s="1"/>
  <c r="A770" i="1"/>
  <c r="B770" i="1"/>
  <c r="C770" i="1"/>
  <c r="D770" i="1" s="1"/>
  <c r="X770" i="1"/>
  <c r="E770" i="1"/>
  <c r="F770" i="1"/>
  <c r="R770" i="1" s="1"/>
  <c r="S770" i="1"/>
  <c r="G770" i="1"/>
  <c r="H770" i="1"/>
  <c r="Y770" i="1" s="1"/>
  <c r="AE770" i="1"/>
  <c r="I770" i="1"/>
  <c r="J770" i="1"/>
  <c r="Z770" i="1" s="1"/>
  <c r="AA770" i="1" s="1"/>
  <c r="K770" i="1"/>
  <c r="L770" i="1"/>
  <c r="M770" i="1"/>
  <c r="N770" i="1"/>
  <c r="O770" i="1"/>
  <c r="P770" i="1"/>
  <c r="A771" i="1"/>
  <c r="B771" i="1"/>
  <c r="C771" i="1"/>
  <c r="D771" i="1" s="1"/>
  <c r="X771" i="1" s="1"/>
  <c r="E771" i="1"/>
  <c r="F771" i="1"/>
  <c r="G771" i="1"/>
  <c r="H771" i="1"/>
  <c r="Y771" i="1"/>
  <c r="AE771" i="1" s="1"/>
  <c r="I771" i="1"/>
  <c r="J771" i="1"/>
  <c r="K771" i="1"/>
  <c r="L771" i="1"/>
  <c r="M771" i="1"/>
  <c r="N771" i="1"/>
  <c r="O771" i="1"/>
  <c r="P771" i="1"/>
  <c r="Z771" i="1"/>
  <c r="AA771" i="1" s="1"/>
  <c r="A772" i="1"/>
  <c r="B772" i="1"/>
  <c r="C772" i="1"/>
  <c r="D772" i="1" s="1"/>
  <c r="X772" i="1" s="1"/>
  <c r="E772" i="1"/>
  <c r="F772" i="1"/>
  <c r="R772" i="1" s="1"/>
  <c r="S772" i="1" s="1"/>
  <c r="G772" i="1"/>
  <c r="H772" i="1"/>
  <c r="Y772" i="1" s="1"/>
  <c r="AE772" i="1" s="1"/>
  <c r="I772" i="1"/>
  <c r="J772" i="1"/>
  <c r="Z772" i="1" s="1"/>
  <c r="K772" i="1"/>
  <c r="L772" i="1"/>
  <c r="M772" i="1"/>
  <c r="N772" i="1"/>
  <c r="O772" i="1"/>
  <c r="P772" i="1"/>
  <c r="AA772" i="1"/>
  <c r="A773" i="1"/>
  <c r="B773" i="1"/>
  <c r="C773" i="1"/>
  <c r="D773" i="1"/>
  <c r="X773" i="1"/>
  <c r="E773" i="1"/>
  <c r="F773" i="1"/>
  <c r="R773" i="1"/>
  <c r="S773" i="1" s="1"/>
  <c r="G773" i="1"/>
  <c r="H773" i="1"/>
  <c r="Y773" i="1"/>
  <c r="AE773" i="1"/>
  <c r="I773" i="1"/>
  <c r="J773" i="1"/>
  <c r="K773" i="1"/>
  <c r="L773" i="1"/>
  <c r="M773" i="1"/>
  <c r="N773" i="1"/>
  <c r="O773" i="1"/>
  <c r="P773" i="1"/>
  <c r="Z773" i="1"/>
  <c r="AA773" i="1" s="1"/>
  <c r="A774" i="1"/>
  <c r="B774" i="1"/>
  <c r="C774" i="1"/>
  <c r="D774" i="1" s="1"/>
  <c r="X774" i="1" s="1"/>
  <c r="E774" i="1"/>
  <c r="F774" i="1"/>
  <c r="R774" i="1" s="1"/>
  <c r="S774" i="1" s="1"/>
  <c r="G774" i="1"/>
  <c r="H774" i="1"/>
  <c r="Y774" i="1" s="1"/>
  <c r="AE774" i="1" s="1"/>
  <c r="I774" i="1"/>
  <c r="J774" i="1"/>
  <c r="Z774" i="1" s="1"/>
  <c r="AA774" i="1" s="1"/>
  <c r="K774" i="1"/>
  <c r="L774" i="1"/>
  <c r="M774" i="1"/>
  <c r="N774" i="1"/>
  <c r="O774" i="1"/>
  <c r="P774" i="1"/>
  <c r="A775" i="1"/>
  <c r="B775" i="1"/>
  <c r="C775" i="1"/>
  <c r="D775" i="1"/>
  <c r="X775" i="1" s="1"/>
  <c r="E775" i="1"/>
  <c r="F775" i="1"/>
  <c r="G775" i="1"/>
  <c r="H775" i="1"/>
  <c r="Y775" i="1"/>
  <c r="AE775" i="1" s="1"/>
  <c r="I775" i="1"/>
  <c r="J775" i="1"/>
  <c r="Z775" i="1" s="1"/>
  <c r="AA775" i="1" s="1"/>
  <c r="K775" i="1"/>
  <c r="L775" i="1"/>
  <c r="M775" i="1"/>
  <c r="N775" i="1"/>
  <c r="O775" i="1"/>
  <c r="P775" i="1"/>
  <c r="R775" i="1"/>
  <c r="S775" i="1"/>
  <c r="A776" i="1"/>
  <c r="B776" i="1"/>
  <c r="C776" i="1"/>
  <c r="D776" i="1"/>
  <c r="X776" i="1"/>
  <c r="E776" i="1"/>
  <c r="R776" i="1" s="1"/>
  <c r="S776" i="1" s="1"/>
  <c r="F776" i="1"/>
  <c r="G776" i="1"/>
  <c r="H776" i="1"/>
  <c r="Y776" i="1"/>
  <c r="AE776" i="1" s="1"/>
  <c r="I776" i="1"/>
  <c r="J776" i="1"/>
  <c r="K776" i="1"/>
  <c r="L776" i="1"/>
  <c r="M776" i="1"/>
  <c r="N776" i="1"/>
  <c r="O776" i="1"/>
  <c r="P776" i="1"/>
  <c r="Z776" i="1"/>
  <c r="AA776" i="1" s="1"/>
  <c r="A777" i="1"/>
  <c r="B777" i="1"/>
  <c r="C777" i="1"/>
  <c r="D777" i="1"/>
  <c r="X777" i="1"/>
  <c r="E777" i="1"/>
  <c r="F777" i="1"/>
  <c r="R777" i="1" s="1"/>
  <c r="S777" i="1"/>
  <c r="G777" i="1"/>
  <c r="H777" i="1"/>
  <c r="Y777" i="1"/>
  <c r="AE777" i="1"/>
  <c r="I777" i="1"/>
  <c r="J777" i="1"/>
  <c r="Z777" i="1" s="1"/>
  <c r="AA777" i="1"/>
  <c r="K777" i="1"/>
  <c r="L777" i="1"/>
  <c r="M777" i="1"/>
  <c r="N777" i="1"/>
  <c r="O777" i="1"/>
  <c r="P777" i="1"/>
  <c r="A778" i="1"/>
  <c r="B778" i="1"/>
  <c r="C778" i="1"/>
  <c r="D778" i="1"/>
  <c r="X778" i="1"/>
  <c r="E778" i="1"/>
  <c r="F778" i="1"/>
  <c r="G778" i="1"/>
  <c r="H778" i="1"/>
  <c r="Y778" i="1"/>
  <c r="AE778" i="1" s="1"/>
  <c r="I778" i="1"/>
  <c r="J778" i="1"/>
  <c r="Z778" i="1" s="1"/>
  <c r="K778" i="1"/>
  <c r="L778" i="1"/>
  <c r="M778" i="1"/>
  <c r="N778" i="1"/>
  <c r="O778" i="1"/>
  <c r="P778" i="1"/>
  <c r="R778" i="1"/>
  <c r="S778" i="1" s="1"/>
  <c r="AA778" i="1"/>
  <c r="A779" i="1"/>
  <c r="B779" i="1"/>
  <c r="C779" i="1"/>
  <c r="D779" i="1"/>
  <c r="X779" i="1" s="1"/>
  <c r="E779" i="1"/>
  <c r="R779" i="1" s="1"/>
  <c r="F779" i="1"/>
  <c r="G779" i="1"/>
  <c r="H779" i="1"/>
  <c r="Y779" i="1"/>
  <c r="AE779" i="1" s="1"/>
  <c r="I779" i="1"/>
  <c r="J779" i="1"/>
  <c r="Z779" i="1" s="1"/>
  <c r="AA779" i="1" s="1"/>
  <c r="K779" i="1"/>
  <c r="T779" i="1" s="1"/>
  <c r="AC779" i="1" s="1"/>
  <c r="AD779" i="1" s="1"/>
  <c r="L779" i="1"/>
  <c r="M779" i="1"/>
  <c r="N779" i="1"/>
  <c r="O779" i="1"/>
  <c r="P779" i="1"/>
  <c r="S779" i="1"/>
  <c r="A780" i="1"/>
  <c r="B780" i="1"/>
  <c r="C780" i="1"/>
  <c r="D780" i="1"/>
  <c r="X780" i="1" s="1"/>
  <c r="E780" i="1"/>
  <c r="R780" i="1" s="1"/>
  <c r="S780" i="1" s="1"/>
  <c r="F780" i="1"/>
  <c r="G780" i="1"/>
  <c r="H780" i="1"/>
  <c r="Y780" i="1"/>
  <c r="AE780" i="1" s="1"/>
  <c r="I780" i="1"/>
  <c r="J780" i="1"/>
  <c r="K780" i="1"/>
  <c r="L780" i="1"/>
  <c r="M780" i="1"/>
  <c r="N780" i="1"/>
  <c r="O780" i="1"/>
  <c r="P780" i="1"/>
  <c r="Z780" i="1"/>
  <c r="AA780" i="1" s="1"/>
  <c r="A781" i="1"/>
  <c r="B781" i="1"/>
  <c r="C781" i="1"/>
  <c r="D781" i="1"/>
  <c r="X781" i="1"/>
  <c r="E781" i="1"/>
  <c r="F781" i="1"/>
  <c r="R781" i="1" s="1"/>
  <c r="S781" i="1" s="1"/>
  <c r="G781" i="1"/>
  <c r="H781" i="1"/>
  <c r="Y781" i="1" s="1"/>
  <c r="AE781" i="1" s="1"/>
  <c r="I781" i="1"/>
  <c r="J781" i="1"/>
  <c r="Z781" i="1" s="1"/>
  <c r="AA781" i="1" s="1"/>
  <c r="K781" i="1"/>
  <c r="L781" i="1"/>
  <c r="M781" i="1"/>
  <c r="N781" i="1"/>
  <c r="O781" i="1"/>
  <c r="P781" i="1"/>
  <c r="A782" i="1"/>
  <c r="B782" i="1"/>
  <c r="C782" i="1"/>
  <c r="D782" i="1"/>
  <c r="X782" i="1"/>
  <c r="E782" i="1"/>
  <c r="R782" i="1" s="1"/>
  <c r="F782" i="1"/>
  <c r="G782" i="1"/>
  <c r="H782" i="1"/>
  <c r="Y782" i="1"/>
  <c r="AE782" i="1"/>
  <c r="I782" i="1"/>
  <c r="J782" i="1"/>
  <c r="Z782" i="1" s="1"/>
  <c r="AA782" i="1" s="1"/>
  <c r="K782" i="1"/>
  <c r="T782" i="1" s="1"/>
  <c r="AC782" i="1" s="1"/>
  <c r="AD782" i="1" s="1"/>
  <c r="L782" i="1"/>
  <c r="M782" i="1"/>
  <c r="N782" i="1"/>
  <c r="O782" i="1"/>
  <c r="P782" i="1"/>
  <c r="S782" i="1"/>
  <c r="A783" i="1"/>
  <c r="B783" i="1"/>
  <c r="C783" i="1"/>
  <c r="D783" i="1"/>
  <c r="X783" i="1" s="1"/>
  <c r="E783" i="1"/>
  <c r="R783" i="1" s="1"/>
  <c r="S783" i="1" s="1"/>
  <c r="F783" i="1"/>
  <c r="G783" i="1"/>
  <c r="H783" i="1"/>
  <c r="Y783" i="1"/>
  <c r="AE783" i="1" s="1"/>
  <c r="I783" i="1"/>
  <c r="J783" i="1"/>
  <c r="K783" i="1"/>
  <c r="T783" i="1" s="1"/>
  <c r="AC783" i="1" s="1"/>
  <c r="AD783" i="1" s="1"/>
  <c r="L783" i="1"/>
  <c r="M783" i="1"/>
  <c r="N783" i="1"/>
  <c r="O783" i="1"/>
  <c r="P783" i="1"/>
  <c r="Z783" i="1"/>
  <c r="AA783" i="1"/>
  <c r="A784" i="1"/>
  <c r="B784" i="1"/>
  <c r="C784" i="1"/>
  <c r="D784" i="1"/>
  <c r="X784" i="1" s="1"/>
  <c r="E784" i="1"/>
  <c r="F784" i="1"/>
  <c r="R784" i="1"/>
  <c r="S784" i="1"/>
  <c r="G784" i="1"/>
  <c r="H784" i="1"/>
  <c r="Y784" i="1"/>
  <c r="AE784" i="1" s="1"/>
  <c r="I784" i="1"/>
  <c r="J784" i="1"/>
  <c r="Z784" i="1" s="1"/>
  <c r="AA784" i="1" s="1"/>
  <c r="K784" i="1"/>
  <c r="L784" i="1"/>
  <c r="M784" i="1"/>
  <c r="N784" i="1"/>
  <c r="O784" i="1"/>
  <c r="P784" i="1"/>
  <c r="A785" i="1"/>
  <c r="B785" i="1"/>
  <c r="C785" i="1"/>
  <c r="D785" i="1" s="1"/>
  <c r="X785" i="1"/>
  <c r="E785" i="1"/>
  <c r="F785" i="1"/>
  <c r="R785" i="1"/>
  <c r="S785" i="1"/>
  <c r="G785" i="1"/>
  <c r="H785" i="1"/>
  <c r="Y785" i="1" s="1"/>
  <c r="AE785" i="1"/>
  <c r="I785" i="1"/>
  <c r="J785" i="1"/>
  <c r="Z785" i="1" s="1"/>
  <c r="AA785" i="1" s="1"/>
  <c r="K785" i="1"/>
  <c r="L785" i="1"/>
  <c r="M785" i="1"/>
  <c r="N785" i="1"/>
  <c r="O785" i="1"/>
  <c r="P785" i="1"/>
  <c r="A786" i="1"/>
  <c r="B786" i="1"/>
  <c r="C786" i="1"/>
  <c r="D786" i="1" s="1"/>
  <c r="X786" i="1" s="1"/>
  <c r="E786" i="1"/>
  <c r="R786" i="1" s="1"/>
  <c r="S786" i="1" s="1"/>
  <c r="F786" i="1"/>
  <c r="G786" i="1"/>
  <c r="H786" i="1"/>
  <c r="Y786" i="1"/>
  <c r="AE786" i="1" s="1"/>
  <c r="I786" i="1"/>
  <c r="J786" i="1"/>
  <c r="K786" i="1"/>
  <c r="T786" i="1" s="1"/>
  <c r="L786" i="1"/>
  <c r="M786" i="1"/>
  <c r="N786" i="1"/>
  <c r="O786" i="1"/>
  <c r="P786" i="1"/>
  <c r="Z786" i="1"/>
  <c r="AA786" i="1" s="1"/>
  <c r="A787" i="1"/>
  <c r="B787" i="1"/>
  <c r="C787" i="1"/>
  <c r="D787" i="1"/>
  <c r="X787" i="1"/>
  <c r="E787" i="1"/>
  <c r="F787" i="1"/>
  <c r="R787" i="1" s="1"/>
  <c r="S787" i="1" s="1"/>
  <c r="G787" i="1"/>
  <c r="H787" i="1"/>
  <c r="Y787" i="1"/>
  <c r="AE787" i="1"/>
  <c r="I787" i="1"/>
  <c r="J787" i="1"/>
  <c r="Z787" i="1" s="1"/>
  <c r="AA787" i="1" s="1"/>
  <c r="K787" i="1"/>
  <c r="L787" i="1"/>
  <c r="T787" i="1" s="1"/>
  <c r="U787" i="1" s="1"/>
  <c r="M787" i="1"/>
  <c r="N787" i="1"/>
  <c r="O787" i="1"/>
  <c r="P787" i="1"/>
  <c r="A788" i="1"/>
  <c r="B788" i="1"/>
  <c r="C788" i="1"/>
  <c r="D788" i="1" s="1"/>
  <c r="X788" i="1" s="1"/>
  <c r="E788" i="1"/>
  <c r="R788" i="1" s="1"/>
  <c r="S788" i="1" s="1"/>
  <c r="F788" i="1"/>
  <c r="G788" i="1"/>
  <c r="H788" i="1"/>
  <c r="Y788" i="1" s="1"/>
  <c r="AE788" i="1" s="1"/>
  <c r="I788" i="1"/>
  <c r="J788" i="1"/>
  <c r="Z788" i="1"/>
  <c r="AA788" i="1" s="1"/>
  <c r="K788" i="1"/>
  <c r="L788" i="1"/>
  <c r="M788" i="1"/>
  <c r="N788" i="1"/>
  <c r="O788" i="1"/>
  <c r="P788" i="1"/>
  <c r="V788" i="1"/>
  <c r="A789" i="1"/>
  <c r="B789" i="1"/>
  <c r="C789" i="1"/>
  <c r="D789" i="1" s="1"/>
  <c r="X789" i="1" s="1"/>
  <c r="E789" i="1"/>
  <c r="F789" i="1"/>
  <c r="R789" i="1" s="1"/>
  <c r="G789" i="1"/>
  <c r="H789" i="1"/>
  <c r="Y789" i="1"/>
  <c r="AE789" i="1" s="1"/>
  <c r="I789" i="1"/>
  <c r="J789" i="1"/>
  <c r="K789" i="1"/>
  <c r="L789" i="1"/>
  <c r="V789" i="1"/>
  <c r="M789" i="1"/>
  <c r="N789" i="1"/>
  <c r="O789" i="1"/>
  <c r="P789" i="1"/>
  <c r="S789" i="1"/>
  <c r="Z789" i="1"/>
  <c r="AA789" i="1"/>
  <c r="A790" i="1"/>
  <c r="B790" i="1"/>
  <c r="C790" i="1"/>
  <c r="D790" i="1" s="1"/>
  <c r="X790" i="1" s="1"/>
  <c r="E790" i="1"/>
  <c r="F790" i="1"/>
  <c r="G790" i="1"/>
  <c r="H790" i="1"/>
  <c r="Y790" i="1"/>
  <c r="AE790" i="1"/>
  <c r="I790" i="1"/>
  <c r="J790" i="1"/>
  <c r="K790" i="1"/>
  <c r="L790" i="1"/>
  <c r="V790" i="1"/>
  <c r="M790" i="1"/>
  <c r="N790" i="1"/>
  <c r="O790" i="1"/>
  <c r="P790" i="1"/>
  <c r="Z790" i="1"/>
  <c r="AA790" i="1"/>
  <c r="A791" i="1"/>
  <c r="B791" i="1"/>
  <c r="C791" i="1"/>
  <c r="D791" i="1"/>
  <c r="X791" i="1" s="1"/>
  <c r="E791" i="1"/>
  <c r="R791" i="1" s="1"/>
  <c r="S791" i="1" s="1"/>
  <c r="F791" i="1"/>
  <c r="G791" i="1"/>
  <c r="H791" i="1"/>
  <c r="Y791" i="1" s="1"/>
  <c r="I791" i="1"/>
  <c r="J791" i="1"/>
  <c r="Z791" i="1"/>
  <c r="AA791" i="1" s="1"/>
  <c r="K791" i="1"/>
  <c r="L791" i="1"/>
  <c r="V791" i="1" s="1"/>
  <c r="M791" i="1"/>
  <c r="N791" i="1"/>
  <c r="O791" i="1"/>
  <c r="P791" i="1"/>
  <c r="AE791" i="1"/>
  <c r="A792" i="1"/>
  <c r="B792" i="1"/>
  <c r="C792" i="1"/>
  <c r="D792" i="1" s="1"/>
  <c r="X792" i="1" s="1"/>
  <c r="E792" i="1"/>
  <c r="F792" i="1"/>
  <c r="G792" i="1"/>
  <c r="H792" i="1"/>
  <c r="Y792" i="1" s="1"/>
  <c r="AE792" i="1" s="1"/>
  <c r="I792" i="1"/>
  <c r="J792" i="1"/>
  <c r="Z792" i="1" s="1"/>
  <c r="AA792" i="1" s="1"/>
  <c r="K792" i="1"/>
  <c r="L792" i="1"/>
  <c r="V792" i="1" s="1"/>
  <c r="M792" i="1"/>
  <c r="N792" i="1"/>
  <c r="O792" i="1"/>
  <c r="P792" i="1"/>
  <c r="R792" i="1"/>
  <c r="S792" i="1" s="1"/>
  <c r="A793" i="1"/>
  <c r="B793" i="1"/>
  <c r="C793" i="1"/>
  <c r="D793" i="1" s="1"/>
  <c r="X793" i="1" s="1"/>
  <c r="E793" i="1"/>
  <c r="F793" i="1"/>
  <c r="G793" i="1"/>
  <c r="H793" i="1"/>
  <c r="Y793" i="1"/>
  <c r="AE793" i="1"/>
  <c r="I793" i="1"/>
  <c r="J793" i="1"/>
  <c r="K793" i="1"/>
  <c r="L793" i="1"/>
  <c r="V793" i="1"/>
  <c r="M793" i="1"/>
  <c r="N793" i="1"/>
  <c r="O793" i="1"/>
  <c r="P793" i="1"/>
  <c r="Z793" i="1"/>
  <c r="AA793" i="1"/>
  <c r="A794" i="1"/>
  <c r="B794" i="1"/>
  <c r="C794" i="1"/>
  <c r="D794" i="1"/>
  <c r="X794" i="1" s="1"/>
  <c r="E794" i="1"/>
  <c r="R794" i="1" s="1"/>
  <c r="S794" i="1" s="1"/>
  <c r="F794" i="1"/>
  <c r="G794" i="1"/>
  <c r="H794" i="1"/>
  <c r="Y794" i="1" s="1"/>
  <c r="I794" i="1"/>
  <c r="J794" i="1"/>
  <c r="Z794" i="1" s="1"/>
  <c r="K794" i="1"/>
  <c r="L794" i="1"/>
  <c r="V794" i="1"/>
  <c r="M794" i="1"/>
  <c r="N794" i="1"/>
  <c r="O794" i="1"/>
  <c r="P794" i="1"/>
  <c r="AE794" i="1"/>
  <c r="AA794" i="1"/>
  <c r="A795" i="1"/>
  <c r="B795" i="1"/>
  <c r="C795" i="1"/>
  <c r="D795" i="1" s="1"/>
  <c r="X795" i="1" s="1"/>
  <c r="E795" i="1"/>
  <c r="F795" i="1"/>
  <c r="R795" i="1"/>
  <c r="S795" i="1"/>
  <c r="G795" i="1"/>
  <c r="H795" i="1"/>
  <c r="Y795" i="1" s="1"/>
  <c r="AE795" i="1" s="1"/>
  <c r="I795" i="1"/>
  <c r="J795" i="1"/>
  <c r="Z795" i="1"/>
  <c r="AA795" i="1" s="1"/>
  <c r="K795" i="1"/>
  <c r="L795" i="1"/>
  <c r="V795" i="1" s="1"/>
  <c r="M795" i="1"/>
  <c r="N795" i="1"/>
  <c r="O795" i="1"/>
  <c r="P795" i="1"/>
  <c r="A796" i="1"/>
  <c r="B796" i="1"/>
  <c r="C796" i="1"/>
  <c r="D796" i="1" s="1"/>
  <c r="X796" i="1" s="1"/>
  <c r="E796" i="1"/>
  <c r="R796" i="1" s="1"/>
  <c r="S796" i="1" s="1"/>
  <c r="F796" i="1"/>
  <c r="G796" i="1"/>
  <c r="H796" i="1"/>
  <c r="Y796" i="1" s="1"/>
  <c r="I796" i="1"/>
  <c r="J796" i="1"/>
  <c r="Z796" i="1"/>
  <c r="AA796" i="1" s="1"/>
  <c r="K796" i="1"/>
  <c r="L796" i="1"/>
  <c r="V796" i="1" s="1"/>
  <c r="M796" i="1"/>
  <c r="N796" i="1"/>
  <c r="O796" i="1"/>
  <c r="P796" i="1"/>
  <c r="AE796" i="1"/>
  <c r="A797" i="1"/>
  <c r="B797" i="1"/>
  <c r="C797" i="1"/>
  <c r="D797" i="1"/>
  <c r="X797" i="1" s="1"/>
  <c r="E797" i="1"/>
  <c r="F797" i="1"/>
  <c r="G797" i="1"/>
  <c r="H797" i="1"/>
  <c r="Y797" i="1" s="1"/>
  <c r="AE797" i="1" s="1"/>
  <c r="I797" i="1"/>
  <c r="J797" i="1"/>
  <c r="K797" i="1"/>
  <c r="L797" i="1"/>
  <c r="V797" i="1"/>
  <c r="M797" i="1"/>
  <c r="N797" i="1"/>
  <c r="O797" i="1"/>
  <c r="P797" i="1"/>
  <c r="Z797" i="1"/>
  <c r="AA797" i="1"/>
  <c r="A798" i="1"/>
  <c r="B798" i="1"/>
  <c r="C798" i="1"/>
  <c r="D798" i="1" s="1"/>
  <c r="X798" i="1" s="1"/>
  <c r="E798" i="1"/>
  <c r="F798" i="1"/>
  <c r="R798" i="1" s="1"/>
  <c r="S798" i="1" s="1"/>
  <c r="G798" i="1"/>
  <c r="H798" i="1"/>
  <c r="Y798" i="1" s="1"/>
  <c r="AE798" i="1"/>
  <c r="I798" i="1"/>
  <c r="J798" i="1"/>
  <c r="K798" i="1"/>
  <c r="L798" i="1"/>
  <c r="V798" i="1"/>
  <c r="M798" i="1"/>
  <c r="N798" i="1"/>
  <c r="O798" i="1"/>
  <c r="P798" i="1"/>
  <c r="Z798" i="1"/>
  <c r="AA798" i="1"/>
  <c r="A799" i="1"/>
  <c r="B799" i="1"/>
  <c r="C799" i="1"/>
  <c r="D799" i="1"/>
  <c r="X799" i="1" s="1"/>
  <c r="E799" i="1"/>
  <c r="F799" i="1"/>
  <c r="R799" i="1"/>
  <c r="S799" i="1"/>
  <c r="G799" i="1"/>
  <c r="H799" i="1"/>
  <c r="Y799" i="1" s="1"/>
  <c r="AE799" i="1" s="1"/>
  <c r="I799" i="1"/>
  <c r="J799" i="1"/>
  <c r="Z799" i="1"/>
  <c r="AA799" i="1" s="1"/>
  <c r="K799" i="1"/>
  <c r="L799" i="1"/>
  <c r="M799" i="1"/>
  <c r="N799" i="1"/>
  <c r="O799" i="1"/>
  <c r="P799" i="1"/>
  <c r="V799" i="1"/>
  <c r="A800" i="1"/>
  <c r="B800" i="1"/>
  <c r="C800" i="1"/>
  <c r="D800" i="1" s="1"/>
  <c r="X800" i="1" s="1"/>
  <c r="E800" i="1"/>
  <c r="R800" i="1" s="1"/>
  <c r="F800" i="1"/>
  <c r="G800" i="1"/>
  <c r="H800" i="1"/>
  <c r="I800" i="1"/>
  <c r="J800" i="1"/>
  <c r="Z800" i="1"/>
  <c r="AA800" i="1" s="1"/>
  <c r="K800" i="1"/>
  <c r="L800" i="1"/>
  <c r="V800" i="1" s="1"/>
  <c r="M800" i="1"/>
  <c r="N800" i="1"/>
  <c r="O800" i="1"/>
  <c r="P800" i="1"/>
  <c r="S800" i="1"/>
  <c r="Y800" i="1"/>
  <c r="AE800" i="1" s="1"/>
  <c r="A801" i="1"/>
  <c r="B801" i="1"/>
  <c r="C801" i="1"/>
  <c r="D801" i="1" s="1"/>
  <c r="X801" i="1" s="1"/>
  <c r="E801" i="1"/>
  <c r="F801" i="1"/>
  <c r="R801" i="1" s="1"/>
  <c r="S801" i="1" s="1"/>
  <c r="G801" i="1"/>
  <c r="H801" i="1"/>
  <c r="Y801" i="1" s="1"/>
  <c r="AE801" i="1" s="1"/>
  <c r="I801" i="1"/>
  <c r="J801" i="1"/>
  <c r="K801" i="1"/>
  <c r="L801" i="1"/>
  <c r="V801" i="1"/>
  <c r="M801" i="1"/>
  <c r="N801" i="1"/>
  <c r="O801" i="1"/>
  <c r="P801" i="1"/>
  <c r="Z801" i="1"/>
  <c r="AA801" i="1"/>
  <c r="A802" i="1"/>
  <c r="B802" i="1"/>
  <c r="C802" i="1"/>
  <c r="D802" i="1"/>
  <c r="X802" i="1" s="1"/>
  <c r="E802" i="1"/>
  <c r="F802" i="1"/>
  <c r="G802" i="1"/>
  <c r="H802" i="1"/>
  <c r="Y802" i="1" s="1"/>
  <c r="I802" i="1"/>
  <c r="J802" i="1"/>
  <c r="Z802" i="1" s="1"/>
  <c r="AA802" i="1" s="1"/>
  <c r="K802" i="1"/>
  <c r="L802" i="1"/>
  <c r="V802" i="1"/>
  <c r="M802" i="1"/>
  <c r="N802" i="1"/>
  <c r="O802" i="1"/>
  <c r="P802" i="1"/>
  <c r="R802" i="1"/>
  <c r="S802" i="1" s="1"/>
  <c r="AE802" i="1"/>
  <c r="A803" i="1"/>
  <c r="B803" i="1"/>
  <c r="C803" i="1"/>
  <c r="D803" i="1" s="1"/>
  <c r="X803" i="1" s="1"/>
  <c r="E803" i="1"/>
  <c r="F803" i="1"/>
  <c r="R803" i="1"/>
  <c r="S803" i="1" s="1"/>
  <c r="G803" i="1"/>
  <c r="H803" i="1"/>
  <c r="Y803" i="1" s="1"/>
  <c r="I803" i="1"/>
  <c r="J803" i="1"/>
  <c r="Z803" i="1"/>
  <c r="AA803" i="1" s="1"/>
  <c r="K803" i="1"/>
  <c r="L803" i="1"/>
  <c r="M803" i="1"/>
  <c r="N803" i="1"/>
  <c r="O803" i="1"/>
  <c r="P803" i="1"/>
  <c r="V803" i="1"/>
  <c r="AE803" i="1"/>
  <c r="A804" i="1"/>
  <c r="B804" i="1"/>
  <c r="C804" i="1"/>
  <c r="D804" i="1" s="1"/>
  <c r="X804" i="1" s="1"/>
  <c r="E804" i="1"/>
  <c r="F804" i="1"/>
  <c r="R804" i="1"/>
  <c r="S804" i="1"/>
  <c r="G804" i="1"/>
  <c r="H804" i="1"/>
  <c r="Y804" i="1" s="1"/>
  <c r="AE804" i="1" s="1"/>
  <c r="I804" i="1"/>
  <c r="J804" i="1"/>
  <c r="Z804" i="1"/>
  <c r="AA804" i="1" s="1"/>
  <c r="K804" i="1"/>
  <c r="L804" i="1"/>
  <c r="V804" i="1" s="1"/>
  <c r="M804" i="1"/>
  <c r="N804" i="1"/>
  <c r="O804" i="1"/>
  <c r="P804" i="1"/>
  <c r="A805" i="1"/>
  <c r="B805" i="1"/>
  <c r="C805" i="1"/>
  <c r="D805" i="1" s="1"/>
  <c r="X805" i="1" s="1"/>
  <c r="E805" i="1"/>
  <c r="F805" i="1"/>
  <c r="G805" i="1"/>
  <c r="H805" i="1"/>
  <c r="Y805" i="1"/>
  <c r="AE805" i="1"/>
  <c r="I805" i="1"/>
  <c r="J805" i="1"/>
  <c r="K805" i="1"/>
  <c r="L805" i="1"/>
  <c r="V805" i="1"/>
  <c r="M805" i="1"/>
  <c r="N805" i="1"/>
  <c r="O805" i="1"/>
  <c r="P805" i="1"/>
  <c r="Z805" i="1"/>
  <c r="AA805" i="1"/>
  <c r="A806" i="1"/>
  <c r="B806" i="1"/>
  <c r="C806" i="1"/>
  <c r="D806" i="1" s="1"/>
  <c r="X806" i="1" s="1"/>
  <c r="E806" i="1"/>
  <c r="F806" i="1"/>
  <c r="G806" i="1"/>
  <c r="H806" i="1"/>
  <c r="Y806" i="1" s="1"/>
  <c r="AE806" i="1" s="1"/>
  <c r="I806" i="1"/>
  <c r="J806" i="1"/>
  <c r="K806" i="1"/>
  <c r="L806" i="1"/>
  <c r="V806" i="1"/>
  <c r="M806" i="1"/>
  <c r="N806" i="1"/>
  <c r="O806" i="1"/>
  <c r="P806" i="1"/>
  <c r="Z806" i="1"/>
  <c r="AA806" i="1"/>
  <c r="A807" i="1"/>
  <c r="B807" i="1"/>
  <c r="C807" i="1"/>
  <c r="D807" i="1"/>
  <c r="X807" i="1" s="1"/>
  <c r="E807" i="1"/>
  <c r="R807" i="1" s="1"/>
  <c r="S807" i="1" s="1"/>
  <c r="F807" i="1"/>
  <c r="G807" i="1"/>
  <c r="H807" i="1"/>
  <c r="Y807" i="1" s="1"/>
  <c r="I807" i="1"/>
  <c r="J807" i="1"/>
  <c r="Z807" i="1"/>
  <c r="AA807" i="1" s="1"/>
  <c r="K807" i="1"/>
  <c r="L807" i="1"/>
  <c r="M807" i="1"/>
  <c r="N807" i="1"/>
  <c r="O807" i="1"/>
  <c r="P807" i="1"/>
  <c r="AE807" i="1"/>
  <c r="A808" i="1"/>
  <c r="B808" i="1"/>
  <c r="C808" i="1"/>
  <c r="D808" i="1"/>
  <c r="X808" i="1" s="1"/>
  <c r="E808" i="1"/>
  <c r="F808" i="1"/>
  <c r="G808" i="1"/>
  <c r="H808" i="1"/>
  <c r="Y808" i="1" s="1"/>
  <c r="AE808" i="1" s="1"/>
  <c r="I808" i="1"/>
  <c r="J808" i="1"/>
  <c r="Z808" i="1" s="1"/>
  <c r="AA808" i="1" s="1"/>
  <c r="K808" i="1"/>
  <c r="L808" i="1"/>
  <c r="V808" i="1" s="1"/>
  <c r="M808" i="1"/>
  <c r="N808" i="1"/>
  <c r="O808" i="1"/>
  <c r="P808" i="1"/>
  <c r="R808" i="1"/>
  <c r="S808" i="1" s="1"/>
  <c r="A809" i="1"/>
  <c r="B809" i="1"/>
  <c r="C809" i="1"/>
  <c r="D809" i="1"/>
  <c r="X809" i="1" s="1"/>
  <c r="E809" i="1"/>
  <c r="F809" i="1"/>
  <c r="G809" i="1"/>
  <c r="H809" i="1"/>
  <c r="Y809" i="1" s="1"/>
  <c r="AE809" i="1" s="1"/>
  <c r="I809" i="1"/>
  <c r="J809" i="1"/>
  <c r="K809" i="1"/>
  <c r="L809" i="1"/>
  <c r="V809" i="1"/>
  <c r="M809" i="1"/>
  <c r="N809" i="1"/>
  <c r="O809" i="1"/>
  <c r="P809" i="1"/>
  <c r="Z809" i="1"/>
  <c r="AA809" i="1"/>
  <c r="A810" i="1"/>
  <c r="B810" i="1"/>
  <c r="C810" i="1"/>
  <c r="D810" i="1"/>
  <c r="X810" i="1" s="1"/>
  <c r="E810" i="1"/>
  <c r="R810" i="1" s="1"/>
  <c r="S810" i="1" s="1"/>
  <c r="F810" i="1"/>
  <c r="G810" i="1"/>
  <c r="H810" i="1"/>
  <c r="Y810" i="1" s="1"/>
  <c r="I810" i="1"/>
  <c r="J810" i="1"/>
  <c r="Z810" i="1" s="1"/>
  <c r="K810" i="1"/>
  <c r="L810" i="1"/>
  <c r="V810" i="1"/>
  <c r="M810" i="1"/>
  <c r="N810" i="1"/>
  <c r="O810" i="1"/>
  <c r="P810" i="1"/>
  <c r="AE810" i="1"/>
  <c r="AA810" i="1"/>
  <c r="A811" i="1"/>
  <c r="B811" i="1"/>
  <c r="C811" i="1"/>
  <c r="D811" i="1"/>
  <c r="X811" i="1" s="1"/>
  <c r="E811" i="1"/>
  <c r="F811" i="1"/>
  <c r="R811" i="1"/>
  <c r="S811" i="1"/>
  <c r="G811" i="1"/>
  <c r="H811" i="1"/>
  <c r="Y811" i="1" s="1"/>
  <c r="AE811" i="1" s="1"/>
  <c r="I811" i="1"/>
  <c r="J811" i="1"/>
  <c r="Z811" i="1"/>
  <c r="AA811" i="1" s="1"/>
  <c r="K811" i="1"/>
  <c r="L811" i="1"/>
  <c r="M811" i="1"/>
  <c r="N811" i="1"/>
  <c r="O811" i="1"/>
  <c r="P811" i="1"/>
  <c r="V811" i="1"/>
  <c r="A812" i="1"/>
  <c r="B812" i="1"/>
  <c r="C812" i="1"/>
  <c r="D812" i="1" s="1"/>
  <c r="X812" i="1" s="1"/>
  <c r="E812" i="1"/>
  <c r="R812" i="1" s="1"/>
  <c r="S812" i="1" s="1"/>
  <c r="F812" i="1"/>
  <c r="G812" i="1"/>
  <c r="H812" i="1"/>
  <c r="Y812" i="1" s="1"/>
  <c r="I812" i="1"/>
  <c r="J812" i="1"/>
  <c r="Z812" i="1"/>
  <c r="AA812" i="1" s="1"/>
  <c r="K812" i="1"/>
  <c r="L812" i="1"/>
  <c r="M812" i="1"/>
  <c r="N812" i="1"/>
  <c r="O812" i="1"/>
  <c r="P812" i="1"/>
  <c r="V812" i="1"/>
  <c r="AE812" i="1"/>
  <c r="A813" i="1"/>
  <c r="B813" i="1"/>
  <c r="C813" i="1"/>
  <c r="D813" i="1" s="1"/>
  <c r="X813" i="1" s="1"/>
  <c r="E813" i="1"/>
  <c r="F813" i="1"/>
  <c r="R813" i="1" s="1"/>
  <c r="S813" i="1" s="1"/>
  <c r="G813" i="1"/>
  <c r="H813" i="1"/>
  <c r="Y813" i="1" s="1"/>
  <c r="AE813" i="1" s="1"/>
  <c r="I813" i="1"/>
  <c r="J813" i="1"/>
  <c r="K813" i="1"/>
  <c r="L813" i="1"/>
  <c r="V813" i="1"/>
  <c r="M813" i="1"/>
  <c r="N813" i="1"/>
  <c r="O813" i="1"/>
  <c r="P813" i="1"/>
  <c r="Z813" i="1"/>
  <c r="AA813" i="1"/>
  <c r="A814" i="1"/>
  <c r="B814" i="1"/>
  <c r="C814" i="1"/>
  <c r="D814" i="1"/>
  <c r="X814" i="1" s="1"/>
  <c r="E814" i="1"/>
  <c r="F814" i="1"/>
  <c r="G814" i="1"/>
  <c r="H814" i="1"/>
  <c r="Y814" i="1" s="1"/>
  <c r="AE814" i="1" s="1"/>
  <c r="I814" i="1"/>
  <c r="J814" i="1"/>
  <c r="K814" i="1"/>
  <c r="L814" i="1"/>
  <c r="V814" i="1"/>
  <c r="M814" i="1"/>
  <c r="N814" i="1"/>
  <c r="O814" i="1"/>
  <c r="P814" i="1"/>
  <c r="Z814" i="1"/>
  <c r="AA814" i="1"/>
  <c r="A815" i="1"/>
  <c r="B815" i="1"/>
  <c r="C815" i="1"/>
  <c r="D815" i="1"/>
  <c r="X815" i="1" s="1"/>
  <c r="E815" i="1"/>
  <c r="F815" i="1"/>
  <c r="R815" i="1"/>
  <c r="S815" i="1" s="1"/>
  <c r="G815" i="1"/>
  <c r="H815" i="1"/>
  <c r="Y815" i="1" s="1"/>
  <c r="AE815" i="1" s="1"/>
  <c r="I815" i="1"/>
  <c r="J815" i="1"/>
  <c r="Z815" i="1"/>
  <c r="AA815" i="1" s="1"/>
  <c r="K815" i="1"/>
  <c r="L815" i="1"/>
  <c r="M815" i="1"/>
  <c r="N815" i="1"/>
  <c r="O815" i="1"/>
  <c r="P815" i="1"/>
  <c r="V815" i="1"/>
  <c r="A816" i="1"/>
  <c r="B816" i="1"/>
  <c r="C816" i="1"/>
  <c r="D816" i="1"/>
  <c r="X816" i="1" s="1"/>
  <c r="E816" i="1"/>
  <c r="R816" i="1" s="1"/>
  <c r="S816" i="1" s="1"/>
  <c r="F816" i="1"/>
  <c r="G816" i="1"/>
  <c r="H816" i="1"/>
  <c r="I816" i="1"/>
  <c r="J816" i="1"/>
  <c r="Z816" i="1" s="1"/>
  <c r="AA816" i="1" s="1"/>
  <c r="K816" i="1"/>
  <c r="L816" i="1"/>
  <c r="V816" i="1" s="1"/>
  <c r="M816" i="1"/>
  <c r="N816" i="1"/>
  <c r="O816" i="1"/>
  <c r="P816" i="1"/>
  <c r="Y816" i="1"/>
  <c r="AE816" i="1"/>
  <c r="A817" i="1"/>
  <c r="B817" i="1"/>
  <c r="C817" i="1"/>
  <c r="D817" i="1"/>
  <c r="X817" i="1" s="1"/>
  <c r="E817" i="1"/>
  <c r="F817" i="1"/>
  <c r="G817" i="1"/>
  <c r="H817" i="1"/>
  <c r="Y817" i="1" s="1"/>
  <c r="AE817" i="1" s="1"/>
  <c r="I817" i="1"/>
  <c r="J817" i="1"/>
  <c r="K817" i="1"/>
  <c r="L817" i="1"/>
  <c r="V817" i="1"/>
  <c r="M817" i="1"/>
  <c r="N817" i="1"/>
  <c r="O817" i="1"/>
  <c r="P817" i="1"/>
  <c r="Z817" i="1"/>
  <c r="AA817" i="1" s="1"/>
  <c r="A818" i="1"/>
  <c r="B818" i="1"/>
  <c r="C818" i="1"/>
  <c r="D818" i="1"/>
  <c r="X818" i="1" s="1"/>
  <c r="E818" i="1"/>
  <c r="F818" i="1"/>
  <c r="R818" i="1" s="1"/>
  <c r="S818" i="1" s="1"/>
  <c r="G818" i="1"/>
  <c r="H818" i="1"/>
  <c r="Y818" i="1" s="1"/>
  <c r="I818" i="1"/>
  <c r="J818" i="1"/>
  <c r="Z818" i="1" s="1"/>
  <c r="K818" i="1"/>
  <c r="L818" i="1"/>
  <c r="V818" i="1"/>
  <c r="M818" i="1"/>
  <c r="N818" i="1"/>
  <c r="O818" i="1"/>
  <c r="P818" i="1"/>
  <c r="AE818" i="1"/>
  <c r="AA818" i="1"/>
  <c r="A819" i="1"/>
  <c r="B819" i="1"/>
  <c r="C819" i="1"/>
  <c r="D819" i="1"/>
  <c r="X819" i="1" s="1"/>
  <c r="E819" i="1"/>
  <c r="F819" i="1"/>
  <c r="R819" i="1" s="1"/>
  <c r="S819" i="1"/>
  <c r="G819" i="1"/>
  <c r="H819" i="1"/>
  <c r="I819" i="1"/>
  <c r="J819" i="1"/>
  <c r="Z819" i="1"/>
  <c r="AA819" i="1"/>
  <c r="K819" i="1"/>
  <c r="L819" i="1"/>
  <c r="V819" i="1" s="1"/>
  <c r="M819" i="1"/>
  <c r="N819" i="1"/>
  <c r="O819" i="1"/>
  <c r="P819" i="1"/>
  <c r="Y819" i="1"/>
  <c r="AE819" i="1" s="1"/>
  <c r="A820" i="1"/>
  <c r="B820" i="1"/>
  <c r="C820" i="1"/>
  <c r="D820" i="1"/>
  <c r="X820" i="1" s="1"/>
  <c r="E820" i="1"/>
  <c r="F820" i="1"/>
  <c r="R820" i="1" s="1"/>
  <c r="S820" i="1" s="1"/>
  <c r="G820" i="1"/>
  <c r="H820" i="1"/>
  <c r="I820" i="1"/>
  <c r="J820" i="1"/>
  <c r="Z820" i="1"/>
  <c r="AA820" i="1"/>
  <c r="K820" i="1"/>
  <c r="L820" i="1"/>
  <c r="M820" i="1"/>
  <c r="N820" i="1"/>
  <c r="O820" i="1"/>
  <c r="P820" i="1"/>
  <c r="V820" i="1"/>
  <c r="Y820" i="1"/>
  <c r="AE820" i="1" s="1"/>
  <c r="A821" i="1"/>
  <c r="B821" i="1"/>
  <c r="C821" i="1"/>
  <c r="D821" i="1" s="1"/>
  <c r="X821" i="1" s="1"/>
  <c r="E821" i="1"/>
  <c r="F821" i="1"/>
  <c r="R821" i="1" s="1"/>
  <c r="S821" i="1" s="1"/>
  <c r="G821" i="1"/>
  <c r="H821" i="1"/>
  <c r="Y821" i="1" s="1"/>
  <c r="AE821" i="1" s="1"/>
  <c r="I821" i="1"/>
  <c r="J821" i="1"/>
  <c r="K821" i="1"/>
  <c r="L821" i="1"/>
  <c r="V821" i="1" s="1"/>
  <c r="M821" i="1"/>
  <c r="N821" i="1"/>
  <c r="O821" i="1"/>
  <c r="P821" i="1"/>
  <c r="Z821" i="1"/>
  <c r="AA821" i="1"/>
  <c r="A822" i="1"/>
  <c r="B822" i="1"/>
  <c r="C822" i="1"/>
  <c r="D822" i="1"/>
  <c r="X822" i="1" s="1"/>
  <c r="E822" i="1"/>
  <c r="F822" i="1"/>
  <c r="G822" i="1"/>
  <c r="H822" i="1"/>
  <c r="Y822" i="1"/>
  <c r="AE822" i="1" s="1"/>
  <c r="I822" i="1"/>
  <c r="J822" i="1"/>
  <c r="K822" i="1"/>
  <c r="L822" i="1"/>
  <c r="V822" i="1"/>
  <c r="M822" i="1"/>
  <c r="N822" i="1"/>
  <c r="O822" i="1"/>
  <c r="P822" i="1"/>
  <c r="R822" i="1"/>
  <c r="S822" i="1" s="1"/>
  <c r="Z822" i="1"/>
  <c r="AA822" i="1"/>
  <c r="A823" i="1"/>
  <c r="B823" i="1"/>
  <c r="C823" i="1"/>
  <c r="D823" i="1"/>
  <c r="X823" i="1" s="1"/>
  <c r="E823" i="1"/>
  <c r="F823" i="1"/>
  <c r="R823" i="1"/>
  <c r="S823" i="1" s="1"/>
  <c r="G823" i="1"/>
  <c r="H823" i="1"/>
  <c r="I823" i="1"/>
  <c r="J823" i="1"/>
  <c r="Z823" i="1" s="1"/>
  <c r="AA823" i="1" s="1"/>
  <c r="K823" i="1"/>
  <c r="L823" i="1"/>
  <c r="V823" i="1" s="1"/>
  <c r="M823" i="1"/>
  <c r="N823" i="1"/>
  <c r="O823" i="1"/>
  <c r="P823" i="1"/>
  <c r="Y823" i="1"/>
  <c r="AE823" i="1"/>
  <c r="A824" i="1"/>
  <c r="B824" i="1"/>
  <c r="C824" i="1"/>
  <c r="D824" i="1"/>
  <c r="X824" i="1" s="1"/>
  <c r="E824" i="1"/>
  <c r="F824" i="1"/>
  <c r="R824" i="1"/>
  <c r="S824" i="1" s="1"/>
  <c r="G824" i="1"/>
  <c r="H824" i="1"/>
  <c r="Y824" i="1"/>
  <c r="AE824" i="1" s="1"/>
  <c r="I824" i="1"/>
  <c r="J824" i="1"/>
  <c r="Z824" i="1"/>
  <c r="AA824" i="1"/>
  <c r="K824" i="1"/>
  <c r="L824" i="1"/>
  <c r="M824" i="1"/>
  <c r="N824" i="1"/>
  <c r="O824" i="1"/>
  <c r="P824" i="1"/>
  <c r="A825" i="1"/>
  <c r="B825" i="1"/>
  <c r="C825" i="1"/>
  <c r="D825" i="1" s="1"/>
  <c r="X825" i="1" s="1"/>
  <c r="E825" i="1"/>
  <c r="F825" i="1"/>
  <c r="G825" i="1"/>
  <c r="H825" i="1"/>
  <c r="Y825" i="1"/>
  <c r="AE825" i="1"/>
  <c r="I825" i="1"/>
  <c r="J825" i="1"/>
  <c r="Z825" i="1" s="1"/>
  <c r="K825" i="1"/>
  <c r="L825" i="1"/>
  <c r="M825" i="1"/>
  <c r="N825" i="1"/>
  <c r="O825" i="1"/>
  <c r="P825" i="1"/>
  <c r="AA825" i="1"/>
  <c r="AB825" i="1" s="1"/>
  <c r="A826" i="1"/>
  <c r="B826" i="1"/>
  <c r="C826" i="1"/>
  <c r="D826" i="1"/>
  <c r="X826" i="1" s="1"/>
  <c r="E826" i="1"/>
  <c r="F826" i="1"/>
  <c r="G826" i="1"/>
  <c r="H826" i="1"/>
  <c r="Y826" i="1" s="1"/>
  <c r="AE826" i="1" s="1"/>
  <c r="I826" i="1"/>
  <c r="J826" i="1"/>
  <c r="Z826" i="1" s="1"/>
  <c r="AA826" i="1" s="1"/>
  <c r="K826" i="1"/>
  <c r="L826" i="1"/>
  <c r="M826" i="1"/>
  <c r="N826" i="1"/>
  <c r="O826" i="1"/>
  <c r="P826" i="1"/>
  <c r="A827" i="1"/>
  <c r="B827" i="1"/>
  <c r="C827" i="1"/>
  <c r="D827" i="1" s="1"/>
  <c r="X827" i="1" s="1"/>
  <c r="E827" i="1"/>
  <c r="F827" i="1"/>
  <c r="G827" i="1"/>
  <c r="H827" i="1"/>
  <c r="Y827" i="1" s="1"/>
  <c r="AE827" i="1"/>
  <c r="I827" i="1"/>
  <c r="J827" i="1"/>
  <c r="K827" i="1"/>
  <c r="L827" i="1"/>
  <c r="M827" i="1"/>
  <c r="N827" i="1"/>
  <c r="O827" i="1"/>
  <c r="P827" i="1"/>
  <c r="Z827" i="1"/>
  <c r="AA827" i="1" s="1"/>
  <c r="A828" i="1"/>
  <c r="B828" i="1"/>
  <c r="C828" i="1"/>
  <c r="D828" i="1"/>
  <c r="X828" i="1" s="1"/>
  <c r="E828" i="1"/>
  <c r="F828" i="1"/>
  <c r="R828" i="1" s="1"/>
  <c r="S828" i="1" s="1"/>
  <c r="G828" i="1"/>
  <c r="H828" i="1"/>
  <c r="Y828" i="1" s="1"/>
  <c r="AE828" i="1" s="1"/>
  <c r="I828" i="1"/>
  <c r="J828" i="1"/>
  <c r="Z828" i="1" s="1"/>
  <c r="AA828" i="1" s="1"/>
  <c r="K828" i="1"/>
  <c r="L828" i="1"/>
  <c r="M828" i="1"/>
  <c r="N828" i="1"/>
  <c r="O828" i="1"/>
  <c r="P828" i="1"/>
  <c r="A829" i="1"/>
  <c r="B829" i="1"/>
  <c r="C829" i="1"/>
  <c r="D829" i="1" s="1"/>
  <c r="X829" i="1"/>
  <c r="E829" i="1"/>
  <c r="F829" i="1"/>
  <c r="G829" i="1"/>
  <c r="H829" i="1"/>
  <c r="Y829" i="1"/>
  <c r="AE829" i="1"/>
  <c r="I829" i="1"/>
  <c r="J829" i="1"/>
  <c r="Z829" i="1" s="1"/>
  <c r="AA829" i="1" s="1"/>
  <c r="K829" i="1"/>
  <c r="L829" i="1"/>
  <c r="M829" i="1"/>
  <c r="N829" i="1"/>
  <c r="O829" i="1"/>
  <c r="P829" i="1"/>
  <c r="A830" i="1"/>
  <c r="B830" i="1"/>
  <c r="C830" i="1"/>
  <c r="D830" i="1" s="1"/>
  <c r="X830" i="1" s="1"/>
  <c r="E830" i="1"/>
  <c r="F830" i="1"/>
  <c r="G830" i="1"/>
  <c r="H830" i="1"/>
  <c r="Y830" i="1"/>
  <c r="AE830" i="1" s="1"/>
  <c r="I830" i="1"/>
  <c r="J830" i="1"/>
  <c r="Z830" i="1" s="1"/>
  <c r="AA830" i="1" s="1"/>
  <c r="K830" i="1"/>
  <c r="L830" i="1"/>
  <c r="M830" i="1"/>
  <c r="N830" i="1"/>
  <c r="O830" i="1"/>
  <c r="P830" i="1"/>
  <c r="A831" i="1"/>
  <c r="B831" i="1"/>
  <c r="C831" i="1"/>
  <c r="D831" i="1" s="1"/>
  <c r="X831" i="1"/>
  <c r="E831" i="1"/>
  <c r="F831" i="1"/>
  <c r="G831" i="1"/>
  <c r="H831" i="1"/>
  <c r="Y831" i="1"/>
  <c r="AE831" i="1" s="1"/>
  <c r="I831" i="1"/>
  <c r="J831" i="1"/>
  <c r="Z831" i="1" s="1"/>
  <c r="AA831" i="1" s="1"/>
  <c r="K831" i="1"/>
  <c r="L831" i="1"/>
  <c r="M831" i="1"/>
  <c r="N831" i="1"/>
  <c r="O831" i="1"/>
  <c r="P831" i="1"/>
  <c r="A832" i="1"/>
  <c r="B832" i="1"/>
  <c r="C832" i="1"/>
  <c r="D832" i="1"/>
  <c r="X832" i="1"/>
  <c r="E832" i="1"/>
  <c r="R832" i="1" s="1"/>
  <c r="S832" i="1" s="1"/>
  <c r="F832" i="1"/>
  <c r="G832" i="1"/>
  <c r="H832" i="1"/>
  <c r="Y832" i="1"/>
  <c r="AE832" i="1" s="1"/>
  <c r="I832" i="1"/>
  <c r="J832" i="1"/>
  <c r="Z832" i="1"/>
  <c r="AA832" i="1" s="1"/>
  <c r="K832" i="1"/>
  <c r="L832" i="1"/>
  <c r="M832" i="1"/>
  <c r="N832" i="1"/>
  <c r="O832" i="1"/>
  <c r="P832" i="1"/>
  <c r="A833" i="1"/>
  <c r="B833" i="1"/>
  <c r="C833" i="1"/>
  <c r="D833" i="1"/>
  <c r="X833" i="1"/>
  <c r="E833" i="1"/>
  <c r="F833" i="1"/>
  <c r="G833" i="1"/>
  <c r="H833" i="1"/>
  <c r="Y833" i="1"/>
  <c r="AE833" i="1"/>
  <c r="I833" i="1"/>
  <c r="J833" i="1"/>
  <c r="Z833" i="1" s="1"/>
  <c r="AA833" i="1" s="1"/>
  <c r="K833" i="1"/>
  <c r="L833" i="1"/>
  <c r="M833" i="1"/>
  <c r="N833" i="1"/>
  <c r="O833" i="1"/>
  <c r="P833" i="1"/>
  <c r="A834" i="1"/>
  <c r="B834" i="1"/>
  <c r="C834" i="1"/>
  <c r="D834" i="1" s="1"/>
  <c r="X834" i="1" s="1"/>
  <c r="E834" i="1"/>
  <c r="R834" i="1" s="1"/>
  <c r="F834" i="1"/>
  <c r="G834" i="1"/>
  <c r="H834" i="1"/>
  <c r="Y834" i="1"/>
  <c r="AE834" i="1" s="1"/>
  <c r="I834" i="1"/>
  <c r="J834" i="1"/>
  <c r="Z834" i="1" s="1"/>
  <c r="AA834" i="1" s="1"/>
  <c r="K834" i="1"/>
  <c r="L834" i="1"/>
  <c r="T834" i="1" s="1"/>
  <c r="U834" i="1" s="1"/>
  <c r="M834" i="1"/>
  <c r="N834" i="1"/>
  <c r="O834" i="1"/>
  <c r="P834" i="1"/>
  <c r="A835" i="1"/>
  <c r="B835" i="1"/>
  <c r="C835" i="1"/>
  <c r="D835" i="1" s="1"/>
  <c r="X835" i="1"/>
  <c r="E835" i="1"/>
  <c r="F835" i="1"/>
  <c r="G835" i="1"/>
  <c r="H835" i="1"/>
  <c r="Y835" i="1"/>
  <c r="AE835" i="1" s="1"/>
  <c r="I835" i="1"/>
  <c r="J835" i="1"/>
  <c r="Z835" i="1" s="1"/>
  <c r="K835" i="1"/>
  <c r="L835" i="1"/>
  <c r="M835" i="1"/>
  <c r="N835" i="1"/>
  <c r="O835" i="1"/>
  <c r="P835" i="1"/>
  <c r="AA835" i="1"/>
  <c r="A836" i="1"/>
  <c r="B836" i="1"/>
  <c r="C836" i="1"/>
  <c r="D836" i="1"/>
  <c r="X836" i="1"/>
  <c r="E836" i="1"/>
  <c r="F836" i="1"/>
  <c r="R836" i="1"/>
  <c r="S836" i="1" s="1"/>
  <c r="G836" i="1"/>
  <c r="H836" i="1"/>
  <c r="Y836" i="1"/>
  <c r="AE836" i="1"/>
  <c r="I836" i="1"/>
  <c r="J836" i="1"/>
  <c r="Z836" i="1"/>
  <c r="AA836" i="1" s="1"/>
  <c r="K836" i="1"/>
  <c r="L836" i="1"/>
  <c r="M836" i="1"/>
  <c r="N836" i="1"/>
  <c r="O836" i="1"/>
  <c r="P836" i="1"/>
  <c r="A837" i="1"/>
  <c r="B837" i="1"/>
  <c r="C837" i="1"/>
  <c r="D837" i="1"/>
  <c r="X837" i="1"/>
  <c r="E837" i="1"/>
  <c r="F837" i="1"/>
  <c r="R837" i="1" s="1"/>
  <c r="S837" i="1"/>
  <c r="G837" i="1"/>
  <c r="H837" i="1"/>
  <c r="Y837" i="1"/>
  <c r="AE837" i="1"/>
  <c r="I837" i="1"/>
  <c r="J837" i="1"/>
  <c r="Z837" i="1" s="1"/>
  <c r="AA837" i="1"/>
  <c r="K837" i="1"/>
  <c r="L837" i="1"/>
  <c r="M837" i="1"/>
  <c r="N837" i="1"/>
  <c r="O837" i="1"/>
  <c r="P837" i="1"/>
  <c r="A838" i="1"/>
  <c r="B838" i="1"/>
  <c r="C838" i="1"/>
  <c r="D838" i="1" s="1"/>
  <c r="X838" i="1" s="1"/>
  <c r="E838" i="1"/>
  <c r="F838" i="1"/>
  <c r="G838" i="1"/>
  <c r="H838" i="1"/>
  <c r="Y838" i="1"/>
  <c r="AE838" i="1" s="1"/>
  <c r="I838" i="1"/>
  <c r="J838" i="1"/>
  <c r="Z838" i="1" s="1"/>
  <c r="AA838" i="1" s="1"/>
  <c r="K838" i="1"/>
  <c r="L838" i="1"/>
  <c r="M838" i="1"/>
  <c r="N838" i="1"/>
  <c r="O838" i="1"/>
  <c r="P838" i="1"/>
  <c r="A839" i="1"/>
  <c r="B839" i="1"/>
  <c r="C839" i="1"/>
  <c r="D839" i="1" s="1"/>
  <c r="X839" i="1" s="1"/>
  <c r="E839" i="1"/>
  <c r="F839" i="1"/>
  <c r="G839" i="1"/>
  <c r="H839" i="1"/>
  <c r="Y839" i="1" s="1"/>
  <c r="AE839" i="1" s="1"/>
  <c r="I839" i="1"/>
  <c r="J839" i="1"/>
  <c r="Z839" i="1" s="1"/>
  <c r="K839" i="1"/>
  <c r="L839" i="1"/>
  <c r="M839" i="1"/>
  <c r="N839" i="1"/>
  <c r="O839" i="1"/>
  <c r="P839" i="1"/>
  <c r="AA839" i="1"/>
  <c r="AB839" i="1" s="1"/>
  <c r="A840" i="1"/>
  <c r="B840" i="1"/>
  <c r="C840" i="1"/>
  <c r="D840" i="1"/>
  <c r="X840" i="1" s="1"/>
  <c r="E840" i="1"/>
  <c r="F840" i="1"/>
  <c r="R840" i="1"/>
  <c r="S840" i="1" s="1"/>
  <c r="G840" i="1"/>
  <c r="H840" i="1"/>
  <c r="Y840" i="1"/>
  <c r="AE840" i="1" s="1"/>
  <c r="I840" i="1"/>
  <c r="J840" i="1"/>
  <c r="Z840" i="1"/>
  <c r="AA840" i="1" s="1"/>
  <c r="K840" i="1"/>
  <c r="L840" i="1"/>
  <c r="M840" i="1"/>
  <c r="N840" i="1"/>
  <c r="O840" i="1"/>
  <c r="P840" i="1"/>
  <c r="A841" i="1"/>
  <c r="B841" i="1"/>
  <c r="C841" i="1"/>
  <c r="D841" i="1"/>
  <c r="X841" i="1"/>
  <c r="E841" i="1"/>
  <c r="F841" i="1"/>
  <c r="G841" i="1"/>
  <c r="H841" i="1"/>
  <c r="Y841" i="1" s="1"/>
  <c r="AE841" i="1" s="1"/>
  <c r="I841" i="1"/>
  <c r="J841" i="1"/>
  <c r="Z841" i="1" s="1"/>
  <c r="AA841" i="1" s="1"/>
  <c r="K841" i="1"/>
  <c r="T841" i="1" s="1"/>
  <c r="L841" i="1"/>
  <c r="M841" i="1"/>
  <c r="N841" i="1"/>
  <c r="O841" i="1"/>
  <c r="P841" i="1"/>
  <c r="A842" i="1"/>
  <c r="B842" i="1"/>
  <c r="C842" i="1"/>
  <c r="D842" i="1"/>
  <c r="X842" i="1" s="1"/>
  <c r="E842" i="1"/>
  <c r="F842" i="1"/>
  <c r="G842" i="1"/>
  <c r="H842" i="1"/>
  <c r="Y842" i="1"/>
  <c r="AE842" i="1" s="1"/>
  <c r="I842" i="1"/>
  <c r="J842" i="1"/>
  <c r="K842" i="1"/>
  <c r="L842" i="1"/>
  <c r="M842" i="1"/>
  <c r="N842" i="1"/>
  <c r="O842" i="1"/>
  <c r="P842" i="1"/>
  <c r="Z842" i="1"/>
  <c r="AA842" i="1" s="1"/>
  <c r="A843" i="1"/>
  <c r="B843" i="1"/>
  <c r="C843" i="1"/>
  <c r="D843" i="1" s="1"/>
  <c r="X843" i="1" s="1"/>
  <c r="E843" i="1"/>
  <c r="F843" i="1"/>
  <c r="G843" i="1"/>
  <c r="H843" i="1"/>
  <c r="Y843" i="1"/>
  <c r="AE843" i="1"/>
  <c r="I843" i="1"/>
  <c r="J843" i="1"/>
  <c r="K843" i="1"/>
  <c r="L843" i="1"/>
  <c r="M843" i="1"/>
  <c r="N843" i="1"/>
  <c r="O843" i="1"/>
  <c r="P843" i="1"/>
  <c r="Z843" i="1"/>
  <c r="AA843" i="1" s="1"/>
  <c r="AB843" i="1" s="1"/>
  <c r="A844" i="1"/>
  <c r="B844" i="1"/>
  <c r="C844" i="1"/>
  <c r="D844" i="1" s="1"/>
  <c r="X844" i="1" s="1"/>
  <c r="E844" i="1"/>
  <c r="F844" i="1"/>
  <c r="R844" i="1"/>
  <c r="S844" i="1" s="1"/>
  <c r="G844" i="1"/>
  <c r="H844" i="1"/>
  <c r="Y844" i="1" s="1"/>
  <c r="AE844" i="1" s="1"/>
  <c r="I844" i="1"/>
  <c r="J844" i="1"/>
  <c r="Z844" i="1"/>
  <c r="AA844" i="1" s="1"/>
  <c r="K844" i="1"/>
  <c r="L844" i="1"/>
  <c r="M844" i="1"/>
  <c r="N844" i="1"/>
  <c r="O844" i="1"/>
  <c r="P844" i="1"/>
  <c r="A845" i="1"/>
  <c r="B845" i="1"/>
  <c r="C845" i="1"/>
  <c r="D845" i="1" s="1"/>
  <c r="X845" i="1" s="1"/>
  <c r="E845" i="1"/>
  <c r="F845" i="1"/>
  <c r="R845" i="1" s="1"/>
  <c r="G845" i="1"/>
  <c r="H845" i="1"/>
  <c r="Y845" i="1" s="1"/>
  <c r="AE845" i="1"/>
  <c r="I845" i="1"/>
  <c r="J845" i="1"/>
  <c r="K845" i="1"/>
  <c r="L845" i="1"/>
  <c r="M845" i="1"/>
  <c r="N845" i="1"/>
  <c r="O845" i="1"/>
  <c r="P845" i="1"/>
  <c r="Z845" i="1"/>
  <c r="AA845" i="1" s="1"/>
  <c r="A846" i="1"/>
  <c r="B846" i="1"/>
  <c r="C846" i="1"/>
  <c r="D846" i="1"/>
  <c r="X846" i="1" s="1"/>
  <c r="E846" i="1"/>
  <c r="F846" i="1"/>
  <c r="G846" i="1"/>
  <c r="H846" i="1"/>
  <c r="Y846" i="1"/>
  <c r="AE846" i="1" s="1"/>
  <c r="I846" i="1"/>
  <c r="J846" i="1"/>
  <c r="K846" i="1"/>
  <c r="L846" i="1"/>
  <c r="M846" i="1"/>
  <c r="N846" i="1"/>
  <c r="O846" i="1"/>
  <c r="P846" i="1"/>
  <c r="Z846" i="1"/>
  <c r="AA846" i="1" s="1"/>
  <c r="A847" i="1"/>
  <c r="B847" i="1"/>
  <c r="C847" i="1"/>
  <c r="D847" i="1"/>
  <c r="X847" i="1"/>
  <c r="E847" i="1"/>
  <c r="R847" i="1" s="1"/>
  <c r="F847" i="1"/>
  <c r="G847" i="1"/>
  <c r="H847" i="1"/>
  <c r="Y847" i="1" s="1"/>
  <c r="AE847" i="1" s="1"/>
  <c r="I847" i="1"/>
  <c r="J847" i="1"/>
  <c r="Z847" i="1" s="1"/>
  <c r="K847" i="1"/>
  <c r="L847" i="1"/>
  <c r="M847" i="1"/>
  <c r="N847" i="1"/>
  <c r="O847" i="1"/>
  <c r="P847" i="1"/>
  <c r="AA847" i="1"/>
  <c r="A848" i="1"/>
  <c r="B848" i="1"/>
  <c r="C848" i="1"/>
  <c r="D848" i="1"/>
  <c r="X848" i="1" s="1"/>
  <c r="E848" i="1"/>
  <c r="F848" i="1"/>
  <c r="R848" i="1"/>
  <c r="S848" i="1" s="1"/>
  <c r="G848" i="1"/>
  <c r="H848" i="1"/>
  <c r="Y848" i="1"/>
  <c r="AE848" i="1" s="1"/>
  <c r="I848" i="1"/>
  <c r="J848" i="1"/>
  <c r="Z848" i="1"/>
  <c r="AA848" i="1"/>
  <c r="K848" i="1"/>
  <c r="L848" i="1"/>
  <c r="M848" i="1"/>
  <c r="N848" i="1"/>
  <c r="O848" i="1"/>
  <c r="P848" i="1"/>
  <c r="A849" i="1"/>
  <c r="B849" i="1"/>
  <c r="C849" i="1"/>
  <c r="D849" i="1" s="1"/>
  <c r="X849" i="1" s="1"/>
  <c r="E849" i="1"/>
  <c r="R849" i="1" s="1"/>
  <c r="F849" i="1"/>
  <c r="S849" i="1"/>
  <c r="G849" i="1"/>
  <c r="H849" i="1"/>
  <c r="Y849" i="1" s="1"/>
  <c r="AE849" i="1"/>
  <c r="I849" i="1"/>
  <c r="J849" i="1"/>
  <c r="Z849" i="1"/>
  <c r="AA849" i="1"/>
  <c r="K849" i="1"/>
  <c r="L849" i="1"/>
  <c r="M849" i="1"/>
  <c r="N849" i="1"/>
  <c r="O849" i="1"/>
  <c r="P849" i="1"/>
  <c r="A850" i="1"/>
  <c r="B850" i="1"/>
  <c r="C850" i="1"/>
  <c r="D850" i="1" s="1"/>
  <c r="X850" i="1" s="1"/>
  <c r="E850" i="1"/>
  <c r="F850" i="1"/>
  <c r="G850" i="1"/>
  <c r="H850" i="1"/>
  <c r="Y850" i="1"/>
  <c r="AE850" i="1"/>
  <c r="I850" i="1"/>
  <c r="J850" i="1"/>
  <c r="K850" i="1"/>
  <c r="L850" i="1"/>
  <c r="M850" i="1"/>
  <c r="N850" i="1"/>
  <c r="O850" i="1"/>
  <c r="P850" i="1"/>
  <c r="Z850" i="1"/>
  <c r="AA850" i="1" s="1"/>
  <c r="AB850" i="1" s="1"/>
  <c r="A851" i="1"/>
  <c r="B851" i="1"/>
  <c r="C851" i="1"/>
  <c r="D851" i="1"/>
  <c r="X851" i="1"/>
  <c r="E851" i="1"/>
  <c r="F851" i="1"/>
  <c r="G851" i="1"/>
  <c r="H851" i="1"/>
  <c r="Y851" i="1" s="1"/>
  <c r="AE851" i="1" s="1"/>
  <c r="I851" i="1"/>
  <c r="J851" i="1"/>
  <c r="Z851" i="1" s="1"/>
  <c r="AA851" i="1" s="1"/>
  <c r="K851" i="1"/>
  <c r="L851" i="1"/>
  <c r="M851" i="1"/>
  <c r="N851" i="1"/>
  <c r="O851" i="1"/>
  <c r="P851" i="1"/>
  <c r="A852" i="1"/>
  <c r="B852" i="1"/>
  <c r="C852" i="1"/>
  <c r="D852" i="1"/>
  <c r="X852" i="1" s="1"/>
  <c r="E852" i="1"/>
  <c r="F852" i="1"/>
  <c r="R852" i="1"/>
  <c r="S852" i="1"/>
  <c r="G852" i="1"/>
  <c r="H852" i="1"/>
  <c r="Y852" i="1"/>
  <c r="AE852" i="1" s="1"/>
  <c r="I852" i="1"/>
  <c r="J852" i="1"/>
  <c r="Z852" i="1"/>
  <c r="AA852" i="1" s="1"/>
  <c r="K852" i="1"/>
  <c r="T852" i="1" s="1"/>
  <c r="AC852" i="1" s="1"/>
  <c r="L852" i="1"/>
  <c r="M852" i="1"/>
  <c r="N852" i="1"/>
  <c r="O852" i="1"/>
  <c r="P852" i="1"/>
  <c r="A853" i="1"/>
  <c r="B853" i="1"/>
  <c r="C853" i="1"/>
  <c r="D853" i="1" s="1"/>
  <c r="X853" i="1" s="1"/>
  <c r="E853" i="1"/>
  <c r="F853" i="1"/>
  <c r="R853" i="1"/>
  <c r="S853" i="1"/>
  <c r="G853" i="1"/>
  <c r="H853" i="1"/>
  <c r="Y853" i="1" s="1"/>
  <c r="AE853" i="1"/>
  <c r="I853" i="1"/>
  <c r="J853" i="1"/>
  <c r="Z853" i="1"/>
  <c r="AA853" i="1"/>
  <c r="K853" i="1"/>
  <c r="L853" i="1"/>
  <c r="M853" i="1"/>
  <c r="N853" i="1"/>
  <c r="O853" i="1"/>
  <c r="P853" i="1"/>
  <c r="A854" i="1"/>
  <c r="B854" i="1"/>
  <c r="C854" i="1"/>
  <c r="D854" i="1"/>
  <c r="X854" i="1" s="1"/>
  <c r="E854" i="1"/>
  <c r="F854" i="1"/>
  <c r="G854" i="1"/>
  <c r="H854" i="1"/>
  <c r="Y854" i="1"/>
  <c r="AE854" i="1"/>
  <c r="I854" i="1"/>
  <c r="J854" i="1"/>
  <c r="K854" i="1"/>
  <c r="L854" i="1"/>
  <c r="M854" i="1"/>
  <c r="N854" i="1"/>
  <c r="O854" i="1"/>
  <c r="P854" i="1"/>
  <c r="Z854" i="1"/>
  <c r="AA854" i="1" s="1"/>
  <c r="A855" i="1"/>
  <c r="B855" i="1"/>
  <c r="C855" i="1"/>
  <c r="D855" i="1"/>
  <c r="X855" i="1"/>
  <c r="E855" i="1"/>
  <c r="F855" i="1"/>
  <c r="G855" i="1"/>
  <c r="H855" i="1"/>
  <c r="Y855" i="1" s="1"/>
  <c r="AE855" i="1" s="1"/>
  <c r="I855" i="1"/>
  <c r="J855" i="1"/>
  <c r="Z855" i="1" s="1"/>
  <c r="AA855" i="1" s="1"/>
  <c r="K855" i="1"/>
  <c r="L855" i="1"/>
  <c r="M855" i="1"/>
  <c r="N855" i="1"/>
  <c r="O855" i="1"/>
  <c r="P855" i="1"/>
  <c r="A856" i="1"/>
  <c r="B856" i="1"/>
  <c r="C856" i="1"/>
  <c r="D856" i="1"/>
  <c r="X856" i="1" s="1"/>
  <c r="E856" i="1"/>
  <c r="F856" i="1"/>
  <c r="R856" i="1"/>
  <c r="S856" i="1" s="1"/>
  <c r="G856" i="1"/>
  <c r="H856" i="1"/>
  <c r="Y856" i="1"/>
  <c r="AE856" i="1" s="1"/>
  <c r="I856" i="1"/>
  <c r="J856" i="1"/>
  <c r="Z856" i="1"/>
  <c r="AA856" i="1"/>
  <c r="K856" i="1"/>
  <c r="L856" i="1"/>
  <c r="M856" i="1"/>
  <c r="N856" i="1"/>
  <c r="O856" i="1"/>
  <c r="P856" i="1"/>
  <c r="A857" i="1"/>
  <c r="B857" i="1"/>
  <c r="C857" i="1"/>
  <c r="D857" i="1" s="1"/>
  <c r="X857" i="1"/>
  <c r="E857" i="1"/>
  <c r="F857" i="1"/>
  <c r="G857" i="1"/>
  <c r="H857" i="1"/>
  <c r="Y857" i="1"/>
  <c r="AE857" i="1"/>
  <c r="I857" i="1"/>
  <c r="J857" i="1"/>
  <c r="Z857" i="1" s="1"/>
  <c r="AA857" i="1" s="1"/>
  <c r="K857" i="1"/>
  <c r="L857" i="1"/>
  <c r="M857" i="1"/>
  <c r="N857" i="1"/>
  <c r="O857" i="1"/>
  <c r="P857" i="1"/>
  <c r="A858" i="1"/>
  <c r="B858" i="1"/>
  <c r="C858" i="1"/>
  <c r="D858" i="1"/>
  <c r="X858" i="1"/>
  <c r="E858" i="1"/>
  <c r="R858" i="1" s="1"/>
  <c r="F858" i="1"/>
  <c r="G858" i="1"/>
  <c r="H858" i="1"/>
  <c r="Y858" i="1" s="1"/>
  <c r="AE858" i="1" s="1"/>
  <c r="I858" i="1"/>
  <c r="J858" i="1"/>
  <c r="K858" i="1"/>
  <c r="L858" i="1"/>
  <c r="M858" i="1"/>
  <c r="N858" i="1"/>
  <c r="O858" i="1"/>
  <c r="P858" i="1"/>
  <c r="Z858" i="1"/>
  <c r="AA858" i="1" s="1"/>
  <c r="A859" i="1"/>
  <c r="B859" i="1"/>
  <c r="C859" i="1"/>
  <c r="D859" i="1" s="1"/>
  <c r="X859" i="1" s="1"/>
  <c r="E859" i="1"/>
  <c r="F859" i="1"/>
  <c r="G859" i="1"/>
  <c r="H859" i="1"/>
  <c r="Y859" i="1" s="1"/>
  <c r="AE859" i="1" s="1"/>
  <c r="I859" i="1"/>
  <c r="J859" i="1"/>
  <c r="K859" i="1"/>
  <c r="L859" i="1"/>
  <c r="M859" i="1"/>
  <c r="N859" i="1"/>
  <c r="O859" i="1"/>
  <c r="P859" i="1"/>
  <c r="Z859" i="1"/>
  <c r="AA859" i="1" s="1"/>
  <c r="A860" i="1"/>
  <c r="B860" i="1"/>
  <c r="C860" i="1"/>
  <c r="D860" i="1" s="1"/>
  <c r="X860" i="1" s="1"/>
  <c r="E860" i="1"/>
  <c r="F860" i="1"/>
  <c r="R860" i="1" s="1"/>
  <c r="S860" i="1" s="1"/>
  <c r="G860" i="1"/>
  <c r="H860" i="1"/>
  <c r="Y860" i="1"/>
  <c r="AE860" i="1" s="1"/>
  <c r="I860" i="1"/>
  <c r="J860" i="1"/>
  <c r="Z860" i="1" s="1"/>
  <c r="AA860" i="1" s="1"/>
  <c r="K860" i="1"/>
  <c r="L860" i="1"/>
  <c r="M860" i="1"/>
  <c r="N860" i="1"/>
  <c r="O860" i="1"/>
  <c r="P860" i="1"/>
  <c r="A861" i="1"/>
  <c r="B861" i="1"/>
  <c r="C861" i="1"/>
  <c r="D861" i="1"/>
  <c r="X861" i="1"/>
  <c r="E861" i="1"/>
  <c r="F861" i="1"/>
  <c r="G861" i="1"/>
  <c r="H861" i="1"/>
  <c r="Y861" i="1"/>
  <c r="AE861" i="1"/>
  <c r="I861" i="1"/>
  <c r="J861" i="1"/>
  <c r="Z861" i="1" s="1"/>
  <c r="AA861" i="1" s="1"/>
  <c r="K861" i="1"/>
  <c r="L861" i="1"/>
  <c r="M861" i="1"/>
  <c r="N861" i="1"/>
  <c r="O861" i="1"/>
  <c r="P861" i="1"/>
  <c r="A862" i="1"/>
  <c r="B862" i="1"/>
  <c r="C862" i="1"/>
  <c r="D862" i="1" s="1"/>
  <c r="X862" i="1" s="1"/>
  <c r="E862" i="1"/>
  <c r="F862" i="1"/>
  <c r="G862" i="1"/>
  <c r="H862" i="1"/>
  <c r="Y862" i="1"/>
  <c r="AE862" i="1" s="1"/>
  <c r="I862" i="1"/>
  <c r="J862" i="1"/>
  <c r="Z862" i="1" s="1"/>
  <c r="AA862" i="1" s="1"/>
  <c r="K862" i="1"/>
  <c r="L862" i="1"/>
  <c r="V862" i="1" s="1"/>
  <c r="M862" i="1"/>
  <c r="N862" i="1"/>
  <c r="O862" i="1"/>
  <c r="P862" i="1"/>
  <c r="A863" i="1"/>
  <c r="B863" i="1"/>
  <c r="C863" i="1"/>
  <c r="D863" i="1" s="1"/>
  <c r="X863" i="1"/>
  <c r="E863" i="1"/>
  <c r="F863" i="1"/>
  <c r="G863" i="1"/>
  <c r="H863" i="1"/>
  <c r="Y863" i="1" s="1"/>
  <c r="AE863" i="1" s="1"/>
  <c r="I863" i="1"/>
  <c r="J863" i="1"/>
  <c r="Z863" i="1" s="1"/>
  <c r="AA863" i="1" s="1"/>
  <c r="K863" i="1"/>
  <c r="L863" i="1"/>
  <c r="M863" i="1"/>
  <c r="N863" i="1"/>
  <c r="O863" i="1"/>
  <c r="P863" i="1"/>
  <c r="A864" i="1"/>
  <c r="B864" i="1"/>
  <c r="C864" i="1"/>
  <c r="D864" i="1"/>
  <c r="X864" i="1" s="1"/>
  <c r="E864" i="1"/>
  <c r="F864" i="1"/>
  <c r="R864" i="1"/>
  <c r="S864" i="1" s="1"/>
  <c r="G864" i="1"/>
  <c r="H864" i="1"/>
  <c r="Y864" i="1"/>
  <c r="AE864" i="1"/>
  <c r="I864" i="1"/>
  <c r="J864" i="1"/>
  <c r="Z864" i="1"/>
  <c r="AA864" i="1" s="1"/>
  <c r="K864" i="1"/>
  <c r="L864" i="1"/>
  <c r="M864" i="1"/>
  <c r="N864" i="1"/>
  <c r="O864" i="1"/>
  <c r="P864" i="1"/>
  <c r="A865" i="1"/>
  <c r="B865" i="1"/>
  <c r="C865" i="1"/>
  <c r="D865" i="1"/>
  <c r="X865" i="1"/>
  <c r="E865" i="1"/>
  <c r="F865" i="1"/>
  <c r="R865" i="1" s="1"/>
  <c r="S865" i="1" s="1"/>
  <c r="G865" i="1"/>
  <c r="H865" i="1"/>
  <c r="Y865" i="1"/>
  <c r="AE865" i="1"/>
  <c r="AF865" i="1" s="1"/>
  <c r="I865" i="1"/>
  <c r="J865" i="1"/>
  <c r="Z865" i="1" s="1"/>
  <c r="AA865" i="1"/>
  <c r="AB865" i="1" s="1"/>
  <c r="K865" i="1"/>
  <c r="L865" i="1"/>
  <c r="M865" i="1"/>
  <c r="N865" i="1"/>
  <c r="O865" i="1"/>
  <c r="P865" i="1"/>
  <c r="A866" i="1"/>
  <c r="B866" i="1"/>
  <c r="C866" i="1"/>
  <c r="D866" i="1" s="1"/>
  <c r="X866" i="1" s="1"/>
  <c r="E866" i="1"/>
  <c r="F866" i="1"/>
  <c r="G866" i="1"/>
  <c r="H866" i="1"/>
  <c r="Y866" i="1"/>
  <c r="AE866" i="1" s="1"/>
  <c r="I866" i="1"/>
  <c r="J866" i="1"/>
  <c r="Z866" i="1" s="1"/>
  <c r="AA866" i="1" s="1"/>
  <c r="K866" i="1"/>
  <c r="L866" i="1"/>
  <c r="M866" i="1"/>
  <c r="N866" i="1"/>
  <c r="O866" i="1"/>
  <c r="P866" i="1"/>
  <c r="A867" i="1"/>
  <c r="B867" i="1"/>
  <c r="C867" i="1"/>
  <c r="D867" i="1" s="1"/>
  <c r="X867" i="1" s="1"/>
  <c r="E867" i="1"/>
  <c r="F867" i="1"/>
  <c r="G867" i="1"/>
  <c r="H867" i="1"/>
  <c r="Y867" i="1" s="1"/>
  <c r="AE867" i="1" s="1"/>
  <c r="I867" i="1"/>
  <c r="J867" i="1"/>
  <c r="Z867" i="1" s="1"/>
  <c r="K867" i="1"/>
  <c r="L867" i="1"/>
  <c r="M867" i="1"/>
  <c r="N867" i="1"/>
  <c r="O867" i="1"/>
  <c r="P867" i="1"/>
  <c r="AA867" i="1"/>
  <c r="A868" i="1"/>
  <c r="B868" i="1"/>
  <c r="C868" i="1"/>
  <c r="D868" i="1"/>
  <c r="X868" i="1"/>
  <c r="E868" i="1"/>
  <c r="F868" i="1"/>
  <c r="R868" i="1"/>
  <c r="S868" i="1" s="1"/>
  <c r="G868" i="1"/>
  <c r="H868" i="1"/>
  <c r="Y868" i="1"/>
  <c r="AE868" i="1"/>
  <c r="I868" i="1"/>
  <c r="J868" i="1"/>
  <c r="Z868" i="1"/>
  <c r="AA868" i="1" s="1"/>
  <c r="K868" i="1"/>
  <c r="L868" i="1"/>
  <c r="M868" i="1"/>
  <c r="N868" i="1"/>
  <c r="O868" i="1"/>
  <c r="P868" i="1"/>
  <c r="A869" i="1"/>
  <c r="B869" i="1"/>
  <c r="C869" i="1"/>
  <c r="D869" i="1"/>
  <c r="X869" i="1"/>
  <c r="E869" i="1"/>
  <c r="F869" i="1"/>
  <c r="R869" i="1" s="1"/>
  <c r="S869" i="1"/>
  <c r="G869" i="1"/>
  <c r="H869" i="1"/>
  <c r="Y869" i="1"/>
  <c r="AE869" i="1"/>
  <c r="I869" i="1"/>
  <c r="J869" i="1"/>
  <c r="Z869" i="1" s="1"/>
  <c r="AA869" i="1"/>
  <c r="K869" i="1"/>
  <c r="L869" i="1"/>
  <c r="M869" i="1"/>
  <c r="N869" i="1"/>
  <c r="O869" i="1"/>
  <c r="P869" i="1"/>
  <c r="A870" i="1"/>
  <c r="B870" i="1"/>
  <c r="C870" i="1"/>
  <c r="D870" i="1" s="1"/>
  <c r="X870" i="1" s="1"/>
  <c r="E870" i="1"/>
  <c r="F870" i="1"/>
  <c r="G870" i="1"/>
  <c r="H870" i="1"/>
  <c r="Y870" i="1"/>
  <c r="AE870" i="1" s="1"/>
  <c r="I870" i="1"/>
  <c r="J870" i="1"/>
  <c r="Z870" i="1" s="1"/>
  <c r="AA870" i="1" s="1"/>
  <c r="K870" i="1"/>
  <c r="L870" i="1"/>
  <c r="M870" i="1"/>
  <c r="N870" i="1"/>
  <c r="O870" i="1"/>
  <c r="P870" i="1"/>
  <c r="A871" i="1"/>
  <c r="B871" i="1"/>
  <c r="C871" i="1"/>
  <c r="D871" i="1" s="1"/>
  <c r="X871" i="1" s="1"/>
  <c r="E871" i="1"/>
  <c r="F871" i="1"/>
  <c r="G871" i="1"/>
  <c r="H871" i="1"/>
  <c r="Y871" i="1"/>
  <c r="AE871" i="1"/>
  <c r="I871" i="1"/>
  <c r="J871" i="1"/>
  <c r="Z871" i="1" s="1"/>
  <c r="K871" i="1"/>
  <c r="L871" i="1"/>
  <c r="M871" i="1"/>
  <c r="N871" i="1"/>
  <c r="O871" i="1"/>
  <c r="P871" i="1"/>
  <c r="AA871" i="1"/>
  <c r="A872" i="1"/>
  <c r="B872" i="1"/>
  <c r="C872" i="1"/>
  <c r="D872" i="1"/>
  <c r="X872" i="1" s="1"/>
  <c r="E872" i="1"/>
  <c r="F872" i="1"/>
  <c r="R872" i="1"/>
  <c r="S872" i="1" s="1"/>
  <c r="G872" i="1"/>
  <c r="H872" i="1"/>
  <c r="Y872" i="1"/>
  <c r="AE872" i="1" s="1"/>
  <c r="I872" i="1"/>
  <c r="J872" i="1"/>
  <c r="Z872" i="1"/>
  <c r="AA872" i="1" s="1"/>
  <c r="K872" i="1"/>
  <c r="L872" i="1"/>
  <c r="M872" i="1"/>
  <c r="N872" i="1"/>
  <c r="O872" i="1"/>
  <c r="P872" i="1"/>
  <c r="A873" i="1"/>
  <c r="B873" i="1"/>
  <c r="C873" i="1"/>
  <c r="D873" i="1"/>
  <c r="X873" i="1"/>
  <c r="E873" i="1"/>
  <c r="F873" i="1"/>
  <c r="G873" i="1"/>
  <c r="H873" i="1"/>
  <c r="Y873" i="1" s="1"/>
  <c r="AE873" i="1" s="1"/>
  <c r="I873" i="1"/>
  <c r="J873" i="1"/>
  <c r="Z873" i="1" s="1"/>
  <c r="AA873" i="1" s="1"/>
  <c r="K873" i="1"/>
  <c r="L873" i="1"/>
  <c r="M873" i="1"/>
  <c r="N873" i="1"/>
  <c r="O873" i="1"/>
  <c r="P873" i="1"/>
  <c r="A874" i="1"/>
  <c r="B874" i="1"/>
  <c r="C874" i="1"/>
  <c r="D874" i="1"/>
  <c r="X874" i="1" s="1"/>
  <c r="E874" i="1"/>
  <c r="F874" i="1"/>
  <c r="G874" i="1"/>
  <c r="H874" i="1"/>
  <c r="Y874" i="1"/>
  <c r="AE874" i="1" s="1"/>
  <c r="I874" i="1"/>
  <c r="J874" i="1"/>
  <c r="K874" i="1"/>
  <c r="L874" i="1"/>
  <c r="M874" i="1"/>
  <c r="N874" i="1"/>
  <c r="O874" i="1"/>
  <c r="P874" i="1"/>
  <c r="Z874" i="1"/>
  <c r="AA874" i="1" s="1"/>
  <c r="A875" i="1"/>
  <c r="B875" i="1"/>
  <c r="C875" i="1"/>
  <c r="D875" i="1" s="1"/>
  <c r="X875" i="1" s="1"/>
  <c r="E875" i="1"/>
  <c r="F875" i="1"/>
  <c r="G875" i="1"/>
  <c r="H875" i="1"/>
  <c r="Y875" i="1"/>
  <c r="AE875" i="1"/>
  <c r="I875" i="1"/>
  <c r="J875" i="1"/>
  <c r="Z875" i="1" s="1"/>
  <c r="AA875" i="1" s="1"/>
  <c r="AB875" i="1" s="1"/>
  <c r="K875" i="1"/>
  <c r="L875" i="1"/>
  <c r="M875" i="1"/>
  <c r="N875" i="1"/>
  <c r="O875" i="1"/>
  <c r="P875" i="1"/>
  <c r="A876" i="1"/>
  <c r="B876" i="1"/>
  <c r="C876" i="1"/>
  <c r="D876" i="1" s="1"/>
  <c r="X876" i="1" s="1"/>
  <c r="E876" i="1"/>
  <c r="F876" i="1"/>
  <c r="R876" i="1" s="1"/>
  <c r="S876" i="1" s="1"/>
  <c r="G876" i="1"/>
  <c r="H876" i="1"/>
  <c r="Y876" i="1" s="1"/>
  <c r="AE876" i="1" s="1"/>
  <c r="I876" i="1"/>
  <c r="J876" i="1"/>
  <c r="Z876" i="1" s="1"/>
  <c r="AA876" i="1" s="1"/>
  <c r="K876" i="1"/>
  <c r="L876" i="1"/>
  <c r="M876" i="1"/>
  <c r="N876" i="1"/>
  <c r="O876" i="1"/>
  <c r="P876" i="1"/>
  <c r="A877" i="1"/>
  <c r="B877" i="1"/>
  <c r="C877" i="1"/>
  <c r="D877" i="1" s="1"/>
  <c r="X877" i="1" s="1"/>
  <c r="E877" i="1"/>
  <c r="F877" i="1"/>
  <c r="G877" i="1"/>
  <c r="H877" i="1"/>
  <c r="Y877" i="1" s="1"/>
  <c r="AE877" i="1"/>
  <c r="I877" i="1"/>
  <c r="J877" i="1"/>
  <c r="K877" i="1"/>
  <c r="L877" i="1"/>
  <c r="M877" i="1"/>
  <c r="N877" i="1"/>
  <c r="O877" i="1"/>
  <c r="P877" i="1"/>
  <c r="Z877" i="1"/>
  <c r="AA877" i="1" s="1"/>
  <c r="A878" i="1"/>
  <c r="B878" i="1"/>
  <c r="C878" i="1"/>
  <c r="D878" i="1" s="1"/>
  <c r="X878" i="1" s="1"/>
  <c r="E878" i="1"/>
  <c r="F878" i="1"/>
  <c r="G878" i="1"/>
  <c r="H878" i="1"/>
  <c r="Y878" i="1"/>
  <c r="AE878" i="1"/>
  <c r="I878" i="1"/>
  <c r="J878" i="1"/>
  <c r="K878" i="1"/>
  <c r="L878" i="1"/>
  <c r="M878" i="1"/>
  <c r="N878" i="1"/>
  <c r="O878" i="1"/>
  <c r="P878" i="1"/>
  <c r="Z878" i="1"/>
  <c r="AA878" i="1" s="1"/>
  <c r="A879" i="1"/>
  <c r="B879" i="1"/>
  <c r="C879" i="1"/>
  <c r="D879" i="1"/>
  <c r="X879" i="1"/>
  <c r="E879" i="1"/>
  <c r="F879" i="1"/>
  <c r="R879" i="1" s="1"/>
  <c r="G879" i="1"/>
  <c r="H879" i="1"/>
  <c r="Y879" i="1" s="1"/>
  <c r="AE879" i="1" s="1"/>
  <c r="I879" i="1"/>
  <c r="J879" i="1"/>
  <c r="Z879" i="1" s="1"/>
  <c r="AA879" i="1" s="1"/>
  <c r="K879" i="1"/>
  <c r="L879" i="1"/>
  <c r="M879" i="1"/>
  <c r="N879" i="1"/>
  <c r="O879" i="1"/>
  <c r="P879" i="1"/>
  <c r="A880" i="1"/>
  <c r="B880" i="1"/>
  <c r="C880" i="1"/>
  <c r="D880" i="1"/>
  <c r="X880" i="1" s="1"/>
  <c r="E880" i="1"/>
  <c r="F880" i="1"/>
  <c r="R880" i="1"/>
  <c r="S880" i="1" s="1"/>
  <c r="G880" i="1"/>
  <c r="H880" i="1"/>
  <c r="Y880" i="1"/>
  <c r="AE880" i="1" s="1"/>
  <c r="I880" i="1"/>
  <c r="J880" i="1"/>
  <c r="Z880" i="1"/>
  <c r="AA880" i="1" s="1"/>
  <c r="K880" i="1"/>
  <c r="L880" i="1"/>
  <c r="M880" i="1"/>
  <c r="N880" i="1"/>
  <c r="O880" i="1"/>
  <c r="P880" i="1"/>
  <c r="A881" i="1"/>
  <c r="B881" i="1"/>
  <c r="C881" i="1"/>
  <c r="D881" i="1" s="1"/>
  <c r="X881" i="1"/>
  <c r="E881" i="1"/>
  <c r="F881" i="1"/>
  <c r="R881" i="1"/>
  <c r="S881" i="1"/>
  <c r="G881" i="1"/>
  <c r="H881" i="1"/>
  <c r="Y881" i="1" s="1"/>
  <c r="AE881" i="1" s="1"/>
  <c r="I881" i="1"/>
  <c r="J881" i="1"/>
  <c r="Z881" i="1"/>
  <c r="AA881" i="1"/>
  <c r="K881" i="1"/>
  <c r="L881" i="1"/>
  <c r="M881" i="1"/>
  <c r="N881" i="1"/>
  <c r="O881" i="1"/>
  <c r="P881" i="1"/>
  <c r="A882" i="1"/>
  <c r="B882" i="1"/>
  <c r="C882" i="1"/>
  <c r="D882" i="1"/>
  <c r="X882" i="1" s="1"/>
  <c r="E882" i="1"/>
  <c r="F882" i="1"/>
  <c r="G882" i="1"/>
  <c r="H882" i="1"/>
  <c r="Y882" i="1"/>
  <c r="AE882" i="1" s="1"/>
  <c r="I882" i="1"/>
  <c r="J882" i="1"/>
  <c r="K882" i="1"/>
  <c r="L882" i="1"/>
  <c r="M882" i="1"/>
  <c r="N882" i="1"/>
  <c r="O882" i="1"/>
  <c r="P882" i="1"/>
  <c r="Z882" i="1"/>
  <c r="AA882" i="1" s="1"/>
  <c r="A883" i="1"/>
  <c r="B883" i="1"/>
  <c r="C883" i="1"/>
  <c r="D883" i="1"/>
  <c r="X883" i="1"/>
  <c r="E883" i="1"/>
  <c r="F883" i="1"/>
  <c r="G883" i="1"/>
  <c r="H883" i="1"/>
  <c r="Y883" i="1" s="1"/>
  <c r="AE883" i="1" s="1"/>
  <c r="I883" i="1"/>
  <c r="J883" i="1"/>
  <c r="Z883" i="1" s="1"/>
  <c r="K883" i="1"/>
  <c r="L883" i="1"/>
  <c r="M883" i="1"/>
  <c r="N883" i="1"/>
  <c r="O883" i="1"/>
  <c r="P883" i="1"/>
  <c r="AA883" i="1"/>
  <c r="A884" i="1"/>
  <c r="B884" i="1"/>
  <c r="C884" i="1"/>
  <c r="D884" i="1"/>
  <c r="X884" i="1" s="1"/>
  <c r="E884" i="1"/>
  <c r="F884" i="1"/>
  <c r="R884" i="1"/>
  <c r="S884" i="1" s="1"/>
  <c r="G884" i="1"/>
  <c r="H884" i="1"/>
  <c r="Y884" i="1"/>
  <c r="AE884" i="1" s="1"/>
  <c r="I884" i="1"/>
  <c r="J884" i="1"/>
  <c r="Z884" i="1"/>
  <c r="AA884" i="1"/>
  <c r="K884" i="1"/>
  <c r="L884" i="1"/>
  <c r="M884" i="1"/>
  <c r="N884" i="1"/>
  <c r="O884" i="1"/>
  <c r="P884" i="1"/>
  <c r="A885" i="1"/>
  <c r="B885" i="1"/>
  <c r="C885" i="1"/>
  <c r="D885" i="1" s="1"/>
  <c r="X885" i="1" s="1"/>
  <c r="E885" i="1"/>
  <c r="R885" i="1" s="1"/>
  <c r="F885" i="1"/>
  <c r="S885" i="1"/>
  <c r="G885" i="1"/>
  <c r="H885" i="1"/>
  <c r="Y885" i="1" s="1"/>
  <c r="AE885" i="1" s="1"/>
  <c r="I885" i="1"/>
  <c r="J885" i="1"/>
  <c r="Z885" i="1"/>
  <c r="AA885" i="1"/>
  <c r="K885" i="1"/>
  <c r="L885" i="1"/>
  <c r="M885" i="1"/>
  <c r="N885" i="1"/>
  <c r="O885" i="1"/>
  <c r="P885" i="1"/>
  <c r="A886" i="1"/>
  <c r="B886" i="1"/>
  <c r="C886" i="1"/>
  <c r="D886" i="1" s="1"/>
  <c r="X886" i="1" s="1"/>
  <c r="E886" i="1"/>
  <c r="F886" i="1"/>
  <c r="G886" i="1"/>
  <c r="H886" i="1"/>
  <c r="Y886" i="1"/>
  <c r="AE886" i="1"/>
  <c r="I886" i="1"/>
  <c r="J886" i="1"/>
  <c r="K886" i="1"/>
  <c r="L886" i="1"/>
  <c r="M886" i="1"/>
  <c r="N886" i="1"/>
  <c r="O886" i="1"/>
  <c r="P886" i="1"/>
  <c r="Z886" i="1"/>
  <c r="AA886" i="1" s="1"/>
  <c r="A887" i="1"/>
  <c r="B887" i="1"/>
  <c r="C887" i="1"/>
  <c r="D887" i="1"/>
  <c r="X887" i="1"/>
  <c r="E887" i="1"/>
  <c r="F887" i="1"/>
  <c r="R887" i="1" s="1"/>
  <c r="G887" i="1"/>
  <c r="H887" i="1"/>
  <c r="Y887" i="1" s="1"/>
  <c r="AE887" i="1" s="1"/>
  <c r="I887" i="1"/>
  <c r="J887" i="1"/>
  <c r="Z887" i="1" s="1"/>
  <c r="AA887" i="1" s="1"/>
  <c r="K887" i="1"/>
  <c r="L887" i="1"/>
  <c r="M887" i="1"/>
  <c r="N887" i="1"/>
  <c r="O887" i="1"/>
  <c r="P887" i="1"/>
  <c r="A888" i="1"/>
  <c r="B888" i="1"/>
  <c r="C888" i="1"/>
  <c r="D888" i="1"/>
  <c r="X888" i="1" s="1"/>
  <c r="E888" i="1"/>
  <c r="F888" i="1"/>
  <c r="R888" i="1"/>
  <c r="S888" i="1"/>
  <c r="G888" i="1"/>
  <c r="H888" i="1"/>
  <c r="Y888" i="1"/>
  <c r="AE888" i="1" s="1"/>
  <c r="I888" i="1"/>
  <c r="J888" i="1"/>
  <c r="Z888" i="1"/>
  <c r="AA888" i="1" s="1"/>
  <c r="K888" i="1"/>
  <c r="L888" i="1"/>
  <c r="M888" i="1"/>
  <c r="N888" i="1"/>
  <c r="O888" i="1"/>
  <c r="P888" i="1"/>
  <c r="A889" i="1"/>
  <c r="B889" i="1"/>
  <c r="C889" i="1"/>
  <c r="D889" i="1" s="1"/>
  <c r="X889" i="1"/>
  <c r="E889" i="1"/>
  <c r="F889" i="1"/>
  <c r="G889" i="1"/>
  <c r="H889" i="1"/>
  <c r="Y889" i="1" s="1"/>
  <c r="AE889" i="1" s="1"/>
  <c r="I889" i="1"/>
  <c r="J889" i="1"/>
  <c r="Z889" i="1" s="1"/>
  <c r="AA889" i="1" s="1"/>
  <c r="K889" i="1"/>
  <c r="L889" i="1"/>
  <c r="M889" i="1"/>
  <c r="N889" i="1"/>
  <c r="O889" i="1"/>
  <c r="P889" i="1"/>
  <c r="A890" i="1"/>
  <c r="B890" i="1"/>
  <c r="C890" i="1"/>
  <c r="D890" i="1"/>
  <c r="X890" i="1"/>
  <c r="E890" i="1"/>
  <c r="R890" i="1" s="1"/>
  <c r="F890" i="1"/>
  <c r="G890" i="1"/>
  <c r="H890" i="1"/>
  <c r="Y890" i="1" s="1"/>
  <c r="AE890" i="1" s="1"/>
  <c r="I890" i="1"/>
  <c r="J890" i="1"/>
  <c r="K890" i="1"/>
  <c r="L890" i="1"/>
  <c r="M890" i="1"/>
  <c r="N890" i="1"/>
  <c r="O890" i="1"/>
  <c r="P890" i="1"/>
  <c r="Z890" i="1"/>
  <c r="AA890" i="1" s="1"/>
  <c r="A891" i="1"/>
  <c r="B891" i="1"/>
  <c r="C891" i="1"/>
  <c r="D891" i="1" s="1"/>
  <c r="X891" i="1" s="1"/>
  <c r="E891" i="1"/>
  <c r="F891" i="1"/>
  <c r="R891" i="1" s="1"/>
  <c r="S891" i="1" s="1"/>
  <c r="G891" i="1"/>
  <c r="H891" i="1"/>
  <c r="Y891" i="1" s="1"/>
  <c r="AE891" i="1" s="1"/>
  <c r="I891" i="1"/>
  <c r="J891" i="1"/>
  <c r="K891" i="1"/>
  <c r="L891" i="1"/>
  <c r="M891" i="1"/>
  <c r="N891" i="1"/>
  <c r="O891" i="1"/>
  <c r="P891" i="1"/>
  <c r="Z891" i="1"/>
  <c r="AA891" i="1" s="1"/>
  <c r="A892" i="1"/>
  <c r="B892" i="1"/>
  <c r="C892" i="1"/>
  <c r="D892" i="1"/>
  <c r="X892" i="1" s="1"/>
  <c r="E892" i="1"/>
  <c r="F892" i="1"/>
  <c r="G892" i="1"/>
  <c r="H892" i="1"/>
  <c r="Y892" i="1"/>
  <c r="AE892" i="1" s="1"/>
  <c r="I892" i="1"/>
  <c r="J892" i="1"/>
  <c r="Z892" i="1" s="1"/>
  <c r="AA892" i="1" s="1"/>
  <c r="K892" i="1"/>
  <c r="L892" i="1"/>
  <c r="V892" i="1" s="1"/>
  <c r="M892" i="1"/>
  <c r="N892" i="1"/>
  <c r="O892" i="1"/>
  <c r="P892" i="1"/>
  <c r="A893" i="1"/>
  <c r="B893" i="1"/>
  <c r="C893" i="1"/>
  <c r="D893" i="1"/>
  <c r="X893" i="1" s="1"/>
  <c r="E893" i="1"/>
  <c r="F893" i="1"/>
  <c r="G893" i="1"/>
  <c r="H893" i="1"/>
  <c r="Y893" i="1"/>
  <c r="AE893" i="1"/>
  <c r="I893" i="1"/>
  <c r="J893" i="1"/>
  <c r="K893" i="1"/>
  <c r="L893" i="1"/>
  <c r="M893" i="1"/>
  <c r="N893" i="1"/>
  <c r="O893" i="1"/>
  <c r="P893" i="1"/>
  <c r="Z893" i="1"/>
  <c r="AA893" i="1" s="1"/>
  <c r="A894" i="1"/>
  <c r="B894" i="1"/>
  <c r="C894" i="1"/>
  <c r="D894" i="1" s="1"/>
  <c r="X894" i="1" s="1"/>
  <c r="E894" i="1"/>
  <c r="F894" i="1"/>
  <c r="G894" i="1"/>
  <c r="H894" i="1"/>
  <c r="Y894" i="1"/>
  <c r="AE894" i="1" s="1"/>
  <c r="I894" i="1"/>
  <c r="J894" i="1"/>
  <c r="Z894" i="1" s="1"/>
  <c r="AA894" i="1" s="1"/>
  <c r="K894" i="1"/>
  <c r="L894" i="1"/>
  <c r="M894" i="1"/>
  <c r="N894" i="1"/>
  <c r="O894" i="1"/>
  <c r="P894" i="1"/>
  <c r="A895" i="1"/>
  <c r="B895" i="1"/>
  <c r="C895" i="1"/>
  <c r="D895" i="1" s="1"/>
  <c r="X895" i="1"/>
  <c r="E895" i="1"/>
  <c r="F895" i="1"/>
  <c r="G895" i="1"/>
  <c r="H895" i="1"/>
  <c r="Y895" i="1" s="1"/>
  <c r="AE895" i="1" s="1"/>
  <c r="I895" i="1"/>
  <c r="J895" i="1"/>
  <c r="Z895" i="1" s="1"/>
  <c r="K895" i="1"/>
  <c r="L895" i="1"/>
  <c r="M895" i="1"/>
  <c r="N895" i="1"/>
  <c r="O895" i="1"/>
  <c r="P895" i="1"/>
  <c r="AA895" i="1"/>
  <c r="A896" i="1"/>
  <c r="B896" i="1"/>
  <c r="C896" i="1"/>
  <c r="D896" i="1"/>
  <c r="X896" i="1" s="1"/>
  <c r="E896" i="1"/>
  <c r="F896" i="1"/>
  <c r="R896" i="1"/>
  <c r="S896" i="1" s="1"/>
  <c r="G896" i="1"/>
  <c r="H896" i="1"/>
  <c r="Y896" i="1"/>
  <c r="AE896" i="1"/>
  <c r="I896" i="1"/>
  <c r="J896" i="1"/>
  <c r="Z896" i="1"/>
  <c r="AA896" i="1" s="1"/>
  <c r="K896" i="1"/>
  <c r="L896" i="1"/>
  <c r="M896" i="1"/>
  <c r="N896" i="1"/>
  <c r="O896" i="1"/>
  <c r="P896" i="1"/>
  <c r="A897" i="1"/>
  <c r="B897" i="1"/>
  <c r="C897" i="1"/>
  <c r="D897" i="1"/>
  <c r="X897" i="1"/>
  <c r="E897" i="1"/>
  <c r="F897" i="1"/>
  <c r="R897" i="1" s="1"/>
  <c r="S897" i="1" s="1"/>
  <c r="G897" i="1"/>
  <c r="H897" i="1"/>
  <c r="Y897" i="1"/>
  <c r="AE897" i="1"/>
  <c r="I897" i="1"/>
  <c r="J897" i="1"/>
  <c r="Z897" i="1" s="1"/>
  <c r="AA897" i="1"/>
  <c r="K897" i="1"/>
  <c r="L897" i="1"/>
  <c r="M897" i="1"/>
  <c r="N897" i="1"/>
  <c r="O897" i="1"/>
  <c r="P897" i="1"/>
  <c r="A898" i="1"/>
  <c r="B898" i="1"/>
  <c r="C898" i="1"/>
  <c r="D898" i="1" s="1"/>
  <c r="X898" i="1" s="1"/>
  <c r="E898" i="1"/>
  <c r="F898" i="1"/>
  <c r="G898" i="1"/>
  <c r="H898" i="1"/>
  <c r="Y898" i="1"/>
  <c r="AE898" i="1" s="1"/>
  <c r="I898" i="1"/>
  <c r="J898" i="1"/>
  <c r="Z898" i="1" s="1"/>
  <c r="AA898" i="1" s="1"/>
  <c r="K898" i="1"/>
  <c r="L898" i="1"/>
  <c r="M898" i="1"/>
  <c r="N898" i="1"/>
  <c r="O898" i="1"/>
  <c r="P898" i="1"/>
  <c r="A899" i="1"/>
  <c r="B899" i="1"/>
  <c r="C899" i="1"/>
  <c r="D899" i="1" s="1"/>
  <c r="X899" i="1" s="1"/>
  <c r="E899" i="1"/>
  <c r="F899" i="1"/>
  <c r="G899" i="1"/>
  <c r="H899" i="1"/>
  <c r="Y899" i="1"/>
  <c r="AE899" i="1" s="1"/>
  <c r="I899" i="1"/>
  <c r="J899" i="1"/>
  <c r="Z899" i="1" s="1"/>
  <c r="K899" i="1"/>
  <c r="L899" i="1"/>
  <c r="M899" i="1"/>
  <c r="N899" i="1"/>
  <c r="O899" i="1"/>
  <c r="P899" i="1"/>
  <c r="AA899" i="1"/>
  <c r="A900" i="1"/>
  <c r="B900" i="1"/>
  <c r="C900" i="1"/>
  <c r="D900" i="1"/>
  <c r="X900" i="1" s="1"/>
  <c r="E900" i="1"/>
  <c r="R900" i="1" s="1"/>
  <c r="S900" i="1" s="1"/>
  <c r="F900" i="1"/>
  <c r="G900" i="1"/>
  <c r="H900" i="1"/>
  <c r="Y900" i="1"/>
  <c r="AE900" i="1"/>
  <c r="I900" i="1"/>
  <c r="J900" i="1"/>
  <c r="Z900" i="1"/>
  <c r="AA900" i="1" s="1"/>
  <c r="K900" i="1"/>
  <c r="L900" i="1"/>
  <c r="M900" i="1"/>
  <c r="N900" i="1"/>
  <c r="O900" i="1"/>
  <c r="P900" i="1"/>
  <c r="A901" i="1"/>
  <c r="B901" i="1"/>
  <c r="C901" i="1"/>
  <c r="D901" i="1"/>
  <c r="X901" i="1"/>
  <c r="E901" i="1"/>
  <c r="F901" i="1"/>
  <c r="R901" i="1" s="1"/>
  <c r="S901" i="1" s="1"/>
  <c r="G901" i="1"/>
  <c r="H901" i="1"/>
  <c r="Y901" i="1"/>
  <c r="AE901" i="1"/>
  <c r="I901" i="1"/>
  <c r="J901" i="1"/>
  <c r="Z901" i="1" s="1"/>
  <c r="AA901" i="1"/>
  <c r="K901" i="1"/>
  <c r="L901" i="1"/>
  <c r="M901" i="1"/>
  <c r="N901" i="1"/>
  <c r="O901" i="1"/>
  <c r="P901" i="1"/>
  <c r="A902" i="1"/>
  <c r="B902" i="1"/>
  <c r="C902" i="1"/>
  <c r="D902" i="1" s="1"/>
  <c r="X902" i="1" s="1"/>
  <c r="E902" i="1"/>
  <c r="F902" i="1"/>
  <c r="G902" i="1"/>
  <c r="H902" i="1"/>
  <c r="Y902" i="1"/>
  <c r="AE902" i="1" s="1"/>
  <c r="I902" i="1"/>
  <c r="J902" i="1"/>
  <c r="Z902" i="1" s="1"/>
  <c r="AA902" i="1" s="1"/>
  <c r="K902" i="1"/>
  <c r="L902" i="1"/>
  <c r="M902" i="1"/>
  <c r="N902" i="1"/>
  <c r="O902" i="1"/>
  <c r="P902" i="1"/>
  <c r="A903" i="1"/>
  <c r="B903" i="1"/>
  <c r="C903" i="1"/>
  <c r="D903" i="1" s="1"/>
  <c r="X903" i="1"/>
  <c r="E903" i="1"/>
  <c r="F903" i="1"/>
  <c r="G903" i="1"/>
  <c r="H903" i="1"/>
  <c r="Y903" i="1"/>
  <c r="AE903" i="1"/>
  <c r="I903" i="1"/>
  <c r="J903" i="1"/>
  <c r="Z903" i="1" s="1"/>
  <c r="AA903" i="1" s="1"/>
  <c r="K903" i="1"/>
  <c r="L903" i="1"/>
  <c r="M903" i="1"/>
  <c r="N903" i="1"/>
  <c r="O903" i="1"/>
  <c r="P903" i="1"/>
  <c r="A904" i="1"/>
  <c r="B904" i="1"/>
  <c r="C904" i="1"/>
  <c r="D904" i="1"/>
  <c r="X904" i="1"/>
  <c r="E904" i="1"/>
  <c r="R904" i="1" s="1"/>
  <c r="S904" i="1" s="1"/>
  <c r="F904" i="1"/>
  <c r="G904" i="1"/>
  <c r="H904" i="1"/>
  <c r="Y904" i="1"/>
  <c r="AE904" i="1" s="1"/>
  <c r="I904" i="1"/>
  <c r="J904" i="1"/>
  <c r="Z904" i="1"/>
  <c r="AA904" i="1" s="1"/>
  <c r="K904" i="1"/>
  <c r="L904" i="1"/>
  <c r="M904" i="1"/>
  <c r="N904" i="1"/>
  <c r="O904" i="1"/>
  <c r="P904" i="1"/>
  <c r="A905" i="1"/>
  <c r="B905" i="1"/>
  <c r="C905" i="1"/>
  <c r="D905" i="1"/>
  <c r="X905" i="1"/>
  <c r="E905" i="1"/>
  <c r="F905" i="1"/>
  <c r="G905" i="1"/>
  <c r="H905" i="1"/>
  <c r="Y905" i="1" s="1"/>
  <c r="AE905" i="1" s="1"/>
  <c r="I905" i="1"/>
  <c r="J905" i="1"/>
  <c r="Z905" i="1" s="1"/>
  <c r="K905" i="1"/>
  <c r="L905" i="1"/>
  <c r="M905" i="1"/>
  <c r="N905" i="1"/>
  <c r="O905" i="1"/>
  <c r="P905" i="1"/>
  <c r="AA905" i="1"/>
  <c r="A906" i="1"/>
  <c r="B906" i="1"/>
  <c r="C906" i="1"/>
  <c r="D906" i="1"/>
  <c r="X906" i="1" s="1"/>
  <c r="E906" i="1"/>
  <c r="F906" i="1"/>
  <c r="G906" i="1"/>
  <c r="H906" i="1"/>
  <c r="Y906" i="1" s="1"/>
  <c r="AE906" i="1" s="1"/>
  <c r="I906" i="1"/>
  <c r="J906" i="1"/>
  <c r="K906" i="1"/>
  <c r="L906" i="1"/>
  <c r="M906" i="1"/>
  <c r="N906" i="1"/>
  <c r="O906" i="1"/>
  <c r="P906" i="1"/>
  <c r="Z906" i="1"/>
  <c r="AA906" i="1" s="1"/>
  <c r="A907" i="1"/>
  <c r="B907" i="1"/>
  <c r="C907" i="1"/>
  <c r="D907" i="1"/>
  <c r="X907" i="1"/>
  <c r="E907" i="1"/>
  <c r="F907" i="1"/>
  <c r="G907" i="1"/>
  <c r="H907" i="1"/>
  <c r="Y907" i="1"/>
  <c r="AE907" i="1"/>
  <c r="I907" i="1"/>
  <c r="J907" i="1"/>
  <c r="Z907" i="1" s="1"/>
  <c r="AA907" i="1" s="1"/>
  <c r="K907" i="1"/>
  <c r="L907" i="1"/>
  <c r="M907" i="1"/>
  <c r="N907" i="1"/>
  <c r="O907" i="1"/>
  <c r="P907" i="1"/>
  <c r="A908" i="1"/>
  <c r="B908" i="1"/>
  <c r="C908" i="1"/>
  <c r="D908" i="1" s="1"/>
  <c r="X908" i="1" s="1"/>
  <c r="E908" i="1"/>
  <c r="F908" i="1"/>
  <c r="R908" i="1" s="1"/>
  <c r="S908" i="1" s="1"/>
  <c r="G908" i="1"/>
  <c r="H908" i="1"/>
  <c r="Y908" i="1" s="1"/>
  <c r="AE908" i="1" s="1"/>
  <c r="I908" i="1"/>
  <c r="J908" i="1"/>
  <c r="Z908" i="1"/>
  <c r="AA908" i="1" s="1"/>
  <c r="K908" i="1"/>
  <c r="L908" i="1"/>
  <c r="M908" i="1"/>
  <c r="N908" i="1"/>
  <c r="O908" i="1"/>
  <c r="P908" i="1"/>
  <c r="A909" i="1"/>
  <c r="B909" i="1"/>
  <c r="C909" i="1"/>
  <c r="D909" i="1" s="1"/>
  <c r="X909" i="1" s="1"/>
  <c r="E909" i="1"/>
  <c r="F909" i="1"/>
  <c r="G909" i="1"/>
  <c r="H909" i="1"/>
  <c r="Y909" i="1" s="1"/>
  <c r="AE909" i="1" s="1"/>
  <c r="I909" i="1"/>
  <c r="J909" i="1"/>
  <c r="K909" i="1"/>
  <c r="L909" i="1"/>
  <c r="M909" i="1"/>
  <c r="N909" i="1"/>
  <c r="O909" i="1"/>
  <c r="P909" i="1"/>
  <c r="Z909" i="1"/>
  <c r="AA909" i="1" s="1"/>
  <c r="A910" i="1"/>
  <c r="B910" i="1"/>
  <c r="C910" i="1"/>
  <c r="D910" i="1" s="1"/>
  <c r="X910" i="1" s="1"/>
  <c r="E910" i="1"/>
  <c r="F910" i="1"/>
  <c r="G910" i="1"/>
  <c r="H910" i="1"/>
  <c r="Y910" i="1"/>
  <c r="AE910" i="1" s="1"/>
  <c r="I910" i="1"/>
  <c r="J910" i="1"/>
  <c r="K910" i="1"/>
  <c r="L910" i="1"/>
  <c r="M910" i="1"/>
  <c r="N910" i="1"/>
  <c r="O910" i="1"/>
  <c r="P910" i="1"/>
  <c r="Z910" i="1"/>
  <c r="AA910" i="1" s="1"/>
  <c r="A911" i="1"/>
  <c r="B911" i="1"/>
  <c r="C911" i="1"/>
  <c r="D911" i="1"/>
  <c r="X911" i="1"/>
  <c r="E911" i="1"/>
  <c r="F911" i="1"/>
  <c r="G911" i="1"/>
  <c r="H911" i="1"/>
  <c r="Y911" i="1" s="1"/>
  <c r="AE911" i="1" s="1"/>
  <c r="I911" i="1"/>
  <c r="J911" i="1"/>
  <c r="Z911" i="1" s="1"/>
  <c r="AA911" i="1" s="1"/>
  <c r="K911" i="1"/>
  <c r="L911" i="1"/>
  <c r="M911" i="1"/>
  <c r="N911" i="1"/>
  <c r="O911" i="1"/>
  <c r="P911" i="1"/>
  <c r="A912" i="1"/>
  <c r="B912" i="1"/>
  <c r="C912" i="1"/>
  <c r="D912" i="1"/>
  <c r="X912" i="1" s="1"/>
  <c r="E912" i="1"/>
  <c r="F912" i="1"/>
  <c r="R912" i="1"/>
  <c r="S912" i="1"/>
  <c r="G912" i="1"/>
  <c r="H912" i="1"/>
  <c r="Y912" i="1"/>
  <c r="AE912" i="1" s="1"/>
  <c r="I912" i="1"/>
  <c r="J912" i="1"/>
  <c r="Z912" i="1"/>
  <c r="AA912" i="1" s="1"/>
  <c r="K912" i="1"/>
  <c r="L912" i="1"/>
  <c r="M912" i="1"/>
  <c r="N912" i="1"/>
  <c r="O912" i="1"/>
  <c r="P912" i="1"/>
  <c r="A913" i="1"/>
  <c r="B913" i="1"/>
  <c r="C913" i="1"/>
  <c r="D913" i="1" s="1"/>
  <c r="X913" i="1"/>
  <c r="E913" i="1"/>
  <c r="F913" i="1"/>
  <c r="R913" i="1"/>
  <c r="S913" i="1"/>
  <c r="G913" i="1"/>
  <c r="H913" i="1"/>
  <c r="Y913" i="1" s="1"/>
  <c r="AE913" i="1"/>
  <c r="I913" i="1"/>
  <c r="J913" i="1"/>
  <c r="Z913" i="1"/>
  <c r="AA913" i="1"/>
  <c r="K913" i="1"/>
  <c r="L913" i="1"/>
  <c r="M913" i="1"/>
  <c r="N913" i="1"/>
  <c r="O913" i="1"/>
  <c r="P913" i="1"/>
  <c r="A914" i="1"/>
  <c r="B914" i="1"/>
  <c r="C914" i="1"/>
  <c r="D914" i="1" s="1"/>
  <c r="X914" i="1" s="1"/>
  <c r="E914" i="1"/>
  <c r="F914" i="1"/>
  <c r="G914" i="1"/>
  <c r="H914" i="1"/>
  <c r="Y914" i="1"/>
  <c r="AE914" i="1"/>
  <c r="I914" i="1"/>
  <c r="J914" i="1"/>
  <c r="K914" i="1"/>
  <c r="L914" i="1"/>
  <c r="M914" i="1"/>
  <c r="N914" i="1"/>
  <c r="O914" i="1"/>
  <c r="P914" i="1"/>
  <c r="Z914" i="1"/>
  <c r="AA914" i="1" s="1"/>
  <c r="A915" i="1"/>
  <c r="B915" i="1"/>
  <c r="C915" i="1"/>
  <c r="D915" i="1"/>
  <c r="X915" i="1"/>
  <c r="E915" i="1"/>
  <c r="F915" i="1"/>
  <c r="G915" i="1"/>
  <c r="H915" i="1"/>
  <c r="Y915" i="1" s="1"/>
  <c r="AE915" i="1" s="1"/>
  <c r="I915" i="1"/>
  <c r="J915" i="1"/>
  <c r="Z915" i="1" s="1"/>
  <c r="AA915" i="1" s="1"/>
  <c r="K915" i="1"/>
  <c r="L915" i="1"/>
  <c r="M915" i="1"/>
  <c r="N915" i="1"/>
  <c r="O915" i="1"/>
  <c r="P915" i="1"/>
  <c r="A916" i="1"/>
  <c r="B916" i="1"/>
  <c r="C916" i="1"/>
  <c r="D916" i="1"/>
  <c r="X916" i="1" s="1"/>
  <c r="E916" i="1"/>
  <c r="F916" i="1"/>
  <c r="R916" i="1"/>
  <c r="S916" i="1" s="1"/>
  <c r="G916" i="1"/>
  <c r="H916" i="1"/>
  <c r="Y916" i="1"/>
  <c r="AE916" i="1" s="1"/>
  <c r="I916" i="1"/>
  <c r="J916" i="1"/>
  <c r="Z916" i="1"/>
  <c r="AA916" i="1" s="1"/>
  <c r="K916" i="1"/>
  <c r="L916" i="1"/>
  <c r="M916" i="1"/>
  <c r="N916" i="1"/>
  <c r="O916" i="1"/>
  <c r="P916" i="1"/>
  <c r="A917" i="1"/>
  <c r="B917" i="1"/>
  <c r="C917" i="1"/>
  <c r="D917" i="1" s="1"/>
  <c r="X917" i="1"/>
  <c r="E917" i="1"/>
  <c r="F917" i="1"/>
  <c r="R917" i="1"/>
  <c r="S917" i="1"/>
  <c r="G917" i="1"/>
  <c r="H917" i="1"/>
  <c r="Y917" i="1" s="1"/>
  <c r="AE917" i="1" s="1"/>
  <c r="I917" i="1"/>
  <c r="J917" i="1"/>
  <c r="Z917" i="1"/>
  <c r="AA917" i="1"/>
  <c r="K917" i="1"/>
  <c r="L917" i="1"/>
  <c r="M917" i="1"/>
  <c r="N917" i="1"/>
  <c r="O917" i="1"/>
  <c r="P917" i="1"/>
  <c r="A918" i="1"/>
  <c r="B918" i="1"/>
  <c r="C918" i="1"/>
  <c r="D918" i="1" s="1"/>
  <c r="X918" i="1" s="1"/>
  <c r="E918" i="1"/>
  <c r="F918" i="1"/>
  <c r="G918" i="1"/>
  <c r="H918" i="1"/>
  <c r="Y918" i="1"/>
  <c r="AE918" i="1" s="1"/>
  <c r="I918" i="1"/>
  <c r="J918" i="1"/>
  <c r="K918" i="1"/>
  <c r="L918" i="1"/>
  <c r="M918" i="1"/>
  <c r="N918" i="1"/>
  <c r="O918" i="1"/>
  <c r="P918" i="1"/>
  <c r="Z918" i="1"/>
  <c r="AA918" i="1" s="1"/>
  <c r="A919" i="1"/>
  <c r="B919" i="1"/>
  <c r="C919" i="1"/>
  <c r="D919" i="1"/>
  <c r="X919" i="1"/>
  <c r="E919" i="1"/>
  <c r="F919" i="1"/>
  <c r="G919" i="1"/>
  <c r="H919" i="1"/>
  <c r="Y919" i="1" s="1"/>
  <c r="AE919" i="1" s="1"/>
  <c r="I919" i="1"/>
  <c r="J919" i="1"/>
  <c r="Z919" i="1" s="1"/>
  <c r="K919" i="1"/>
  <c r="L919" i="1"/>
  <c r="M919" i="1"/>
  <c r="N919" i="1"/>
  <c r="O919" i="1"/>
  <c r="P919" i="1"/>
  <c r="AA919" i="1"/>
  <c r="A920" i="1"/>
  <c r="B920" i="1"/>
  <c r="C920" i="1"/>
  <c r="D920" i="1"/>
  <c r="X920" i="1" s="1"/>
  <c r="E920" i="1"/>
  <c r="F920" i="1"/>
  <c r="R920" i="1"/>
  <c r="S920" i="1" s="1"/>
  <c r="G920" i="1"/>
  <c r="H920" i="1"/>
  <c r="Y920" i="1"/>
  <c r="AE920" i="1" s="1"/>
  <c r="I920" i="1"/>
  <c r="J920" i="1"/>
  <c r="Z920" i="1"/>
  <c r="AA920" i="1"/>
  <c r="K920" i="1"/>
  <c r="L920" i="1"/>
  <c r="M920" i="1"/>
  <c r="N920" i="1"/>
  <c r="O920" i="1"/>
  <c r="P920" i="1"/>
  <c r="A921" i="1"/>
  <c r="B921" i="1"/>
  <c r="C921" i="1"/>
  <c r="D921" i="1" s="1"/>
  <c r="X921" i="1" s="1"/>
  <c r="E921" i="1"/>
  <c r="F921" i="1"/>
  <c r="G921" i="1"/>
  <c r="H921" i="1"/>
  <c r="Y921" i="1"/>
  <c r="AE921" i="1" s="1"/>
  <c r="I921" i="1"/>
  <c r="J921" i="1"/>
  <c r="Z921" i="1" s="1"/>
  <c r="K921" i="1"/>
  <c r="L921" i="1"/>
  <c r="M921" i="1"/>
  <c r="N921" i="1"/>
  <c r="O921" i="1"/>
  <c r="P921" i="1"/>
  <c r="AA921" i="1"/>
  <c r="A922" i="1"/>
  <c r="B922" i="1"/>
  <c r="C922" i="1"/>
  <c r="D922" i="1"/>
  <c r="X922" i="1" s="1"/>
  <c r="E922" i="1"/>
  <c r="R922" i="1" s="1"/>
  <c r="F922" i="1"/>
  <c r="G922" i="1"/>
  <c r="H922" i="1"/>
  <c r="Y922" i="1" s="1"/>
  <c r="AE922" i="1" s="1"/>
  <c r="I922" i="1"/>
  <c r="J922" i="1"/>
  <c r="Z922" i="1" s="1"/>
  <c r="K922" i="1"/>
  <c r="L922" i="1"/>
  <c r="M922" i="1"/>
  <c r="N922" i="1"/>
  <c r="O922" i="1"/>
  <c r="P922" i="1"/>
  <c r="AA922" i="1"/>
  <c r="A923" i="1"/>
  <c r="B923" i="1"/>
  <c r="C923" i="1"/>
  <c r="D923" i="1" s="1"/>
  <c r="X923" i="1" s="1"/>
  <c r="E923" i="1"/>
  <c r="F923" i="1"/>
  <c r="G923" i="1"/>
  <c r="H923" i="1"/>
  <c r="Y923" i="1" s="1"/>
  <c r="AE923" i="1"/>
  <c r="AF923" i="1" s="1"/>
  <c r="AG923" i="1" s="1"/>
  <c r="AH923" i="1" s="1"/>
  <c r="I923" i="1"/>
  <c r="J923" i="1"/>
  <c r="K923" i="1"/>
  <c r="L923" i="1"/>
  <c r="M923" i="1"/>
  <c r="N923" i="1"/>
  <c r="O923" i="1"/>
  <c r="P923" i="1"/>
  <c r="Z923" i="1"/>
  <c r="AA923" i="1" s="1"/>
  <c r="A924" i="1"/>
  <c r="B924" i="1"/>
  <c r="C924" i="1"/>
  <c r="D924" i="1" s="1"/>
  <c r="X924" i="1" s="1"/>
  <c r="E924" i="1"/>
  <c r="F924" i="1"/>
  <c r="R924" i="1" s="1"/>
  <c r="S924" i="1" s="1"/>
  <c r="G924" i="1"/>
  <c r="H924" i="1"/>
  <c r="Y924" i="1" s="1"/>
  <c r="AE924" i="1" s="1"/>
  <c r="I924" i="1"/>
  <c r="J924" i="1"/>
  <c r="Z924" i="1" s="1"/>
  <c r="AA924" i="1" s="1"/>
  <c r="K924" i="1"/>
  <c r="L924" i="1"/>
  <c r="M924" i="1"/>
  <c r="N924" i="1"/>
  <c r="O924" i="1"/>
  <c r="P924" i="1"/>
  <c r="A925" i="1"/>
  <c r="B925" i="1"/>
  <c r="C925" i="1"/>
  <c r="D925" i="1" s="1"/>
  <c r="X925" i="1" s="1"/>
  <c r="E925" i="1"/>
  <c r="F925" i="1"/>
  <c r="R925" i="1" s="1"/>
  <c r="S925" i="1" s="1"/>
  <c r="G925" i="1"/>
  <c r="H925" i="1"/>
  <c r="Y925" i="1"/>
  <c r="AE925" i="1"/>
  <c r="I925" i="1"/>
  <c r="J925" i="1"/>
  <c r="Z925" i="1" s="1"/>
  <c r="AA925" i="1" s="1"/>
  <c r="K925" i="1"/>
  <c r="L925" i="1"/>
  <c r="T925" i="1" s="1"/>
  <c r="AC925" i="1" s="1"/>
  <c r="M925" i="1"/>
  <c r="N925" i="1"/>
  <c r="O925" i="1"/>
  <c r="P925" i="1"/>
  <c r="A926" i="1"/>
  <c r="B926" i="1"/>
  <c r="C926" i="1"/>
  <c r="D926" i="1" s="1"/>
  <c r="X926" i="1" s="1"/>
  <c r="E926" i="1"/>
  <c r="R926" i="1" s="1"/>
  <c r="F926" i="1"/>
  <c r="G926" i="1"/>
  <c r="H926" i="1"/>
  <c r="Y926" i="1"/>
  <c r="AE926" i="1" s="1"/>
  <c r="I926" i="1"/>
  <c r="J926" i="1"/>
  <c r="Z926" i="1" s="1"/>
  <c r="AA926" i="1" s="1"/>
  <c r="K926" i="1"/>
  <c r="L926" i="1"/>
  <c r="T926" i="1" s="1"/>
  <c r="M926" i="1"/>
  <c r="N926" i="1"/>
  <c r="O926" i="1"/>
  <c r="P926" i="1"/>
  <c r="A927" i="1"/>
  <c r="B927" i="1"/>
  <c r="C927" i="1"/>
  <c r="D927" i="1" s="1"/>
  <c r="X927" i="1"/>
  <c r="E927" i="1"/>
  <c r="F927" i="1"/>
  <c r="G927" i="1"/>
  <c r="H927" i="1"/>
  <c r="Y927" i="1"/>
  <c r="AE927" i="1"/>
  <c r="I927" i="1"/>
  <c r="J927" i="1"/>
  <c r="Z927" i="1" s="1"/>
  <c r="AA927" i="1" s="1"/>
  <c r="K927" i="1"/>
  <c r="L927" i="1"/>
  <c r="M927" i="1"/>
  <c r="N927" i="1"/>
  <c r="O927" i="1"/>
  <c r="P927" i="1"/>
  <c r="A928" i="1"/>
  <c r="B928" i="1"/>
  <c r="C928" i="1"/>
  <c r="D928" i="1"/>
  <c r="X928" i="1"/>
  <c r="E928" i="1"/>
  <c r="R928" i="1" s="1"/>
  <c r="S928" i="1" s="1"/>
  <c r="F928" i="1"/>
  <c r="G928" i="1"/>
  <c r="H928" i="1"/>
  <c r="Y928" i="1"/>
  <c r="AE928" i="1" s="1"/>
  <c r="I928" i="1"/>
  <c r="J928" i="1"/>
  <c r="Z928" i="1"/>
  <c r="AA928" i="1" s="1"/>
  <c r="K928" i="1"/>
  <c r="L928" i="1"/>
  <c r="M928" i="1"/>
  <c r="N928" i="1"/>
  <c r="O928" i="1"/>
  <c r="P928" i="1"/>
  <c r="A929" i="1"/>
  <c r="B929" i="1"/>
  <c r="C929" i="1"/>
  <c r="D929" i="1"/>
  <c r="X929" i="1"/>
  <c r="E929" i="1"/>
  <c r="F929" i="1"/>
  <c r="G929" i="1"/>
  <c r="H929" i="1"/>
  <c r="Y929" i="1"/>
  <c r="AE929" i="1"/>
  <c r="I929" i="1"/>
  <c r="J929" i="1"/>
  <c r="Z929" i="1" s="1"/>
  <c r="AA929" i="1" s="1"/>
  <c r="K929" i="1"/>
  <c r="L929" i="1"/>
  <c r="M929" i="1"/>
  <c r="N929" i="1"/>
  <c r="O929" i="1"/>
  <c r="P929" i="1"/>
  <c r="A930" i="1"/>
  <c r="B930" i="1"/>
  <c r="C930" i="1"/>
  <c r="D930" i="1" s="1"/>
  <c r="X930" i="1" s="1"/>
  <c r="E930" i="1"/>
  <c r="R930" i="1" s="1"/>
  <c r="S930" i="1" s="1"/>
  <c r="F930" i="1"/>
  <c r="G930" i="1"/>
  <c r="H930" i="1"/>
  <c r="Y930" i="1"/>
  <c r="AE930" i="1" s="1"/>
  <c r="I930" i="1"/>
  <c r="J930" i="1"/>
  <c r="Z930" i="1" s="1"/>
  <c r="AA930" i="1" s="1"/>
  <c r="K930" i="1"/>
  <c r="L930" i="1"/>
  <c r="M930" i="1"/>
  <c r="N930" i="1"/>
  <c r="O930" i="1"/>
  <c r="P930" i="1"/>
  <c r="A931" i="1"/>
  <c r="B931" i="1"/>
  <c r="C931" i="1"/>
  <c r="D931" i="1" s="1"/>
  <c r="X931" i="1"/>
  <c r="E931" i="1"/>
  <c r="F931" i="1"/>
  <c r="G931" i="1"/>
  <c r="H931" i="1"/>
  <c r="Y931" i="1" s="1"/>
  <c r="AE931" i="1" s="1"/>
  <c r="I931" i="1"/>
  <c r="J931" i="1"/>
  <c r="Z931" i="1" s="1"/>
  <c r="AA931" i="1" s="1"/>
  <c r="K931" i="1"/>
  <c r="L931" i="1"/>
  <c r="M931" i="1"/>
  <c r="N931" i="1"/>
  <c r="O931" i="1"/>
  <c r="P931" i="1"/>
  <c r="A932" i="1"/>
  <c r="B932" i="1"/>
  <c r="C932" i="1"/>
  <c r="D932" i="1"/>
  <c r="X932" i="1" s="1"/>
  <c r="E932" i="1"/>
  <c r="F932" i="1"/>
  <c r="R932" i="1"/>
  <c r="S932" i="1" s="1"/>
  <c r="G932" i="1"/>
  <c r="H932" i="1"/>
  <c r="Y932" i="1"/>
  <c r="AE932" i="1"/>
  <c r="I932" i="1"/>
  <c r="J932" i="1"/>
  <c r="Z932" i="1"/>
  <c r="AA932" i="1" s="1"/>
  <c r="K932" i="1"/>
  <c r="L932" i="1"/>
  <c r="M932" i="1"/>
  <c r="N932" i="1"/>
  <c r="O932" i="1"/>
  <c r="P932" i="1"/>
  <c r="A933" i="1"/>
  <c r="B933" i="1"/>
  <c r="C933" i="1"/>
  <c r="D933" i="1"/>
  <c r="X933" i="1"/>
  <c r="E933" i="1"/>
  <c r="F933" i="1"/>
  <c r="R933" i="1" s="1"/>
  <c r="S933" i="1" s="1"/>
  <c r="G933" i="1"/>
  <c r="H933" i="1"/>
  <c r="Y933" i="1"/>
  <c r="AE933" i="1"/>
  <c r="I933" i="1"/>
  <c r="J933" i="1"/>
  <c r="Z933" i="1" s="1"/>
  <c r="AA933" i="1"/>
  <c r="K933" i="1"/>
  <c r="L933" i="1"/>
  <c r="M933" i="1"/>
  <c r="N933" i="1"/>
  <c r="O933" i="1"/>
  <c r="P933" i="1"/>
  <c r="A934" i="1"/>
  <c r="B934" i="1"/>
  <c r="C934" i="1"/>
  <c r="D934" i="1" s="1"/>
  <c r="X934" i="1" s="1"/>
  <c r="E934" i="1"/>
  <c r="F934" i="1"/>
  <c r="G934" i="1"/>
  <c r="H934" i="1"/>
  <c r="Y934" i="1"/>
  <c r="AE934" i="1" s="1"/>
  <c r="I934" i="1"/>
  <c r="J934" i="1"/>
  <c r="Z934" i="1" s="1"/>
  <c r="AA934" i="1" s="1"/>
  <c r="K934" i="1"/>
  <c r="L934" i="1"/>
  <c r="M934" i="1"/>
  <c r="N934" i="1"/>
  <c r="O934" i="1"/>
  <c r="P934" i="1"/>
  <c r="A935" i="1"/>
  <c r="B935" i="1"/>
  <c r="C935" i="1"/>
  <c r="D935" i="1" s="1"/>
  <c r="X935" i="1" s="1"/>
  <c r="E935" i="1"/>
  <c r="F935" i="1"/>
  <c r="G935" i="1"/>
  <c r="H935" i="1"/>
  <c r="Y935" i="1" s="1"/>
  <c r="AE935" i="1"/>
  <c r="I935" i="1"/>
  <c r="J935" i="1"/>
  <c r="Z935" i="1" s="1"/>
  <c r="K935" i="1"/>
  <c r="L935" i="1"/>
  <c r="M935" i="1"/>
  <c r="N935" i="1"/>
  <c r="O935" i="1"/>
  <c r="P935" i="1"/>
  <c r="AA935" i="1"/>
  <c r="A936" i="1"/>
  <c r="B936" i="1"/>
  <c r="C936" i="1"/>
  <c r="D936" i="1"/>
  <c r="X936" i="1"/>
  <c r="E936" i="1"/>
  <c r="F936" i="1"/>
  <c r="R936" i="1"/>
  <c r="S936" i="1" s="1"/>
  <c r="G936" i="1"/>
  <c r="H936" i="1"/>
  <c r="Y936" i="1"/>
  <c r="AE936" i="1"/>
  <c r="I936" i="1"/>
  <c r="J936" i="1"/>
  <c r="Z936" i="1"/>
  <c r="AA936" i="1" s="1"/>
  <c r="K936" i="1"/>
  <c r="L936" i="1"/>
  <c r="M936" i="1"/>
  <c r="N936" i="1"/>
  <c r="O936" i="1"/>
  <c r="P936" i="1"/>
  <c r="A937" i="1"/>
  <c r="B937" i="1"/>
  <c r="C937" i="1"/>
  <c r="D937" i="1"/>
  <c r="X937" i="1"/>
  <c r="E937" i="1"/>
  <c r="F937" i="1"/>
  <c r="G937" i="1"/>
  <c r="H937" i="1"/>
  <c r="Y937" i="1" s="1"/>
  <c r="AE937" i="1" s="1"/>
  <c r="I937" i="1"/>
  <c r="J937" i="1"/>
  <c r="Z937" i="1" s="1"/>
  <c r="AA937" i="1" s="1"/>
  <c r="K937" i="1"/>
  <c r="L937" i="1"/>
  <c r="M937" i="1"/>
  <c r="N937" i="1"/>
  <c r="O937" i="1"/>
  <c r="P937" i="1"/>
  <c r="A938" i="1"/>
  <c r="B938" i="1"/>
  <c r="C938" i="1"/>
  <c r="D938" i="1"/>
  <c r="X938" i="1" s="1"/>
  <c r="E938" i="1"/>
  <c r="F938" i="1"/>
  <c r="G938" i="1"/>
  <c r="H938" i="1"/>
  <c r="Y938" i="1"/>
  <c r="AE938" i="1" s="1"/>
  <c r="I938" i="1"/>
  <c r="J938" i="1"/>
  <c r="K938" i="1"/>
  <c r="L938" i="1"/>
  <c r="M938" i="1"/>
  <c r="N938" i="1"/>
  <c r="O938" i="1"/>
  <c r="P938" i="1"/>
  <c r="Z938" i="1"/>
  <c r="AA938" i="1" s="1"/>
  <c r="A939" i="1"/>
  <c r="B939" i="1"/>
  <c r="C939" i="1"/>
  <c r="D939" i="1" s="1"/>
  <c r="X939" i="1" s="1"/>
  <c r="E939" i="1"/>
  <c r="F939" i="1"/>
  <c r="G939" i="1"/>
  <c r="H939" i="1"/>
  <c r="Y939" i="1"/>
  <c r="AE939" i="1"/>
  <c r="I939" i="1"/>
  <c r="J939" i="1"/>
  <c r="K939" i="1"/>
  <c r="L939" i="1"/>
  <c r="M939" i="1"/>
  <c r="N939" i="1"/>
  <c r="O939" i="1"/>
  <c r="P939" i="1"/>
  <c r="Z939" i="1"/>
  <c r="AA939" i="1" s="1"/>
  <c r="A940" i="1"/>
  <c r="B940" i="1"/>
  <c r="C940" i="1"/>
  <c r="D940" i="1" s="1"/>
  <c r="X940" i="1" s="1"/>
  <c r="E940" i="1"/>
  <c r="F940" i="1"/>
  <c r="R940" i="1"/>
  <c r="S940" i="1" s="1"/>
  <c r="G940" i="1"/>
  <c r="H940" i="1"/>
  <c r="Y940" i="1" s="1"/>
  <c r="AE940" i="1" s="1"/>
  <c r="I940" i="1"/>
  <c r="J940" i="1"/>
  <c r="Z940" i="1" s="1"/>
  <c r="AA940" i="1" s="1"/>
  <c r="K940" i="1"/>
  <c r="L940" i="1"/>
  <c r="M940" i="1"/>
  <c r="N940" i="1"/>
  <c r="O940" i="1"/>
  <c r="P940" i="1"/>
  <c r="A941" i="1"/>
  <c r="B941" i="1"/>
  <c r="C941" i="1"/>
  <c r="D941" i="1" s="1"/>
  <c r="X941" i="1" s="1"/>
  <c r="E941" i="1"/>
  <c r="F941" i="1"/>
  <c r="G941" i="1"/>
  <c r="H941" i="1"/>
  <c r="Y941" i="1" s="1"/>
  <c r="AE941" i="1"/>
  <c r="I941" i="1"/>
  <c r="J941" i="1"/>
  <c r="K941" i="1"/>
  <c r="L941" i="1"/>
  <c r="M941" i="1"/>
  <c r="N941" i="1"/>
  <c r="O941" i="1"/>
  <c r="P941" i="1"/>
  <c r="Z941" i="1"/>
  <c r="AA941" i="1" s="1"/>
  <c r="A942" i="1"/>
  <c r="B942" i="1"/>
  <c r="C942" i="1"/>
  <c r="D942" i="1"/>
  <c r="X942" i="1" s="1"/>
  <c r="E942" i="1"/>
  <c r="F942" i="1"/>
  <c r="G942" i="1"/>
  <c r="H942" i="1"/>
  <c r="Y942" i="1"/>
  <c r="AE942" i="1" s="1"/>
  <c r="I942" i="1"/>
  <c r="J942" i="1"/>
  <c r="K942" i="1"/>
  <c r="L942" i="1"/>
  <c r="M942" i="1"/>
  <c r="N942" i="1"/>
  <c r="O942" i="1"/>
  <c r="P942" i="1"/>
  <c r="Z942" i="1"/>
  <c r="AA942" i="1" s="1"/>
  <c r="A943" i="1"/>
  <c r="B943" i="1"/>
  <c r="C943" i="1"/>
  <c r="D943" i="1"/>
  <c r="X943" i="1"/>
  <c r="E943" i="1"/>
  <c r="F943" i="1"/>
  <c r="G943" i="1"/>
  <c r="H943" i="1"/>
  <c r="Y943" i="1" s="1"/>
  <c r="AE943" i="1" s="1"/>
  <c r="I943" i="1"/>
  <c r="J943" i="1"/>
  <c r="Z943" i="1" s="1"/>
  <c r="K943" i="1"/>
  <c r="L943" i="1"/>
  <c r="M943" i="1"/>
  <c r="N943" i="1"/>
  <c r="O943" i="1"/>
  <c r="P943" i="1"/>
  <c r="AA943" i="1"/>
  <c r="A944" i="1"/>
  <c r="B944" i="1"/>
  <c r="C944" i="1"/>
  <c r="D944" i="1"/>
  <c r="X944" i="1" s="1"/>
  <c r="E944" i="1"/>
  <c r="F944" i="1"/>
  <c r="R944" i="1"/>
  <c r="S944" i="1"/>
  <c r="G944" i="1"/>
  <c r="H944" i="1"/>
  <c r="Y944" i="1"/>
  <c r="AE944" i="1" s="1"/>
  <c r="I944" i="1"/>
  <c r="J944" i="1"/>
  <c r="Z944" i="1"/>
  <c r="AA944" i="1"/>
  <c r="K944" i="1"/>
  <c r="L944" i="1"/>
  <c r="M944" i="1"/>
  <c r="N944" i="1"/>
  <c r="O944" i="1"/>
  <c r="P944" i="1"/>
  <c r="A945" i="1"/>
  <c r="B945" i="1"/>
  <c r="C945" i="1"/>
  <c r="D945" i="1" s="1"/>
  <c r="X945" i="1" s="1"/>
  <c r="E945" i="1"/>
  <c r="F945" i="1"/>
  <c r="R945" i="1"/>
  <c r="S945" i="1"/>
  <c r="G945" i="1"/>
  <c r="H945" i="1"/>
  <c r="Y945" i="1" s="1"/>
  <c r="AE945" i="1"/>
  <c r="I945" i="1"/>
  <c r="J945" i="1"/>
  <c r="Z945" i="1"/>
  <c r="AA945" i="1"/>
  <c r="K945" i="1"/>
  <c r="L945" i="1"/>
  <c r="M945" i="1"/>
  <c r="N945" i="1"/>
  <c r="O945" i="1"/>
  <c r="P945" i="1"/>
  <c r="A946" i="1"/>
  <c r="B946" i="1"/>
  <c r="C946" i="1"/>
  <c r="D946" i="1"/>
  <c r="X946" i="1" s="1"/>
  <c r="E946" i="1"/>
  <c r="F946" i="1"/>
  <c r="G946" i="1"/>
  <c r="H946" i="1"/>
  <c r="Y946" i="1"/>
  <c r="AE946" i="1" s="1"/>
  <c r="I946" i="1"/>
  <c r="J946" i="1"/>
  <c r="K946" i="1"/>
  <c r="L946" i="1"/>
  <c r="M946" i="1"/>
  <c r="N946" i="1"/>
  <c r="O946" i="1"/>
  <c r="P946" i="1"/>
  <c r="Z946" i="1"/>
  <c r="AA946" i="1" s="1"/>
  <c r="A947" i="1"/>
  <c r="B947" i="1"/>
  <c r="C947" i="1"/>
  <c r="D947" i="1"/>
  <c r="X947" i="1"/>
  <c r="E947" i="1"/>
  <c r="F947" i="1"/>
  <c r="G947" i="1"/>
  <c r="H947" i="1"/>
  <c r="Y947" i="1" s="1"/>
  <c r="AE947" i="1" s="1"/>
  <c r="I947" i="1"/>
  <c r="J947" i="1"/>
  <c r="Z947" i="1" s="1"/>
  <c r="AA947" i="1" s="1"/>
  <c r="K947" i="1"/>
  <c r="L947" i="1"/>
  <c r="M947" i="1"/>
  <c r="N947" i="1"/>
  <c r="O947" i="1"/>
  <c r="P947" i="1"/>
  <c r="A948" i="1"/>
  <c r="B948" i="1"/>
  <c r="C948" i="1"/>
  <c r="D948" i="1"/>
  <c r="X948" i="1" s="1"/>
  <c r="E948" i="1"/>
  <c r="F948" i="1"/>
  <c r="R948" i="1"/>
  <c r="S948" i="1"/>
  <c r="G948" i="1"/>
  <c r="H948" i="1"/>
  <c r="Y948" i="1"/>
  <c r="AE948" i="1" s="1"/>
  <c r="I948" i="1"/>
  <c r="J948" i="1"/>
  <c r="Z948" i="1"/>
  <c r="AA948" i="1"/>
  <c r="K948" i="1"/>
  <c r="L948" i="1"/>
  <c r="M948" i="1"/>
  <c r="N948" i="1"/>
  <c r="O948" i="1"/>
  <c r="P948" i="1"/>
  <c r="A949" i="1"/>
  <c r="B949" i="1"/>
  <c r="C949" i="1"/>
  <c r="D949" i="1" s="1"/>
  <c r="X949" i="1"/>
  <c r="E949" i="1"/>
  <c r="R949" i="1" s="1"/>
  <c r="F949" i="1"/>
  <c r="S949" i="1"/>
  <c r="G949" i="1"/>
  <c r="H949" i="1"/>
  <c r="Y949" i="1" s="1"/>
  <c r="AE949" i="1"/>
  <c r="I949" i="1"/>
  <c r="J949" i="1"/>
  <c r="Z949" i="1"/>
  <c r="AA949" i="1"/>
  <c r="K949" i="1"/>
  <c r="L949" i="1"/>
  <c r="M949" i="1"/>
  <c r="N949" i="1"/>
  <c r="O949" i="1"/>
  <c r="P949" i="1"/>
  <c r="A950" i="1"/>
  <c r="B950" i="1"/>
  <c r="C950" i="1"/>
  <c r="D950" i="1" s="1"/>
  <c r="X950" i="1" s="1"/>
  <c r="E950" i="1"/>
  <c r="F950" i="1"/>
  <c r="G950" i="1"/>
  <c r="H950" i="1"/>
  <c r="Y950" i="1"/>
  <c r="AE950" i="1"/>
  <c r="I950" i="1"/>
  <c r="J950" i="1"/>
  <c r="K950" i="1"/>
  <c r="L950" i="1"/>
  <c r="M950" i="1"/>
  <c r="N950" i="1"/>
  <c r="O950" i="1"/>
  <c r="P950" i="1"/>
  <c r="Z950" i="1"/>
  <c r="AA950" i="1" s="1"/>
  <c r="A951" i="1"/>
  <c r="B951" i="1"/>
  <c r="C951" i="1"/>
  <c r="D951" i="1"/>
  <c r="X951" i="1"/>
  <c r="E951" i="1"/>
  <c r="F951" i="1"/>
  <c r="G951" i="1"/>
  <c r="H951" i="1"/>
  <c r="Y951" i="1" s="1"/>
  <c r="AE951" i="1" s="1"/>
  <c r="I951" i="1"/>
  <c r="J951" i="1"/>
  <c r="Z951" i="1" s="1"/>
  <c r="AA951" i="1" s="1"/>
  <c r="K951" i="1"/>
  <c r="L951" i="1"/>
  <c r="M951" i="1"/>
  <c r="N951" i="1"/>
  <c r="O951" i="1"/>
  <c r="P951" i="1"/>
  <c r="A952" i="1"/>
  <c r="B952" i="1"/>
  <c r="C952" i="1"/>
  <c r="D952" i="1"/>
  <c r="X952" i="1" s="1"/>
  <c r="E952" i="1"/>
  <c r="F952" i="1"/>
  <c r="R952" i="1"/>
  <c r="S952" i="1" s="1"/>
  <c r="G952" i="1"/>
  <c r="H952" i="1"/>
  <c r="Y952" i="1"/>
  <c r="AE952" i="1" s="1"/>
  <c r="I952" i="1"/>
  <c r="J952" i="1"/>
  <c r="Z952" i="1"/>
  <c r="AA952" i="1" s="1"/>
  <c r="K952" i="1"/>
  <c r="L952" i="1"/>
  <c r="M952" i="1"/>
  <c r="N952" i="1"/>
  <c r="O952" i="1"/>
  <c r="P952" i="1"/>
  <c r="A953" i="1"/>
  <c r="B953" i="1"/>
  <c r="C953" i="1"/>
  <c r="D953" i="1" s="1"/>
  <c r="X953" i="1"/>
  <c r="E953" i="1"/>
  <c r="F953" i="1"/>
  <c r="G953" i="1"/>
  <c r="H953" i="1"/>
  <c r="Y953" i="1" s="1"/>
  <c r="AE953" i="1" s="1"/>
  <c r="I953" i="1"/>
  <c r="J953" i="1"/>
  <c r="Z953" i="1" s="1"/>
  <c r="AA953" i="1" s="1"/>
  <c r="K953" i="1"/>
  <c r="L953" i="1"/>
  <c r="M953" i="1"/>
  <c r="N953" i="1"/>
  <c r="O953" i="1"/>
  <c r="P953" i="1"/>
  <c r="A954" i="1"/>
  <c r="B954" i="1"/>
  <c r="C954" i="1"/>
  <c r="D954" i="1"/>
  <c r="X954" i="1"/>
  <c r="E954" i="1"/>
  <c r="R954" i="1" s="1"/>
  <c r="F954" i="1"/>
  <c r="G954" i="1"/>
  <c r="H954" i="1"/>
  <c r="Y954" i="1" s="1"/>
  <c r="AE954" i="1" s="1"/>
  <c r="I954" i="1"/>
  <c r="J954" i="1"/>
  <c r="Z954" i="1" s="1"/>
  <c r="AA954" i="1" s="1"/>
  <c r="K954" i="1"/>
  <c r="L954" i="1"/>
  <c r="M954" i="1"/>
  <c r="N954" i="1"/>
  <c r="O954" i="1"/>
  <c r="P954" i="1"/>
  <c r="A955" i="1"/>
  <c r="B955" i="1"/>
  <c r="C955" i="1"/>
  <c r="D955" i="1" s="1"/>
  <c r="X955" i="1" s="1"/>
  <c r="E955" i="1"/>
  <c r="F955" i="1"/>
  <c r="G955" i="1"/>
  <c r="H955" i="1"/>
  <c r="Y955" i="1" s="1"/>
  <c r="AE955" i="1"/>
  <c r="I955" i="1"/>
  <c r="J955" i="1"/>
  <c r="K955" i="1"/>
  <c r="L955" i="1"/>
  <c r="M955" i="1"/>
  <c r="N955" i="1"/>
  <c r="O955" i="1"/>
  <c r="P955" i="1"/>
  <c r="Z955" i="1"/>
  <c r="AA955" i="1" s="1"/>
  <c r="A956" i="1"/>
  <c r="B956" i="1"/>
  <c r="C956" i="1"/>
  <c r="D956" i="1" s="1"/>
  <c r="X956" i="1" s="1"/>
  <c r="E956" i="1"/>
  <c r="F956" i="1"/>
  <c r="R956" i="1" s="1"/>
  <c r="S956" i="1" s="1"/>
  <c r="G956" i="1"/>
  <c r="H956" i="1"/>
  <c r="Y956" i="1"/>
  <c r="AE956" i="1" s="1"/>
  <c r="I956" i="1"/>
  <c r="J956" i="1"/>
  <c r="Z956" i="1" s="1"/>
  <c r="AA956" i="1" s="1"/>
  <c r="K956" i="1"/>
  <c r="L956" i="1"/>
  <c r="M956" i="1"/>
  <c r="N956" i="1"/>
  <c r="O956" i="1"/>
  <c r="P956" i="1"/>
  <c r="A957" i="1"/>
  <c r="B957" i="1"/>
  <c r="C957" i="1"/>
  <c r="D957" i="1"/>
  <c r="X957" i="1"/>
  <c r="E957" i="1"/>
  <c r="F957" i="1"/>
  <c r="G957" i="1"/>
  <c r="H957" i="1"/>
  <c r="Y957" i="1"/>
  <c r="AE957" i="1"/>
  <c r="I957" i="1"/>
  <c r="J957" i="1"/>
  <c r="Z957" i="1" s="1"/>
  <c r="AA957" i="1" s="1"/>
  <c r="K957" i="1"/>
  <c r="L957" i="1"/>
  <c r="M957" i="1"/>
  <c r="N957" i="1"/>
  <c r="O957" i="1"/>
  <c r="P957" i="1"/>
  <c r="A958" i="1"/>
  <c r="B958" i="1"/>
  <c r="C958" i="1"/>
  <c r="D958" i="1" s="1"/>
  <c r="X958" i="1" s="1"/>
  <c r="E958" i="1"/>
  <c r="F958" i="1"/>
  <c r="G958" i="1"/>
  <c r="H958" i="1"/>
  <c r="Y958" i="1"/>
  <c r="AE958" i="1" s="1"/>
  <c r="I958" i="1"/>
  <c r="J958" i="1"/>
  <c r="Z958" i="1" s="1"/>
  <c r="AA958" i="1" s="1"/>
  <c r="K958" i="1"/>
  <c r="L958" i="1"/>
  <c r="M958" i="1"/>
  <c r="N958" i="1"/>
  <c r="O958" i="1"/>
  <c r="P958" i="1"/>
  <c r="A959" i="1"/>
  <c r="B959" i="1"/>
  <c r="C959" i="1"/>
  <c r="D959" i="1" s="1"/>
  <c r="X959" i="1" s="1"/>
  <c r="E959" i="1"/>
  <c r="F959" i="1"/>
  <c r="G959" i="1"/>
  <c r="H959" i="1"/>
  <c r="Y959" i="1"/>
  <c r="AE959" i="1" s="1"/>
  <c r="I959" i="1"/>
  <c r="J959" i="1"/>
  <c r="Z959" i="1" s="1"/>
  <c r="AA959" i="1" s="1"/>
  <c r="K959" i="1"/>
  <c r="L959" i="1"/>
  <c r="M959" i="1"/>
  <c r="N959" i="1"/>
  <c r="O959" i="1"/>
  <c r="P959" i="1"/>
  <c r="A960" i="1"/>
  <c r="B960" i="1"/>
  <c r="C960" i="1"/>
  <c r="D960" i="1"/>
  <c r="X960" i="1"/>
  <c r="E960" i="1"/>
  <c r="F960" i="1"/>
  <c r="R960" i="1"/>
  <c r="S960" i="1"/>
  <c r="G960" i="1"/>
  <c r="H960" i="1"/>
  <c r="Y960" i="1"/>
  <c r="AE960" i="1"/>
  <c r="I960" i="1"/>
  <c r="J960" i="1"/>
  <c r="Z960" i="1"/>
  <c r="AA960" i="1"/>
  <c r="K960" i="1"/>
  <c r="L960" i="1"/>
  <c r="M960" i="1"/>
  <c r="N960" i="1"/>
  <c r="O960" i="1"/>
  <c r="P960" i="1"/>
  <c r="A961" i="1"/>
  <c r="B961" i="1"/>
  <c r="C961" i="1"/>
  <c r="D961" i="1"/>
  <c r="X961" i="1"/>
  <c r="E961" i="1"/>
  <c r="F961" i="1"/>
  <c r="G961" i="1"/>
  <c r="H961" i="1"/>
  <c r="Y961" i="1"/>
  <c r="AE961" i="1" s="1"/>
  <c r="I961" i="1"/>
  <c r="J961" i="1"/>
  <c r="K961" i="1"/>
  <c r="L961" i="1"/>
  <c r="V961" i="1"/>
  <c r="M961" i="1"/>
  <c r="N961" i="1"/>
  <c r="O961" i="1"/>
  <c r="P961" i="1"/>
  <c r="T961" i="1"/>
  <c r="U961" i="1" s="1"/>
  <c r="Z961" i="1"/>
  <c r="AA961" i="1" s="1"/>
  <c r="A962" i="1"/>
  <c r="B962" i="1"/>
  <c r="C962" i="1"/>
  <c r="D962" i="1" s="1"/>
  <c r="X962" i="1" s="1"/>
  <c r="E962" i="1"/>
  <c r="F962" i="1"/>
  <c r="R962" i="1" s="1"/>
  <c r="S962" i="1" s="1"/>
  <c r="G962" i="1"/>
  <c r="H962" i="1"/>
  <c r="Y962" i="1" s="1"/>
  <c r="AE962" i="1" s="1"/>
  <c r="I962" i="1"/>
  <c r="J962" i="1"/>
  <c r="Z962" i="1" s="1"/>
  <c r="AA962" i="1" s="1"/>
  <c r="AB962" i="1" s="1"/>
  <c r="K962" i="1"/>
  <c r="T962" i="1" s="1"/>
  <c r="L962" i="1"/>
  <c r="M962" i="1"/>
  <c r="N962" i="1"/>
  <c r="O962" i="1"/>
  <c r="P962" i="1"/>
  <c r="A963" i="1"/>
  <c r="B963" i="1"/>
  <c r="C963" i="1"/>
  <c r="D963" i="1"/>
  <c r="X963" i="1"/>
  <c r="E963" i="1"/>
  <c r="F963" i="1"/>
  <c r="G963" i="1"/>
  <c r="H963" i="1"/>
  <c r="Y963" i="1" s="1"/>
  <c r="AE963" i="1"/>
  <c r="I963" i="1"/>
  <c r="J963" i="1"/>
  <c r="Z963" i="1" s="1"/>
  <c r="AA963" i="1" s="1"/>
  <c r="K963" i="1"/>
  <c r="T963" i="1" s="1"/>
  <c r="U963" i="1" s="1"/>
  <c r="L963" i="1"/>
  <c r="V963" i="1"/>
  <c r="M963" i="1"/>
  <c r="N963" i="1"/>
  <c r="O963" i="1"/>
  <c r="P963" i="1"/>
  <c r="A964" i="1"/>
  <c r="B964" i="1"/>
  <c r="C964" i="1"/>
  <c r="D964" i="1" s="1"/>
  <c r="X964" i="1" s="1"/>
  <c r="E964" i="1"/>
  <c r="R964" i="1" s="1"/>
  <c r="S964" i="1" s="1"/>
  <c r="F964" i="1"/>
  <c r="G964" i="1"/>
  <c r="H964" i="1"/>
  <c r="Y964" i="1"/>
  <c r="AE964" i="1" s="1"/>
  <c r="I964" i="1"/>
  <c r="J964" i="1"/>
  <c r="K964" i="1"/>
  <c r="L964" i="1"/>
  <c r="T964" i="1" s="1"/>
  <c r="U964" i="1" s="1"/>
  <c r="V964" i="1"/>
  <c r="M964" i="1"/>
  <c r="N964" i="1"/>
  <c r="O964" i="1"/>
  <c r="P964" i="1"/>
  <c r="Z964" i="1"/>
  <c r="AA964" i="1" s="1"/>
  <c r="A965" i="1"/>
  <c r="B965" i="1"/>
  <c r="C965" i="1"/>
  <c r="D965" i="1"/>
  <c r="X965" i="1" s="1"/>
  <c r="E965" i="1"/>
  <c r="F965" i="1"/>
  <c r="G965" i="1"/>
  <c r="H965" i="1"/>
  <c r="Y965" i="1" s="1"/>
  <c r="AE965" i="1" s="1"/>
  <c r="I965" i="1"/>
  <c r="J965" i="1"/>
  <c r="K965" i="1"/>
  <c r="L965" i="1"/>
  <c r="V965" i="1" s="1"/>
  <c r="M965" i="1"/>
  <c r="N965" i="1"/>
  <c r="O965" i="1"/>
  <c r="P965" i="1"/>
  <c r="Z965" i="1"/>
  <c r="AA965" i="1"/>
  <c r="A966" i="1"/>
  <c r="B966" i="1"/>
  <c r="C966" i="1"/>
  <c r="D966" i="1" s="1"/>
  <c r="X966" i="1" s="1"/>
  <c r="E966" i="1"/>
  <c r="F966" i="1"/>
  <c r="R966" i="1"/>
  <c r="S966" i="1" s="1"/>
  <c r="G966" i="1"/>
  <c r="H966" i="1"/>
  <c r="Y966" i="1" s="1"/>
  <c r="AE966" i="1" s="1"/>
  <c r="I966" i="1"/>
  <c r="J966" i="1"/>
  <c r="K966" i="1"/>
  <c r="L966" i="1"/>
  <c r="M966" i="1"/>
  <c r="N966" i="1"/>
  <c r="O966" i="1"/>
  <c r="P966" i="1"/>
  <c r="Z966" i="1"/>
  <c r="AA966" i="1" s="1"/>
  <c r="A967" i="1"/>
  <c r="B967" i="1"/>
  <c r="C967" i="1"/>
  <c r="D967" i="1" s="1"/>
  <c r="X967" i="1" s="1"/>
  <c r="E967" i="1"/>
  <c r="F967" i="1"/>
  <c r="G967" i="1"/>
  <c r="H967" i="1"/>
  <c r="Y967" i="1" s="1"/>
  <c r="AE967" i="1"/>
  <c r="I967" i="1"/>
  <c r="J967" i="1"/>
  <c r="K967" i="1"/>
  <c r="L967" i="1"/>
  <c r="V967" i="1" s="1"/>
  <c r="M967" i="1"/>
  <c r="N967" i="1"/>
  <c r="O967" i="1"/>
  <c r="P967" i="1"/>
  <c r="Z967" i="1"/>
  <c r="AA967" i="1"/>
  <c r="A968" i="1"/>
  <c r="B968" i="1"/>
  <c r="C968" i="1"/>
  <c r="D968" i="1" s="1"/>
  <c r="X968" i="1" s="1"/>
  <c r="E968" i="1"/>
  <c r="R968" i="1" s="1"/>
  <c r="S968" i="1" s="1"/>
  <c r="F968" i="1"/>
  <c r="G968" i="1"/>
  <c r="H968" i="1"/>
  <c r="Y968" i="1" s="1"/>
  <c r="AE968" i="1" s="1"/>
  <c r="I968" i="1"/>
  <c r="J968" i="1"/>
  <c r="Z968" i="1"/>
  <c r="AA968" i="1" s="1"/>
  <c r="AB968" i="1" s="1"/>
  <c r="K968" i="1"/>
  <c r="T968" i="1"/>
  <c r="U968" i="1"/>
  <c r="L968" i="1"/>
  <c r="V968" i="1"/>
  <c r="M968" i="1"/>
  <c r="N968" i="1"/>
  <c r="O968" i="1"/>
  <c r="P968" i="1"/>
  <c r="A969" i="1"/>
  <c r="B969" i="1"/>
  <c r="C969" i="1"/>
  <c r="D969" i="1"/>
  <c r="X969" i="1" s="1"/>
  <c r="E969" i="1"/>
  <c r="F969" i="1"/>
  <c r="G969" i="1"/>
  <c r="H969" i="1"/>
  <c r="Y969" i="1"/>
  <c r="AE969" i="1"/>
  <c r="I969" i="1"/>
  <c r="J969" i="1"/>
  <c r="K969" i="1"/>
  <c r="L969" i="1"/>
  <c r="M969" i="1"/>
  <c r="N969" i="1"/>
  <c r="O969" i="1"/>
  <c r="P969" i="1"/>
  <c r="Z969" i="1"/>
  <c r="AA969" i="1" s="1"/>
  <c r="A970" i="1"/>
  <c r="B970" i="1"/>
  <c r="C970" i="1"/>
  <c r="D970" i="1"/>
  <c r="X970" i="1" s="1"/>
  <c r="E970" i="1"/>
  <c r="F970" i="1"/>
  <c r="R970" i="1" s="1"/>
  <c r="S970" i="1" s="1"/>
  <c r="G970" i="1"/>
  <c r="H970" i="1"/>
  <c r="Y970" i="1" s="1"/>
  <c r="AE970" i="1" s="1"/>
  <c r="I970" i="1"/>
  <c r="J970" i="1"/>
  <c r="Z970" i="1" s="1"/>
  <c r="AA970" i="1"/>
  <c r="K970" i="1"/>
  <c r="L970" i="1"/>
  <c r="V970" i="1"/>
  <c r="M970" i="1"/>
  <c r="N970" i="1"/>
  <c r="O970" i="1"/>
  <c r="P970" i="1"/>
  <c r="A971" i="1"/>
  <c r="B971" i="1"/>
  <c r="C971" i="1"/>
  <c r="D971" i="1"/>
  <c r="X971" i="1" s="1"/>
  <c r="E971" i="1"/>
  <c r="F971" i="1"/>
  <c r="R971" i="1"/>
  <c r="S971" i="1" s="1"/>
  <c r="G971" i="1"/>
  <c r="H971" i="1"/>
  <c r="Y971" i="1"/>
  <c r="AE971" i="1" s="1"/>
  <c r="I971" i="1"/>
  <c r="J971" i="1"/>
  <c r="Z971" i="1" s="1"/>
  <c r="AA971" i="1" s="1"/>
  <c r="K971" i="1"/>
  <c r="L971" i="1"/>
  <c r="M971" i="1"/>
  <c r="N971" i="1"/>
  <c r="O971" i="1"/>
  <c r="P971" i="1"/>
  <c r="A972" i="1"/>
  <c r="B972" i="1"/>
  <c r="C972" i="1"/>
  <c r="D972" i="1" s="1"/>
  <c r="X972" i="1"/>
  <c r="E972" i="1"/>
  <c r="F972" i="1"/>
  <c r="G972" i="1"/>
  <c r="H972" i="1"/>
  <c r="Y972" i="1"/>
  <c r="AE972" i="1"/>
  <c r="I972" i="1"/>
  <c r="J972" i="1"/>
  <c r="Z972" i="1" s="1"/>
  <c r="AA972" i="1" s="1"/>
  <c r="K972" i="1"/>
  <c r="T972" i="1" s="1"/>
  <c r="L972" i="1"/>
  <c r="V972" i="1"/>
  <c r="M972" i="1"/>
  <c r="N972" i="1"/>
  <c r="O972" i="1"/>
  <c r="P972" i="1"/>
  <c r="U972" i="1"/>
  <c r="A973" i="1"/>
  <c r="B973" i="1"/>
  <c r="C973" i="1"/>
  <c r="D973" i="1" s="1"/>
  <c r="X973" i="1"/>
  <c r="E973" i="1"/>
  <c r="F973" i="1"/>
  <c r="R973" i="1"/>
  <c r="S973" i="1" s="1"/>
  <c r="G973" i="1"/>
  <c r="H973" i="1"/>
  <c r="Y973" i="1" s="1"/>
  <c r="AE973" i="1"/>
  <c r="I973" i="1"/>
  <c r="J973" i="1"/>
  <c r="K973" i="1"/>
  <c r="L973" i="1"/>
  <c r="M973" i="1"/>
  <c r="N973" i="1"/>
  <c r="O973" i="1"/>
  <c r="P973" i="1"/>
  <c r="Z973" i="1"/>
  <c r="AA973" i="1" s="1"/>
  <c r="A974" i="1"/>
  <c r="B974" i="1"/>
  <c r="C974" i="1"/>
  <c r="D974" i="1" s="1"/>
  <c r="X974" i="1" s="1"/>
  <c r="E974" i="1"/>
  <c r="F974" i="1"/>
  <c r="G974" i="1"/>
  <c r="H974" i="1"/>
  <c r="Y974" i="1" s="1"/>
  <c r="AE974" i="1" s="1"/>
  <c r="I974" i="1"/>
  <c r="J974" i="1"/>
  <c r="K974" i="1"/>
  <c r="L974" i="1"/>
  <c r="M974" i="1"/>
  <c r="N974" i="1"/>
  <c r="O974" i="1"/>
  <c r="P974" i="1"/>
  <c r="Z974" i="1"/>
  <c r="AA974" i="1" s="1"/>
  <c r="A975" i="1"/>
  <c r="B975" i="1"/>
  <c r="C975" i="1"/>
  <c r="D975" i="1"/>
  <c r="X975" i="1" s="1"/>
  <c r="E975" i="1"/>
  <c r="F975" i="1"/>
  <c r="R975" i="1" s="1"/>
  <c r="S975" i="1" s="1"/>
  <c r="G975" i="1"/>
  <c r="H975" i="1"/>
  <c r="Y975" i="1"/>
  <c r="AE975" i="1"/>
  <c r="I975" i="1"/>
  <c r="J975" i="1"/>
  <c r="Z975" i="1"/>
  <c r="AA975" i="1" s="1"/>
  <c r="K975" i="1"/>
  <c r="L975" i="1"/>
  <c r="M975" i="1"/>
  <c r="N975" i="1"/>
  <c r="O975" i="1"/>
  <c r="P975" i="1"/>
  <c r="A976" i="1"/>
  <c r="B976" i="1"/>
  <c r="C976" i="1"/>
  <c r="D976" i="1" s="1"/>
  <c r="X976" i="1"/>
  <c r="E976" i="1"/>
  <c r="R976" i="1" s="1"/>
  <c r="F976" i="1"/>
  <c r="G976" i="1"/>
  <c r="H976" i="1"/>
  <c r="Y976" i="1" s="1"/>
  <c r="AE976" i="1" s="1"/>
  <c r="I976" i="1"/>
  <c r="J976" i="1"/>
  <c r="Z976" i="1" s="1"/>
  <c r="AA976" i="1" s="1"/>
  <c r="K976" i="1"/>
  <c r="L976" i="1"/>
  <c r="V976" i="1"/>
  <c r="M976" i="1"/>
  <c r="N976" i="1"/>
  <c r="O976" i="1"/>
  <c r="P976" i="1"/>
  <c r="T976" i="1"/>
  <c r="U976" i="1" s="1"/>
  <c r="A977" i="1"/>
  <c r="B977" i="1"/>
  <c r="C977" i="1"/>
  <c r="D977" i="1" s="1"/>
  <c r="X977" i="1" s="1"/>
  <c r="E977" i="1"/>
  <c r="F977" i="1"/>
  <c r="R977" i="1"/>
  <c r="S977" i="1" s="1"/>
  <c r="G977" i="1"/>
  <c r="H977" i="1"/>
  <c r="Y977" i="1" s="1"/>
  <c r="AE977" i="1" s="1"/>
  <c r="I977" i="1"/>
  <c r="J977" i="1"/>
  <c r="K977" i="1"/>
  <c r="T977" i="1"/>
  <c r="AB977" i="1" s="1"/>
  <c r="L977" i="1"/>
  <c r="V977" i="1" s="1"/>
  <c r="M977" i="1"/>
  <c r="N977" i="1"/>
  <c r="O977" i="1"/>
  <c r="P977" i="1"/>
  <c r="Z977" i="1"/>
  <c r="AA977" i="1"/>
  <c r="A978" i="1"/>
  <c r="B978" i="1"/>
  <c r="C978" i="1"/>
  <c r="D978" i="1" s="1"/>
  <c r="X978" i="1" s="1"/>
  <c r="E978" i="1"/>
  <c r="F978" i="1"/>
  <c r="R978" i="1"/>
  <c r="S978" i="1"/>
  <c r="G978" i="1"/>
  <c r="H978" i="1"/>
  <c r="Y978" i="1" s="1"/>
  <c r="AE978" i="1" s="1"/>
  <c r="AF978" i="1" s="1"/>
  <c r="I978" i="1"/>
  <c r="J978" i="1"/>
  <c r="K978" i="1"/>
  <c r="L978" i="1"/>
  <c r="M978" i="1"/>
  <c r="N978" i="1"/>
  <c r="O978" i="1"/>
  <c r="P978" i="1"/>
  <c r="Z978" i="1"/>
  <c r="AA978" i="1" s="1"/>
  <c r="A979" i="1"/>
  <c r="B979" i="1"/>
  <c r="C979" i="1"/>
  <c r="D979" i="1"/>
  <c r="X979" i="1"/>
  <c r="E979" i="1"/>
  <c r="F979" i="1"/>
  <c r="G979" i="1"/>
  <c r="H979" i="1"/>
  <c r="Y979" i="1"/>
  <c r="AE979" i="1" s="1"/>
  <c r="I979" i="1"/>
  <c r="J979" i="1"/>
  <c r="K979" i="1"/>
  <c r="L979" i="1"/>
  <c r="M979" i="1"/>
  <c r="N979" i="1"/>
  <c r="O979" i="1"/>
  <c r="P979" i="1"/>
  <c r="Z979" i="1"/>
  <c r="AA979" i="1"/>
  <c r="A980" i="1"/>
  <c r="B980" i="1"/>
  <c r="C980" i="1"/>
  <c r="D980" i="1"/>
  <c r="X980" i="1"/>
  <c r="E980" i="1"/>
  <c r="F980" i="1"/>
  <c r="R980" i="1"/>
  <c r="S980" i="1" s="1"/>
  <c r="G980" i="1"/>
  <c r="H980" i="1"/>
  <c r="Y980" i="1"/>
  <c r="AE980" i="1"/>
  <c r="I980" i="1"/>
  <c r="J980" i="1"/>
  <c r="Z980" i="1" s="1"/>
  <c r="AA980" i="1" s="1"/>
  <c r="AB980" i="1" s="1"/>
  <c r="K980" i="1"/>
  <c r="L980" i="1"/>
  <c r="M980" i="1"/>
  <c r="N980" i="1"/>
  <c r="O980" i="1"/>
  <c r="P980" i="1"/>
  <c r="A981" i="1"/>
  <c r="B981" i="1"/>
  <c r="C981" i="1"/>
  <c r="D981" i="1" s="1"/>
  <c r="X981" i="1" s="1"/>
  <c r="E981" i="1"/>
  <c r="F981" i="1"/>
  <c r="R981" i="1"/>
  <c r="S981" i="1" s="1"/>
  <c r="G981" i="1"/>
  <c r="H981" i="1"/>
  <c r="Y981" i="1" s="1"/>
  <c r="AE981" i="1" s="1"/>
  <c r="I981" i="1"/>
  <c r="J981" i="1"/>
  <c r="K981" i="1"/>
  <c r="L981" i="1"/>
  <c r="M981" i="1"/>
  <c r="N981" i="1"/>
  <c r="O981" i="1"/>
  <c r="P981" i="1"/>
  <c r="Z981" i="1"/>
  <c r="AA981" i="1"/>
  <c r="A982" i="1"/>
  <c r="B982" i="1"/>
  <c r="C982" i="1"/>
  <c r="D982" i="1" s="1"/>
  <c r="X982" i="1" s="1"/>
  <c r="E982" i="1"/>
  <c r="F982" i="1"/>
  <c r="R982" i="1"/>
  <c r="S982" i="1"/>
  <c r="G982" i="1"/>
  <c r="H982" i="1"/>
  <c r="Y982" i="1"/>
  <c r="AE982" i="1" s="1"/>
  <c r="I982" i="1"/>
  <c r="J982" i="1"/>
  <c r="K982" i="1"/>
  <c r="L982" i="1"/>
  <c r="M982" i="1"/>
  <c r="N982" i="1"/>
  <c r="O982" i="1"/>
  <c r="P982" i="1"/>
  <c r="Z982" i="1"/>
  <c r="AA982" i="1" s="1"/>
  <c r="A983" i="1"/>
  <c r="B983" i="1"/>
  <c r="C983" i="1"/>
  <c r="D983" i="1"/>
  <c r="X983" i="1"/>
  <c r="E983" i="1"/>
  <c r="F983" i="1"/>
  <c r="R983" i="1" s="1"/>
  <c r="S983" i="1" s="1"/>
  <c r="G983" i="1"/>
  <c r="H983" i="1"/>
  <c r="Y983" i="1"/>
  <c r="AE983" i="1"/>
  <c r="I983" i="1"/>
  <c r="J983" i="1"/>
  <c r="K983" i="1"/>
  <c r="L983" i="1"/>
  <c r="T983" i="1" s="1"/>
  <c r="U983" i="1" s="1"/>
  <c r="V983" i="1"/>
  <c r="M983" i="1"/>
  <c r="N983" i="1"/>
  <c r="O983" i="1"/>
  <c r="P983" i="1"/>
  <c r="Z983" i="1"/>
  <c r="AA983" i="1"/>
  <c r="A984" i="1"/>
  <c r="B984" i="1"/>
  <c r="C984" i="1"/>
  <c r="D984" i="1" s="1"/>
  <c r="X984" i="1" s="1"/>
  <c r="E984" i="1"/>
  <c r="F984" i="1"/>
  <c r="R984" i="1"/>
  <c r="S984" i="1" s="1"/>
  <c r="G984" i="1"/>
  <c r="H984" i="1"/>
  <c r="Y984" i="1" s="1"/>
  <c r="AE984" i="1" s="1"/>
  <c r="I984" i="1"/>
  <c r="J984" i="1"/>
  <c r="Z984" i="1" s="1"/>
  <c r="AA984" i="1" s="1"/>
  <c r="AB984" i="1" s="1"/>
  <c r="K984" i="1"/>
  <c r="L984" i="1"/>
  <c r="M984" i="1"/>
  <c r="N984" i="1"/>
  <c r="O984" i="1"/>
  <c r="P984" i="1"/>
  <c r="A985" i="1"/>
  <c r="B985" i="1"/>
  <c r="C985" i="1"/>
  <c r="D985" i="1"/>
  <c r="X985" i="1" s="1"/>
  <c r="E985" i="1"/>
  <c r="F985" i="1"/>
  <c r="G985" i="1"/>
  <c r="H985" i="1"/>
  <c r="Y985" i="1" s="1"/>
  <c r="AE985" i="1" s="1"/>
  <c r="I985" i="1"/>
  <c r="J985" i="1"/>
  <c r="K985" i="1"/>
  <c r="L985" i="1"/>
  <c r="V985" i="1" s="1"/>
  <c r="M985" i="1"/>
  <c r="N985" i="1"/>
  <c r="O985" i="1"/>
  <c r="P985" i="1"/>
  <c r="Z985" i="1"/>
  <c r="AA985" i="1"/>
  <c r="A986" i="1"/>
  <c r="B986" i="1"/>
  <c r="C986" i="1"/>
  <c r="D986" i="1" s="1"/>
  <c r="X986" i="1"/>
  <c r="E986" i="1"/>
  <c r="R986" i="1" s="1"/>
  <c r="F986" i="1"/>
  <c r="G986" i="1"/>
  <c r="H986" i="1"/>
  <c r="Y986" i="1"/>
  <c r="AE986" i="1" s="1"/>
  <c r="AF986" i="1" s="1"/>
  <c r="AG986" i="1" s="1"/>
  <c r="AH986" i="1" s="1"/>
  <c r="I986" i="1"/>
  <c r="J986" i="1"/>
  <c r="Z986" i="1" s="1"/>
  <c r="AA986" i="1" s="1"/>
  <c r="K986" i="1"/>
  <c r="L986" i="1"/>
  <c r="V986" i="1"/>
  <c r="M986" i="1"/>
  <c r="N986" i="1"/>
  <c r="O986" i="1"/>
  <c r="P986" i="1"/>
  <c r="T986" i="1"/>
  <c r="U986" i="1" s="1"/>
  <c r="A987" i="1"/>
  <c r="B987" i="1"/>
  <c r="C987" i="1"/>
  <c r="D987" i="1" s="1"/>
  <c r="X987" i="1" s="1"/>
  <c r="E987" i="1"/>
  <c r="R987" i="1" s="1"/>
  <c r="S987" i="1" s="1"/>
  <c r="F987" i="1"/>
  <c r="G987" i="1"/>
  <c r="H987" i="1"/>
  <c r="Y987" i="1" s="1"/>
  <c r="AE987" i="1" s="1"/>
  <c r="I987" i="1"/>
  <c r="J987" i="1"/>
  <c r="K987" i="1"/>
  <c r="L987" i="1"/>
  <c r="M987" i="1"/>
  <c r="N987" i="1"/>
  <c r="O987" i="1"/>
  <c r="P987" i="1"/>
  <c r="Z987" i="1"/>
  <c r="AA987" i="1" s="1"/>
  <c r="A988" i="1"/>
  <c r="B988" i="1"/>
  <c r="C988" i="1"/>
  <c r="D988" i="1" s="1"/>
  <c r="X988" i="1" s="1"/>
  <c r="E988" i="1"/>
  <c r="F988" i="1"/>
  <c r="R988" i="1" s="1"/>
  <c r="S988" i="1"/>
  <c r="G988" i="1"/>
  <c r="H988" i="1"/>
  <c r="Y988" i="1" s="1"/>
  <c r="AE988" i="1" s="1"/>
  <c r="I988" i="1"/>
  <c r="J988" i="1"/>
  <c r="Z988" i="1" s="1"/>
  <c r="K988" i="1"/>
  <c r="L988" i="1"/>
  <c r="T988" i="1" s="1"/>
  <c r="U988" i="1" s="1"/>
  <c r="V988" i="1"/>
  <c r="M988" i="1"/>
  <c r="N988" i="1"/>
  <c r="O988" i="1"/>
  <c r="P988" i="1"/>
  <c r="AA988" i="1"/>
  <c r="A989" i="1"/>
  <c r="B989" i="1"/>
  <c r="C989" i="1"/>
  <c r="D989" i="1" s="1"/>
  <c r="X989" i="1" s="1"/>
  <c r="E989" i="1"/>
  <c r="F989" i="1"/>
  <c r="G989" i="1"/>
  <c r="H989" i="1"/>
  <c r="Y989" i="1" s="1"/>
  <c r="AE989" i="1" s="1"/>
  <c r="I989" i="1"/>
  <c r="J989" i="1"/>
  <c r="Z989" i="1" s="1"/>
  <c r="AA989" i="1" s="1"/>
  <c r="K989" i="1"/>
  <c r="L989" i="1"/>
  <c r="M989" i="1"/>
  <c r="N989" i="1"/>
  <c r="O989" i="1"/>
  <c r="P989" i="1"/>
  <c r="A990" i="1"/>
  <c r="B990" i="1"/>
  <c r="C990" i="1"/>
  <c r="D990" i="1"/>
  <c r="X990" i="1" s="1"/>
  <c r="E990" i="1"/>
  <c r="F990" i="1"/>
  <c r="G990" i="1"/>
  <c r="H990" i="1"/>
  <c r="Y990" i="1" s="1"/>
  <c r="AE990" i="1"/>
  <c r="I990" i="1"/>
  <c r="J990" i="1"/>
  <c r="Z990" i="1" s="1"/>
  <c r="AA990" i="1"/>
  <c r="AB990" i="1" s="1"/>
  <c r="K990" i="1"/>
  <c r="L990" i="1"/>
  <c r="M990" i="1"/>
  <c r="N990" i="1"/>
  <c r="O990" i="1"/>
  <c r="P990" i="1"/>
  <c r="A991" i="1"/>
  <c r="B991" i="1"/>
  <c r="C991" i="1"/>
  <c r="D991" i="1"/>
  <c r="X991" i="1"/>
  <c r="E991" i="1"/>
  <c r="F991" i="1"/>
  <c r="R991" i="1" s="1"/>
  <c r="S991" i="1" s="1"/>
  <c r="G991" i="1"/>
  <c r="H991" i="1"/>
  <c r="Y991" i="1"/>
  <c r="AE991" i="1"/>
  <c r="I991" i="1"/>
  <c r="J991" i="1"/>
  <c r="Z991" i="1" s="1"/>
  <c r="AA991" i="1" s="1"/>
  <c r="K991" i="1"/>
  <c r="L991" i="1"/>
  <c r="V991" i="1"/>
  <c r="M991" i="1"/>
  <c r="N991" i="1"/>
  <c r="O991" i="1"/>
  <c r="P991" i="1"/>
  <c r="T991" i="1"/>
  <c r="U991" i="1" s="1"/>
  <c r="A992" i="1"/>
  <c r="B992" i="1"/>
  <c r="C992" i="1"/>
  <c r="D992" i="1" s="1"/>
  <c r="X992" i="1"/>
  <c r="E992" i="1"/>
  <c r="F992" i="1"/>
  <c r="R992" i="1"/>
  <c r="S992" i="1" s="1"/>
  <c r="G992" i="1"/>
  <c r="H992" i="1"/>
  <c r="Y992" i="1"/>
  <c r="AE992" i="1" s="1"/>
  <c r="I992" i="1"/>
  <c r="J992" i="1"/>
  <c r="K992" i="1"/>
  <c r="L992" i="1"/>
  <c r="M992" i="1"/>
  <c r="N992" i="1"/>
  <c r="O992" i="1"/>
  <c r="P992" i="1"/>
  <c r="Z992" i="1"/>
  <c r="AA992" i="1" s="1"/>
  <c r="AB992" i="1" s="1"/>
  <c r="A993" i="1"/>
  <c r="B993" i="1"/>
  <c r="C993" i="1"/>
  <c r="D993" i="1"/>
  <c r="X993" i="1" s="1"/>
  <c r="E993" i="1"/>
  <c r="F993" i="1"/>
  <c r="R993" i="1" s="1"/>
  <c r="S993" i="1" s="1"/>
  <c r="G993" i="1"/>
  <c r="H993" i="1"/>
  <c r="Y993" i="1"/>
  <c r="AE993" i="1" s="1"/>
  <c r="I993" i="1"/>
  <c r="J993" i="1"/>
  <c r="Z993" i="1" s="1"/>
  <c r="AA993" i="1" s="1"/>
  <c r="K993" i="1"/>
  <c r="L993" i="1"/>
  <c r="V993" i="1" s="1"/>
  <c r="M993" i="1"/>
  <c r="N993" i="1"/>
  <c r="O993" i="1"/>
  <c r="P993" i="1"/>
  <c r="T993" i="1"/>
  <c r="U993" i="1" s="1"/>
  <c r="A994" i="1"/>
  <c r="B994" i="1"/>
  <c r="C994" i="1"/>
  <c r="D994" i="1" s="1"/>
  <c r="X994" i="1" s="1"/>
  <c r="E994" i="1"/>
  <c r="F994" i="1"/>
  <c r="R994" i="1" s="1"/>
  <c r="S994" i="1" s="1"/>
  <c r="G994" i="1"/>
  <c r="H994" i="1"/>
  <c r="Y994" i="1" s="1"/>
  <c r="AE994" i="1" s="1"/>
  <c r="AF994" i="1" s="1"/>
  <c r="I994" i="1"/>
  <c r="J994" i="1"/>
  <c r="Z994" i="1" s="1"/>
  <c r="AA994" i="1" s="1"/>
  <c r="AB994" i="1" s="1"/>
  <c r="K994" i="1"/>
  <c r="L994" i="1"/>
  <c r="T994" i="1" s="1"/>
  <c r="M994" i="1"/>
  <c r="N994" i="1"/>
  <c r="O994" i="1"/>
  <c r="P994" i="1"/>
  <c r="A995" i="1"/>
  <c r="B995" i="1"/>
  <c r="C995" i="1"/>
  <c r="D995" i="1"/>
  <c r="X995" i="1"/>
  <c r="E995" i="1"/>
  <c r="R995" i="1" s="1"/>
  <c r="S995" i="1" s="1"/>
  <c r="F995" i="1"/>
  <c r="G995" i="1"/>
  <c r="H995" i="1"/>
  <c r="Y995" i="1"/>
  <c r="AE995" i="1" s="1"/>
  <c r="I995" i="1"/>
  <c r="J995" i="1"/>
  <c r="K995" i="1"/>
  <c r="L995" i="1"/>
  <c r="V995" i="1" s="1"/>
  <c r="M995" i="1"/>
  <c r="N995" i="1"/>
  <c r="O995" i="1"/>
  <c r="P995" i="1"/>
  <c r="T995" i="1"/>
  <c r="Z995" i="1"/>
  <c r="AA995" i="1" s="1"/>
  <c r="A996" i="1"/>
  <c r="B996" i="1"/>
  <c r="C996" i="1"/>
  <c r="D996" i="1"/>
  <c r="X996" i="1"/>
  <c r="E996" i="1"/>
  <c r="F996" i="1"/>
  <c r="G996" i="1"/>
  <c r="H996" i="1"/>
  <c r="Y996" i="1" s="1"/>
  <c r="AE996" i="1"/>
  <c r="I996" i="1"/>
  <c r="J996" i="1"/>
  <c r="Z996" i="1" s="1"/>
  <c r="AA996" i="1" s="1"/>
  <c r="K996" i="1"/>
  <c r="T996" i="1" s="1"/>
  <c r="U996" i="1" s="1"/>
  <c r="L996" i="1"/>
  <c r="M996" i="1"/>
  <c r="N996" i="1"/>
  <c r="O996" i="1"/>
  <c r="P996" i="1"/>
  <c r="A997" i="1"/>
  <c r="B997" i="1"/>
  <c r="C997" i="1"/>
  <c r="D997" i="1" s="1"/>
  <c r="X997" i="1" s="1"/>
  <c r="E997" i="1"/>
  <c r="F997" i="1"/>
  <c r="R997" i="1" s="1"/>
  <c r="S997" i="1" s="1"/>
  <c r="G997" i="1"/>
  <c r="H997" i="1"/>
  <c r="Y997" i="1" s="1"/>
  <c r="AE997" i="1"/>
  <c r="I997" i="1"/>
  <c r="J997" i="1"/>
  <c r="K997" i="1"/>
  <c r="L997" i="1"/>
  <c r="T997" i="1" s="1"/>
  <c r="U997" i="1" s="1"/>
  <c r="M997" i="1"/>
  <c r="N997" i="1"/>
  <c r="O997" i="1"/>
  <c r="P997" i="1"/>
  <c r="Z997" i="1"/>
  <c r="AA997" i="1" s="1"/>
  <c r="A998" i="1"/>
  <c r="B998" i="1"/>
  <c r="C998" i="1"/>
  <c r="D998" i="1" s="1"/>
  <c r="X998" i="1" s="1"/>
  <c r="E998" i="1"/>
  <c r="F998" i="1"/>
  <c r="R998" i="1" s="1"/>
  <c r="S998" i="1" s="1"/>
  <c r="G998" i="1"/>
  <c r="H998" i="1"/>
  <c r="Y998" i="1"/>
  <c r="AE998" i="1" s="1"/>
  <c r="I998" i="1"/>
  <c r="J998" i="1"/>
  <c r="Z998" i="1" s="1"/>
  <c r="AA998" i="1" s="1"/>
  <c r="K998" i="1"/>
  <c r="L998" i="1"/>
  <c r="M998" i="1"/>
  <c r="N998" i="1"/>
  <c r="O998" i="1"/>
  <c r="P998" i="1"/>
  <c r="A999" i="1"/>
  <c r="B999" i="1"/>
  <c r="C999" i="1"/>
  <c r="D999" i="1"/>
  <c r="X999" i="1"/>
  <c r="E999" i="1"/>
  <c r="R999" i="1" s="1"/>
  <c r="F999" i="1"/>
  <c r="G999" i="1"/>
  <c r="H999" i="1"/>
  <c r="Y999" i="1" s="1"/>
  <c r="AE999" i="1" s="1"/>
  <c r="I999" i="1"/>
  <c r="J999" i="1"/>
  <c r="Z999" i="1" s="1"/>
  <c r="AA999" i="1" s="1"/>
  <c r="K999" i="1"/>
  <c r="L999" i="1"/>
  <c r="V999" i="1" s="1"/>
  <c r="M999" i="1"/>
  <c r="N999" i="1"/>
  <c r="O999" i="1"/>
  <c r="P999" i="1"/>
  <c r="T999" i="1"/>
  <c r="A1000" i="1"/>
  <c r="B1000" i="1"/>
  <c r="C1000" i="1"/>
  <c r="D1000" i="1" s="1"/>
  <c r="X1000" i="1"/>
  <c r="E1000" i="1"/>
  <c r="F1000" i="1"/>
  <c r="R1000" i="1" s="1"/>
  <c r="S1000" i="1" s="1"/>
  <c r="G1000" i="1"/>
  <c r="H1000" i="1"/>
  <c r="Y1000" i="1"/>
  <c r="AE1000" i="1" s="1"/>
  <c r="I1000" i="1"/>
  <c r="J1000" i="1"/>
  <c r="Z1000" i="1" s="1"/>
  <c r="AA1000" i="1"/>
  <c r="K1000" i="1"/>
  <c r="L1000" i="1"/>
  <c r="M1000" i="1"/>
  <c r="N1000" i="1"/>
  <c r="O1000" i="1"/>
  <c r="P1000" i="1"/>
  <c r="T643" i="1"/>
  <c r="AC643" i="1" s="1"/>
  <c r="T629" i="1"/>
  <c r="T619" i="1"/>
  <c r="T637" i="1"/>
  <c r="AC637" i="1" s="1"/>
  <c r="T612" i="1"/>
  <c r="AC612" i="1"/>
  <c r="AD612" i="1" s="1"/>
  <c r="T611" i="1"/>
  <c r="U611" i="1" s="1"/>
  <c r="V605" i="1"/>
  <c r="T596" i="1"/>
  <c r="T555" i="1"/>
  <c r="T554" i="1"/>
  <c r="V547" i="1"/>
  <c r="V80" i="1"/>
  <c r="T647" i="1"/>
  <c r="AC647" i="1" s="1"/>
  <c r="AD647" i="1"/>
  <c r="AF647" i="1" s="1"/>
  <c r="T646" i="1"/>
  <c r="U646" i="1" s="1"/>
  <c r="T644" i="1"/>
  <c r="T634" i="1"/>
  <c r="U634" i="1"/>
  <c r="T626" i="1"/>
  <c r="U626" i="1"/>
  <c r="T614" i="1"/>
  <c r="U614" i="1" s="1"/>
  <c r="AB614" i="1"/>
  <c r="T613" i="1"/>
  <c r="T561" i="1"/>
  <c r="AC561" i="1" s="1"/>
  <c r="AD561" i="1"/>
  <c r="AF561" i="1"/>
  <c r="U548" i="1"/>
  <c r="R521" i="1"/>
  <c r="S521" i="1"/>
  <c r="V515" i="1"/>
  <c r="T696" i="1"/>
  <c r="V696" i="1"/>
  <c r="V998" i="1"/>
  <c r="V987" i="1"/>
  <c r="T987" i="1"/>
  <c r="U987" i="1" s="1"/>
  <c r="S986" i="1"/>
  <c r="V980" i="1"/>
  <c r="T980" i="1"/>
  <c r="U980" i="1"/>
  <c r="R979" i="1"/>
  <c r="S979" i="1"/>
  <c r="R974" i="1"/>
  <c r="S974" i="1" s="1"/>
  <c r="T967" i="1"/>
  <c r="U967" i="1" s="1"/>
  <c r="R957" i="1"/>
  <c r="S957" i="1" s="1"/>
  <c r="R941" i="1"/>
  <c r="S941" i="1" s="1"/>
  <c r="R909" i="1"/>
  <c r="S909" i="1"/>
  <c r="R893" i="1"/>
  <c r="S893" i="1" s="1"/>
  <c r="R877" i="1"/>
  <c r="S877" i="1"/>
  <c r="R861" i="1"/>
  <c r="S861" i="1" s="1"/>
  <c r="S845" i="1"/>
  <c r="R829" i="1"/>
  <c r="S829" i="1"/>
  <c r="AC786" i="1"/>
  <c r="AD786" i="1" s="1"/>
  <c r="T771" i="1"/>
  <c r="AC771" i="1"/>
  <c r="AD771" i="1" s="1"/>
  <c r="T695" i="1"/>
  <c r="V695" i="1"/>
  <c r="T689" i="1"/>
  <c r="V689" i="1"/>
  <c r="V663" i="1"/>
  <c r="T663" i="1"/>
  <c r="V655" i="1"/>
  <c r="T655" i="1"/>
  <c r="V992" i="1"/>
  <c r="T992" i="1"/>
  <c r="U992" i="1"/>
  <c r="V962" i="1"/>
  <c r="T702" i="1"/>
  <c r="V702" i="1"/>
  <c r="T676" i="1"/>
  <c r="AC676" i="1" s="1"/>
  <c r="V676" i="1"/>
  <c r="T669" i="1"/>
  <c r="V669" i="1"/>
  <c r="V994" i="1"/>
  <c r="U994" i="1"/>
  <c r="AC988" i="1"/>
  <c r="AD988" i="1" s="1"/>
  <c r="V984" i="1"/>
  <c r="T984" i="1"/>
  <c r="V971" i="1"/>
  <c r="T738" i="1"/>
  <c r="U738" i="1" s="1"/>
  <c r="AC738" i="1"/>
  <c r="AD738" i="1" s="1"/>
  <c r="V738" i="1"/>
  <c r="T727" i="1"/>
  <c r="V727" i="1"/>
  <c r="T721" i="1"/>
  <c r="AB721" i="1" s="1"/>
  <c r="V721" i="1"/>
  <c r="V661" i="1"/>
  <c r="T661" i="1"/>
  <c r="AB661" i="1" s="1"/>
  <c r="V653" i="1"/>
  <c r="T653" i="1"/>
  <c r="V996" i="1"/>
  <c r="V990" i="1"/>
  <c r="T990" i="1"/>
  <c r="V978" i="1"/>
  <c r="T978" i="1"/>
  <c r="U978" i="1"/>
  <c r="R972" i="1"/>
  <c r="S972" i="1"/>
  <c r="T965" i="1"/>
  <c r="U965" i="1"/>
  <c r="R953" i="1"/>
  <c r="S953" i="1" s="1"/>
  <c r="R937" i="1"/>
  <c r="S937" i="1" s="1"/>
  <c r="R921" i="1"/>
  <c r="S921" i="1" s="1"/>
  <c r="R905" i="1"/>
  <c r="S905" i="1" s="1"/>
  <c r="R889" i="1"/>
  <c r="S889" i="1" s="1"/>
  <c r="R873" i="1"/>
  <c r="S873" i="1" s="1"/>
  <c r="R857" i="1"/>
  <c r="S857" i="1"/>
  <c r="R841" i="1"/>
  <c r="S841" i="1"/>
  <c r="R825" i="1"/>
  <c r="S825" i="1" s="1"/>
  <c r="T774" i="1"/>
  <c r="T760" i="1"/>
  <c r="AC760" i="1"/>
  <c r="AD760" i="1"/>
  <c r="T753" i="1"/>
  <c r="T728" i="1"/>
  <c r="V728" i="1"/>
  <c r="T708" i="1"/>
  <c r="AC708" i="1" s="1"/>
  <c r="AD708" i="1" s="1"/>
  <c r="V708" i="1"/>
  <c r="T701" i="1"/>
  <c r="AB701" i="1"/>
  <c r="AB687" i="1"/>
  <c r="T670" i="1"/>
  <c r="V670" i="1"/>
  <c r="V645" i="1"/>
  <c r="T645" i="1"/>
  <c r="T742" i="1"/>
  <c r="AC742" i="1"/>
  <c r="AD742" i="1" s="1"/>
  <c r="T739" i="1"/>
  <c r="AC739" i="1"/>
  <c r="AD739" i="1"/>
  <c r="T735" i="1"/>
  <c r="AC735" i="1"/>
  <c r="AD735" i="1" s="1"/>
  <c r="T726" i="1"/>
  <c r="V726" i="1"/>
  <c r="T720" i="1"/>
  <c r="AC720" i="1" s="1"/>
  <c r="AD720" i="1" s="1"/>
  <c r="T719" i="1"/>
  <c r="AB719" i="1" s="1"/>
  <c r="V719" i="1"/>
  <c r="T713" i="1"/>
  <c r="T694" i="1"/>
  <c r="V694" i="1"/>
  <c r="T688" i="1"/>
  <c r="T687" i="1"/>
  <c r="V687" i="1"/>
  <c r="T664" i="1"/>
  <c r="AB660" i="1"/>
  <c r="R660" i="1"/>
  <c r="S660" i="1"/>
  <c r="T658" i="1"/>
  <c r="T656" i="1"/>
  <c r="R652" i="1"/>
  <c r="S652" i="1" s="1"/>
  <c r="T650" i="1"/>
  <c r="U650" i="1" s="1"/>
  <c r="AB648" i="1"/>
  <c r="T642" i="1"/>
  <c r="T640" i="1"/>
  <c r="R636" i="1"/>
  <c r="S636" i="1"/>
  <c r="R631" i="1"/>
  <c r="S631" i="1"/>
  <c r="R628" i="1"/>
  <c r="S628" i="1"/>
  <c r="T600" i="1"/>
  <c r="AC600" i="1" s="1"/>
  <c r="AD600" i="1"/>
  <c r="AF600" i="1" s="1"/>
  <c r="T599" i="1"/>
  <c r="U598" i="1"/>
  <c r="AB598" i="1"/>
  <c r="T594" i="1"/>
  <c r="V594" i="1"/>
  <c r="V564" i="1"/>
  <c r="R547" i="1"/>
  <c r="S547" i="1"/>
  <c r="V541" i="1"/>
  <c r="T541" i="1"/>
  <c r="V507" i="1"/>
  <c r="R959" i="1"/>
  <c r="S959" i="1"/>
  <c r="R955" i="1"/>
  <c r="S955" i="1" s="1"/>
  <c r="R951" i="1"/>
  <c r="S951" i="1" s="1"/>
  <c r="R947" i="1"/>
  <c r="S947" i="1" s="1"/>
  <c r="R943" i="1"/>
  <c r="S943" i="1"/>
  <c r="R939" i="1"/>
  <c r="S939" i="1" s="1"/>
  <c r="R935" i="1"/>
  <c r="S935" i="1"/>
  <c r="R931" i="1"/>
  <c r="S931" i="1" s="1"/>
  <c r="R927" i="1"/>
  <c r="S927" i="1"/>
  <c r="R923" i="1"/>
  <c r="S923" i="1" s="1"/>
  <c r="R919" i="1"/>
  <c r="S919" i="1" s="1"/>
  <c r="R915" i="1"/>
  <c r="S915" i="1"/>
  <c r="R907" i="1"/>
  <c r="S907" i="1"/>
  <c r="R903" i="1"/>
  <c r="S903" i="1"/>
  <c r="R899" i="1"/>
  <c r="S899" i="1"/>
  <c r="R895" i="1"/>
  <c r="S895" i="1"/>
  <c r="S887" i="1"/>
  <c r="R883" i="1"/>
  <c r="S883" i="1" s="1"/>
  <c r="S879" i="1"/>
  <c r="R875" i="1"/>
  <c r="S875" i="1" s="1"/>
  <c r="R871" i="1"/>
  <c r="S871" i="1" s="1"/>
  <c r="R867" i="1"/>
  <c r="S867" i="1"/>
  <c r="R863" i="1"/>
  <c r="S863" i="1"/>
  <c r="R859" i="1"/>
  <c r="S859" i="1" s="1"/>
  <c r="R855" i="1"/>
  <c r="S855" i="1" s="1"/>
  <c r="R851" i="1"/>
  <c r="S851" i="1"/>
  <c r="S847" i="1"/>
  <c r="R843" i="1"/>
  <c r="S843" i="1" s="1"/>
  <c r="R839" i="1"/>
  <c r="S839" i="1"/>
  <c r="R835" i="1"/>
  <c r="S835" i="1"/>
  <c r="R831" i="1"/>
  <c r="S831" i="1"/>
  <c r="R827" i="1"/>
  <c r="S827" i="1" s="1"/>
  <c r="T784" i="1"/>
  <c r="AC784" i="1"/>
  <c r="AD784" i="1" s="1"/>
  <c r="T780" i="1"/>
  <c r="AC780" i="1" s="1"/>
  <c r="AD780" i="1" s="1"/>
  <c r="T772" i="1"/>
  <c r="AC772" i="1"/>
  <c r="AD772" i="1" s="1"/>
  <c r="T769" i="1"/>
  <c r="AC769" i="1"/>
  <c r="AD769" i="1" s="1"/>
  <c r="T765" i="1"/>
  <c r="AC765" i="1"/>
  <c r="AD765" i="1" s="1"/>
  <c r="R763" i="1"/>
  <c r="S763" i="1" s="1"/>
  <c r="T755" i="1"/>
  <c r="AC755" i="1"/>
  <c r="AD755" i="1" s="1"/>
  <c r="T751" i="1"/>
  <c r="AC751" i="1"/>
  <c r="AD751" i="1" s="1"/>
  <c r="T747" i="1"/>
  <c r="AC747" i="1" s="1"/>
  <c r="AD747" i="1" s="1"/>
  <c r="AF747" i="1" s="1"/>
  <c r="V739" i="1"/>
  <c r="T737" i="1"/>
  <c r="AC737" i="1"/>
  <c r="AD737" i="1"/>
  <c r="V735" i="1"/>
  <c r="T729" i="1"/>
  <c r="AC729" i="1" s="1"/>
  <c r="AD729" i="1" s="1"/>
  <c r="AB727" i="1"/>
  <c r="V725" i="1"/>
  <c r="T710" i="1"/>
  <c r="V710" i="1"/>
  <c r="T704" i="1"/>
  <c r="U704" i="1" s="1"/>
  <c r="T703" i="1"/>
  <c r="V703" i="1"/>
  <c r="V700" i="1"/>
  <c r="T697" i="1"/>
  <c r="AB697" i="1"/>
  <c r="AB695" i="1"/>
  <c r="V693" i="1"/>
  <c r="AB689" i="1"/>
  <c r="T678" i="1"/>
  <c r="V678" i="1"/>
  <c r="T672" i="1"/>
  <c r="T671" i="1"/>
  <c r="V671" i="1"/>
  <c r="V668" i="1"/>
  <c r="AB656" i="1"/>
  <c r="V638" i="1"/>
  <c r="T638" i="1"/>
  <c r="AC638" i="1" s="1"/>
  <c r="AD638" i="1" s="1"/>
  <c r="AF638" i="1" s="1"/>
  <c r="R637" i="1"/>
  <c r="S637" i="1"/>
  <c r="V630" i="1"/>
  <c r="T630" i="1"/>
  <c r="U630" i="1"/>
  <c r="R629" i="1"/>
  <c r="S629" i="1" s="1"/>
  <c r="T627" i="1"/>
  <c r="AB627" i="1" s="1"/>
  <c r="T616" i="1"/>
  <c r="T615" i="1"/>
  <c r="AC615" i="1"/>
  <c r="AD615" i="1"/>
  <c r="T603" i="1"/>
  <c r="AB602" i="1"/>
  <c r="T565" i="1"/>
  <c r="T549" i="1"/>
  <c r="V538" i="1"/>
  <c r="T538" i="1"/>
  <c r="S999" i="1"/>
  <c r="R985" i="1"/>
  <c r="S985" i="1"/>
  <c r="S976" i="1"/>
  <c r="R969" i="1"/>
  <c r="S969" i="1"/>
  <c r="R967" i="1"/>
  <c r="S967" i="1"/>
  <c r="R965" i="1"/>
  <c r="S965" i="1"/>
  <c r="R963" i="1"/>
  <c r="S963" i="1"/>
  <c r="R958" i="1"/>
  <c r="S958" i="1"/>
  <c r="S954" i="1"/>
  <c r="R950" i="1"/>
  <c r="S950" i="1" s="1"/>
  <c r="R946" i="1"/>
  <c r="S946" i="1" s="1"/>
  <c r="R942" i="1"/>
  <c r="S942" i="1"/>
  <c r="R938" i="1"/>
  <c r="S938" i="1"/>
  <c r="R934" i="1"/>
  <c r="S934" i="1" s="1"/>
  <c r="S926" i="1"/>
  <c r="S922" i="1"/>
  <c r="R918" i="1"/>
  <c r="S918" i="1"/>
  <c r="R914" i="1"/>
  <c r="S914" i="1" s="1"/>
  <c r="R910" i="1"/>
  <c r="S910" i="1"/>
  <c r="R906" i="1"/>
  <c r="S906" i="1"/>
  <c r="R902" i="1"/>
  <c r="S902" i="1"/>
  <c r="R898" i="1"/>
  <c r="S898" i="1" s="1"/>
  <c r="R894" i="1"/>
  <c r="S894" i="1"/>
  <c r="S890" i="1"/>
  <c r="R886" i="1"/>
  <c r="S886" i="1" s="1"/>
  <c r="R882" i="1"/>
  <c r="S882" i="1" s="1"/>
  <c r="R878" i="1"/>
  <c r="S878" i="1" s="1"/>
  <c r="R874" i="1"/>
  <c r="S874" i="1"/>
  <c r="R870" i="1"/>
  <c r="S870" i="1"/>
  <c r="R866" i="1"/>
  <c r="S866" i="1"/>
  <c r="R862" i="1"/>
  <c r="S862" i="1" s="1"/>
  <c r="S858" i="1"/>
  <c r="R854" i="1"/>
  <c r="S854" i="1"/>
  <c r="R850" i="1"/>
  <c r="S850" i="1"/>
  <c r="R846" i="1"/>
  <c r="S846" i="1"/>
  <c r="R842" i="1"/>
  <c r="S842" i="1"/>
  <c r="R838" i="1"/>
  <c r="S838" i="1"/>
  <c r="S834" i="1"/>
  <c r="R830" i="1"/>
  <c r="S830" i="1"/>
  <c r="R826" i="1"/>
  <c r="S826" i="1"/>
  <c r="T785" i="1"/>
  <c r="AC785" i="1"/>
  <c r="AD785" i="1"/>
  <c r="T781" i="1"/>
  <c r="T777" i="1"/>
  <c r="AC777" i="1"/>
  <c r="AD777" i="1" s="1"/>
  <c r="T773" i="1"/>
  <c r="AC773" i="1"/>
  <c r="AD773" i="1"/>
  <c r="T770" i="1"/>
  <c r="AC770" i="1"/>
  <c r="AD770" i="1" s="1"/>
  <c r="T766" i="1"/>
  <c r="AC766" i="1"/>
  <c r="AD766" i="1" s="1"/>
  <c r="T763" i="1"/>
  <c r="AC763" i="1"/>
  <c r="AD763" i="1" s="1"/>
  <c r="T756" i="1"/>
  <c r="AC756" i="1" s="1"/>
  <c r="AD756" i="1"/>
  <c r="AF756" i="1" s="1"/>
  <c r="T752" i="1"/>
  <c r="AC752" i="1"/>
  <c r="AD752" i="1" s="1"/>
  <c r="T748" i="1"/>
  <c r="AC748" i="1"/>
  <c r="AD748" i="1" s="1"/>
  <c r="T744" i="1"/>
  <c r="AC744" i="1"/>
  <c r="AD744" i="1" s="1"/>
  <c r="T741" i="1"/>
  <c r="AC741" i="1" s="1"/>
  <c r="AD741" i="1" s="1"/>
  <c r="T740" i="1"/>
  <c r="AC740" i="1"/>
  <c r="AD740" i="1" s="1"/>
  <c r="T736" i="1"/>
  <c r="T733" i="1"/>
  <c r="T732" i="1"/>
  <c r="AC732" i="1" s="1"/>
  <c r="AD732" i="1"/>
  <c r="V732" i="1"/>
  <c r="V720" i="1"/>
  <c r="T718" i="1"/>
  <c r="V718" i="1"/>
  <c r="V713" i="1"/>
  <c r="T712" i="1"/>
  <c r="T711" i="1"/>
  <c r="AB711" i="1"/>
  <c r="V711" i="1"/>
  <c r="T705" i="1"/>
  <c r="AB703" i="1"/>
  <c r="V688" i="1"/>
  <c r="T686" i="1"/>
  <c r="V686" i="1"/>
  <c r="T680" i="1"/>
  <c r="T679" i="1"/>
  <c r="AB679" i="1" s="1"/>
  <c r="V679" i="1"/>
  <c r="T673" i="1"/>
  <c r="AB673" i="1"/>
  <c r="V664" i="1"/>
  <c r="T662" i="1"/>
  <c r="U662" i="1" s="1"/>
  <c r="R661" i="1"/>
  <c r="S661" i="1" s="1"/>
  <c r="V658" i="1"/>
  <c r="V656" i="1"/>
  <c r="T654" i="1"/>
  <c r="R653" i="1"/>
  <c r="S653" i="1" s="1"/>
  <c r="U651" i="1"/>
  <c r="AC651" i="1"/>
  <c r="AD651" i="1"/>
  <c r="V650" i="1"/>
  <c r="V648" i="1"/>
  <c r="R645" i="1"/>
  <c r="S645" i="1" s="1"/>
  <c r="S639" i="1"/>
  <c r="R635" i="1"/>
  <c r="S635" i="1"/>
  <c r="R634" i="1"/>
  <c r="S634" i="1" s="1"/>
  <c r="R633" i="1"/>
  <c r="S633" i="1"/>
  <c r="R632" i="1"/>
  <c r="S632" i="1"/>
  <c r="T618" i="1"/>
  <c r="U618" i="1"/>
  <c r="V613" i="1"/>
  <c r="V606" i="1"/>
  <c r="T606" i="1"/>
  <c r="U606" i="1"/>
  <c r="S605" i="1"/>
  <c r="T588" i="1"/>
  <c r="AB588" i="1"/>
  <c r="V588" i="1"/>
  <c r="T544" i="1"/>
  <c r="V526" i="1"/>
  <c r="T734" i="1"/>
  <c r="AC734" i="1" s="1"/>
  <c r="AD734" i="1"/>
  <c r="AC730" i="1"/>
  <c r="AD730" i="1" s="1"/>
  <c r="AF730" i="1" s="1"/>
  <c r="AB725" i="1"/>
  <c r="T723" i="1"/>
  <c r="T722" i="1"/>
  <c r="AB717" i="1"/>
  <c r="T715" i="1"/>
  <c r="AB715" i="1" s="1"/>
  <c r="T714" i="1"/>
  <c r="AB709" i="1"/>
  <c r="T707" i="1"/>
  <c r="AB707" i="1"/>
  <c r="T706" i="1"/>
  <c r="T699" i="1"/>
  <c r="T698" i="1"/>
  <c r="AB693" i="1"/>
  <c r="T691" i="1"/>
  <c r="AB691" i="1" s="1"/>
  <c r="T690" i="1"/>
  <c r="AB685" i="1"/>
  <c r="T683" i="1"/>
  <c r="T682" i="1"/>
  <c r="AB677" i="1"/>
  <c r="T675" i="1"/>
  <c r="AB675" i="1" s="1"/>
  <c r="T674" i="1"/>
  <c r="AB669" i="1"/>
  <c r="T667" i="1"/>
  <c r="T666" i="1"/>
  <c r="R662" i="1"/>
  <c r="S662" i="1" s="1"/>
  <c r="R654" i="1"/>
  <c r="S654" i="1"/>
  <c r="R647" i="1"/>
  <c r="S647" i="1" s="1"/>
  <c r="R644" i="1"/>
  <c r="S644" i="1" s="1"/>
  <c r="R643" i="1"/>
  <c r="S643" i="1"/>
  <c r="R642" i="1"/>
  <c r="S642" i="1" s="1"/>
  <c r="R641" i="1"/>
  <c r="S641" i="1"/>
  <c r="R640" i="1"/>
  <c r="S640" i="1" s="1"/>
  <c r="T636" i="1"/>
  <c r="U636" i="1" s="1"/>
  <c r="T635" i="1"/>
  <c r="T631" i="1"/>
  <c r="T628" i="1"/>
  <c r="AC628" i="1"/>
  <c r="AD628" i="1"/>
  <c r="R620" i="1"/>
  <c r="S620" i="1"/>
  <c r="T610" i="1"/>
  <c r="U610" i="1" s="1"/>
  <c r="T608" i="1"/>
  <c r="AB608" i="1" s="1"/>
  <c r="R604" i="1"/>
  <c r="S604" i="1"/>
  <c r="T545" i="1"/>
  <c r="V542" i="1"/>
  <c r="T542" i="1"/>
  <c r="U542" i="1" s="1"/>
  <c r="R627" i="1"/>
  <c r="S627" i="1" s="1"/>
  <c r="R626" i="1"/>
  <c r="S626" i="1"/>
  <c r="R625" i="1"/>
  <c r="S625" i="1"/>
  <c r="R624" i="1"/>
  <c r="S624" i="1"/>
  <c r="R623" i="1"/>
  <c r="S623" i="1" s="1"/>
  <c r="T620" i="1"/>
  <c r="AC620" i="1"/>
  <c r="AD620" i="1" s="1"/>
  <c r="AF620" i="1"/>
  <c r="R619" i="1"/>
  <c r="S619" i="1"/>
  <c r="R618" i="1"/>
  <c r="S618" i="1" s="1"/>
  <c r="R617" i="1"/>
  <c r="S617" i="1"/>
  <c r="R616" i="1"/>
  <c r="S616" i="1"/>
  <c r="R615" i="1"/>
  <c r="S615" i="1"/>
  <c r="R612" i="1"/>
  <c r="S612" i="1" s="1"/>
  <c r="R611" i="1"/>
  <c r="S611" i="1"/>
  <c r="R610" i="1"/>
  <c r="S610" i="1"/>
  <c r="R609" i="1"/>
  <c r="S609" i="1"/>
  <c r="R608" i="1"/>
  <c r="S608" i="1" s="1"/>
  <c r="T604" i="1"/>
  <c r="U604" i="1"/>
  <c r="R603" i="1"/>
  <c r="S603" i="1"/>
  <c r="R602" i="1"/>
  <c r="S602" i="1"/>
  <c r="R601" i="1"/>
  <c r="S601" i="1" s="1"/>
  <c r="R600" i="1"/>
  <c r="S600" i="1"/>
  <c r="R599" i="1"/>
  <c r="S599" i="1"/>
  <c r="T595" i="1"/>
  <c r="R594" i="1"/>
  <c r="S594" i="1"/>
  <c r="R588" i="1"/>
  <c r="S588" i="1" s="1"/>
  <c r="T571" i="1"/>
  <c r="U571" i="1" s="1"/>
  <c r="S556" i="1"/>
  <c r="R554" i="1"/>
  <c r="S554" i="1" s="1"/>
  <c r="T553" i="1"/>
  <c r="T552" i="1"/>
  <c r="T546" i="1"/>
  <c r="R545" i="1"/>
  <c r="S545" i="1"/>
  <c r="V502" i="1"/>
  <c r="R597" i="1"/>
  <c r="S597" i="1"/>
  <c r="R587" i="1"/>
  <c r="S587" i="1" s="1"/>
  <c r="R583" i="1"/>
  <c r="S583" i="1" s="1"/>
  <c r="R566" i="1"/>
  <c r="S566" i="1"/>
  <c r="R560" i="1"/>
  <c r="S560" i="1" s="1"/>
  <c r="R546" i="1"/>
  <c r="S546" i="1" s="1"/>
  <c r="R538" i="1"/>
  <c r="S538" i="1" s="1"/>
  <c r="AC635" i="1"/>
  <c r="AD635" i="1"/>
  <c r="AB634" i="1"/>
  <c r="U628" i="1"/>
  <c r="U647" i="1"/>
  <c r="AG647" i="1" s="1"/>
  <c r="AH647" i="1" s="1"/>
  <c r="AB647" i="1"/>
  <c r="U624" i="1"/>
  <c r="AC624" i="1"/>
  <c r="AD624" i="1" s="1"/>
  <c r="U623" i="1"/>
  <c r="AB623" i="1"/>
  <c r="AC623" i="1"/>
  <c r="AD623" i="1" s="1"/>
  <c r="AF623" i="1" s="1"/>
  <c r="U615" i="1"/>
  <c r="AB615" i="1"/>
  <c r="AC608" i="1"/>
  <c r="AD608" i="1"/>
  <c r="U600" i="1"/>
  <c r="AC599" i="1"/>
  <c r="AD599" i="1"/>
  <c r="U556" i="1"/>
  <c r="AD556" i="1"/>
  <c r="AF556" i="1"/>
  <c r="AG556" i="1"/>
  <c r="AH556" i="1" s="1"/>
  <c r="U644" i="1"/>
  <c r="AC644" i="1"/>
  <c r="AD644" i="1" s="1"/>
  <c r="U643" i="1"/>
  <c r="AD643" i="1"/>
  <c r="AF643" i="1"/>
  <c r="AB643" i="1"/>
  <c r="U639" i="1"/>
  <c r="AB639" i="1"/>
  <c r="AD639" i="1"/>
  <c r="AF639" i="1"/>
  <c r="U632" i="1"/>
  <c r="AC632" i="1"/>
  <c r="AD632" i="1"/>
  <c r="AB626" i="1"/>
  <c r="AB618" i="1"/>
  <c r="U612" i="1"/>
  <c r="AB611" i="1"/>
  <c r="U603" i="1"/>
  <c r="AC603" i="1"/>
  <c r="AD603" i="1"/>
  <c r="AB603" i="1"/>
  <c r="AB644" i="1"/>
  <c r="V529" i="1"/>
  <c r="V634" i="1"/>
  <c r="AB632" i="1"/>
  <c r="V626" i="1"/>
  <c r="AB616" i="1"/>
  <c r="T607" i="1"/>
  <c r="V544" i="1"/>
  <c r="V521" i="1"/>
  <c r="V647" i="1"/>
  <c r="V639" i="1"/>
  <c r="V631" i="1"/>
  <c r="V623" i="1"/>
  <c r="V615" i="1"/>
  <c r="AB604" i="1"/>
  <c r="V599" i="1"/>
  <c r="V642" i="1"/>
  <c r="V640" i="1"/>
  <c r="V632" i="1"/>
  <c r="V624" i="1"/>
  <c r="AB624" i="1"/>
  <c r="V618" i="1"/>
  <c r="V616" i="1"/>
  <c r="V610" i="1"/>
  <c r="V608" i="1"/>
  <c r="V602" i="1"/>
  <c r="V600" i="1"/>
  <c r="AB594" i="1"/>
  <c r="R638" i="1"/>
  <c r="S638" i="1"/>
  <c r="R630" i="1"/>
  <c r="S630" i="1" s="1"/>
  <c r="R622" i="1"/>
  <c r="S622" i="1"/>
  <c r="R614" i="1"/>
  <c r="S614" i="1"/>
  <c r="R606" i="1"/>
  <c r="S606" i="1"/>
  <c r="R598" i="1"/>
  <c r="S598" i="1" s="1"/>
  <c r="V597" i="1"/>
  <c r="AC595" i="1"/>
  <c r="AD595" i="1" s="1"/>
  <c r="T592" i="1"/>
  <c r="T557" i="1"/>
  <c r="U557" i="1" s="1"/>
  <c r="V551" i="1"/>
  <c r="T550" i="1"/>
  <c r="V527" i="1"/>
  <c r="V522" i="1"/>
  <c r="AB596" i="1"/>
  <c r="R596" i="1"/>
  <c r="S596" i="1" s="1"/>
  <c r="R559" i="1"/>
  <c r="S559" i="1"/>
  <c r="R558" i="1"/>
  <c r="S558" i="1"/>
  <c r="R557" i="1"/>
  <c r="S557" i="1"/>
  <c r="R550" i="1"/>
  <c r="S550" i="1" s="1"/>
  <c r="R549" i="1"/>
  <c r="S549" i="1"/>
  <c r="T528" i="1"/>
  <c r="U528" i="1" s="1"/>
  <c r="T520" i="1"/>
  <c r="V156" i="1"/>
  <c r="V84" i="1"/>
  <c r="V56" i="1"/>
  <c r="AA38" i="1"/>
  <c r="AC996" i="1"/>
  <c r="AD996" i="1" s="1"/>
  <c r="AF996" i="1" s="1"/>
  <c r="AC993" i="1"/>
  <c r="AD993" i="1" s="1"/>
  <c r="AC992" i="1"/>
  <c r="AD992" i="1" s="1"/>
  <c r="AC991" i="1"/>
  <c r="AD991" i="1"/>
  <c r="AC980" i="1"/>
  <c r="AD980" i="1" s="1"/>
  <c r="AC976" i="1"/>
  <c r="AD976" i="1"/>
  <c r="AC963" i="1"/>
  <c r="AD963" i="1" s="1"/>
  <c r="T822" i="1"/>
  <c r="AB822" i="1"/>
  <c r="T818" i="1"/>
  <c r="T814" i="1"/>
  <c r="T798" i="1"/>
  <c r="AB798" i="1" s="1"/>
  <c r="T794" i="1"/>
  <c r="AB794" i="1"/>
  <c r="AF782" i="1"/>
  <c r="AF766" i="1"/>
  <c r="AF758" i="1"/>
  <c r="AG758" i="1" s="1"/>
  <c r="AH758" i="1" s="1"/>
  <c r="AF742" i="1"/>
  <c r="AF731" i="1"/>
  <c r="AC716" i="1"/>
  <c r="AD716" i="1"/>
  <c r="U716" i="1"/>
  <c r="AC700" i="1"/>
  <c r="AD700" i="1" s="1"/>
  <c r="U700" i="1"/>
  <c r="AG700" i="1" s="1"/>
  <c r="AH700" i="1" s="1"/>
  <c r="AC692" i="1"/>
  <c r="AD692" i="1" s="1"/>
  <c r="U692" i="1"/>
  <c r="AC684" i="1"/>
  <c r="AD684" i="1"/>
  <c r="U684" i="1"/>
  <c r="AD676" i="1"/>
  <c r="AF676" i="1" s="1"/>
  <c r="U676" i="1"/>
  <c r="V905" i="1"/>
  <c r="T905" i="1"/>
  <c r="V904" i="1"/>
  <c r="T904" i="1"/>
  <c r="AC904" i="1" s="1"/>
  <c r="V901" i="1"/>
  <c r="T901" i="1"/>
  <c r="V898" i="1"/>
  <c r="T898" i="1"/>
  <c r="V896" i="1"/>
  <c r="T896" i="1"/>
  <c r="V890" i="1"/>
  <c r="T890" i="1"/>
  <c r="V883" i="1"/>
  <c r="T883" i="1"/>
  <c r="AB883" i="1"/>
  <c r="V882" i="1"/>
  <c r="T882" i="1"/>
  <c r="V879" i="1"/>
  <c r="V878" i="1"/>
  <c r="T878" i="1"/>
  <c r="AB878" i="1"/>
  <c r="V877" i="1"/>
  <c r="T877" i="1"/>
  <c r="V876" i="1"/>
  <c r="T876" i="1"/>
  <c r="U876" i="1" s="1"/>
  <c r="V875" i="1"/>
  <c r="T875" i="1"/>
  <c r="V874" i="1"/>
  <c r="T874" i="1"/>
  <c r="AB874" i="1"/>
  <c r="V873" i="1"/>
  <c r="T873" i="1"/>
  <c r="V872" i="1"/>
  <c r="T872" i="1"/>
  <c r="V871" i="1"/>
  <c r="T871" i="1"/>
  <c r="V870" i="1"/>
  <c r="T870" i="1"/>
  <c r="V869" i="1"/>
  <c r="T869" i="1"/>
  <c r="V868" i="1"/>
  <c r="T868" i="1"/>
  <c r="V867" i="1"/>
  <c r="T867" i="1"/>
  <c r="AB867" i="1" s="1"/>
  <c r="V866" i="1"/>
  <c r="T866" i="1"/>
  <c r="AB866" i="1"/>
  <c r="V865" i="1"/>
  <c r="T865" i="1"/>
  <c r="V864" i="1"/>
  <c r="T864" i="1"/>
  <c r="V863" i="1"/>
  <c r="T863" i="1"/>
  <c r="U863" i="1" s="1"/>
  <c r="T862" i="1"/>
  <c r="AC862" i="1" s="1"/>
  <c r="AD862" i="1" s="1"/>
  <c r="AB862" i="1"/>
  <c r="V861" i="1"/>
  <c r="T861" i="1"/>
  <c r="V860" i="1"/>
  <c r="T860" i="1"/>
  <c r="V859" i="1"/>
  <c r="T859" i="1"/>
  <c r="AB859" i="1" s="1"/>
  <c r="V858" i="1"/>
  <c r="T858" i="1"/>
  <c r="V857" i="1"/>
  <c r="T857" i="1"/>
  <c r="V856" i="1"/>
  <c r="T856" i="1"/>
  <c r="V855" i="1"/>
  <c r="T855" i="1"/>
  <c r="V854" i="1"/>
  <c r="T854" i="1"/>
  <c r="AB854" i="1" s="1"/>
  <c r="V853" i="1"/>
  <c r="T853" i="1"/>
  <c r="AB853" i="1" s="1"/>
  <c r="V852" i="1"/>
  <c r="V851" i="1"/>
  <c r="T851" i="1"/>
  <c r="V850" i="1"/>
  <c r="T850" i="1"/>
  <c r="V849" i="1"/>
  <c r="T849" i="1"/>
  <c r="V848" i="1"/>
  <c r="T848" i="1"/>
  <c r="AB848" i="1" s="1"/>
  <c r="V847" i="1"/>
  <c r="T847" i="1"/>
  <c r="V846" i="1"/>
  <c r="T846" i="1"/>
  <c r="AB846" i="1"/>
  <c r="V845" i="1"/>
  <c r="T845" i="1"/>
  <c r="V844" i="1"/>
  <c r="T844" i="1"/>
  <c r="U844" i="1" s="1"/>
  <c r="V843" i="1"/>
  <c r="T843" i="1"/>
  <c r="V842" i="1"/>
  <c r="T842" i="1"/>
  <c r="AB842" i="1" s="1"/>
  <c r="V841" i="1"/>
  <c r="V840" i="1"/>
  <c r="T840" i="1"/>
  <c r="V839" i="1"/>
  <c r="T839" i="1"/>
  <c r="V838" i="1"/>
  <c r="T838" i="1"/>
  <c r="V837" i="1"/>
  <c r="T837" i="1"/>
  <c r="AB837" i="1" s="1"/>
  <c r="V836" i="1"/>
  <c r="T836" i="1"/>
  <c r="V835" i="1"/>
  <c r="T835" i="1"/>
  <c r="V834" i="1"/>
  <c r="AB834" i="1"/>
  <c r="V833" i="1"/>
  <c r="T833" i="1"/>
  <c r="V832" i="1"/>
  <c r="T832" i="1"/>
  <c r="V831" i="1"/>
  <c r="T831" i="1"/>
  <c r="AC831" i="1" s="1"/>
  <c r="AD831" i="1" s="1"/>
  <c r="V830" i="1"/>
  <c r="T830" i="1"/>
  <c r="V829" i="1"/>
  <c r="T829" i="1"/>
  <c r="V828" i="1"/>
  <c r="T828" i="1"/>
  <c r="V827" i="1"/>
  <c r="T827" i="1"/>
  <c r="AB827" i="1" s="1"/>
  <c r="V826" i="1"/>
  <c r="T826" i="1"/>
  <c r="V825" i="1"/>
  <c r="T825" i="1"/>
  <c r="V824" i="1"/>
  <c r="T824" i="1"/>
  <c r="T823" i="1"/>
  <c r="AB819" i="1"/>
  <c r="T819" i="1"/>
  <c r="AB811" i="1"/>
  <c r="T811" i="1"/>
  <c r="AC811" i="1" s="1"/>
  <c r="AB803" i="1"/>
  <c r="T803" i="1"/>
  <c r="T799" i="1"/>
  <c r="AB799" i="1" s="1"/>
  <c r="AB795" i="1"/>
  <c r="T795" i="1"/>
  <c r="T791" i="1"/>
  <c r="AB791" i="1" s="1"/>
  <c r="AF783" i="1"/>
  <c r="AG783" i="1" s="1"/>
  <c r="AH783" i="1" s="1"/>
  <c r="AF779" i="1"/>
  <c r="AF771" i="1"/>
  <c r="AG771" i="1" s="1"/>
  <c r="AH771" i="1" s="1"/>
  <c r="AF767" i="1"/>
  <c r="AF759" i="1"/>
  <c r="AF743" i="1"/>
  <c r="AG743" i="1"/>
  <c r="AH743" i="1" s="1"/>
  <c r="AF734" i="1"/>
  <c r="AF651" i="1"/>
  <c r="AF635" i="1"/>
  <c r="AF603" i="1"/>
  <c r="AF595" i="1"/>
  <c r="AC994" i="1"/>
  <c r="AD994" i="1"/>
  <c r="AC983" i="1"/>
  <c r="AD983" i="1" s="1"/>
  <c r="AC972" i="1"/>
  <c r="AD972" i="1"/>
  <c r="AC968" i="1"/>
  <c r="AD968" i="1" s="1"/>
  <c r="AC965" i="1"/>
  <c r="AD965" i="1" s="1"/>
  <c r="AC964" i="1"/>
  <c r="AD964" i="1"/>
  <c r="T810" i="1"/>
  <c r="T806" i="1"/>
  <c r="AB806" i="1"/>
  <c r="T802" i="1"/>
  <c r="V958" i="1"/>
  <c r="T958" i="1"/>
  <c r="AB958" i="1" s="1"/>
  <c r="V957" i="1"/>
  <c r="T957" i="1"/>
  <c r="AB957" i="1"/>
  <c r="V956" i="1"/>
  <c r="T956" i="1"/>
  <c r="AB956" i="1"/>
  <c r="V955" i="1"/>
  <c r="T955" i="1"/>
  <c r="V954" i="1"/>
  <c r="T954" i="1"/>
  <c r="AB954" i="1"/>
  <c r="V953" i="1"/>
  <c r="T953" i="1"/>
  <c r="AB953" i="1"/>
  <c r="V952" i="1"/>
  <c r="T952" i="1"/>
  <c r="AB952" i="1" s="1"/>
  <c r="V951" i="1"/>
  <c r="T951" i="1"/>
  <c r="V950" i="1"/>
  <c r="T950" i="1"/>
  <c r="AB950" i="1"/>
  <c r="V948" i="1"/>
  <c r="T948" i="1"/>
  <c r="AB948" i="1" s="1"/>
  <c r="V946" i="1"/>
  <c r="T946" i="1"/>
  <c r="AC946" i="1" s="1"/>
  <c r="V945" i="1"/>
  <c r="T945" i="1"/>
  <c r="V939" i="1"/>
  <c r="T939" i="1"/>
  <c r="AB939" i="1" s="1"/>
  <c r="V935" i="1"/>
  <c r="T935" i="1"/>
  <c r="AC935" i="1" s="1"/>
  <c r="AD935" i="1" s="1"/>
  <c r="V934" i="1"/>
  <c r="T934" i="1"/>
  <c r="AB934" i="1"/>
  <c r="V926" i="1"/>
  <c r="V924" i="1"/>
  <c r="T924" i="1"/>
  <c r="AB924" i="1"/>
  <c r="V921" i="1"/>
  <c r="T921" i="1"/>
  <c r="AB921" i="1" s="1"/>
  <c r="V920" i="1"/>
  <c r="T920" i="1"/>
  <c r="V919" i="1"/>
  <c r="T919" i="1"/>
  <c r="V918" i="1"/>
  <c r="T918" i="1"/>
  <c r="V917" i="1"/>
  <c r="T917" i="1"/>
  <c r="V916" i="1"/>
  <c r="T916" i="1"/>
  <c r="AB916" i="1"/>
  <c r="V914" i="1"/>
  <c r="T914" i="1"/>
  <c r="V913" i="1"/>
  <c r="T913" i="1"/>
  <c r="AB913" i="1" s="1"/>
  <c r="V910" i="1"/>
  <c r="T910" i="1"/>
  <c r="V907" i="1"/>
  <c r="T907" i="1"/>
  <c r="AB907" i="1" s="1"/>
  <c r="V906" i="1"/>
  <c r="T906" i="1"/>
  <c r="V902" i="1"/>
  <c r="T902" i="1"/>
  <c r="AB902" i="1" s="1"/>
  <c r="V899" i="1"/>
  <c r="T899" i="1"/>
  <c r="V895" i="1"/>
  <c r="T895" i="1"/>
  <c r="AB895" i="1"/>
  <c r="V893" i="1"/>
  <c r="T893" i="1"/>
  <c r="AB893" i="1" s="1"/>
  <c r="T892" i="1"/>
  <c r="AB892" i="1"/>
  <c r="V891" i="1"/>
  <c r="T891" i="1"/>
  <c r="V889" i="1"/>
  <c r="T889" i="1"/>
  <c r="V888" i="1"/>
  <c r="T888" i="1"/>
  <c r="U888" i="1" s="1"/>
  <c r="V887" i="1"/>
  <c r="T887" i="1"/>
  <c r="U887" i="1" s="1"/>
  <c r="V885" i="1"/>
  <c r="T885" i="1"/>
  <c r="AB885" i="1"/>
  <c r="V880" i="1"/>
  <c r="T880" i="1"/>
  <c r="AB993" i="1"/>
  <c r="AB988" i="1"/>
  <c r="AB983" i="1"/>
  <c r="AB978" i="1"/>
  <c r="AB976" i="1"/>
  <c r="AB972" i="1"/>
  <c r="AB967" i="1"/>
  <c r="AB965" i="1"/>
  <c r="AB964" i="1"/>
  <c r="AB963" i="1"/>
  <c r="AB961" i="1"/>
  <c r="AB949" i="1"/>
  <c r="AB933" i="1"/>
  <c r="AB929" i="1"/>
  <c r="AB904" i="1"/>
  <c r="AB901" i="1"/>
  <c r="AB896" i="1"/>
  <c r="AB890" i="1"/>
  <c r="AB877" i="1"/>
  <c r="AB876" i="1"/>
  <c r="AB873" i="1"/>
  <c r="AB872" i="1"/>
  <c r="AB871" i="1"/>
  <c r="AB868" i="1"/>
  <c r="AB864" i="1"/>
  <c r="AB863" i="1"/>
  <c r="AB861" i="1"/>
  <c r="AB857" i="1"/>
  <c r="AB856" i="1"/>
  <c r="AB851" i="1"/>
  <c r="AB847" i="1"/>
  <c r="AB845" i="1"/>
  <c r="AB844" i="1"/>
  <c r="AB841" i="1"/>
  <c r="AB840" i="1"/>
  <c r="AB836" i="1"/>
  <c r="AB833" i="1"/>
  <c r="AB832" i="1"/>
  <c r="AB831" i="1"/>
  <c r="AB829" i="1"/>
  <c r="AB820" i="1"/>
  <c r="T820" i="1"/>
  <c r="T816" i="1"/>
  <c r="AB812" i="1"/>
  <c r="T812" i="1"/>
  <c r="T808" i="1"/>
  <c r="AB804" i="1"/>
  <c r="T804" i="1"/>
  <c r="AB800" i="1"/>
  <c r="T800" i="1"/>
  <c r="AC800" i="1" s="1"/>
  <c r="AB796" i="1"/>
  <c r="T796" i="1"/>
  <c r="T792" i="1"/>
  <c r="AB788" i="1"/>
  <c r="T788" i="1"/>
  <c r="AF784" i="1"/>
  <c r="AF764" i="1"/>
  <c r="AF760" i="1"/>
  <c r="AF748" i="1"/>
  <c r="AC728" i="1"/>
  <c r="AD728" i="1" s="1"/>
  <c r="U728" i="1"/>
  <c r="U720" i="1"/>
  <c r="AC712" i="1"/>
  <c r="AD712" i="1" s="1"/>
  <c r="U712" i="1"/>
  <c r="AC704" i="1"/>
  <c r="AD704" i="1" s="1"/>
  <c r="AC696" i="1"/>
  <c r="AD696" i="1"/>
  <c r="U696" i="1"/>
  <c r="AC688" i="1"/>
  <c r="AD688" i="1"/>
  <c r="AF688" i="1" s="1"/>
  <c r="U688" i="1"/>
  <c r="AC680" i="1"/>
  <c r="AD680" i="1" s="1"/>
  <c r="U680" i="1"/>
  <c r="AC672" i="1"/>
  <c r="AD672" i="1" s="1"/>
  <c r="U672" i="1"/>
  <c r="U588" i="1"/>
  <c r="AC588" i="1"/>
  <c r="AD588" i="1" s="1"/>
  <c r="AC997" i="1"/>
  <c r="AD997" i="1"/>
  <c r="AC987" i="1"/>
  <c r="AD987" i="1" s="1"/>
  <c r="AC986" i="1"/>
  <c r="AD986" i="1"/>
  <c r="AC978" i="1"/>
  <c r="AD978" i="1"/>
  <c r="AC967" i="1"/>
  <c r="AD967" i="1" s="1"/>
  <c r="AF967" i="1" s="1"/>
  <c r="AC961" i="1"/>
  <c r="AD961" i="1"/>
  <c r="T790" i="1"/>
  <c r="AF754" i="1"/>
  <c r="AG754" i="1" s="1"/>
  <c r="AH754" i="1" s="1"/>
  <c r="AF750" i="1"/>
  <c r="AG750" i="1" s="1"/>
  <c r="AH750" i="1" s="1"/>
  <c r="V960" i="1"/>
  <c r="T960" i="1"/>
  <c r="AC960" i="1" s="1"/>
  <c r="AD960" i="1" s="1"/>
  <c r="AB960" i="1"/>
  <c r="V959" i="1"/>
  <c r="T959" i="1"/>
  <c r="AC959" i="1" s="1"/>
  <c r="AD959" i="1" s="1"/>
  <c r="V949" i="1"/>
  <c r="T949" i="1"/>
  <c r="V947" i="1"/>
  <c r="T947" i="1"/>
  <c r="V944" i="1"/>
  <c r="T944" i="1"/>
  <c r="AB944" i="1" s="1"/>
  <c r="V943" i="1"/>
  <c r="V942" i="1"/>
  <c r="T942" i="1"/>
  <c r="AB942" i="1"/>
  <c r="V941" i="1"/>
  <c r="T941" i="1"/>
  <c r="V940" i="1"/>
  <c r="T940" i="1"/>
  <c r="AB940" i="1" s="1"/>
  <c r="V938" i="1"/>
  <c r="T938" i="1"/>
  <c r="V937" i="1"/>
  <c r="T937" i="1"/>
  <c r="V936" i="1"/>
  <c r="T936" i="1"/>
  <c r="AB936" i="1"/>
  <c r="V933" i="1"/>
  <c r="T933" i="1"/>
  <c r="V932" i="1"/>
  <c r="T932" i="1"/>
  <c r="AB932" i="1"/>
  <c r="V931" i="1"/>
  <c r="T931" i="1"/>
  <c r="V930" i="1"/>
  <c r="T930" i="1"/>
  <c r="U930" i="1" s="1"/>
  <c r="V929" i="1"/>
  <c r="T929" i="1"/>
  <c r="V928" i="1"/>
  <c r="T928" i="1"/>
  <c r="AB928" i="1"/>
  <c r="V927" i="1"/>
  <c r="T927" i="1"/>
  <c r="V925" i="1"/>
  <c r="V923" i="1"/>
  <c r="T923" i="1"/>
  <c r="V922" i="1"/>
  <c r="T922" i="1"/>
  <c r="U922" i="1" s="1"/>
  <c r="V915" i="1"/>
  <c r="T915" i="1"/>
  <c r="V912" i="1"/>
  <c r="T912" i="1"/>
  <c r="AB912" i="1" s="1"/>
  <c r="V911" i="1"/>
  <c r="T911" i="1"/>
  <c r="V909" i="1"/>
  <c r="T909" i="1"/>
  <c r="V908" i="1"/>
  <c r="T908" i="1"/>
  <c r="V903" i="1"/>
  <c r="T903" i="1"/>
  <c r="V900" i="1"/>
  <c r="T900" i="1"/>
  <c r="AB900" i="1" s="1"/>
  <c r="V897" i="1"/>
  <c r="T897" i="1"/>
  <c r="V894" i="1"/>
  <c r="T894" i="1"/>
  <c r="AB894" i="1"/>
  <c r="V886" i="1"/>
  <c r="T886" i="1"/>
  <c r="U886" i="1" s="1"/>
  <c r="V884" i="1"/>
  <c r="T884" i="1"/>
  <c r="AB884" i="1"/>
  <c r="AB997" i="1"/>
  <c r="AB995" i="1"/>
  <c r="AB991" i="1"/>
  <c r="AB987" i="1"/>
  <c r="AB986" i="1"/>
  <c r="T821" i="1"/>
  <c r="AB821" i="1"/>
  <c r="T817" i="1"/>
  <c r="T813" i="1"/>
  <c r="AB813" i="1"/>
  <c r="T809" i="1"/>
  <c r="AC809" i="1" s="1"/>
  <c r="T805" i="1"/>
  <c r="AB805" i="1" s="1"/>
  <c r="T801" i="1"/>
  <c r="T797" i="1"/>
  <c r="AB797" i="1"/>
  <c r="T793" i="1"/>
  <c r="T789" i="1"/>
  <c r="AB789" i="1" s="1"/>
  <c r="AF773" i="1"/>
  <c r="AF765" i="1"/>
  <c r="AF757" i="1"/>
  <c r="AG757" i="1" s="1"/>
  <c r="AH757" i="1" s="1"/>
  <c r="AF745" i="1"/>
  <c r="AF741" i="1"/>
  <c r="AG741" i="1" s="1"/>
  <c r="AH741" i="1" s="1"/>
  <c r="AF732" i="1"/>
  <c r="AG732" i="1" s="1"/>
  <c r="AH732" i="1" s="1"/>
  <c r="AB728" i="1"/>
  <c r="AC727" i="1"/>
  <c r="AD727" i="1" s="1"/>
  <c r="U727" i="1"/>
  <c r="AB720" i="1"/>
  <c r="AC719" i="1"/>
  <c r="AD719" i="1" s="1"/>
  <c r="U719" i="1"/>
  <c r="AB716" i="1"/>
  <c r="AC715" i="1"/>
  <c r="AD715" i="1" s="1"/>
  <c r="U715" i="1"/>
  <c r="AB712" i="1"/>
  <c r="AC711" i="1"/>
  <c r="AD711" i="1" s="1"/>
  <c r="U711" i="1"/>
  <c r="AB708" i="1"/>
  <c r="AC707" i="1"/>
  <c r="AD707" i="1" s="1"/>
  <c r="U707" i="1"/>
  <c r="AB704" i="1"/>
  <c r="AC703" i="1"/>
  <c r="AD703" i="1" s="1"/>
  <c r="U703" i="1"/>
  <c r="AB700" i="1"/>
  <c r="AB696" i="1"/>
  <c r="AC695" i="1"/>
  <c r="AD695" i="1" s="1"/>
  <c r="U695" i="1"/>
  <c r="AB692" i="1"/>
  <c r="AC691" i="1"/>
  <c r="AD691" i="1" s="1"/>
  <c r="AF691" i="1" s="1"/>
  <c r="U691" i="1"/>
  <c r="AB688" i="1"/>
  <c r="AC687" i="1"/>
  <c r="AD687" i="1" s="1"/>
  <c r="U687" i="1"/>
  <c r="AB684" i="1"/>
  <c r="AB680" i="1"/>
  <c r="AC679" i="1"/>
  <c r="AD679" i="1" s="1"/>
  <c r="U679" i="1"/>
  <c r="AB676" i="1"/>
  <c r="AC675" i="1"/>
  <c r="AD675" i="1" s="1"/>
  <c r="AF675" i="1" s="1"/>
  <c r="U675" i="1"/>
  <c r="AB672" i="1"/>
  <c r="AC671" i="1"/>
  <c r="AD671" i="1" s="1"/>
  <c r="U671" i="1"/>
  <c r="AB668" i="1"/>
  <c r="U661" i="1"/>
  <c r="AC661" i="1"/>
  <c r="AD661" i="1" s="1"/>
  <c r="U653" i="1"/>
  <c r="AC653" i="1"/>
  <c r="AD653" i="1" s="1"/>
  <c r="U637" i="1"/>
  <c r="AD637" i="1"/>
  <c r="U629" i="1"/>
  <c r="AC629" i="1"/>
  <c r="AD629" i="1" s="1"/>
  <c r="U621" i="1"/>
  <c r="AC621" i="1"/>
  <c r="AD621" i="1"/>
  <c r="U613" i="1"/>
  <c r="AC613" i="1"/>
  <c r="AD613" i="1"/>
  <c r="U597" i="1"/>
  <c r="AC597" i="1"/>
  <c r="AD597" i="1" s="1"/>
  <c r="AF597" i="1" s="1"/>
  <c r="V787" i="1"/>
  <c r="AB787" i="1"/>
  <c r="V786" i="1"/>
  <c r="AB786" i="1"/>
  <c r="V785" i="1"/>
  <c r="AB785" i="1"/>
  <c r="V784" i="1"/>
  <c r="V783" i="1"/>
  <c r="AB783" i="1"/>
  <c r="V782" i="1"/>
  <c r="AB782" i="1"/>
  <c r="V781" i="1"/>
  <c r="AB781" i="1"/>
  <c r="V780" i="1"/>
  <c r="AB780" i="1"/>
  <c r="V779" i="1"/>
  <c r="AB779" i="1"/>
  <c r="V778" i="1"/>
  <c r="V777" i="1"/>
  <c r="AB777" i="1"/>
  <c r="V776" i="1"/>
  <c r="V775" i="1"/>
  <c r="V774" i="1"/>
  <c r="V773" i="1"/>
  <c r="AB773" i="1"/>
  <c r="V772" i="1"/>
  <c r="AB772" i="1"/>
  <c r="V771" i="1"/>
  <c r="AB771" i="1"/>
  <c r="V770" i="1"/>
  <c r="AB770" i="1"/>
  <c r="V769" i="1"/>
  <c r="AB769" i="1"/>
  <c r="V768" i="1"/>
  <c r="V767" i="1"/>
  <c r="AB767" i="1"/>
  <c r="V766" i="1"/>
  <c r="V765" i="1"/>
  <c r="AB765" i="1"/>
  <c r="V764" i="1"/>
  <c r="AB764" i="1"/>
  <c r="V763" i="1"/>
  <c r="AB763" i="1"/>
  <c r="V762" i="1"/>
  <c r="V761" i="1"/>
  <c r="V760" i="1"/>
  <c r="AB760" i="1"/>
  <c r="V759" i="1"/>
  <c r="V758" i="1"/>
  <c r="AB758" i="1"/>
  <c r="V757" i="1"/>
  <c r="AB757" i="1"/>
  <c r="V756" i="1"/>
  <c r="AB756" i="1"/>
  <c r="V755" i="1"/>
  <c r="V754" i="1"/>
  <c r="AB754" i="1"/>
  <c r="V753" i="1"/>
  <c r="V752" i="1"/>
  <c r="AB752" i="1"/>
  <c r="V751" i="1"/>
  <c r="AB751" i="1"/>
  <c r="V750" i="1"/>
  <c r="AB750" i="1"/>
  <c r="V748" i="1"/>
  <c r="AB748" i="1"/>
  <c r="V747" i="1"/>
  <c r="AB747" i="1"/>
  <c r="V746" i="1"/>
  <c r="AB746" i="1"/>
  <c r="V745" i="1"/>
  <c r="AB745" i="1"/>
  <c r="V744" i="1"/>
  <c r="AB744" i="1"/>
  <c r="V743" i="1"/>
  <c r="AB743" i="1"/>
  <c r="V742" i="1"/>
  <c r="AB742" i="1"/>
  <c r="V741" i="1"/>
  <c r="AB741" i="1"/>
  <c r="V740" i="1"/>
  <c r="AB740" i="1"/>
  <c r="AB739" i="1"/>
  <c r="AB738" i="1"/>
  <c r="AB737" i="1"/>
  <c r="AB735" i="1"/>
  <c r="AB734" i="1"/>
  <c r="AB733" i="1"/>
  <c r="AB732" i="1"/>
  <c r="AB731" i="1"/>
  <c r="AB730" i="1"/>
  <c r="AB729" i="1"/>
  <c r="AC726" i="1"/>
  <c r="AD726" i="1"/>
  <c r="U726" i="1"/>
  <c r="U722" i="1"/>
  <c r="AC718" i="1"/>
  <c r="AD718" i="1" s="1"/>
  <c r="U718" i="1"/>
  <c r="U714" i="1"/>
  <c r="AC710" i="1"/>
  <c r="AD710" i="1"/>
  <c r="U710" i="1"/>
  <c r="AC702" i="1"/>
  <c r="AD702" i="1"/>
  <c r="U702" i="1"/>
  <c r="AC698" i="1"/>
  <c r="AD698" i="1"/>
  <c r="U698" i="1"/>
  <c r="AC694" i="1"/>
  <c r="AD694" i="1"/>
  <c r="U694" i="1"/>
  <c r="AC690" i="1"/>
  <c r="AD690" i="1" s="1"/>
  <c r="U690" i="1"/>
  <c r="AC682" i="1"/>
  <c r="AD682" i="1"/>
  <c r="AF682" i="1" s="1"/>
  <c r="U682" i="1"/>
  <c r="AC678" i="1"/>
  <c r="AD678" i="1"/>
  <c r="U678" i="1"/>
  <c r="AC674" i="1"/>
  <c r="AD674" i="1" s="1"/>
  <c r="U674" i="1"/>
  <c r="AC670" i="1"/>
  <c r="AD670" i="1" s="1"/>
  <c r="U670" i="1"/>
  <c r="AC666" i="1"/>
  <c r="AD666" i="1"/>
  <c r="U666" i="1"/>
  <c r="T593" i="1"/>
  <c r="AB593" i="1"/>
  <c r="AC787" i="1"/>
  <c r="AD787" i="1" s="1"/>
  <c r="U786" i="1"/>
  <c r="U785" i="1"/>
  <c r="U783" i="1"/>
  <c r="U782" i="1"/>
  <c r="U780" i="1"/>
  <c r="U779" i="1"/>
  <c r="AG779" i="1" s="1"/>
  <c r="AH779" i="1" s="1"/>
  <c r="U777" i="1"/>
  <c r="U774" i="1"/>
  <c r="U773" i="1"/>
  <c r="U772" i="1"/>
  <c r="U771" i="1"/>
  <c r="U770" i="1"/>
  <c r="U769" i="1"/>
  <c r="U767" i="1"/>
  <c r="U766" i="1"/>
  <c r="U765" i="1"/>
  <c r="U764" i="1"/>
  <c r="U763" i="1"/>
  <c r="U760" i="1"/>
  <c r="U759" i="1"/>
  <c r="U758" i="1"/>
  <c r="U757" i="1"/>
  <c r="U756" i="1"/>
  <c r="U754" i="1"/>
  <c r="U752" i="1"/>
  <c r="U751" i="1"/>
  <c r="U750" i="1"/>
  <c r="U748" i="1"/>
  <c r="U747" i="1"/>
  <c r="U746" i="1"/>
  <c r="U745" i="1"/>
  <c r="U744" i="1"/>
  <c r="U743" i="1"/>
  <c r="U742" i="1"/>
  <c r="U741" i="1"/>
  <c r="U740" i="1"/>
  <c r="U739" i="1"/>
  <c r="U737" i="1"/>
  <c r="U735" i="1"/>
  <c r="U734" i="1"/>
  <c r="U732" i="1"/>
  <c r="U731" i="1"/>
  <c r="AG731" i="1" s="1"/>
  <c r="AH731" i="1" s="1"/>
  <c r="U730" i="1"/>
  <c r="U729" i="1"/>
  <c r="AB726" i="1"/>
  <c r="AC725" i="1"/>
  <c r="AD725" i="1" s="1"/>
  <c r="U725" i="1"/>
  <c r="AC721" i="1"/>
  <c r="AD721" i="1"/>
  <c r="U721" i="1"/>
  <c r="AB718" i="1"/>
  <c r="AC717" i="1"/>
  <c r="AD717" i="1" s="1"/>
  <c r="U717" i="1"/>
  <c r="AB710" i="1"/>
  <c r="AC709" i="1"/>
  <c r="AD709" i="1" s="1"/>
  <c r="U709" i="1"/>
  <c r="AB702" i="1"/>
  <c r="AC701" i="1"/>
  <c r="AD701" i="1" s="1"/>
  <c r="U701" i="1"/>
  <c r="AB698" i="1"/>
  <c r="AC697" i="1"/>
  <c r="AD697" i="1" s="1"/>
  <c r="U697" i="1"/>
  <c r="AB694" i="1"/>
  <c r="AC693" i="1"/>
  <c r="AD693" i="1" s="1"/>
  <c r="AB690" i="1"/>
  <c r="AC689" i="1"/>
  <c r="AD689" i="1" s="1"/>
  <c r="U689" i="1"/>
  <c r="AB686" i="1"/>
  <c r="AC685" i="1"/>
  <c r="AD685" i="1" s="1"/>
  <c r="U685" i="1"/>
  <c r="AB682" i="1"/>
  <c r="AB678" i="1"/>
  <c r="AC677" i="1"/>
  <c r="AD677" i="1" s="1"/>
  <c r="AF677" i="1" s="1"/>
  <c r="U677" i="1"/>
  <c r="AB674" i="1"/>
  <c r="AC673" i="1"/>
  <c r="AD673" i="1" s="1"/>
  <c r="U673" i="1"/>
  <c r="AC669" i="1"/>
  <c r="AD669" i="1" s="1"/>
  <c r="U669" i="1"/>
  <c r="AB666" i="1"/>
  <c r="T665" i="1"/>
  <c r="AB665" i="1"/>
  <c r="T657" i="1"/>
  <c r="AB653" i="1"/>
  <c r="T649" i="1"/>
  <c r="AB649" i="1" s="1"/>
  <c r="T641" i="1"/>
  <c r="AB637" i="1"/>
  <c r="T633" i="1"/>
  <c r="AB633" i="1"/>
  <c r="AB629" i="1"/>
  <c r="T625" i="1"/>
  <c r="AB621" i="1"/>
  <c r="T617" i="1"/>
  <c r="AB617" i="1"/>
  <c r="AB613" i="1"/>
  <c r="T609" i="1"/>
  <c r="T601" i="1"/>
  <c r="AB601" i="1" s="1"/>
  <c r="AB597" i="1"/>
  <c r="T589" i="1"/>
  <c r="AB589" i="1"/>
  <c r="AG660" i="1"/>
  <c r="AH660" i="1" s="1"/>
  <c r="T590" i="1"/>
  <c r="T582" i="1"/>
  <c r="U582" i="1" s="1"/>
  <c r="AC662" i="1"/>
  <c r="AD662" i="1" s="1"/>
  <c r="AC654" i="1"/>
  <c r="AD654" i="1" s="1"/>
  <c r="AC650" i="1"/>
  <c r="AD650" i="1"/>
  <c r="AC634" i="1"/>
  <c r="AD634" i="1" s="1"/>
  <c r="AC618" i="1"/>
  <c r="AD618" i="1" s="1"/>
  <c r="AC610" i="1"/>
  <c r="AD610" i="1" s="1"/>
  <c r="AC602" i="1"/>
  <c r="AD602" i="1"/>
  <c r="AC598" i="1"/>
  <c r="AD598" i="1" s="1"/>
  <c r="AB592" i="1"/>
  <c r="T591" i="1"/>
  <c r="AB591" i="1" s="1"/>
  <c r="T587" i="1"/>
  <c r="AB587" i="1"/>
  <c r="T579" i="1"/>
  <c r="U579" i="1" s="1"/>
  <c r="AC579" i="1"/>
  <c r="AD579" i="1" s="1"/>
  <c r="AF579" i="1"/>
  <c r="AA547" i="1"/>
  <c r="AB547" i="1" s="1"/>
  <c r="AA542" i="1"/>
  <c r="AA536" i="1"/>
  <c r="AA525" i="1"/>
  <c r="V405" i="1"/>
  <c r="V236" i="1"/>
  <c r="V220" i="1"/>
  <c r="V216" i="1"/>
  <c r="V208" i="1"/>
  <c r="V192" i="1"/>
  <c r="V68" i="1"/>
  <c r="V136" i="1"/>
  <c r="V36" i="1"/>
  <c r="V40" i="1"/>
  <c r="AF612" i="1"/>
  <c r="AG612" i="1" s="1"/>
  <c r="AH612" i="1" s="1"/>
  <c r="AC611" i="1"/>
  <c r="AD611" i="1"/>
  <c r="AC640" i="1"/>
  <c r="AD640" i="1" s="1"/>
  <c r="AC626" i="1"/>
  <c r="AD626" i="1" s="1"/>
  <c r="AC568" i="1"/>
  <c r="AD568" i="1" s="1"/>
  <c r="U549" i="1"/>
  <c r="U608" i="1"/>
  <c r="AC604" i="1"/>
  <c r="AD604" i="1"/>
  <c r="AB646" i="1"/>
  <c r="AB600" i="1"/>
  <c r="AC614" i="1"/>
  <c r="AD614" i="1" s="1"/>
  <c r="AF614" i="1" s="1"/>
  <c r="AG614" i="1"/>
  <c r="AH614" i="1" s="1"/>
  <c r="AC646" i="1"/>
  <c r="AD646" i="1" s="1"/>
  <c r="AB612" i="1"/>
  <c r="AG760" i="1"/>
  <c r="AH760" i="1" s="1"/>
  <c r="AG734" i="1"/>
  <c r="AH734" i="1" s="1"/>
  <c r="AG742" i="1"/>
  <c r="AH742" i="1"/>
  <c r="AG782" i="1"/>
  <c r="AH782" i="1" s="1"/>
  <c r="AB628" i="1"/>
  <c r="AB620" i="1"/>
  <c r="AC627" i="1"/>
  <c r="AD627" i="1" s="1"/>
  <c r="U620" i="1"/>
  <c r="AB610" i="1"/>
  <c r="U962" i="1"/>
  <c r="AC962" i="1"/>
  <c r="AD962" i="1" s="1"/>
  <c r="AB655" i="1"/>
  <c r="AG756" i="1"/>
  <c r="AH756" i="1" s="1"/>
  <c r="AG600" i="1"/>
  <c r="AH600" i="1"/>
  <c r="U627" i="1"/>
  <c r="U595" i="1"/>
  <c r="AB595" i="1"/>
  <c r="AB650" i="1"/>
  <c r="AB662" i="1"/>
  <c r="AG639" i="1"/>
  <c r="AH639" i="1"/>
  <c r="AC648" i="1"/>
  <c r="AD648" i="1"/>
  <c r="AF648" i="1" s="1"/>
  <c r="U656" i="1"/>
  <c r="AC656" i="1"/>
  <c r="AD656" i="1"/>
  <c r="U664" i="1"/>
  <c r="AC664" i="1"/>
  <c r="AD664" i="1" s="1"/>
  <c r="U984" i="1"/>
  <c r="AC984" i="1"/>
  <c r="AD984" i="1"/>
  <c r="AF984" i="1"/>
  <c r="U663" i="1"/>
  <c r="AC663" i="1"/>
  <c r="AD663" i="1"/>
  <c r="AB663" i="1"/>
  <c r="AG730" i="1"/>
  <c r="AH730" i="1" s="1"/>
  <c r="AG747" i="1"/>
  <c r="AH747" i="1" s="1"/>
  <c r="U638" i="1"/>
  <c r="AB638" i="1"/>
  <c r="AB664" i="1"/>
  <c r="AG623" i="1"/>
  <c r="AH623" i="1"/>
  <c r="AF618" i="1"/>
  <c r="AG618" i="1"/>
  <c r="AH618" i="1" s="1"/>
  <c r="AF662" i="1"/>
  <c r="U589" i="1"/>
  <c r="AC589" i="1"/>
  <c r="AD589" i="1"/>
  <c r="AG677" i="1"/>
  <c r="AH677" i="1" s="1"/>
  <c r="AF725" i="1"/>
  <c r="AG725" i="1"/>
  <c r="AH725" i="1" s="1"/>
  <c r="AF666" i="1"/>
  <c r="AF674" i="1"/>
  <c r="AG675" i="1"/>
  <c r="AH675" i="1"/>
  <c r="AG691" i="1"/>
  <c r="AH691" i="1" s="1"/>
  <c r="AG967" i="1"/>
  <c r="AH967" i="1" s="1"/>
  <c r="AF588" i="1"/>
  <c r="AD800" i="1"/>
  <c r="U800" i="1"/>
  <c r="AF965" i="1"/>
  <c r="AG965" i="1"/>
  <c r="AH965" i="1" s="1"/>
  <c r="AC803" i="1"/>
  <c r="AD803" i="1" s="1"/>
  <c r="U803" i="1"/>
  <c r="AD811" i="1"/>
  <c r="U811" i="1"/>
  <c r="AC819" i="1"/>
  <c r="AD819" i="1"/>
  <c r="U819" i="1"/>
  <c r="AC826" i="1"/>
  <c r="AD826" i="1"/>
  <c r="AF826" i="1" s="1"/>
  <c r="U830" i="1"/>
  <c r="AC832" i="1"/>
  <c r="AD832" i="1" s="1"/>
  <c r="U832" i="1"/>
  <c r="AC836" i="1"/>
  <c r="AD836" i="1"/>
  <c r="U836" i="1"/>
  <c r="U838" i="1"/>
  <c r="AC840" i="1"/>
  <c r="AD840" i="1" s="1"/>
  <c r="U840" i="1"/>
  <c r="AC844" i="1"/>
  <c r="AD844" i="1" s="1"/>
  <c r="AC846" i="1"/>
  <c r="AD846" i="1"/>
  <c r="U846" i="1"/>
  <c r="AC848" i="1"/>
  <c r="AD848" i="1" s="1"/>
  <c r="U848" i="1"/>
  <c r="AC850" i="1"/>
  <c r="AD850" i="1" s="1"/>
  <c r="U850" i="1"/>
  <c r="AD852" i="1"/>
  <c r="U852" i="1"/>
  <c r="AC854" i="1"/>
  <c r="AD854" i="1"/>
  <c r="U854" i="1"/>
  <c r="AC860" i="1"/>
  <c r="AD860" i="1"/>
  <c r="U862" i="1"/>
  <c r="AG862" i="1" s="1"/>
  <c r="AH862" i="1" s="1"/>
  <c r="AC864" i="1"/>
  <c r="AD864" i="1" s="1"/>
  <c r="U864" i="1"/>
  <c r="AC866" i="1"/>
  <c r="AD866" i="1" s="1"/>
  <c r="U866" i="1"/>
  <c r="AC868" i="1"/>
  <c r="AD868" i="1"/>
  <c r="U868" i="1"/>
  <c r="U870" i="1"/>
  <c r="AC872" i="1"/>
  <c r="AD872" i="1" s="1"/>
  <c r="U872" i="1"/>
  <c r="AC876" i="1"/>
  <c r="AD876" i="1"/>
  <c r="AC878" i="1"/>
  <c r="AD878" i="1"/>
  <c r="U878" i="1"/>
  <c r="AC883" i="1"/>
  <c r="AD883" i="1" s="1"/>
  <c r="U883" i="1"/>
  <c r="AC896" i="1"/>
  <c r="AD896" i="1"/>
  <c r="U896" i="1"/>
  <c r="AC901" i="1"/>
  <c r="AD901" i="1"/>
  <c r="U901" i="1"/>
  <c r="AC794" i="1"/>
  <c r="AD794" i="1"/>
  <c r="U794" i="1"/>
  <c r="AC822" i="1"/>
  <c r="AD822" i="1"/>
  <c r="U822" i="1"/>
  <c r="AF980" i="1"/>
  <c r="AG996" i="1"/>
  <c r="AH996" i="1" s="1"/>
  <c r="U609" i="1"/>
  <c r="AC609" i="1"/>
  <c r="AD609" i="1" s="1"/>
  <c r="U625" i="1"/>
  <c r="AC625" i="1"/>
  <c r="AD625" i="1" s="1"/>
  <c r="U657" i="1"/>
  <c r="AB625" i="1"/>
  <c r="AF687" i="1"/>
  <c r="AG687" i="1"/>
  <c r="AH687" i="1" s="1"/>
  <c r="AC793" i="1"/>
  <c r="AD793" i="1" s="1"/>
  <c r="U793" i="1"/>
  <c r="AC801" i="1"/>
  <c r="AD801" i="1"/>
  <c r="U801" i="1"/>
  <c r="AG801" i="1" s="1"/>
  <c r="AH801" i="1" s="1"/>
  <c r="AD809" i="1"/>
  <c r="U809" i="1"/>
  <c r="AC886" i="1"/>
  <c r="AD886" i="1" s="1"/>
  <c r="AC903" i="1"/>
  <c r="AD903" i="1"/>
  <c r="U903" i="1"/>
  <c r="AC909" i="1"/>
  <c r="AD909" i="1" s="1"/>
  <c r="U909" i="1"/>
  <c r="AC912" i="1"/>
  <c r="AD912" i="1" s="1"/>
  <c r="U912" i="1"/>
  <c r="AD925" i="1"/>
  <c r="U925" i="1"/>
  <c r="AC930" i="1"/>
  <c r="AD930" i="1" s="1"/>
  <c r="AF930" i="1" s="1"/>
  <c r="AG930" i="1" s="1"/>
  <c r="AH930" i="1" s="1"/>
  <c r="AC932" i="1"/>
  <c r="AD932" i="1"/>
  <c r="AF932" i="1" s="1"/>
  <c r="AG932" i="1" s="1"/>
  <c r="AH932" i="1" s="1"/>
  <c r="U932" i="1"/>
  <c r="AC936" i="1"/>
  <c r="AD936" i="1"/>
  <c r="U936" i="1"/>
  <c r="AC938" i="1"/>
  <c r="AD938" i="1" s="1"/>
  <c r="U938" i="1"/>
  <c r="AC947" i="1"/>
  <c r="AD947" i="1"/>
  <c r="U947" i="1"/>
  <c r="U959" i="1"/>
  <c r="AC790" i="1"/>
  <c r="AD790" i="1" s="1"/>
  <c r="U790" i="1"/>
  <c r="AG978" i="1"/>
  <c r="AH978" i="1" s="1"/>
  <c r="AF696" i="1"/>
  <c r="AF712" i="1"/>
  <c r="AG712" i="1" s="1"/>
  <c r="AH712" i="1" s="1"/>
  <c r="AB909" i="1"/>
  <c r="AB925" i="1"/>
  <c r="AB941" i="1"/>
  <c r="AC885" i="1"/>
  <c r="AD885" i="1"/>
  <c r="AF885" i="1" s="1"/>
  <c r="U885" i="1"/>
  <c r="AC888" i="1"/>
  <c r="AD888" i="1" s="1"/>
  <c r="AC893" i="1"/>
  <c r="AD893" i="1" s="1"/>
  <c r="U893" i="1"/>
  <c r="AC906" i="1"/>
  <c r="AD906" i="1"/>
  <c r="U906" i="1"/>
  <c r="AC910" i="1"/>
  <c r="AD910" i="1"/>
  <c r="U910" i="1"/>
  <c r="AC914" i="1"/>
  <c r="AD914" i="1"/>
  <c r="U914" i="1"/>
  <c r="U917" i="1"/>
  <c r="AC919" i="1"/>
  <c r="AD919" i="1" s="1"/>
  <c r="U919" i="1"/>
  <c r="AC921" i="1"/>
  <c r="AD921" i="1" s="1"/>
  <c r="U921" i="1"/>
  <c r="AC926" i="1"/>
  <c r="AD926" i="1" s="1"/>
  <c r="AF926" i="1" s="1"/>
  <c r="U926" i="1"/>
  <c r="U935" i="1"/>
  <c r="AC945" i="1"/>
  <c r="AD945" i="1" s="1"/>
  <c r="AC948" i="1"/>
  <c r="AD948" i="1"/>
  <c r="U948" i="1"/>
  <c r="U951" i="1"/>
  <c r="AC953" i="1"/>
  <c r="AD953" i="1" s="1"/>
  <c r="U953" i="1"/>
  <c r="AC955" i="1"/>
  <c r="AD955" i="1" s="1"/>
  <c r="U955" i="1"/>
  <c r="AC957" i="1"/>
  <c r="AD957" i="1"/>
  <c r="U957" i="1"/>
  <c r="AC802" i="1"/>
  <c r="AD802" i="1" s="1"/>
  <c r="AG676" i="1"/>
  <c r="AH676" i="1" s="1"/>
  <c r="AF692" i="1"/>
  <c r="AG692" i="1"/>
  <c r="AH692" i="1" s="1"/>
  <c r="AF708" i="1"/>
  <c r="AG638" i="1"/>
  <c r="AH638" i="1" s="1"/>
  <c r="AF669" i="1"/>
  <c r="AG669" i="1" s="1"/>
  <c r="AH669" i="1" s="1"/>
  <c r="AF717" i="1"/>
  <c r="AG717" i="1"/>
  <c r="AH717" i="1" s="1"/>
  <c r="AF694" i="1"/>
  <c r="AF710" i="1"/>
  <c r="AG710" i="1" s="1"/>
  <c r="AH710" i="1" s="1"/>
  <c r="AF726" i="1"/>
  <c r="AG726" i="1" s="1"/>
  <c r="AH726" i="1" s="1"/>
  <c r="AG597" i="1"/>
  <c r="AH597" i="1" s="1"/>
  <c r="AF661" i="1"/>
  <c r="AG661" i="1" s="1"/>
  <c r="AH661" i="1" s="1"/>
  <c r="AB793" i="1"/>
  <c r="AB801" i="1"/>
  <c r="AB809" i="1"/>
  <c r="AB790" i="1"/>
  <c r="AC788" i="1"/>
  <c r="AD788" i="1"/>
  <c r="U788" i="1"/>
  <c r="AC796" i="1"/>
  <c r="AD796" i="1"/>
  <c r="AG796" i="1" s="1"/>
  <c r="AH796" i="1" s="1"/>
  <c r="U796" i="1"/>
  <c r="AC804" i="1"/>
  <c r="AD804" i="1"/>
  <c r="U804" i="1"/>
  <c r="AC812" i="1"/>
  <c r="AD812" i="1" s="1"/>
  <c r="U812" i="1"/>
  <c r="AC820" i="1"/>
  <c r="AD820" i="1"/>
  <c r="U820" i="1"/>
  <c r="AB886" i="1"/>
  <c r="AB906" i="1"/>
  <c r="AB910" i="1"/>
  <c r="AB914" i="1"/>
  <c r="AB926" i="1"/>
  <c r="AB930" i="1"/>
  <c r="AB938" i="1"/>
  <c r="AF983" i="1"/>
  <c r="AG983" i="1"/>
  <c r="AH983" i="1"/>
  <c r="AC791" i="1"/>
  <c r="AD791" i="1" s="1"/>
  <c r="U791" i="1"/>
  <c r="AC799" i="1"/>
  <c r="AD799" i="1" s="1"/>
  <c r="U799" i="1"/>
  <c r="AC825" i="1"/>
  <c r="AD825" i="1" s="1"/>
  <c r="U825" i="1"/>
  <c r="AC827" i="1"/>
  <c r="AD827" i="1" s="1"/>
  <c r="AF827" i="1" s="1"/>
  <c r="U827" i="1"/>
  <c r="AC829" i="1"/>
  <c r="AD829" i="1" s="1"/>
  <c r="AF829" i="1" s="1"/>
  <c r="U829" i="1"/>
  <c r="U831" i="1"/>
  <c r="AG831" i="1" s="1"/>
  <c r="AH831" i="1" s="1"/>
  <c r="AC833" i="1"/>
  <c r="AD833" i="1" s="1"/>
  <c r="U833" i="1"/>
  <c r="AC835" i="1"/>
  <c r="AD835" i="1" s="1"/>
  <c r="AF835" i="1" s="1"/>
  <c r="AC837" i="1"/>
  <c r="AD837" i="1" s="1"/>
  <c r="AF837" i="1" s="1"/>
  <c r="U837" i="1"/>
  <c r="AC839" i="1"/>
  <c r="AD839" i="1"/>
  <c r="U839" i="1"/>
  <c r="AC843" i="1"/>
  <c r="AD843" i="1"/>
  <c r="U843" i="1"/>
  <c r="AC845" i="1"/>
  <c r="AD845" i="1"/>
  <c r="U845" i="1"/>
  <c r="AC847" i="1"/>
  <c r="AD847" i="1"/>
  <c r="U847" i="1"/>
  <c r="AC849" i="1"/>
  <c r="AD849" i="1" s="1"/>
  <c r="U849" i="1"/>
  <c r="AC851" i="1"/>
  <c r="AD851" i="1"/>
  <c r="U851" i="1"/>
  <c r="AC853" i="1"/>
  <c r="AD853" i="1"/>
  <c r="U853" i="1"/>
  <c r="U855" i="1"/>
  <c r="AC857" i="1"/>
  <c r="AD857" i="1"/>
  <c r="AF857" i="1" s="1"/>
  <c r="U857" i="1"/>
  <c r="AC859" i="1"/>
  <c r="AD859" i="1"/>
  <c r="AF859" i="1" s="1"/>
  <c r="AG859" i="1" s="1"/>
  <c r="AH859" i="1" s="1"/>
  <c r="U859" i="1"/>
  <c r="AC861" i="1"/>
  <c r="AD861" i="1"/>
  <c r="AF861" i="1" s="1"/>
  <c r="U861" i="1"/>
  <c r="AC863" i="1"/>
  <c r="AD863" i="1" s="1"/>
  <c r="AC865" i="1"/>
  <c r="AD865" i="1" s="1"/>
  <c r="U865" i="1"/>
  <c r="AC867" i="1"/>
  <c r="AD867" i="1" s="1"/>
  <c r="U867" i="1"/>
  <c r="AC869" i="1"/>
  <c r="AD869" i="1" s="1"/>
  <c r="AC871" i="1"/>
  <c r="AD871" i="1"/>
  <c r="U871" i="1"/>
  <c r="AC873" i="1"/>
  <c r="AD873" i="1"/>
  <c r="AF873" i="1" s="1"/>
  <c r="U873" i="1"/>
  <c r="AC875" i="1"/>
  <c r="AD875" i="1" s="1"/>
  <c r="U875" i="1"/>
  <c r="AC877" i="1"/>
  <c r="AD877" i="1"/>
  <c r="U877" i="1"/>
  <c r="AC890" i="1"/>
  <c r="AD890" i="1"/>
  <c r="AF890" i="1" s="1"/>
  <c r="AG890" i="1" s="1"/>
  <c r="AH890" i="1" s="1"/>
  <c r="U890" i="1"/>
  <c r="AC898" i="1"/>
  <c r="AD898" i="1"/>
  <c r="AD904" i="1"/>
  <c r="U904" i="1"/>
  <c r="AC798" i="1"/>
  <c r="AD798" i="1"/>
  <c r="U798" i="1"/>
  <c r="AC818" i="1"/>
  <c r="AD818" i="1" s="1"/>
  <c r="AF963" i="1"/>
  <c r="AG963" i="1" s="1"/>
  <c r="AH963" i="1" s="1"/>
  <c r="AF992" i="1"/>
  <c r="U591" i="1"/>
  <c r="AC591" i="1"/>
  <c r="AD591" i="1"/>
  <c r="AF591" i="1" s="1"/>
  <c r="AG591" i="1" s="1"/>
  <c r="AH591" i="1" s="1"/>
  <c r="U587" i="1"/>
  <c r="AC587" i="1"/>
  <c r="AD587" i="1" s="1"/>
  <c r="AF610" i="1"/>
  <c r="AF626" i="1"/>
  <c r="AG626" i="1" s="1"/>
  <c r="AH626" i="1" s="1"/>
  <c r="AC590" i="1"/>
  <c r="AD590" i="1" s="1"/>
  <c r="U601" i="1"/>
  <c r="AC601" i="1"/>
  <c r="AD601" i="1" s="1"/>
  <c r="U617" i="1"/>
  <c r="AC617" i="1"/>
  <c r="AD617" i="1" s="1"/>
  <c r="AG617" i="1" s="1"/>
  <c r="AH617" i="1" s="1"/>
  <c r="U633" i="1"/>
  <c r="AC633" i="1"/>
  <c r="AD633" i="1"/>
  <c r="U649" i="1"/>
  <c r="AC649" i="1"/>
  <c r="AD649" i="1" s="1"/>
  <c r="U593" i="1"/>
  <c r="AC593" i="1"/>
  <c r="AD593" i="1"/>
  <c r="AB609" i="1"/>
  <c r="AF621" i="1"/>
  <c r="AB641" i="1"/>
  <c r="AF653" i="1"/>
  <c r="AG653" i="1" s="1"/>
  <c r="AH653" i="1"/>
  <c r="AF711" i="1"/>
  <c r="AG711" i="1" s="1"/>
  <c r="AH711" i="1"/>
  <c r="AF727" i="1"/>
  <c r="AC789" i="1"/>
  <c r="AD789" i="1" s="1"/>
  <c r="U789" i="1"/>
  <c r="AC805" i="1"/>
  <c r="AD805" i="1"/>
  <c r="U805" i="1"/>
  <c r="AC813" i="1"/>
  <c r="AD813" i="1" s="1"/>
  <c r="U813" i="1"/>
  <c r="AC821" i="1"/>
  <c r="AD821" i="1"/>
  <c r="U821" i="1"/>
  <c r="AC894" i="1"/>
  <c r="AD894" i="1"/>
  <c r="U894" i="1"/>
  <c r="AC900" i="1"/>
  <c r="AD900" i="1" s="1"/>
  <c r="U900" i="1"/>
  <c r="AC908" i="1"/>
  <c r="AD908" i="1"/>
  <c r="AC911" i="1"/>
  <c r="AD911" i="1"/>
  <c r="U911" i="1"/>
  <c r="U915" i="1"/>
  <c r="AC923" i="1"/>
  <c r="AD923" i="1"/>
  <c r="U923" i="1"/>
  <c r="AC927" i="1"/>
  <c r="AD927" i="1"/>
  <c r="AC929" i="1"/>
  <c r="AD929" i="1"/>
  <c r="U929" i="1"/>
  <c r="AC931" i="1"/>
  <c r="AD931" i="1"/>
  <c r="U931" i="1"/>
  <c r="AC933" i="1"/>
  <c r="AD933" i="1" s="1"/>
  <c r="U933" i="1"/>
  <c r="U937" i="1"/>
  <c r="AC940" i="1"/>
  <c r="AD940" i="1" s="1"/>
  <c r="U940" i="1"/>
  <c r="AC942" i="1"/>
  <c r="AD942" i="1"/>
  <c r="AF942" i="1" s="1"/>
  <c r="U942" i="1"/>
  <c r="AC944" i="1"/>
  <c r="AD944" i="1"/>
  <c r="U944" i="1"/>
  <c r="AC949" i="1"/>
  <c r="AD949" i="1" s="1"/>
  <c r="U949" i="1"/>
  <c r="U960" i="1"/>
  <c r="AF961" i="1"/>
  <c r="AG961" i="1"/>
  <c r="AH961" i="1" s="1"/>
  <c r="AG688" i="1"/>
  <c r="AH688" i="1" s="1"/>
  <c r="AF720" i="1"/>
  <c r="AG720" i="1"/>
  <c r="AH720" i="1" s="1"/>
  <c r="AB891" i="1"/>
  <c r="AB903" i="1"/>
  <c r="AB911" i="1"/>
  <c r="AB919" i="1"/>
  <c r="AB923" i="1"/>
  <c r="AB931" i="1"/>
  <c r="AB935" i="1"/>
  <c r="AB947" i="1"/>
  <c r="AB955" i="1"/>
  <c r="AB959" i="1"/>
  <c r="U880" i="1"/>
  <c r="AC887" i="1"/>
  <c r="AD887" i="1" s="1"/>
  <c r="AC889" i="1"/>
  <c r="AD889" i="1" s="1"/>
  <c r="U889" i="1"/>
  <c r="AC892" i="1"/>
  <c r="AD892" i="1"/>
  <c r="AF892" i="1" s="1"/>
  <c r="U892" i="1"/>
  <c r="AC895" i="1"/>
  <c r="AD895" i="1" s="1"/>
  <c r="U895" i="1"/>
  <c r="AC902" i="1"/>
  <c r="AD902" i="1" s="1"/>
  <c r="AG902" i="1" s="1"/>
  <c r="AH902" i="1" s="1"/>
  <c r="U902" i="1"/>
  <c r="AC907" i="1"/>
  <c r="AD907" i="1" s="1"/>
  <c r="U907" i="1"/>
  <c r="AC913" i="1"/>
  <c r="AD913" i="1" s="1"/>
  <c r="U913" i="1"/>
  <c r="AC916" i="1"/>
  <c r="AD916" i="1"/>
  <c r="U916" i="1"/>
  <c r="AC918" i="1"/>
  <c r="AD918" i="1" s="1"/>
  <c r="U918" i="1"/>
  <c r="AC924" i="1"/>
  <c r="AD924" i="1"/>
  <c r="U924" i="1"/>
  <c r="AC934" i="1"/>
  <c r="AD934" i="1" s="1"/>
  <c r="AF934" i="1" s="1"/>
  <c r="U934" i="1"/>
  <c r="AC939" i="1"/>
  <c r="AD939" i="1" s="1"/>
  <c r="U939" i="1"/>
  <c r="AD946" i="1"/>
  <c r="U946" i="1"/>
  <c r="AC950" i="1"/>
  <c r="AD950" i="1"/>
  <c r="AF950" i="1" s="1"/>
  <c r="U950" i="1"/>
  <c r="AC952" i="1"/>
  <c r="AD952" i="1"/>
  <c r="U952" i="1"/>
  <c r="AC954" i="1"/>
  <c r="AD954" i="1" s="1"/>
  <c r="U954" i="1"/>
  <c r="AC956" i="1"/>
  <c r="AD956" i="1" s="1"/>
  <c r="AF956" i="1" s="1"/>
  <c r="U956" i="1"/>
  <c r="AC958" i="1"/>
  <c r="AD958" i="1" s="1"/>
  <c r="U958" i="1"/>
  <c r="AC806" i="1"/>
  <c r="AD806" i="1" s="1"/>
  <c r="U806" i="1"/>
  <c r="AF964" i="1"/>
  <c r="AG994" i="1"/>
  <c r="AH994" i="1" s="1"/>
  <c r="AF684" i="1"/>
  <c r="AG684" i="1" s="1"/>
  <c r="AH684" i="1" s="1"/>
  <c r="AF700" i="1"/>
  <c r="AF716" i="1"/>
  <c r="AG716" i="1" s="1"/>
  <c r="AH716" i="1" s="1"/>
  <c r="AF976" i="1"/>
  <c r="AF640" i="1"/>
  <c r="AF656" i="1"/>
  <c r="AG656" i="1"/>
  <c r="AH656" i="1" s="1"/>
  <c r="AF664" i="1"/>
  <c r="AF949" i="1"/>
  <c r="AG942" i="1"/>
  <c r="AH942" i="1" s="1"/>
  <c r="AF931" i="1"/>
  <c r="AG931" i="1"/>
  <c r="AH931" i="1" s="1"/>
  <c r="AF927" i="1"/>
  <c r="AF894" i="1"/>
  <c r="AG894" i="1" s="1"/>
  <c r="AH894" i="1" s="1"/>
  <c r="AF821" i="1"/>
  <c r="AF633" i="1"/>
  <c r="AG633" i="1" s="1"/>
  <c r="AH633" i="1" s="1"/>
  <c r="AF871" i="1"/>
  <c r="AF847" i="1"/>
  <c r="AG847" i="1"/>
  <c r="AH847" i="1" s="1"/>
  <c r="AF831" i="1"/>
  <c r="AF804" i="1"/>
  <c r="AG804" i="1"/>
  <c r="AH804" i="1" s="1"/>
  <c r="AG950" i="1"/>
  <c r="AH950" i="1"/>
  <c r="AF939" i="1"/>
  <c r="AF902" i="1"/>
  <c r="AF887" i="1"/>
  <c r="AG887" i="1"/>
  <c r="AH887" i="1"/>
  <c r="AF609" i="1"/>
  <c r="AG609" i="1"/>
  <c r="AH609" i="1" s="1"/>
  <c r="AF896" i="1"/>
  <c r="AG896" i="1"/>
  <c r="AH896" i="1" s="1"/>
  <c r="AF872" i="1"/>
  <c r="AG872" i="1"/>
  <c r="AH872" i="1" s="1"/>
  <c r="AF860" i="1"/>
  <c r="AF848" i="1"/>
  <c r="AG848" i="1"/>
  <c r="AH848" i="1" s="1"/>
  <c r="AF840" i="1"/>
  <c r="AG840" i="1" s="1"/>
  <c r="AH840" i="1"/>
  <c r="AF836" i="1"/>
  <c r="AF832" i="1"/>
  <c r="AG832" i="1" s="1"/>
  <c r="AH832" i="1" s="1"/>
  <c r="AF811" i="1"/>
  <c r="AF800" i="1"/>
  <c r="AG800" i="1" s="1"/>
  <c r="AH800" i="1" s="1"/>
  <c r="AF911" i="1"/>
  <c r="AG911" i="1"/>
  <c r="AH911" i="1" s="1"/>
  <c r="AF813" i="1"/>
  <c r="AF935" i="1"/>
  <c r="AG935" i="1" s="1"/>
  <c r="AH935" i="1" s="1"/>
  <c r="AF909" i="1"/>
  <c r="AG909" i="1"/>
  <c r="AH909" i="1" s="1"/>
  <c r="AF801" i="1"/>
  <c r="AF929" i="1"/>
  <c r="AF853" i="1"/>
  <c r="AG853" i="1"/>
  <c r="AH853" i="1" s="1"/>
  <c r="AG829" i="1"/>
  <c r="AH829" i="1"/>
  <c r="AF796" i="1"/>
  <c r="AG885" i="1"/>
  <c r="AH885" i="1" s="1"/>
  <c r="AG956" i="1"/>
  <c r="AH956" i="1"/>
  <c r="AF952" i="1"/>
  <c r="AF895" i="1"/>
  <c r="AG895" i="1" s="1"/>
  <c r="AH895" i="1"/>
  <c r="AF593" i="1"/>
  <c r="AG593" i="1" s="1"/>
  <c r="AH593" i="1" s="1"/>
  <c r="AF822" i="1"/>
  <c r="AG822" i="1" s="1"/>
  <c r="AH822" i="1" s="1"/>
  <c r="AF901" i="1"/>
  <c r="AG901" i="1" s="1"/>
  <c r="AH901" i="1" s="1"/>
  <c r="AF883" i="1"/>
  <c r="AG883" i="1" s="1"/>
  <c r="AH883" i="1" s="1"/>
  <c r="AF878" i="1"/>
  <c r="AG878" i="1"/>
  <c r="AH878" i="1" s="1"/>
  <c r="AF866" i="1"/>
  <c r="AG866" i="1"/>
  <c r="AH866" i="1" s="1"/>
  <c r="AF862" i="1"/>
  <c r="AF854" i="1"/>
  <c r="AG854" i="1"/>
  <c r="AH854" i="1" s="1"/>
  <c r="AF850" i="1"/>
  <c r="AG850" i="1" s="1"/>
  <c r="AH850" i="1" s="1"/>
  <c r="AF846" i="1"/>
  <c r="AG846" i="1"/>
  <c r="AH846" i="1" s="1"/>
  <c r="AF819" i="1"/>
  <c r="AG819" i="1"/>
  <c r="AH819" i="1" s="1"/>
  <c r="AF933" i="1"/>
  <c r="AG933" i="1"/>
  <c r="AH933" i="1"/>
  <c r="AF649" i="1"/>
  <c r="AG649" i="1" s="1"/>
  <c r="AH649" i="1" s="1"/>
  <c r="AF617" i="1"/>
  <c r="AG865" i="1"/>
  <c r="AH865" i="1"/>
  <c r="AG837" i="1"/>
  <c r="AH837" i="1" s="1"/>
  <c r="AF799" i="1"/>
  <c r="AG799" i="1" s="1"/>
  <c r="AH799" i="1" s="1"/>
  <c r="AF910" i="1"/>
  <c r="AG910" i="1"/>
  <c r="AH910" i="1" s="1"/>
  <c r="AF959" i="1"/>
  <c r="AG959" i="1" s="1"/>
  <c r="AH959" i="1"/>
  <c r="AF938" i="1"/>
  <c r="AG938" i="1"/>
  <c r="AH938" i="1"/>
  <c r="AF904" i="1"/>
  <c r="AG904" i="1" s="1"/>
  <c r="AH904" i="1" s="1"/>
  <c r="AF863" i="1"/>
  <c r="AF851" i="1"/>
  <c r="AG827" i="1"/>
  <c r="AH827" i="1"/>
  <c r="AF955" i="1"/>
  <c r="AG955" i="1"/>
  <c r="AH955" i="1" s="1"/>
  <c r="AF914" i="1"/>
  <c r="AG914" i="1"/>
  <c r="AH914" i="1" s="1"/>
  <c r="AF906" i="1"/>
  <c r="AG906" i="1"/>
  <c r="AH906" i="1" s="1"/>
  <c r="AF888" i="1"/>
  <c r="AG888" i="1"/>
  <c r="AH888" i="1"/>
  <c r="AF790" i="1"/>
  <c r="AF925" i="1"/>
  <c r="AG925" i="1" s="1"/>
  <c r="AH925" i="1" s="1"/>
  <c r="AF912" i="1"/>
  <c r="AG912" i="1"/>
  <c r="AH912" i="1" s="1"/>
  <c r="AF903" i="1"/>
  <c r="AG903" i="1"/>
  <c r="AH903" i="1" s="1"/>
  <c r="AF793" i="1"/>
  <c r="AG793" i="1"/>
  <c r="AH793" i="1"/>
  <c r="V104" i="1"/>
  <c r="V256" i="1"/>
  <c r="V152" i="1"/>
  <c r="V280" i="1"/>
  <c r="AA34" i="1"/>
  <c r="V140" i="1"/>
  <c r="AA234" i="1"/>
  <c r="AA208" i="1"/>
  <c r="AA47" i="1"/>
  <c r="AA43" i="1"/>
  <c r="AA31" i="1"/>
  <c r="AA36" i="1"/>
  <c r="AA32" i="1"/>
  <c r="AA28" i="1"/>
  <c r="AA29" i="1"/>
  <c r="T131" i="1"/>
  <c r="T63" i="1"/>
  <c r="U63" i="1"/>
  <c r="R436" i="1"/>
  <c r="S436" i="1"/>
  <c r="R428" i="1"/>
  <c r="S428" i="1" s="1"/>
  <c r="R258" i="1"/>
  <c r="S258" i="1"/>
  <c r="AA255" i="1"/>
  <c r="T240" i="1"/>
  <c r="U240" i="1" s="1"/>
  <c r="R234" i="1"/>
  <c r="S234" i="1"/>
  <c r="R118" i="1"/>
  <c r="S118" i="1" s="1"/>
  <c r="T104" i="1"/>
  <c r="U104" i="1" s="1"/>
  <c r="T100" i="1"/>
  <c r="U100" i="1"/>
  <c r="T55" i="1"/>
  <c r="T187" i="1"/>
  <c r="T79" i="1"/>
  <c r="U79" i="1"/>
  <c r="AA71" i="1"/>
  <c r="T251" i="1"/>
  <c r="U251" i="1"/>
  <c r="V95" i="1"/>
  <c r="T43" i="1"/>
  <c r="T67" i="1"/>
  <c r="U67" i="1"/>
  <c r="R509" i="1"/>
  <c r="S509" i="1"/>
  <c r="V425" i="1"/>
  <c r="R480" i="1"/>
  <c r="S480" i="1"/>
  <c r="T465" i="1"/>
  <c r="U465" i="1" s="1"/>
  <c r="T463" i="1"/>
  <c r="U463" i="1" s="1"/>
  <c r="T418" i="1"/>
  <c r="U418" i="1"/>
  <c r="T414" i="1"/>
  <c r="U414" i="1" s="1"/>
  <c r="R19" i="1"/>
  <c r="S19" i="1" s="1"/>
  <c r="AA273" i="1"/>
  <c r="T466" i="1"/>
  <c r="U466" i="1"/>
  <c r="V468" i="1"/>
  <c r="V505" i="1"/>
  <c r="T507" i="1"/>
  <c r="AC507" i="1" s="1"/>
  <c r="AD507" i="1" s="1"/>
  <c r="R485" i="1"/>
  <c r="S485" i="1" s="1"/>
  <c r="AA443" i="1"/>
  <c r="AA423" i="1"/>
  <c r="V418" i="1"/>
  <c r="R488" i="1"/>
  <c r="S488" i="1" s="1"/>
  <c r="AA479" i="1"/>
  <c r="AA428" i="1"/>
  <c r="AA407" i="1"/>
  <c r="T266" i="1"/>
  <c r="U266" i="1" s="1"/>
  <c r="T250" i="1"/>
  <c r="U250" i="1"/>
  <c r="R224" i="1"/>
  <c r="S224" i="1" s="1"/>
  <c r="AA216" i="1"/>
  <c r="AA204" i="1"/>
  <c r="AA196" i="1"/>
  <c r="AA192" i="1"/>
  <c r="AA120" i="1"/>
  <c r="AA96" i="1"/>
  <c r="AA84" i="1"/>
  <c r="AA76" i="1"/>
  <c r="AA72" i="1"/>
  <c r="AA56" i="1"/>
  <c r="AA52" i="1"/>
  <c r="AA48" i="1"/>
  <c r="T42" i="1"/>
  <c r="U42" i="1" s="1"/>
  <c r="AG42" i="1" s="1"/>
  <c r="AH42" i="1" s="1"/>
  <c r="V423" i="1"/>
  <c r="T503" i="1"/>
  <c r="U503" i="1" s="1"/>
  <c r="V414" i="1"/>
  <c r="R20" i="1"/>
  <c r="S20" i="1" s="1"/>
  <c r="V427" i="1"/>
  <c r="T456" i="1"/>
  <c r="AC456" i="1" s="1"/>
  <c r="AD456" i="1" s="1"/>
  <c r="U456" i="1"/>
  <c r="R505" i="1"/>
  <c r="S505" i="1" s="1"/>
  <c r="T502" i="1"/>
  <c r="U502" i="1"/>
  <c r="AA415" i="1"/>
  <c r="R534" i="1"/>
  <c r="S534" i="1" s="1"/>
  <c r="R516" i="1"/>
  <c r="S516" i="1" s="1"/>
  <c r="R508" i="1"/>
  <c r="S508" i="1" s="1"/>
  <c r="T504" i="1"/>
  <c r="R502" i="1"/>
  <c r="S502" i="1"/>
  <c r="T499" i="1"/>
  <c r="AB499" i="1" s="1"/>
  <c r="AC499" i="1"/>
  <c r="AD499" i="1" s="1"/>
  <c r="R494" i="1"/>
  <c r="S494" i="1" s="1"/>
  <c r="R487" i="1"/>
  <c r="S487" i="1"/>
  <c r="AA486" i="1"/>
  <c r="T485" i="1"/>
  <c r="U485" i="1" s="1"/>
  <c r="R484" i="1"/>
  <c r="S484" i="1"/>
  <c r="R440" i="1"/>
  <c r="S440" i="1"/>
  <c r="T437" i="1"/>
  <c r="U437" i="1"/>
  <c r="T411" i="1"/>
  <c r="U411" i="1" s="1"/>
  <c r="T288" i="1"/>
  <c r="U288" i="1"/>
  <c r="T280" i="1"/>
  <c r="U280" i="1"/>
  <c r="T268" i="1"/>
  <c r="T256" i="1"/>
  <c r="R226" i="1"/>
  <c r="S226" i="1"/>
  <c r="T140" i="1"/>
  <c r="U140" i="1"/>
  <c r="R529" i="1"/>
  <c r="S529" i="1"/>
  <c r="T518" i="1"/>
  <c r="R504" i="1"/>
  <c r="S504" i="1" s="1"/>
  <c r="R503" i="1"/>
  <c r="S503" i="1" s="1"/>
  <c r="R466" i="1"/>
  <c r="S466" i="1"/>
  <c r="R458" i="1"/>
  <c r="S458" i="1"/>
  <c r="AA439" i="1"/>
  <c r="R415" i="1"/>
  <c r="S415" i="1"/>
  <c r="R228" i="1"/>
  <c r="S228" i="1"/>
  <c r="R188" i="1"/>
  <c r="S188" i="1" s="1"/>
  <c r="R68" i="1"/>
  <c r="S68" i="1" s="1"/>
  <c r="R56" i="1"/>
  <c r="S56" i="1"/>
  <c r="R52" i="1"/>
  <c r="S52" i="1"/>
  <c r="R403" i="1"/>
  <c r="S403" i="1"/>
  <c r="R189" i="1"/>
  <c r="S189" i="1" s="1"/>
  <c r="R161" i="1"/>
  <c r="S161" i="1"/>
  <c r="R49" i="1"/>
  <c r="S49" i="1"/>
  <c r="T500" i="1"/>
  <c r="AB500" i="1" s="1"/>
  <c r="U500" i="1"/>
  <c r="V473" i="1"/>
  <c r="T473" i="1"/>
  <c r="U473" i="1" s="1"/>
  <c r="V408" i="1"/>
  <c r="T475" i="1"/>
  <c r="U475" i="1"/>
  <c r="V475" i="1"/>
  <c r="V467" i="1"/>
  <c r="T467" i="1"/>
  <c r="R532" i="1"/>
  <c r="S532" i="1"/>
  <c r="T529" i="1"/>
  <c r="U529" i="1"/>
  <c r="R525" i="1"/>
  <c r="S525" i="1" s="1"/>
  <c r="R515" i="1"/>
  <c r="S515" i="1" s="1"/>
  <c r="R454" i="1"/>
  <c r="S454" i="1"/>
  <c r="R453" i="1"/>
  <c r="S453" i="1"/>
  <c r="R435" i="1"/>
  <c r="S435" i="1"/>
  <c r="R379" i="1"/>
  <c r="S379" i="1" s="1"/>
  <c r="T373" i="1"/>
  <c r="T369" i="1"/>
  <c r="U369" i="1" s="1"/>
  <c r="T301" i="1"/>
  <c r="U301" i="1" s="1"/>
  <c r="T285" i="1"/>
  <c r="U285" i="1" s="1"/>
  <c r="R275" i="1"/>
  <c r="S275" i="1" s="1"/>
  <c r="T261" i="1"/>
  <c r="U261" i="1" s="1"/>
  <c r="R255" i="1"/>
  <c r="S255" i="1"/>
  <c r="R251" i="1"/>
  <c r="S251" i="1" s="1"/>
  <c r="T189" i="1"/>
  <c r="U189" i="1" s="1"/>
  <c r="R175" i="1"/>
  <c r="S175" i="1" s="1"/>
  <c r="T161" i="1"/>
  <c r="U161" i="1" s="1"/>
  <c r="R156" i="1"/>
  <c r="S156" i="1"/>
  <c r="T153" i="1"/>
  <c r="U153" i="1" s="1"/>
  <c r="R151" i="1"/>
  <c r="S151" i="1" s="1"/>
  <c r="T145" i="1"/>
  <c r="AB145" i="1" s="1"/>
  <c r="U145" i="1"/>
  <c r="R144" i="1"/>
  <c r="S144" i="1" s="1"/>
  <c r="R136" i="1"/>
  <c r="S136" i="1" s="1"/>
  <c r="T133" i="1"/>
  <c r="U133" i="1" s="1"/>
  <c r="T117" i="1"/>
  <c r="U117" i="1" s="1"/>
  <c r="R107" i="1"/>
  <c r="S107" i="1"/>
  <c r="R103" i="1"/>
  <c r="S103" i="1" s="1"/>
  <c r="T93" i="1"/>
  <c r="U93" i="1" s="1"/>
  <c r="T81" i="1"/>
  <c r="U81" i="1"/>
  <c r="R75" i="1"/>
  <c r="S75" i="1" s="1"/>
  <c r="R71" i="1"/>
  <c r="S71" i="1" s="1"/>
  <c r="T69" i="1"/>
  <c r="U69" i="1" s="1"/>
  <c r="R67" i="1"/>
  <c r="S67" i="1"/>
  <c r="R63" i="1"/>
  <c r="S63" i="1"/>
  <c r="R59" i="1"/>
  <c r="S59" i="1" s="1"/>
  <c r="R47" i="1"/>
  <c r="S47" i="1" s="1"/>
  <c r="T45" i="1"/>
  <c r="AC45" i="1" s="1"/>
  <c r="AD45" i="1" s="1"/>
  <c r="R43" i="1"/>
  <c r="S43" i="1"/>
  <c r="R39" i="1"/>
  <c r="S39" i="1" s="1"/>
  <c r="T37" i="1"/>
  <c r="U37" i="1" s="1"/>
  <c r="T33" i="1"/>
  <c r="U33" i="1" s="1"/>
  <c r="R15" i="1"/>
  <c r="S15" i="1"/>
  <c r="R526" i="1"/>
  <c r="S526" i="1" s="1"/>
  <c r="AA453" i="1"/>
  <c r="R437" i="1"/>
  <c r="S437" i="1"/>
  <c r="T434" i="1"/>
  <c r="U434" i="1" s="1"/>
  <c r="AA433" i="1"/>
  <c r="T426" i="1"/>
  <c r="U426" i="1" s="1"/>
  <c r="AA425" i="1"/>
  <c r="AA422" i="1"/>
  <c r="T421" i="1"/>
  <c r="R416" i="1"/>
  <c r="S416" i="1" s="1"/>
  <c r="T413" i="1"/>
  <c r="U413" i="1" s="1"/>
  <c r="AA412" i="1"/>
  <c r="AA408" i="1"/>
  <c r="AA403" i="1"/>
  <c r="AA393" i="1"/>
  <c r="R388" i="1"/>
  <c r="S388" i="1" s="1"/>
  <c r="AA381" i="1"/>
  <c r="R380" i="1"/>
  <c r="S380" i="1"/>
  <c r="AA75" i="1"/>
  <c r="AA65" i="1"/>
  <c r="AA57" i="1"/>
  <c r="AA51" i="1"/>
  <c r="R16" i="1"/>
  <c r="S16" i="1"/>
  <c r="T530" i="1"/>
  <c r="U530" i="1"/>
  <c r="AB529" i="1"/>
  <c r="AC529" i="1"/>
  <c r="AD529" i="1" s="1"/>
  <c r="R528" i="1"/>
  <c r="S528" i="1" s="1"/>
  <c r="R527" i="1"/>
  <c r="S527" i="1" s="1"/>
  <c r="R491" i="1"/>
  <c r="S491" i="1"/>
  <c r="R490" i="1"/>
  <c r="S490" i="1" s="1"/>
  <c r="T516" i="1"/>
  <c r="T478" i="1"/>
  <c r="U478" i="1"/>
  <c r="T457" i="1"/>
  <c r="U457" i="1" s="1"/>
  <c r="T464" i="1"/>
  <c r="AA535" i="1"/>
  <c r="T534" i="1"/>
  <c r="U534" i="1" s="1"/>
  <c r="T531" i="1"/>
  <c r="AB531" i="1" s="1"/>
  <c r="U531" i="1"/>
  <c r="AG531" i="1" s="1"/>
  <c r="AH531" i="1" s="1"/>
  <c r="R530" i="1"/>
  <c r="S530" i="1"/>
  <c r="R524" i="1"/>
  <c r="S524" i="1" s="1"/>
  <c r="R519" i="1"/>
  <c r="S519" i="1" s="1"/>
  <c r="R514" i="1"/>
  <c r="S514" i="1"/>
  <c r="R513" i="1"/>
  <c r="S513" i="1"/>
  <c r="R510" i="1"/>
  <c r="S510" i="1" s="1"/>
  <c r="T508" i="1"/>
  <c r="U508" i="1" s="1"/>
  <c r="R507" i="1"/>
  <c r="S507" i="1" s="1"/>
  <c r="R497" i="1"/>
  <c r="S497" i="1"/>
  <c r="AA493" i="1"/>
  <c r="R493" i="1"/>
  <c r="S493" i="1"/>
  <c r="R486" i="1"/>
  <c r="S486" i="1"/>
  <c r="T480" i="1"/>
  <c r="U480" i="1"/>
  <c r="AA478" i="1"/>
  <c r="R478" i="1"/>
  <c r="S478" i="1" s="1"/>
  <c r="R477" i="1"/>
  <c r="S477" i="1" s="1"/>
  <c r="R474" i="1"/>
  <c r="S474" i="1" s="1"/>
  <c r="R471" i="1"/>
  <c r="S471" i="1" s="1"/>
  <c r="R470" i="1"/>
  <c r="S470" i="1" s="1"/>
  <c r="R469" i="1"/>
  <c r="S469" i="1" s="1"/>
  <c r="R467" i="1"/>
  <c r="S467" i="1"/>
  <c r="R459" i="1"/>
  <c r="S459" i="1"/>
  <c r="T458" i="1"/>
  <c r="U458" i="1" s="1"/>
  <c r="R434" i="1"/>
  <c r="S434" i="1" s="1"/>
  <c r="S425" i="1"/>
  <c r="R421" i="1"/>
  <c r="S421" i="1" s="1"/>
  <c r="R420" i="1"/>
  <c r="S420" i="1" s="1"/>
  <c r="S413" i="1"/>
  <c r="R409" i="1"/>
  <c r="S409" i="1" s="1"/>
  <c r="U468" i="1"/>
  <c r="T419" i="1"/>
  <c r="V488" i="1"/>
  <c r="T488" i="1"/>
  <c r="V452" i="1"/>
  <c r="T452" i="1"/>
  <c r="U452" i="1"/>
  <c r="T298" i="1"/>
  <c r="U298" i="1"/>
  <c r="V298" i="1"/>
  <c r="V254" i="1"/>
  <c r="T254" i="1"/>
  <c r="U254" i="1" s="1"/>
  <c r="V218" i="1"/>
  <c r="T218" i="1"/>
  <c r="U218" i="1" s="1"/>
  <c r="V535" i="1"/>
  <c r="T535" i="1"/>
  <c r="AA59" i="1"/>
  <c r="T71" i="1"/>
  <c r="U71" i="1" s="1"/>
  <c r="T191" i="1"/>
  <c r="U191" i="1"/>
  <c r="T474" i="1"/>
  <c r="AB474" i="1" s="1"/>
  <c r="U474" i="1"/>
  <c r="V486" i="1"/>
  <c r="T486" i="1"/>
  <c r="U486" i="1"/>
  <c r="R483" i="1"/>
  <c r="S483" i="1" s="1"/>
  <c r="T481" i="1"/>
  <c r="U481" i="1" s="1"/>
  <c r="AA471" i="1"/>
  <c r="AA468" i="1"/>
  <c r="AB468" i="1"/>
  <c r="AC468" i="1"/>
  <c r="AD468" i="1" s="1"/>
  <c r="AA467" i="1"/>
  <c r="T440" i="1"/>
  <c r="U440" i="1" s="1"/>
  <c r="AA416" i="1"/>
  <c r="T415" i="1"/>
  <c r="U415" i="1"/>
  <c r="AC414" i="1"/>
  <c r="AD414" i="1" s="1"/>
  <c r="AF414" i="1" s="1"/>
  <c r="R537" i="1"/>
  <c r="S537" i="1" s="1"/>
  <c r="V512" i="1"/>
  <c r="T512" i="1"/>
  <c r="U512" i="1" s="1"/>
  <c r="R492" i="1"/>
  <c r="S492" i="1"/>
  <c r="V491" i="1"/>
  <c r="T491" i="1"/>
  <c r="U491" i="1" s="1"/>
  <c r="R456" i="1"/>
  <c r="S456" i="1"/>
  <c r="AA175" i="1"/>
  <c r="T267" i="1"/>
  <c r="U267" i="1"/>
  <c r="T454" i="1"/>
  <c r="AC454" i="1" s="1"/>
  <c r="AD454" i="1" s="1"/>
  <c r="T471" i="1"/>
  <c r="U471" i="1" s="1"/>
  <c r="T444" i="1"/>
  <c r="U444" i="1" s="1"/>
  <c r="V511" i="1"/>
  <c r="T511" i="1"/>
  <c r="AC511" i="1" s="1"/>
  <c r="AD511" i="1"/>
  <c r="T496" i="1"/>
  <c r="U496" i="1"/>
  <c r="T123" i="1"/>
  <c r="U123" i="1"/>
  <c r="T509" i="1"/>
  <c r="AB509" i="1"/>
  <c r="R536" i="1"/>
  <c r="S536" i="1" s="1"/>
  <c r="V533" i="1"/>
  <c r="T533" i="1"/>
  <c r="U533" i="1" s="1"/>
  <c r="V532" i="1"/>
  <c r="T532" i="1"/>
  <c r="AA485" i="1"/>
  <c r="V446" i="1"/>
  <c r="T20" i="1"/>
  <c r="AC20" i="1"/>
  <c r="AD20" i="1" s="1"/>
  <c r="R531" i="1"/>
  <c r="S531" i="1" s="1"/>
  <c r="R522" i="1"/>
  <c r="S522" i="1" s="1"/>
  <c r="T521" i="1"/>
  <c r="U521" i="1" s="1"/>
  <c r="R520" i="1"/>
  <c r="S520" i="1" s="1"/>
  <c r="R518" i="1"/>
  <c r="S518" i="1"/>
  <c r="R512" i="1"/>
  <c r="S512" i="1"/>
  <c r="T510" i="1"/>
  <c r="T506" i="1"/>
  <c r="U506" i="1"/>
  <c r="T501" i="1"/>
  <c r="U501" i="1"/>
  <c r="T492" i="1"/>
  <c r="AC492" i="1" s="1"/>
  <c r="AD492" i="1" s="1"/>
  <c r="T477" i="1"/>
  <c r="U477" i="1"/>
  <c r="AA474" i="1"/>
  <c r="AC474" i="1"/>
  <c r="AD474" i="1" s="1"/>
  <c r="AF474" i="1"/>
  <c r="AA469" i="1"/>
  <c r="AA460" i="1"/>
  <c r="AA452" i="1"/>
  <c r="AB452" i="1" s="1"/>
  <c r="AC452" i="1"/>
  <c r="AD452" i="1"/>
  <c r="R451" i="1"/>
  <c r="S451" i="1"/>
  <c r="R444" i="1"/>
  <c r="S444" i="1"/>
  <c r="T441" i="1"/>
  <c r="U441" i="1" s="1"/>
  <c r="R414" i="1"/>
  <c r="S414" i="1"/>
  <c r="R410" i="1"/>
  <c r="S410" i="1"/>
  <c r="R386" i="1"/>
  <c r="S386" i="1"/>
  <c r="R382" i="1"/>
  <c r="S382" i="1" s="1"/>
  <c r="R373" i="1"/>
  <c r="S373" i="1"/>
  <c r="R125" i="1"/>
  <c r="S125" i="1"/>
  <c r="R29" i="1"/>
  <c r="S29" i="1" s="1"/>
  <c r="R21" i="1"/>
  <c r="S21" i="1" s="1"/>
  <c r="R17" i="1"/>
  <c r="S17" i="1"/>
  <c r="R13" i="1"/>
  <c r="S13" i="1"/>
  <c r="R533" i="1"/>
  <c r="S533" i="1"/>
  <c r="T526" i="1"/>
  <c r="U526" i="1" s="1"/>
  <c r="R501" i="1"/>
  <c r="S501" i="1"/>
  <c r="R496" i="1"/>
  <c r="S496" i="1"/>
  <c r="R495" i="1"/>
  <c r="S495" i="1" s="1"/>
  <c r="T493" i="1"/>
  <c r="T483" i="1"/>
  <c r="U483" i="1"/>
  <c r="AA482" i="1"/>
  <c r="AA477" i="1"/>
  <c r="AA447" i="1"/>
  <c r="AA411" i="1"/>
  <c r="AB411" i="1" s="1"/>
  <c r="R411" i="1"/>
  <c r="S411" i="1" s="1"/>
  <c r="AA191" i="1"/>
  <c r="AA167" i="1"/>
  <c r="AA91" i="1"/>
  <c r="AA67" i="1"/>
  <c r="AB67" i="1" s="1"/>
  <c r="AC67" i="1"/>
  <c r="AD67" i="1"/>
  <c r="AA55" i="1"/>
  <c r="AA49" i="1"/>
  <c r="V194" i="1"/>
  <c r="AA106" i="1"/>
  <c r="AA82" i="1"/>
  <c r="AA50" i="1"/>
  <c r="V250" i="1"/>
  <c r="T130" i="1"/>
  <c r="U130" i="1" s="1"/>
  <c r="T416" i="1"/>
  <c r="T482" i="1"/>
  <c r="U482" i="1" s="1"/>
  <c r="V495" i="1"/>
  <c r="T495" i="1"/>
  <c r="AC495" i="1" s="1"/>
  <c r="AD495" i="1"/>
  <c r="AF495" i="1"/>
  <c r="R479" i="1"/>
  <c r="S479" i="1" s="1"/>
  <c r="AA455" i="1"/>
  <c r="R455" i="1"/>
  <c r="S455" i="1"/>
  <c r="AA449" i="1"/>
  <c r="T448" i="1"/>
  <c r="AB448" i="1" s="1"/>
  <c r="U448" i="1"/>
  <c r="T442" i="1"/>
  <c r="AC442" i="1" s="1"/>
  <c r="AD442" i="1" s="1"/>
  <c r="AF442" i="1" s="1"/>
  <c r="AA440" i="1"/>
  <c r="T433" i="1"/>
  <c r="V431" i="1"/>
  <c r="T429" i="1"/>
  <c r="AA427" i="1"/>
  <c r="AB427" i="1"/>
  <c r="AC427" i="1"/>
  <c r="AD427" i="1" s="1"/>
  <c r="AA418" i="1"/>
  <c r="V476" i="1"/>
  <c r="T476" i="1"/>
  <c r="T158" i="1"/>
  <c r="U158" i="1"/>
  <c r="V158" i="1"/>
  <c r="AA70" i="1"/>
  <c r="AB70" i="1" s="1"/>
  <c r="T487" i="1"/>
  <c r="T498" i="1"/>
  <c r="U498" i="1"/>
  <c r="T489" i="1"/>
  <c r="U489" i="1"/>
  <c r="AA496" i="1"/>
  <c r="AB496" i="1" s="1"/>
  <c r="V470" i="1"/>
  <c r="T470" i="1"/>
  <c r="U470" i="1" s="1"/>
  <c r="V460" i="1"/>
  <c r="T460" i="1"/>
  <c r="U460" i="1" s="1"/>
  <c r="V118" i="1"/>
  <c r="T118" i="1"/>
  <c r="U118" i="1" s="1"/>
  <c r="AA66" i="1"/>
  <c r="T494" i="1"/>
  <c r="U494" i="1"/>
  <c r="U417" i="1"/>
  <c r="AA461" i="1"/>
  <c r="T450" i="1"/>
  <c r="T459" i="1"/>
  <c r="U459" i="1" s="1"/>
  <c r="R473" i="1"/>
  <c r="S473" i="1" s="1"/>
  <c r="R465" i="1"/>
  <c r="S465" i="1" s="1"/>
  <c r="R464" i="1"/>
  <c r="S464" i="1"/>
  <c r="R461" i="1"/>
  <c r="S461" i="1"/>
  <c r="AA456" i="1"/>
  <c r="R443" i="1"/>
  <c r="S443" i="1"/>
  <c r="AA436" i="1"/>
  <c r="AC434" i="1"/>
  <c r="AD434" i="1"/>
  <c r="AA432" i="1"/>
  <c r="AA431" i="1"/>
  <c r="V420" i="1"/>
  <c r="T420" i="1"/>
  <c r="U420" i="1"/>
  <c r="R499" i="1"/>
  <c r="S499" i="1"/>
  <c r="AA475" i="1"/>
  <c r="AB475" i="1" s="1"/>
  <c r="R426" i="1"/>
  <c r="S426" i="1"/>
  <c r="R412" i="1"/>
  <c r="S412" i="1" s="1"/>
  <c r="AA382" i="1"/>
  <c r="AA373" i="1"/>
  <c r="AB373" i="1" s="1"/>
  <c r="AC373" i="1" s="1"/>
  <c r="AD373" i="1" s="1"/>
  <c r="AF373" i="1" s="1"/>
  <c r="AA365" i="1"/>
  <c r="R220" i="1"/>
  <c r="S220" i="1"/>
  <c r="R204" i="1"/>
  <c r="S204" i="1"/>
  <c r="AA69" i="1"/>
  <c r="AB69" i="1" s="1"/>
  <c r="AA417" i="1"/>
  <c r="AB417" i="1" s="1"/>
  <c r="R401" i="1"/>
  <c r="S401" i="1" s="1"/>
  <c r="AA334" i="1"/>
  <c r="AA58" i="1"/>
  <c r="R422" i="1"/>
  <c r="S422" i="1"/>
  <c r="AA410" i="1"/>
  <c r="T136" i="1"/>
  <c r="AB136" i="1" s="1"/>
  <c r="T120" i="1"/>
  <c r="R114" i="1"/>
  <c r="S114" i="1"/>
  <c r="T88" i="1"/>
  <c r="U88" i="1"/>
  <c r="R86" i="1"/>
  <c r="S86" i="1"/>
  <c r="T84" i="1"/>
  <c r="R78" i="1"/>
  <c r="S78" i="1"/>
  <c r="R74" i="1"/>
  <c r="S74" i="1"/>
  <c r="R66" i="1"/>
  <c r="S66" i="1" s="1"/>
  <c r="R62" i="1"/>
  <c r="S62" i="1" s="1"/>
  <c r="AA170" i="1"/>
  <c r="AC571" i="1"/>
  <c r="AD571" i="1" s="1"/>
  <c r="U561" i="1"/>
  <c r="AG561" i="1" s="1"/>
  <c r="AH561" i="1" s="1"/>
  <c r="U546" i="1"/>
  <c r="AB546" i="1"/>
  <c r="AC546" i="1"/>
  <c r="AD546" i="1"/>
  <c r="T569" i="1"/>
  <c r="AB569" i="1" s="1"/>
  <c r="U564" i="1"/>
  <c r="AC564" i="1"/>
  <c r="AD564" i="1" s="1"/>
  <c r="AB561" i="1"/>
  <c r="V543" i="1"/>
  <c r="T543" i="1"/>
  <c r="AB541" i="1"/>
  <c r="V540" i="1"/>
  <c r="T540" i="1"/>
  <c r="U540" i="1"/>
  <c r="AB585" i="1"/>
  <c r="U585" i="1"/>
  <c r="AG585" i="1" s="1"/>
  <c r="AH585" i="1" s="1"/>
  <c r="AB577" i="1"/>
  <c r="T401" i="1"/>
  <c r="U401" i="1" s="1"/>
  <c r="T400" i="1"/>
  <c r="V391" i="1"/>
  <c r="T391" i="1"/>
  <c r="U391" i="1"/>
  <c r="T577" i="1"/>
  <c r="U565" i="1"/>
  <c r="AC565" i="1"/>
  <c r="AD565" i="1"/>
  <c r="AC555" i="1"/>
  <c r="AD555" i="1"/>
  <c r="AF555" i="1"/>
  <c r="U555" i="1"/>
  <c r="V583" i="1"/>
  <c r="T583" i="1"/>
  <c r="V581" i="1"/>
  <c r="T581" i="1"/>
  <c r="V580" i="1"/>
  <c r="T580" i="1"/>
  <c r="V572" i="1"/>
  <c r="T572" i="1"/>
  <c r="AB572" i="1" s="1"/>
  <c r="T525" i="1"/>
  <c r="V453" i="1"/>
  <c r="T453" i="1"/>
  <c r="T449" i="1"/>
  <c r="U449" i="1"/>
  <c r="V449" i="1"/>
  <c r="V447" i="1"/>
  <c r="T447" i="1"/>
  <c r="U447" i="1"/>
  <c r="V436" i="1"/>
  <c r="T436" i="1"/>
  <c r="AC436" i="1" s="1"/>
  <c r="AD436" i="1" s="1"/>
  <c r="V435" i="1"/>
  <c r="T435" i="1"/>
  <c r="U435" i="1"/>
  <c r="V432" i="1"/>
  <c r="T432" i="1"/>
  <c r="V430" i="1"/>
  <c r="T430" i="1"/>
  <c r="AE424" i="1"/>
  <c r="AA424" i="1"/>
  <c r="AA421" i="1"/>
  <c r="U541" i="1"/>
  <c r="AC541" i="1"/>
  <c r="AD541" i="1" s="1"/>
  <c r="AC585" i="1"/>
  <c r="AD585" i="1"/>
  <c r="V574" i="1"/>
  <c r="T574" i="1"/>
  <c r="AB565" i="1"/>
  <c r="AB501" i="1"/>
  <c r="AC501" i="1"/>
  <c r="AD501" i="1" s="1"/>
  <c r="AF501" i="1" s="1"/>
  <c r="AA444" i="1"/>
  <c r="T398" i="1"/>
  <c r="AB542" i="1"/>
  <c r="AC542" i="1"/>
  <c r="AD542" i="1"/>
  <c r="AF542" i="1" s="1"/>
  <c r="T586" i="1"/>
  <c r="AB586" i="1" s="1"/>
  <c r="T536" i="1"/>
  <c r="U536" i="1" s="1"/>
  <c r="V568" i="1"/>
  <c r="AB556" i="1"/>
  <c r="V563" i="1"/>
  <c r="R586" i="1"/>
  <c r="S586" i="1" s="1"/>
  <c r="T570" i="1"/>
  <c r="AA545" i="1"/>
  <c r="AA528" i="1"/>
  <c r="AB528" i="1"/>
  <c r="AA489" i="1"/>
  <c r="AB489" i="1" s="1"/>
  <c r="AA387" i="1"/>
  <c r="AB387" i="1" s="1"/>
  <c r="AC387" i="1" s="1"/>
  <c r="AD387" i="1" s="1"/>
  <c r="AA366" i="1"/>
  <c r="AA362" i="1"/>
  <c r="AA401" i="1"/>
  <c r="AA391" i="1"/>
  <c r="T106" i="1"/>
  <c r="AB564" i="1"/>
  <c r="T445" i="1"/>
  <c r="U445" i="1" s="1"/>
  <c r="V556" i="1"/>
  <c r="R585" i="1"/>
  <c r="S585" i="1"/>
  <c r="R584" i="1"/>
  <c r="S584" i="1"/>
  <c r="R582" i="1"/>
  <c r="S582" i="1"/>
  <c r="R577" i="1"/>
  <c r="S577" i="1" s="1"/>
  <c r="AB576" i="1"/>
  <c r="R567" i="1"/>
  <c r="S567" i="1" s="1"/>
  <c r="AA524" i="1"/>
  <c r="R541" i="1"/>
  <c r="S541" i="1" s="1"/>
  <c r="AB538" i="1"/>
  <c r="AA527" i="1"/>
  <c r="R523" i="1"/>
  <c r="S523" i="1"/>
  <c r="T517" i="1"/>
  <c r="R506" i="1"/>
  <c r="S506" i="1"/>
  <c r="R489" i="1"/>
  <c r="S489" i="1" s="1"/>
  <c r="AA457" i="1"/>
  <c r="R400" i="1"/>
  <c r="S400" i="1"/>
  <c r="R381" i="1"/>
  <c r="S381" i="1" s="1"/>
  <c r="T379" i="1"/>
  <c r="U379" i="1" s="1"/>
  <c r="R574" i="1"/>
  <c r="S574" i="1"/>
  <c r="R573" i="1"/>
  <c r="S573" i="1"/>
  <c r="R571" i="1"/>
  <c r="S571" i="1"/>
  <c r="R555" i="1"/>
  <c r="S555" i="1" s="1"/>
  <c r="T527" i="1"/>
  <c r="U527" i="1"/>
  <c r="T522" i="1"/>
  <c r="U522" i="1"/>
  <c r="R517" i="1"/>
  <c r="S517" i="1"/>
  <c r="T514" i="1"/>
  <c r="AB514" i="1" s="1"/>
  <c r="R511" i="1"/>
  <c r="S511" i="1" s="1"/>
  <c r="AA500" i="1"/>
  <c r="AC500" i="1"/>
  <c r="AD500" i="1" s="1"/>
  <c r="AF500" i="1" s="1"/>
  <c r="AA480" i="1"/>
  <c r="T479" i="1"/>
  <c r="R462" i="1"/>
  <c r="S462" i="1"/>
  <c r="R457" i="1"/>
  <c r="S457" i="1"/>
  <c r="AA451" i="1"/>
  <c r="R430" i="1"/>
  <c r="S430" i="1"/>
  <c r="R424" i="1"/>
  <c r="S424" i="1" s="1"/>
  <c r="AA511" i="1"/>
  <c r="R468" i="1"/>
  <c r="S468" i="1" s="1"/>
  <c r="T455" i="1"/>
  <c r="U455" i="1"/>
  <c r="T451" i="1"/>
  <c r="U451" i="1" s="1"/>
  <c r="R439" i="1"/>
  <c r="S439" i="1" s="1"/>
  <c r="R396" i="1"/>
  <c r="S396" i="1"/>
  <c r="T393" i="1"/>
  <c r="T216" i="1"/>
  <c r="U216" i="1" s="1"/>
  <c r="T213" i="1"/>
  <c r="U213" i="1" s="1"/>
  <c r="T205" i="1"/>
  <c r="U205" i="1"/>
  <c r="T204" i="1"/>
  <c r="T197" i="1"/>
  <c r="R195" i="1"/>
  <c r="S195" i="1" s="1"/>
  <c r="R185" i="1"/>
  <c r="S185" i="1"/>
  <c r="T183" i="1"/>
  <c r="U183" i="1"/>
  <c r="T182" i="1"/>
  <c r="U182" i="1" s="1"/>
  <c r="AA181" i="1"/>
  <c r="R168" i="1"/>
  <c r="S168" i="1"/>
  <c r="AA165" i="1"/>
  <c r="T146" i="1"/>
  <c r="U146" i="1" s="1"/>
  <c r="T142" i="1"/>
  <c r="U142" i="1" s="1"/>
  <c r="T138" i="1"/>
  <c r="U138" i="1" s="1"/>
  <c r="T134" i="1"/>
  <c r="R127" i="1"/>
  <c r="S127" i="1"/>
  <c r="T125" i="1"/>
  <c r="U125" i="1" s="1"/>
  <c r="R121" i="1"/>
  <c r="S121" i="1" s="1"/>
  <c r="R120" i="1"/>
  <c r="S120" i="1" s="1"/>
  <c r="T119" i="1"/>
  <c r="AB119" i="1" s="1"/>
  <c r="AA101" i="1"/>
  <c r="T86" i="1"/>
  <c r="U86" i="1" s="1"/>
  <c r="R80" i="1"/>
  <c r="S80" i="1" s="1"/>
  <c r="R76" i="1"/>
  <c r="S76" i="1" s="1"/>
  <c r="AA312" i="1"/>
  <c r="AB312" i="1" s="1"/>
  <c r="AC312" i="1" s="1"/>
  <c r="AD312" i="1" s="1"/>
  <c r="AA212" i="1"/>
  <c r="AB212" i="1" s="1"/>
  <c r="AC212" i="1" s="1"/>
  <c r="AD212" i="1" s="1"/>
  <c r="AA182" i="1"/>
  <c r="AA86" i="1"/>
  <c r="AB86" i="1" s="1"/>
  <c r="R209" i="1"/>
  <c r="S209" i="1"/>
  <c r="T206" i="1"/>
  <c r="U206" i="1" s="1"/>
  <c r="R205" i="1"/>
  <c r="S205" i="1"/>
  <c r="R201" i="1"/>
  <c r="S201" i="1"/>
  <c r="T198" i="1"/>
  <c r="T195" i="1"/>
  <c r="R190" i="1"/>
  <c r="S190" i="1"/>
  <c r="T188" i="1"/>
  <c r="U188" i="1"/>
  <c r="T180" i="1"/>
  <c r="U180" i="1" s="1"/>
  <c r="T157" i="1"/>
  <c r="U157" i="1" s="1"/>
  <c r="T156" i="1"/>
  <c r="U156" i="1"/>
  <c r="R143" i="1"/>
  <c r="S143" i="1"/>
  <c r="R139" i="1"/>
  <c r="S139" i="1" s="1"/>
  <c r="R126" i="1"/>
  <c r="S126" i="1" s="1"/>
  <c r="T89" i="1"/>
  <c r="AC89" i="1"/>
  <c r="AD89" i="1" s="1"/>
  <c r="AF89" i="1"/>
  <c r="R87" i="1"/>
  <c r="S87" i="1"/>
  <c r="R83" i="1"/>
  <c r="S83" i="1" s="1"/>
  <c r="R79" i="1"/>
  <c r="S79" i="1"/>
  <c r="AE473" i="1"/>
  <c r="AA473" i="1"/>
  <c r="V462" i="1"/>
  <c r="T462" i="1"/>
  <c r="AC462" i="1" s="1"/>
  <c r="AD462" i="1" s="1"/>
  <c r="AF462" i="1" s="1"/>
  <c r="V461" i="1"/>
  <c r="T461" i="1"/>
  <c r="T70" i="1"/>
  <c r="U70" i="1" s="1"/>
  <c r="V70" i="1"/>
  <c r="T66" i="1"/>
  <c r="AB66" i="1"/>
  <c r="AC66" i="1"/>
  <c r="AD66" i="1"/>
  <c r="V66" i="1"/>
  <c r="T62" i="1"/>
  <c r="U62" i="1" s="1"/>
  <c r="V62" i="1"/>
  <c r="V58" i="1"/>
  <c r="T58" i="1"/>
  <c r="V38" i="1"/>
  <c r="T38" i="1"/>
  <c r="U38" i="1" s="1"/>
  <c r="V30" i="1"/>
  <c r="T30" i="1"/>
  <c r="U30" i="1"/>
  <c r="T34" i="1"/>
  <c r="U34" i="1"/>
  <c r="AG542" i="1"/>
  <c r="AH542" i="1"/>
  <c r="AB516" i="1"/>
  <c r="AC516" i="1"/>
  <c r="AD516" i="1" s="1"/>
  <c r="U516" i="1"/>
  <c r="U504" i="1"/>
  <c r="AB504" i="1"/>
  <c r="AC504" i="1"/>
  <c r="AD504" i="1" s="1"/>
  <c r="U544" i="1"/>
  <c r="AC549" i="1"/>
  <c r="AD549" i="1"/>
  <c r="AB549" i="1"/>
  <c r="T578" i="1"/>
  <c r="V578" i="1"/>
  <c r="V573" i="1"/>
  <c r="T573" i="1"/>
  <c r="V472" i="1"/>
  <c r="T472" i="1"/>
  <c r="AB472" i="1" s="1"/>
  <c r="AF585" i="1"/>
  <c r="V42" i="1"/>
  <c r="AF548" i="1"/>
  <c r="AG548" i="1" s="1"/>
  <c r="AH548" i="1"/>
  <c r="U520" i="1"/>
  <c r="AB520" i="1"/>
  <c r="AC520" i="1"/>
  <c r="AD520" i="1" s="1"/>
  <c r="U505" i="1"/>
  <c r="AB505" i="1"/>
  <c r="AC505" i="1"/>
  <c r="AD505" i="1"/>
  <c r="AF565" i="1"/>
  <c r="AG565" i="1" s="1"/>
  <c r="AH565" i="1" s="1"/>
  <c r="AC554" i="1"/>
  <c r="AD554" i="1" s="1"/>
  <c r="U554" i="1"/>
  <c r="AB554" i="1"/>
  <c r="T523" i="1"/>
  <c r="AB552" i="1"/>
  <c r="AC552" i="1"/>
  <c r="AD552" i="1"/>
  <c r="U552" i="1"/>
  <c r="U507" i="1"/>
  <c r="AB507" i="1"/>
  <c r="U566" i="1"/>
  <c r="AC566" i="1"/>
  <c r="AD566" i="1"/>
  <c r="AB566" i="1"/>
  <c r="AA487" i="1"/>
  <c r="V381" i="1"/>
  <c r="T381" i="1"/>
  <c r="U381" i="1" s="1"/>
  <c r="AB582" i="1"/>
  <c r="AC582" i="1"/>
  <c r="AD582" i="1"/>
  <c r="AF582" i="1" s="1"/>
  <c r="AB581" i="1"/>
  <c r="AB557" i="1"/>
  <c r="AC557" i="1"/>
  <c r="AD557" i="1" s="1"/>
  <c r="U545" i="1"/>
  <c r="AB545" i="1"/>
  <c r="AC545" i="1"/>
  <c r="AD545" i="1" s="1"/>
  <c r="T560" i="1"/>
  <c r="V559" i="1"/>
  <c r="T559" i="1"/>
  <c r="V584" i="1"/>
  <c r="AA551" i="1"/>
  <c r="AB551" i="1" s="1"/>
  <c r="AC551" i="1"/>
  <c r="AD551" i="1" s="1"/>
  <c r="R548" i="1"/>
  <c r="S548" i="1"/>
  <c r="AB540" i="1"/>
  <c r="AC540" i="1"/>
  <c r="AD540" i="1" s="1"/>
  <c r="V539" i="1"/>
  <c r="T539" i="1"/>
  <c r="AA523" i="1"/>
  <c r="AA515" i="1"/>
  <c r="AB515" i="1" s="1"/>
  <c r="AC526" i="1"/>
  <c r="AD526" i="1"/>
  <c r="AC584" i="1"/>
  <c r="AD584" i="1" s="1"/>
  <c r="AF584" i="1" s="1"/>
  <c r="AB584" i="1"/>
  <c r="U576" i="1"/>
  <c r="AC576" i="1"/>
  <c r="AD576" i="1"/>
  <c r="U551" i="1"/>
  <c r="AA550" i="1"/>
  <c r="U547" i="1"/>
  <c r="AC547" i="1"/>
  <c r="AD547" i="1"/>
  <c r="T537" i="1"/>
  <c r="V537" i="1"/>
  <c r="T524" i="1"/>
  <c r="V519" i="1"/>
  <c r="T519" i="1"/>
  <c r="V497" i="1"/>
  <c r="T497" i="1"/>
  <c r="AA465" i="1"/>
  <c r="AB465" i="1" s="1"/>
  <c r="AC465" i="1"/>
  <c r="AD465" i="1" s="1"/>
  <c r="AA464" i="1"/>
  <c r="AA463" i="1"/>
  <c r="AB463" i="1" s="1"/>
  <c r="AC463" i="1"/>
  <c r="AD463" i="1"/>
  <c r="AC531" i="1"/>
  <c r="AD531" i="1" s="1"/>
  <c r="AB555" i="1"/>
  <c r="AB579" i="1"/>
  <c r="V575" i="1"/>
  <c r="T575" i="1"/>
  <c r="R564" i="1"/>
  <c r="S564" i="1"/>
  <c r="AA470" i="1"/>
  <c r="AB470" i="1"/>
  <c r="AC470" i="1"/>
  <c r="AD470" i="1" s="1"/>
  <c r="AF470" i="1" s="1"/>
  <c r="T567" i="1"/>
  <c r="T558" i="1"/>
  <c r="T515" i="1"/>
  <c r="T513" i="1"/>
  <c r="T490" i="1"/>
  <c r="V490" i="1"/>
  <c r="AA483" i="1"/>
  <c r="AA466" i="1"/>
  <c r="AB466" i="1" s="1"/>
  <c r="AC466" i="1"/>
  <c r="AD466" i="1" s="1"/>
  <c r="AA459" i="1"/>
  <c r="AA435" i="1"/>
  <c r="R476" i="1"/>
  <c r="S476" i="1"/>
  <c r="AA472" i="1"/>
  <c r="V463" i="1"/>
  <c r="AA462" i="1"/>
  <c r="AA458" i="1"/>
  <c r="R539" i="1"/>
  <c r="S539" i="1" s="1"/>
  <c r="AA481" i="1"/>
  <c r="R500" i="1"/>
  <c r="S500" i="1" s="1"/>
  <c r="R498" i="1"/>
  <c r="S498" i="1"/>
  <c r="R482" i="1"/>
  <c r="S482" i="1"/>
  <c r="R475" i="1"/>
  <c r="S475" i="1" s="1"/>
  <c r="T469" i="1"/>
  <c r="AA454" i="1"/>
  <c r="AA448" i="1"/>
  <c r="AA446" i="1"/>
  <c r="R446" i="1"/>
  <c r="S446" i="1"/>
  <c r="R445" i="1"/>
  <c r="S445" i="1" s="1"/>
  <c r="AA438" i="1"/>
  <c r="AA406" i="1"/>
  <c r="T484" i="1"/>
  <c r="R463" i="1"/>
  <c r="S463" i="1" s="1"/>
  <c r="R460" i="1"/>
  <c r="S460" i="1"/>
  <c r="R447" i="1"/>
  <c r="S447" i="1" s="1"/>
  <c r="AA442" i="1"/>
  <c r="R442" i="1"/>
  <c r="S442" i="1"/>
  <c r="R441" i="1"/>
  <c r="S441" i="1"/>
  <c r="R397" i="1"/>
  <c r="S397" i="1"/>
  <c r="R389" i="1"/>
  <c r="S389" i="1" s="1"/>
  <c r="R438" i="1"/>
  <c r="S438" i="1"/>
  <c r="R404" i="1"/>
  <c r="S404" i="1"/>
  <c r="R374" i="1"/>
  <c r="S374" i="1" s="1"/>
  <c r="T364" i="1"/>
  <c r="R432" i="1"/>
  <c r="S432" i="1"/>
  <c r="R417" i="1"/>
  <c r="S417" i="1"/>
  <c r="T412" i="1"/>
  <c r="T409" i="1"/>
  <c r="R407" i="1"/>
  <c r="S407" i="1" s="1"/>
  <c r="T378" i="1"/>
  <c r="U378" i="1"/>
  <c r="T404" i="1"/>
  <c r="U404" i="1"/>
  <c r="T397" i="1"/>
  <c r="U397" i="1"/>
  <c r="R395" i="1"/>
  <c r="S395" i="1" s="1"/>
  <c r="T387" i="1"/>
  <c r="U387" i="1"/>
  <c r="R384" i="1"/>
  <c r="S384" i="1"/>
  <c r="T347" i="1"/>
  <c r="U347" i="1" s="1"/>
  <c r="R341" i="1"/>
  <c r="S341" i="1" s="1"/>
  <c r="R330" i="1"/>
  <c r="S330" i="1"/>
  <c r="R313" i="1"/>
  <c r="S313" i="1"/>
  <c r="R229" i="1"/>
  <c r="S229" i="1"/>
  <c r="T227" i="1"/>
  <c r="AA198" i="1"/>
  <c r="R187" i="1"/>
  <c r="S187" i="1"/>
  <c r="T105" i="1"/>
  <c r="T97" i="1"/>
  <c r="U97" i="1"/>
  <c r="R92" i="1"/>
  <c r="S92" i="1" s="1"/>
  <c r="R91" i="1"/>
  <c r="S91" i="1" s="1"/>
  <c r="T90" i="1"/>
  <c r="R57" i="1"/>
  <c r="S57" i="1"/>
  <c r="R48" i="1"/>
  <c r="S48" i="1"/>
  <c r="R32" i="1"/>
  <c r="S32" i="1" s="1"/>
  <c r="R223" i="1"/>
  <c r="S223" i="1"/>
  <c r="R215" i="1"/>
  <c r="S215" i="1"/>
  <c r="AA203" i="1"/>
  <c r="AB203" i="1" s="1"/>
  <c r="R203" i="1"/>
  <c r="S203" i="1"/>
  <c r="AA194" i="1"/>
  <c r="R177" i="1"/>
  <c r="S177" i="1"/>
  <c r="T18" i="1"/>
  <c r="AC18" i="1"/>
  <c r="AD18" i="1"/>
  <c r="R264" i="1"/>
  <c r="S264" i="1"/>
  <c r="T237" i="1"/>
  <c r="U237" i="1" s="1"/>
  <c r="R186" i="1"/>
  <c r="S186" i="1" s="1"/>
  <c r="R94" i="1"/>
  <c r="S94" i="1"/>
  <c r="R93" i="1"/>
  <c r="S93" i="1"/>
  <c r="T68" i="1"/>
  <c r="AB68" i="1" s="1"/>
  <c r="V215" i="1"/>
  <c r="T215" i="1"/>
  <c r="U215" i="1"/>
  <c r="AA207" i="1"/>
  <c r="AB207" i="1" s="1"/>
  <c r="AC207" i="1" s="1"/>
  <c r="AD207" i="1" s="1"/>
  <c r="V193" i="1"/>
  <c r="T193" i="1"/>
  <c r="V128" i="1"/>
  <c r="T128" i="1"/>
  <c r="U128" i="1" s="1"/>
  <c r="V124" i="1"/>
  <c r="T124" i="1"/>
  <c r="U124" i="1" s="1"/>
  <c r="V122" i="1"/>
  <c r="T122" i="1"/>
  <c r="U122" i="1" s="1"/>
  <c r="V115" i="1"/>
  <c r="T115" i="1"/>
  <c r="AC115" i="1" s="1"/>
  <c r="AD115" i="1" s="1"/>
  <c r="U115" i="1"/>
  <c r="T121" i="1"/>
  <c r="T23" i="1"/>
  <c r="U23" i="1" s="1"/>
  <c r="AG23" i="1" s="1"/>
  <c r="AH23" i="1" s="1"/>
  <c r="V197" i="1"/>
  <c r="V157" i="1"/>
  <c r="AA92" i="1"/>
  <c r="T175" i="1"/>
  <c r="U175" i="1"/>
  <c r="T207" i="1"/>
  <c r="U207" i="1"/>
  <c r="T85" i="1"/>
  <c r="U85" i="1" s="1"/>
  <c r="V234" i="1"/>
  <c r="T234" i="1"/>
  <c r="U234" i="1" s="1"/>
  <c r="AG234" i="1" s="1"/>
  <c r="AH234" i="1" s="1"/>
  <c r="V61" i="1"/>
  <c r="T61" i="1"/>
  <c r="V53" i="1"/>
  <c r="T53" i="1"/>
  <c r="U53" i="1" s="1"/>
  <c r="T376" i="1"/>
  <c r="R375" i="1"/>
  <c r="S375" i="1"/>
  <c r="R346" i="1"/>
  <c r="S346" i="1" s="1"/>
  <c r="R342" i="1"/>
  <c r="S342" i="1" s="1"/>
  <c r="R298" i="1"/>
  <c r="S298" i="1"/>
  <c r="T292" i="1"/>
  <c r="U292" i="1"/>
  <c r="AG292" i="1" s="1"/>
  <c r="AH292" i="1" s="1"/>
  <c r="R238" i="1"/>
  <c r="S238" i="1" s="1"/>
  <c r="T236" i="1"/>
  <c r="R231" i="1"/>
  <c r="S231" i="1"/>
  <c r="R230" i="1"/>
  <c r="S230" i="1"/>
  <c r="T228" i="1"/>
  <c r="U228" i="1"/>
  <c r="R222" i="1"/>
  <c r="S222" i="1" s="1"/>
  <c r="T203" i="1"/>
  <c r="U203" i="1"/>
  <c r="AA172" i="1"/>
  <c r="T159" i="1"/>
  <c r="U159" i="1" s="1"/>
  <c r="T152" i="1"/>
  <c r="R149" i="1"/>
  <c r="S149" i="1" s="1"/>
  <c r="AA144" i="1"/>
  <c r="R141" i="1"/>
  <c r="S141" i="1" s="1"/>
  <c r="T139" i="1"/>
  <c r="U139" i="1"/>
  <c r="R137" i="1"/>
  <c r="S137" i="1" s="1"/>
  <c r="AA136" i="1"/>
  <c r="T135" i="1"/>
  <c r="AA133" i="1"/>
  <c r="AB133" i="1"/>
  <c r="AC133" i="1" s="1"/>
  <c r="AD133" i="1" s="1"/>
  <c r="AF133" i="1" s="1"/>
  <c r="T126" i="1"/>
  <c r="U126" i="1" s="1"/>
  <c r="R116" i="1"/>
  <c r="S116" i="1"/>
  <c r="R108" i="1"/>
  <c r="S108" i="1"/>
  <c r="R104" i="1"/>
  <c r="S104" i="1" s="1"/>
  <c r="T102" i="1"/>
  <c r="AA93" i="1"/>
  <c r="T77" i="1"/>
  <c r="U77" i="1" s="1"/>
  <c r="R41" i="1"/>
  <c r="S41" i="1"/>
  <c r="R372" i="1"/>
  <c r="S372" i="1"/>
  <c r="T370" i="1"/>
  <c r="U370" i="1" s="1"/>
  <c r="R368" i="1"/>
  <c r="S368" i="1" s="1"/>
  <c r="T366" i="1"/>
  <c r="U366" i="1" s="1"/>
  <c r="T318" i="1"/>
  <c r="U318" i="1" s="1"/>
  <c r="R296" i="1"/>
  <c r="S296" i="1" s="1"/>
  <c r="R292" i="1"/>
  <c r="S292" i="1"/>
  <c r="T290" i="1"/>
  <c r="U290" i="1"/>
  <c r="R280" i="1"/>
  <c r="S280" i="1" s="1"/>
  <c r="R276" i="1"/>
  <c r="S276" i="1" s="1"/>
  <c r="T274" i="1"/>
  <c r="U274" i="1"/>
  <c r="T246" i="1"/>
  <c r="U246" i="1"/>
  <c r="R240" i="1"/>
  <c r="S240" i="1"/>
  <c r="T239" i="1"/>
  <c r="U239" i="1" s="1"/>
  <c r="R237" i="1"/>
  <c r="S237" i="1"/>
  <c r="R211" i="1"/>
  <c r="S211" i="1"/>
  <c r="T209" i="1"/>
  <c r="AB209" i="1" s="1"/>
  <c r="R98" i="1"/>
  <c r="S98" i="1"/>
  <c r="R82" i="1"/>
  <c r="S82" i="1" s="1"/>
  <c r="T80" i="1"/>
  <c r="U80" i="1" s="1"/>
  <c r="R77" i="1"/>
  <c r="S77" i="1" s="1"/>
  <c r="R31" i="1"/>
  <c r="S31" i="1" s="1"/>
  <c r="V144" i="1"/>
  <c r="T144" i="1"/>
  <c r="U144" i="1"/>
  <c r="T368" i="1"/>
  <c r="AB368" i="1" s="1"/>
  <c r="T356" i="1"/>
  <c r="AA320" i="1"/>
  <c r="AA184" i="1"/>
  <c r="V149" i="1"/>
  <c r="T149" i="1"/>
  <c r="U149" i="1"/>
  <c r="R142" i="1"/>
  <c r="S142" i="1" s="1"/>
  <c r="R138" i="1"/>
  <c r="S138" i="1" s="1"/>
  <c r="T127" i="1"/>
  <c r="U127" i="1" s="1"/>
  <c r="R117" i="1"/>
  <c r="S117" i="1"/>
  <c r="T116" i="1"/>
  <c r="AB116" i="1" s="1"/>
  <c r="U116" i="1"/>
  <c r="V116" i="1"/>
  <c r="AE116" i="1"/>
  <c r="AA116" i="1"/>
  <c r="AE115" i="1"/>
  <c r="AA115" i="1"/>
  <c r="AB115" i="1" s="1"/>
  <c r="T114" i="1"/>
  <c r="V114" i="1"/>
  <c r="R105" i="1"/>
  <c r="S105" i="1"/>
  <c r="T103" i="1"/>
  <c r="AA102" i="1"/>
  <c r="V96" i="1"/>
  <c r="V20" i="1"/>
  <c r="R301" i="1"/>
  <c r="S301" i="1" s="1"/>
  <c r="V92" i="1"/>
  <c r="T92" i="1"/>
  <c r="V364" i="1"/>
  <c r="T224" i="1"/>
  <c r="U224" i="1" s="1"/>
  <c r="V210" i="1"/>
  <c r="T210" i="1"/>
  <c r="U210" i="1" s="1"/>
  <c r="R169" i="1"/>
  <c r="S169" i="1" s="1"/>
  <c r="V60" i="1"/>
  <c r="T372" i="1"/>
  <c r="U372" i="1"/>
  <c r="T354" i="1"/>
  <c r="U354" i="1" s="1"/>
  <c r="R339" i="1"/>
  <c r="S339" i="1"/>
  <c r="R337" i="1"/>
  <c r="S337" i="1"/>
  <c r="R334" i="1"/>
  <c r="S334" i="1" s="1"/>
  <c r="T333" i="1"/>
  <c r="R303" i="1"/>
  <c r="S303" i="1"/>
  <c r="R302" i="1"/>
  <c r="S302" i="1"/>
  <c r="R290" i="1"/>
  <c r="S290" i="1" s="1"/>
  <c r="AA250" i="1"/>
  <c r="AA224" i="1"/>
  <c r="R213" i="1"/>
  <c r="S213" i="1"/>
  <c r="AA210" i="1"/>
  <c r="AB210" i="1"/>
  <c r="AC210" i="1"/>
  <c r="AD210" i="1" s="1"/>
  <c r="AA179" i="1"/>
  <c r="T56" i="1"/>
  <c r="AB56" i="1" s="1"/>
  <c r="AC56" i="1"/>
  <c r="AD56" i="1" s="1"/>
  <c r="R55" i="1"/>
  <c r="S55" i="1"/>
  <c r="T50" i="1"/>
  <c r="U50" i="1"/>
  <c r="R44" i="1"/>
  <c r="S44" i="1" s="1"/>
  <c r="T41" i="1"/>
  <c r="T28" i="1"/>
  <c r="U28" i="1"/>
  <c r="R27" i="1"/>
  <c r="S27" i="1"/>
  <c r="T21" i="1"/>
  <c r="U21" i="1" s="1"/>
  <c r="T257" i="1"/>
  <c r="U257" i="1"/>
  <c r="AA226" i="1"/>
  <c r="AA219" i="1"/>
  <c r="T217" i="1"/>
  <c r="U217" i="1" s="1"/>
  <c r="AA211" i="1"/>
  <c r="AB211" i="1" s="1"/>
  <c r="AC211" i="1" s="1"/>
  <c r="AD211" i="1" s="1"/>
  <c r="T99" i="1"/>
  <c r="T78" i="1"/>
  <c r="U78" i="1"/>
  <c r="T47" i="1"/>
  <c r="T46" i="1"/>
  <c r="U46" i="1"/>
  <c r="R42" i="1"/>
  <c r="S42" i="1"/>
  <c r="T39" i="1"/>
  <c r="U39" i="1" s="1"/>
  <c r="T35" i="1"/>
  <c r="U35" i="1" s="1"/>
  <c r="R34" i="1"/>
  <c r="S34" i="1" s="1"/>
  <c r="T406" i="1"/>
  <c r="V406" i="1"/>
  <c r="T225" i="1"/>
  <c r="U225" i="1" s="1"/>
  <c r="AE164" i="1"/>
  <c r="AA164" i="1"/>
  <c r="R360" i="1"/>
  <c r="S360" i="1" s="1"/>
  <c r="V239" i="1"/>
  <c r="V233" i="1"/>
  <c r="T233" i="1"/>
  <c r="AB233" i="1" s="1"/>
  <c r="V392" i="1"/>
  <c r="T392" i="1"/>
  <c r="T386" i="1"/>
  <c r="U386" i="1" s="1"/>
  <c r="V361" i="1"/>
  <c r="T361" i="1"/>
  <c r="U361" i="1" s="1"/>
  <c r="AA88" i="1"/>
  <c r="S406" i="1"/>
  <c r="R398" i="1"/>
  <c r="S398" i="1"/>
  <c r="R394" i="1"/>
  <c r="S394" i="1" s="1"/>
  <c r="T383" i="1"/>
  <c r="R383" i="1"/>
  <c r="S383" i="1"/>
  <c r="R371" i="1"/>
  <c r="S371" i="1"/>
  <c r="S370" i="1"/>
  <c r="R365" i="1"/>
  <c r="S365" i="1" s="1"/>
  <c r="T360" i="1"/>
  <c r="U360" i="1" s="1"/>
  <c r="R356" i="1"/>
  <c r="S356" i="1" s="1"/>
  <c r="R353" i="1"/>
  <c r="S353" i="1"/>
  <c r="T350" i="1"/>
  <c r="U350" i="1"/>
  <c r="R345" i="1"/>
  <c r="S345" i="1" s="1"/>
  <c r="T342" i="1"/>
  <c r="U342" i="1" s="1"/>
  <c r="T339" i="1"/>
  <c r="R331" i="1"/>
  <c r="S331" i="1"/>
  <c r="R323" i="1"/>
  <c r="S323" i="1" s="1"/>
  <c r="R318" i="1"/>
  <c r="S318" i="1" s="1"/>
  <c r="R312" i="1"/>
  <c r="S312" i="1"/>
  <c r="T305" i="1"/>
  <c r="AA304" i="1"/>
  <c r="R295" i="1"/>
  <c r="S295" i="1"/>
  <c r="R289" i="1"/>
  <c r="S289" i="1"/>
  <c r="T287" i="1"/>
  <c r="AB287" i="1" s="1"/>
  <c r="U287" i="1"/>
  <c r="R286" i="1"/>
  <c r="S286" i="1" s="1"/>
  <c r="R284" i="1"/>
  <c r="S284" i="1"/>
  <c r="R242" i="1"/>
  <c r="S242" i="1"/>
  <c r="AA231" i="1"/>
  <c r="T230" i="1"/>
  <c r="U230" i="1"/>
  <c r="AA229" i="1"/>
  <c r="R202" i="1"/>
  <c r="S202" i="1"/>
  <c r="R405" i="1"/>
  <c r="S405" i="1"/>
  <c r="T402" i="1"/>
  <c r="T396" i="1"/>
  <c r="T394" i="1"/>
  <c r="U394" i="1" s="1"/>
  <c r="T388" i="1"/>
  <c r="U388" i="1"/>
  <c r="R385" i="1"/>
  <c r="S385" i="1"/>
  <c r="T374" i="1"/>
  <c r="U374" i="1" s="1"/>
  <c r="R366" i="1"/>
  <c r="S366" i="1" s="1"/>
  <c r="R362" i="1"/>
  <c r="S362" i="1"/>
  <c r="R359" i="1"/>
  <c r="S359" i="1"/>
  <c r="AA332" i="1"/>
  <c r="R332" i="1"/>
  <c r="S332" i="1" s="1"/>
  <c r="T324" i="1"/>
  <c r="AA279" i="1"/>
  <c r="R208" i="1"/>
  <c r="S208" i="1" s="1"/>
  <c r="AA80" i="1"/>
  <c r="AA78" i="1"/>
  <c r="S392" i="1"/>
  <c r="T365" i="1"/>
  <c r="R361" i="1"/>
  <c r="S361" i="1"/>
  <c r="R351" i="1"/>
  <c r="S351" i="1"/>
  <c r="R311" i="1"/>
  <c r="S311" i="1"/>
  <c r="R306" i="1"/>
  <c r="S306" i="1" s="1"/>
  <c r="R288" i="1"/>
  <c r="S288" i="1"/>
  <c r="AA232" i="1"/>
  <c r="T223" i="1"/>
  <c r="U223" i="1" s="1"/>
  <c r="R214" i="1"/>
  <c r="S214" i="1"/>
  <c r="AB79" i="1"/>
  <c r="AC79" i="1"/>
  <c r="AD79" i="1" s="1"/>
  <c r="AF79" i="1" s="1"/>
  <c r="AA263" i="1"/>
  <c r="R261" i="1"/>
  <c r="S261" i="1"/>
  <c r="R254" i="1"/>
  <c r="S254" i="1" s="1"/>
  <c r="R247" i="1"/>
  <c r="S247" i="1" s="1"/>
  <c r="T245" i="1"/>
  <c r="T241" i="1"/>
  <c r="U241" i="1"/>
  <c r="AA239" i="1"/>
  <c r="R239" i="1"/>
  <c r="S239" i="1"/>
  <c r="R176" i="1"/>
  <c r="S176" i="1" s="1"/>
  <c r="R174" i="1"/>
  <c r="S174" i="1" s="1"/>
  <c r="R173" i="1"/>
  <c r="S173" i="1" s="1"/>
  <c r="R171" i="1"/>
  <c r="S171" i="1" s="1"/>
  <c r="R166" i="1"/>
  <c r="S166" i="1" s="1"/>
  <c r="R165" i="1"/>
  <c r="S165" i="1" s="1"/>
  <c r="R164" i="1"/>
  <c r="S164" i="1"/>
  <c r="T162" i="1"/>
  <c r="U162" i="1" s="1"/>
  <c r="R150" i="1"/>
  <c r="S150" i="1" s="1"/>
  <c r="AA147" i="1"/>
  <c r="R147" i="1"/>
  <c r="S147" i="1"/>
  <c r="T143" i="1"/>
  <c r="U143" i="1"/>
  <c r="AA142" i="1"/>
  <c r="R140" i="1"/>
  <c r="S140" i="1" s="1"/>
  <c r="T137" i="1"/>
  <c r="U137" i="1" s="1"/>
  <c r="R134" i="1"/>
  <c r="S134" i="1" s="1"/>
  <c r="R110" i="1"/>
  <c r="S110" i="1" s="1"/>
  <c r="T107" i="1"/>
  <c r="U107" i="1" s="1"/>
  <c r="R102" i="1"/>
  <c r="S102" i="1" s="1"/>
  <c r="R101" i="1"/>
  <c r="S101" i="1"/>
  <c r="R99" i="1"/>
  <c r="S99" i="1"/>
  <c r="T98" i="1"/>
  <c r="U98" i="1" s="1"/>
  <c r="AA87" i="1"/>
  <c r="R85" i="1"/>
  <c r="S85" i="1"/>
  <c r="T82" i="1"/>
  <c r="AA81" i="1"/>
  <c r="AB81" i="1" s="1"/>
  <c r="R81" i="1"/>
  <c r="S81" i="1" s="1"/>
  <c r="R72" i="1"/>
  <c r="S72" i="1" s="1"/>
  <c r="R60" i="1"/>
  <c r="S60" i="1"/>
  <c r="R53" i="1"/>
  <c r="S53" i="1" s="1"/>
  <c r="T51" i="1"/>
  <c r="U51" i="1" s="1"/>
  <c r="AA39" i="1"/>
  <c r="AB39" i="1" s="1"/>
  <c r="R35" i="1"/>
  <c r="S35" i="1"/>
  <c r="T29" i="1"/>
  <c r="U29" i="1"/>
  <c r="AA158" i="1"/>
  <c r="AA148" i="1"/>
  <c r="R89" i="1"/>
  <c r="S89" i="1" s="1"/>
  <c r="R88" i="1"/>
  <c r="S88" i="1" s="1"/>
  <c r="R51" i="1"/>
  <c r="S51" i="1" s="1"/>
  <c r="T24" i="1"/>
  <c r="R180" i="1"/>
  <c r="S180" i="1"/>
  <c r="T150" i="1"/>
  <c r="U150" i="1"/>
  <c r="R128" i="1"/>
  <c r="S128" i="1" s="1"/>
  <c r="R58" i="1"/>
  <c r="S58" i="1" s="1"/>
  <c r="R28" i="1"/>
  <c r="S28" i="1"/>
  <c r="R25" i="1"/>
  <c r="S25" i="1"/>
  <c r="R23" i="1"/>
  <c r="S23" i="1" s="1"/>
  <c r="T48" i="1"/>
  <c r="U48" i="1" s="1"/>
  <c r="V48" i="1"/>
  <c r="V32" i="1"/>
  <c r="T32" i="1"/>
  <c r="V31" i="1"/>
  <c r="T31" i="1"/>
  <c r="AC31" i="1" s="1"/>
  <c r="AD31" i="1" s="1"/>
  <c r="AF31" i="1" s="1"/>
  <c r="U31" i="1"/>
  <c r="U373" i="1"/>
  <c r="T49" i="1"/>
  <c r="T243" i="1"/>
  <c r="U243" i="1"/>
  <c r="V243" i="1"/>
  <c r="V169" i="1"/>
  <c r="T169" i="1"/>
  <c r="U169" i="1"/>
  <c r="T164" i="1"/>
  <c r="U164" i="1" s="1"/>
  <c r="V164" i="1"/>
  <c r="AA83" i="1"/>
  <c r="AA73" i="1"/>
  <c r="AB73" i="1"/>
  <c r="V245" i="1"/>
  <c r="V98" i="1"/>
  <c r="T83" i="1"/>
  <c r="U83" i="1" s="1"/>
  <c r="T36" i="1"/>
  <c r="U36" i="1"/>
  <c r="V77" i="1"/>
  <c r="V394" i="1"/>
  <c r="T399" i="1"/>
  <c r="AE371" i="1"/>
  <c r="AA350" i="1"/>
  <c r="AB350" i="1" s="1"/>
  <c r="R344" i="1"/>
  <c r="S344" i="1" s="1"/>
  <c r="T337" i="1"/>
  <c r="U337" i="1" s="1"/>
  <c r="V337" i="1"/>
  <c r="AA77" i="1"/>
  <c r="T76" i="1"/>
  <c r="V76" i="1"/>
  <c r="V407" i="1"/>
  <c r="T407" i="1"/>
  <c r="V395" i="1"/>
  <c r="T395" i="1"/>
  <c r="T173" i="1"/>
  <c r="U173" i="1" s="1"/>
  <c r="V173" i="1"/>
  <c r="V170" i="1"/>
  <c r="T170" i="1"/>
  <c r="T165" i="1"/>
  <c r="V165" i="1"/>
  <c r="T108" i="1"/>
  <c r="U108" i="1"/>
  <c r="V108" i="1"/>
  <c r="T74" i="1"/>
  <c r="U74" i="1"/>
  <c r="AA74" i="1"/>
  <c r="T73" i="1"/>
  <c r="U73" i="1"/>
  <c r="V73" i="1"/>
  <c r="T214" i="1"/>
  <c r="U214" i="1" s="1"/>
  <c r="T167" i="1"/>
  <c r="T166" i="1"/>
  <c r="U166" i="1"/>
  <c r="V333" i="1"/>
  <c r="T19" i="1"/>
  <c r="T322" i="1"/>
  <c r="V402" i="1"/>
  <c r="V403" i="1"/>
  <c r="T403" i="1"/>
  <c r="AE385" i="1"/>
  <c r="AA385" i="1"/>
  <c r="V353" i="1"/>
  <c r="T353" i="1"/>
  <c r="T346" i="1"/>
  <c r="U346" i="1"/>
  <c r="AA370" i="1"/>
  <c r="AB370" i="1" s="1"/>
  <c r="AC370" i="1" s="1"/>
  <c r="AD370" i="1" s="1"/>
  <c r="AF370" i="1" s="1"/>
  <c r="AA369" i="1"/>
  <c r="AB369" i="1"/>
  <c r="AC369" i="1" s="1"/>
  <c r="AA368" i="1"/>
  <c r="AA360" i="1"/>
  <c r="AA359" i="1"/>
  <c r="R325" i="1"/>
  <c r="S325" i="1"/>
  <c r="AA189" i="1"/>
  <c r="AB189" i="1" s="1"/>
  <c r="AC189" i="1" s="1"/>
  <c r="AD189" i="1" s="1"/>
  <c r="AA155" i="1"/>
  <c r="V111" i="1"/>
  <c r="T111" i="1"/>
  <c r="U111" i="1"/>
  <c r="AA384" i="1"/>
  <c r="R363" i="1"/>
  <c r="S363" i="1"/>
  <c r="AA331" i="1"/>
  <c r="R387" i="1"/>
  <c r="S387" i="1" s="1"/>
  <c r="AA383" i="1"/>
  <c r="AA380" i="1"/>
  <c r="AA379" i="1"/>
  <c r="R378" i="1"/>
  <c r="S378" i="1"/>
  <c r="AA375" i="1"/>
  <c r="T367" i="1"/>
  <c r="AB367" i="1" s="1"/>
  <c r="AA344" i="1"/>
  <c r="AA328" i="1"/>
  <c r="AA286" i="1"/>
  <c r="AA215" i="1"/>
  <c r="AA174" i="1"/>
  <c r="AA173" i="1"/>
  <c r="AB173" i="1"/>
  <c r="AC173" i="1" s="1"/>
  <c r="AD173" i="1" s="1"/>
  <c r="AA171" i="1"/>
  <c r="AA169" i="1"/>
  <c r="AA151" i="1"/>
  <c r="R402" i="1"/>
  <c r="S402" i="1"/>
  <c r="R391" i="1"/>
  <c r="S391" i="1"/>
  <c r="R376" i="1"/>
  <c r="S376" i="1" s="1"/>
  <c r="AA374" i="1"/>
  <c r="R369" i="1"/>
  <c r="S369" i="1"/>
  <c r="AA352" i="1"/>
  <c r="AA335" i="1"/>
  <c r="AB335" i="1"/>
  <c r="AC335" i="1" s="1"/>
  <c r="AD335" i="1" s="1"/>
  <c r="R333" i="1"/>
  <c r="S333" i="1"/>
  <c r="R319" i="1"/>
  <c r="S319" i="1" s="1"/>
  <c r="AA183" i="1"/>
  <c r="AA98" i="1"/>
  <c r="AB98" i="1" s="1"/>
  <c r="R390" i="1"/>
  <c r="S390" i="1" s="1"/>
  <c r="AA372" i="1"/>
  <c r="AA367" i="1"/>
  <c r="R367" i="1"/>
  <c r="S367" i="1"/>
  <c r="R364" i="1"/>
  <c r="S364" i="1" s="1"/>
  <c r="T363" i="1"/>
  <c r="U363" i="1" s="1"/>
  <c r="T357" i="1"/>
  <c r="U357" i="1"/>
  <c r="AA356" i="1"/>
  <c r="R350" i="1"/>
  <c r="S350" i="1" s="1"/>
  <c r="R349" i="1"/>
  <c r="S349" i="1"/>
  <c r="T344" i="1"/>
  <c r="R343" i="1"/>
  <c r="S343" i="1" s="1"/>
  <c r="R338" i="1"/>
  <c r="S338" i="1"/>
  <c r="R336" i="1"/>
  <c r="S336" i="1"/>
  <c r="T325" i="1"/>
  <c r="U325" i="1"/>
  <c r="R321" i="1"/>
  <c r="S321" i="1" s="1"/>
  <c r="R316" i="1"/>
  <c r="S316" i="1"/>
  <c r="AA300" i="1"/>
  <c r="R297" i="1"/>
  <c r="S297" i="1"/>
  <c r="R294" i="1"/>
  <c r="S294" i="1"/>
  <c r="R287" i="1"/>
  <c r="S287" i="1" s="1"/>
  <c r="T279" i="1"/>
  <c r="U279" i="1" s="1"/>
  <c r="T272" i="1"/>
  <c r="U272" i="1"/>
  <c r="R271" i="1"/>
  <c r="S271" i="1"/>
  <c r="T259" i="1"/>
  <c r="U259" i="1" s="1"/>
  <c r="AA252" i="1"/>
  <c r="T244" i="1"/>
  <c r="U244" i="1"/>
  <c r="T226" i="1"/>
  <c r="U226" i="1"/>
  <c r="R225" i="1"/>
  <c r="S225" i="1" s="1"/>
  <c r="R218" i="1"/>
  <c r="S218" i="1"/>
  <c r="R217" i="1"/>
  <c r="S217" i="1"/>
  <c r="R210" i="1"/>
  <c r="S210" i="1"/>
  <c r="AA205" i="1"/>
  <c r="R196" i="1"/>
  <c r="S196" i="1" s="1"/>
  <c r="R178" i="1"/>
  <c r="S178" i="1" s="1"/>
  <c r="R170" i="1"/>
  <c r="S170" i="1"/>
  <c r="R159" i="1"/>
  <c r="S159" i="1" s="1"/>
  <c r="AA145" i="1"/>
  <c r="AA139" i="1"/>
  <c r="AA138" i="1"/>
  <c r="AA137" i="1"/>
  <c r="AA90" i="1"/>
  <c r="AB90" i="1" s="1"/>
  <c r="T57" i="1"/>
  <c r="R46" i="1"/>
  <c r="S46" i="1" s="1"/>
  <c r="R45" i="1"/>
  <c r="S45" i="1" s="1"/>
  <c r="R36" i="1"/>
  <c r="S36" i="1" s="1"/>
  <c r="R30" i="1"/>
  <c r="S30" i="1"/>
  <c r="T307" i="1"/>
  <c r="T294" i="1"/>
  <c r="R293" i="1"/>
  <c r="S293" i="1" s="1"/>
  <c r="R285" i="1"/>
  <c r="S285" i="1" s="1"/>
  <c r="R282" i="1"/>
  <c r="S282" i="1"/>
  <c r="R281" i="1"/>
  <c r="S281" i="1"/>
  <c r="T263" i="1"/>
  <c r="U263" i="1" s="1"/>
  <c r="R263" i="1"/>
  <c r="S263" i="1" s="1"/>
  <c r="R260" i="1"/>
  <c r="S260" i="1" s="1"/>
  <c r="T249" i="1"/>
  <c r="U249" i="1"/>
  <c r="T231" i="1"/>
  <c r="U231" i="1" s="1"/>
  <c r="R200" i="1"/>
  <c r="S200" i="1" s="1"/>
  <c r="T154" i="1"/>
  <c r="U154" i="1"/>
  <c r="R153" i="1"/>
  <c r="S153" i="1" s="1"/>
  <c r="R133" i="1"/>
  <c r="S133" i="1" s="1"/>
  <c r="R122" i="1"/>
  <c r="S122" i="1" s="1"/>
  <c r="T22" i="1"/>
  <c r="R207" i="1"/>
  <c r="S207" i="1" s="1"/>
  <c r="R199" i="1"/>
  <c r="S199" i="1" s="1"/>
  <c r="AA187" i="1"/>
  <c r="T185" i="1"/>
  <c r="T177" i="1"/>
  <c r="R157" i="1"/>
  <c r="S157" i="1" s="1"/>
  <c r="R155" i="1"/>
  <c r="S155" i="1" s="1"/>
  <c r="AA152" i="1"/>
  <c r="AA150" i="1"/>
  <c r="AB150" i="1" s="1"/>
  <c r="AC150" i="1"/>
  <c r="AD150" i="1" s="1"/>
  <c r="AF150" i="1" s="1"/>
  <c r="R146" i="1"/>
  <c r="S146" i="1"/>
  <c r="R131" i="1"/>
  <c r="S131" i="1" s="1"/>
  <c r="AA128" i="1"/>
  <c r="AA126" i="1"/>
  <c r="R109" i="1"/>
  <c r="S109" i="1" s="1"/>
  <c r="R100" i="1"/>
  <c r="S100" i="1"/>
  <c r="R84" i="1"/>
  <c r="S84" i="1"/>
  <c r="AA64" i="1"/>
  <c r="AA63" i="1"/>
  <c r="AA62" i="1"/>
  <c r="AB62" i="1" s="1"/>
  <c r="R61" i="1"/>
  <c r="S61" i="1"/>
  <c r="R40" i="1"/>
  <c r="S40" i="1"/>
  <c r="R33" i="1"/>
  <c r="S33" i="1" s="1"/>
  <c r="R24" i="1"/>
  <c r="S24" i="1" s="1"/>
  <c r="T17" i="1"/>
  <c r="V384" i="1"/>
  <c r="T384" i="1"/>
  <c r="V362" i="1"/>
  <c r="T362" i="1"/>
  <c r="T310" i="1"/>
  <c r="U310" i="1" s="1"/>
  <c r="V310" i="1"/>
  <c r="AA272" i="1"/>
  <c r="T271" i="1"/>
  <c r="V271" i="1"/>
  <c r="V270" i="1"/>
  <c r="T270" i="1"/>
  <c r="AB270" i="1" s="1"/>
  <c r="U270" i="1"/>
  <c r="V247" i="1"/>
  <c r="T247" i="1"/>
  <c r="U247" i="1" s="1"/>
  <c r="T171" i="1"/>
  <c r="U171" i="1" s="1"/>
  <c r="V160" i="1"/>
  <c r="T160" i="1"/>
  <c r="U160" i="1" s="1"/>
  <c r="AG160" i="1" s="1"/>
  <c r="AH160" i="1" s="1"/>
  <c r="V324" i="1"/>
  <c r="T14" i="1"/>
  <c r="T13" i="1"/>
  <c r="V374" i="1"/>
  <c r="T390" i="1"/>
  <c r="V382" i="1"/>
  <c r="T382" i="1"/>
  <c r="V380" i="1"/>
  <c r="T380" i="1"/>
  <c r="AA351" i="1"/>
  <c r="T338" i="1"/>
  <c r="U338" i="1"/>
  <c r="V338" i="1"/>
  <c r="T330" i="1"/>
  <c r="T326" i="1"/>
  <c r="V326" i="1"/>
  <c r="R320" i="1"/>
  <c r="S320" i="1" s="1"/>
  <c r="R317" i="1"/>
  <c r="S317" i="1"/>
  <c r="V314" i="1"/>
  <c r="T314" i="1"/>
  <c r="U314" i="1"/>
  <c r="AA298" i="1"/>
  <c r="AB298" i="1" s="1"/>
  <c r="AC298" i="1" s="1"/>
  <c r="AD298" i="1" s="1"/>
  <c r="AF298" i="1" s="1"/>
  <c r="AA245" i="1"/>
  <c r="AA237" i="1"/>
  <c r="T176" i="1"/>
  <c r="V174" i="1"/>
  <c r="T174" i="1"/>
  <c r="AB174" i="1" s="1"/>
  <c r="V172" i="1"/>
  <c r="T172" i="1"/>
  <c r="V371" i="1"/>
  <c r="T371" i="1"/>
  <c r="T319" i="1"/>
  <c r="V319" i="1"/>
  <c r="U131" i="1"/>
  <c r="V272" i="1"/>
  <c r="T385" i="1"/>
  <c r="T377" i="1"/>
  <c r="V377" i="1"/>
  <c r="AA358" i="1"/>
  <c r="AA353" i="1"/>
  <c r="AA342" i="1"/>
  <c r="AA340" i="1"/>
  <c r="AA326" i="1"/>
  <c r="AB326" i="1" s="1"/>
  <c r="AC326" i="1" s="1"/>
  <c r="AD326" i="1" s="1"/>
  <c r="AA321" i="1"/>
  <c r="AA317" i="1"/>
  <c r="AA303" i="1"/>
  <c r="T299" i="1"/>
  <c r="U299" i="1"/>
  <c r="V299" i="1"/>
  <c r="AA283" i="1"/>
  <c r="AA278" i="1"/>
  <c r="AA275" i="1"/>
  <c r="AA271" i="1"/>
  <c r="AA264" i="1"/>
  <c r="AA337" i="1"/>
  <c r="R324" i="1"/>
  <c r="S324" i="1"/>
  <c r="AA319" i="1"/>
  <c r="V311" i="1"/>
  <c r="T311" i="1"/>
  <c r="AB311" i="1" s="1"/>
  <c r="AA296" i="1"/>
  <c r="AB296" i="1" s="1"/>
  <c r="AA291" i="1"/>
  <c r="AA290" i="1"/>
  <c r="AA269" i="1"/>
  <c r="V253" i="1"/>
  <c r="T253" i="1"/>
  <c r="T355" i="1"/>
  <c r="R354" i="1"/>
  <c r="S354" i="1"/>
  <c r="T352" i="1"/>
  <c r="R352" i="1"/>
  <c r="S352" i="1"/>
  <c r="R348" i="1"/>
  <c r="S348" i="1" s="1"/>
  <c r="R322" i="1"/>
  <c r="S322" i="1" s="1"/>
  <c r="R314" i="1"/>
  <c r="S314" i="1"/>
  <c r="R307" i="1"/>
  <c r="S307" i="1"/>
  <c r="R304" i="1"/>
  <c r="S304" i="1"/>
  <c r="T297" i="1"/>
  <c r="V282" i="1"/>
  <c r="T282" i="1"/>
  <c r="U282" i="1"/>
  <c r="R274" i="1"/>
  <c r="S274" i="1" s="1"/>
  <c r="R273" i="1"/>
  <c r="S273" i="1"/>
  <c r="R262" i="1"/>
  <c r="S262" i="1" s="1"/>
  <c r="R243" i="1"/>
  <c r="S243" i="1" s="1"/>
  <c r="AA240" i="1"/>
  <c r="R236" i="1"/>
  <c r="S236" i="1"/>
  <c r="T359" i="1"/>
  <c r="R358" i="1"/>
  <c r="S358" i="1"/>
  <c r="AA357" i="1"/>
  <c r="AB357" i="1" s="1"/>
  <c r="AC357" i="1" s="1"/>
  <c r="AD357" i="1" s="1"/>
  <c r="R357" i="1"/>
  <c r="S357" i="1"/>
  <c r="R355" i="1"/>
  <c r="S355" i="1"/>
  <c r="T351" i="1"/>
  <c r="U351" i="1" s="1"/>
  <c r="T349" i="1"/>
  <c r="R347" i="1"/>
  <c r="S347" i="1" s="1"/>
  <c r="R335" i="1"/>
  <c r="S335" i="1"/>
  <c r="T329" i="1"/>
  <c r="R328" i="1"/>
  <c r="S328" i="1"/>
  <c r="R326" i="1"/>
  <c r="S326" i="1"/>
  <c r="AA325" i="1"/>
  <c r="T317" i="1"/>
  <c r="R315" i="1"/>
  <c r="S315" i="1" s="1"/>
  <c r="R299" i="1"/>
  <c r="S299" i="1" s="1"/>
  <c r="AA261" i="1"/>
  <c r="AB261" i="1" s="1"/>
  <c r="AA254" i="1"/>
  <c r="AB254" i="1" s="1"/>
  <c r="R250" i="1"/>
  <c r="S250" i="1"/>
  <c r="R246" i="1"/>
  <c r="S246" i="1" s="1"/>
  <c r="R309" i="1"/>
  <c r="S309" i="1"/>
  <c r="R300" i="1"/>
  <c r="S300" i="1"/>
  <c r="R291" i="1"/>
  <c r="S291" i="1" s="1"/>
  <c r="R283" i="1"/>
  <c r="S283" i="1" s="1"/>
  <c r="T281" i="1"/>
  <c r="U281" i="1"/>
  <c r="R279" i="1"/>
  <c r="S279" i="1" s="1"/>
  <c r="R277" i="1"/>
  <c r="S277" i="1"/>
  <c r="T275" i="1"/>
  <c r="R270" i="1"/>
  <c r="S270" i="1"/>
  <c r="R269" i="1"/>
  <c r="S269" i="1"/>
  <c r="R268" i="1"/>
  <c r="S268" i="1"/>
  <c r="AA267" i="1"/>
  <c r="AB267" i="1"/>
  <c r="AA265" i="1"/>
  <c r="R257" i="1"/>
  <c r="S257" i="1"/>
  <c r="R253" i="1"/>
  <c r="S253" i="1" s="1"/>
  <c r="R249" i="1"/>
  <c r="S249" i="1"/>
  <c r="R248" i="1"/>
  <c r="S248" i="1" s="1"/>
  <c r="R241" i="1"/>
  <c r="S241" i="1" s="1"/>
  <c r="AA236" i="1"/>
  <c r="R235" i="1"/>
  <c r="S235" i="1" s="1"/>
  <c r="AA227" i="1"/>
  <c r="R206" i="1"/>
  <c r="S206" i="1" s="1"/>
  <c r="T178" i="1"/>
  <c r="AA159" i="1"/>
  <c r="AB159" i="1" s="1"/>
  <c r="AC159" i="1" s="1"/>
  <c r="AD159" i="1" s="1"/>
  <c r="AF159" i="1" s="1"/>
  <c r="AA157" i="1"/>
  <c r="AB157" i="1"/>
  <c r="AC157" i="1"/>
  <c r="AD157" i="1" s="1"/>
  <c r="T147" i="1"/>
  <c r="AA135" i="1"/>
  <c r="AA61" i="1"/>
  <c r="R278" i="1"/>
  <c r="S278" i="1" s="1"/>
  <c r="R272" i="1"/>
  <c r="S272" i="1"/>
  <c r="T269" i="1"/>
  <c r="U269" i="1"/>
  <c r="R267" i="1"/>
  <c r="S267" i="1"/>
  <c r="R266" i="1"/>
  <c r="S266" i="1" s="1"/>
  <c r="R265" i="1"/>
  <c r="S265" i="1"/>
  <c r="R244" i="1"/>
  <c r="S244" i="1"/>
  <c r="T238" i="1"/>
  <c r="U238" i="1"/>
  <c r="AA168" i="1"/>
  <c r="AB168" i="1" s="1"/>
  <c r="AA166" i="1"/>
  <c r="R163" i="1"/>
  <c r="S163" i="1"/>
  <c r="AA156" i="1"/>
  <c r="R233" i="1"/>
  <c r="S233" i="1" s="1"/>
  <c r="T208" i="1"/>
  <c r="U208" i="1"/>
  <c r="R198" i="1"/>
  <c r="S198" i="1" s="1"/>
  <c r="T186" i="1"/>
  <c r="R182" i="1"/>
  <c r="S182" i="1" s="1"/>
  <c r="R181" i="1"/>
  <c r="S181" i="1"/>
  <c r="R167" i="1"/>
  <c r="S167" i="1" s="1"/>
  <c r="AA162" i="1"/>
  <c r="R154" i="1"/>
  <c r="S154" i="1"/>
  <c r="R132" i="1"/>
  <c r="S132" i="1" s="1"/>
  <c r="R119" i="1"/>
  <c r="S119" i="1" s="1"/>
  <c r="AA53" i="1"/>
  <c r="AA44" i="1"/>
  <c r="T232" i="1"/>
  <c r="R232" i="1"/>
  <c r="S232" i="1"/>
  <c r="T220" i="1"/>
  <c r="U220" i="1"/>
  <c r="T211" i="1"/>
  <c r="T190" i="1"/>
  <c r="R183" i="1"/>
  <c r="S183" i="1"/>
  <c r="R179" i="1"/>
  <c r="S179" i="1"/>
  <c r="R172" i="1"/>
  <c r="S172" i="1"/>
  <c r="AA163" i="1"/>
  <c r="R162" i="1"/>
  <c r="S162" i="1"/>
  <c r="R152" i="1"/>
  <c r="S152" i="1" s="1"/>
  <c r="R148" i="1"/>
  <c r="S148" i="1"/>
  <c r="AA146" i="1"/>
  <c r="AB146" i="1"/>
  <c r="AC146" i="1" s="1"/>
  <c r="AD146" i="1" s="1"/>
  <c r="R145" i="1"/>
  <c r="S145" i="1" s="1"/>
  <c r="R135" i="1"/>
  <c r="S135" i="1" s="1"/>
  <c r="R130" i="1"/>
  <c r="S130" i="1" s="1"/>
  <c r="AA124" i="1"/>
  <c r="AA45" i="1"/>
  <c r="AB45" i="1"/>
  <c r="R124" i="1"/>
  <c r="S124" i="1" s="1"/>
  <c r="R113" i="1"/>
  <c r="S113" i="1"/>
  <c r="R95" i="1"/>
  <c r="S95" i="1"/>
  <c r="R90" i="1"/>
  <c r="S90" i="1" s="1"/>
  <c r="AA113" i="1"/>
  <c r="T112" i="1"/>
  <c r="U112" i="1" s="1"/>
  <c r="R112" i="1"/>
  <c r="S112" i="1"/>
  <c r="R111" i="1"/>
  <c r="S111" i="1"/>
  <c r="T109" i="1"/>
  <c r="R106" i="1"/>
  <c r="S106" i="1"/>
  <c r="AA105" i="1"/>
  <c r="R70" i="1"/>
  <c r="S70" i="1"/>
  <c r="T358" i="1"/>
  <c r="V358" i="1"/>
  <c r="T327" i="1"/>
  <c r="V327" i="1"/>
  <c r="V295" i="1"/>
  <c r="T295" i="1"/>
  <c r="V293" i="1"/>
  <c r="T293" i="1"/>
  <c r="T289" i="1"/>
  <c r="V289" i="1"/>
  <c r="AA251" i="1"/>
  <c r="AA248" i="1"/>
  <c r="AE60" i="1"/>
  <c r="AA60" i="1"/>
  <c r="AA37" i="1"/>
  <c r="AB37" i="1" s="1"/>
  <c r="V16" i="1"/>
  <c r="T16" i="1"/>
  <c r="V15" i="1"/>
  <c r="T15" i="1"/>
  <c r="AB15" i="1" s="1"/>
  <c r="AA35" i="1"/>
  <c r="AA257" i="1"/>
  <c r="AA339" i="1"/>
  <c r="V352" i="1"/>
  <c r="V323" i="1"/>
  <c r="T323" i="1"/>
  <c r="AA315" i="1"/>
  <c r="T306" i="1"/>
  <c r="AE297" i="1"/>
  <c r="AA297" i="1"/>
  <c r="AA287" i="1"/>
  <c r="AA285" i="1"/>
  <c r="AA266" i="1"/>
  <c r="T265" i="1"/>
  <c r="T262" i="1"/>
  <c r="AB262" i="1" s="1"/>
  <c r="V262" i="1"/>
  <c r="V219" i="1"/>
  <c r="T155" i="1"/>
  <c r="AC155" i="1" s="1"/>
  <c r="AD155" i="1" s="1"/>
  <c r="V155" i="1"/>
  <c r="AA149" i="1"/>
  <c r="V148" i="1"/>
  <c r="T148" i="1"/>
  <c r="AE134" i="1"/>
  <c r="AA134" i="1"/>
  <c r="AE132" i="1"/>
  <c r="AA132" i="1"/>
  <c r="V129" i="1"/>
  <c r="T129" i="1"/>
  <c r="AA118" i="1"/>
  <c r="T343" i="1"/>
  <c r="T335" i="1"/>
  <c r="V335" i="1"/>
  <c r="T334" i="1"/>
  <c r="V332" i="1"/>
  <c r="T332" i="1"/>
  <c r="V316" i="1"/>
  <c r="T316" i="1"/>
  <c r="V296" i="1"/>
  <c r="T296" i="1"/>
  <c r="V283" i="1"/>
  <c r="T283" i="1"/>
  <c r="U283" i="1" s="1"/>
  <c r="AE282" i="1"/>
  <c r="AA282" i="1"/>
  <c r="T260" i="1"/>
  <c r="V260" i="1"/>
  <c r="AE235" i="1"/>
  <c r="AA235" i="1"/>
  <c r="T26" i="1"/>
  <c r="V26" i="1"/>
  <c r="T25" i="1"/>
  <c r="AB25" i="1" s="1"/>
  <c r="V226" i="1"/>
  <c r="T27" i="1"/>
  <c r="T65" i="1"/>
  <c r="T304" i="1"/>
  <c r="U304" i="1" s="1"/>
  <c r="T291" i="1"/>
  <c r="V269" i="1"/>
  <c r="T331" i="1"/>
  <c r="T284" i="1"/>
  <c r="V348" i="1"/>
  <c r="T348" i="1"/>
  <c r="AA345" i="1"/>
  <c r="T336" i="1"/>
  <c r="AA333" i="1"/>
  <c r="V328" i="1"/>
  <c r="T328" i="1"/>
  <c r="V315" i="1"/>
  <c r="T315" i="1"/>
  <c r="AA311" i="1"/>
  <c r="V309" i="1"/>
  <c r="T309" i="1"/>
  <c r="AA308" i="1"/>
  <c r="V303" i="1"/>
  <c r="T303" i="1"/>
  <c r="U303" i="1" s="1"/>
  <c r="T273" i="1"/>
  <c r="AA242" i="1"/>
  <c r="T168" i="1"/>
  <c r="V168" i="1"/>
  <c r="T163" i="1"/>
  <c r="V163" i="1"/>
  <c r="V151" i="1"/>
  <c r="T151" i="1"/>
  <c r="T141" i="1"/>
  <c r="AB141" i="1"/>
  <c r="AA341" i="1"/>
  <c r="AA336" i="1"/>
  <c r="AA324" i="1"/>
  <c r="V320" i="1"/>
  <c r="T320" i="1"/>
  <c r="U320" i="1" s="1"/>
  <c r="T313" i="1"/>
  <c r="AA306" i="1"/>
  <c r="AA302" i="1"/>
  <c r="V300" i="1"/>
  <c r="T300" i="1"/>
  <c r="U300" i="1" s="1"/>
  <c r="V286" i="1"/>
  <c r="T286" i="1"/>
  <c r="AB286" i="1" s="1"/>
  <c r="AA270" i="1"/>
  <c r="AA258" i="1"/>
  <c r="R256" i="1"/>
  <c r="S256" i="1"/>
  <c r="AA244" i="1"/>
  <c r="AA230" i="1"/>
  <c r="AA217" i="1"/>
  <c r="AB217" i="1"/>
  <c r="AC217" i="1" s="1"/>
  <c r="AD217" i="1" s="1"/>
  <c r="R216" i="1"/>
  <c r="S216" i="1" s="1"/>
  <c r="AE111" i="1"/>
  <c r="AA111" i="1"/>
  <c r="AB111" i="1" s="1"/>
  <c r="AC111" i="1" s="1"/>
  <c r="AD111" i="1" s="1"/>
  <c r="AF111" i="1" s="1"/>
  <c r="AA348" i="1"/>
  <c r="R340" i="1"/>
  <c r="S340" i="1" s="1"/>
  <c r="AA338" i="1"/>
  <c r="AB338" i="1" s="1"/>
  <c r="AC338" i="1" s="1"/>
  <c r="AD338" i="1" s="1"/>
  <c r="AA323" i="1"/>
  <c r="V312" i="1"/>
  <c r="T312" i="1"/>
  <c r="AA280" i="1"/>
  <c r="AB280" i="1"/>
  <c r="AC280" i="1" s="1"/>
  <c r="AD280" i="1" s="1"/>
  <c r="AF280" i="1" s="1"/>
  <c r="T278" i="1"/>
  <c r="AA274" i="1"/>
  <c r="AA247" i="1"/>
  <c r="AB247" i="1" s="1"/>
  <c r="AA221" i="1"/>
  <c r="AB221" i="1" s="1"/>
  <c r="AC221" i="1" s="1"/>
  <c r="AD221" i="1" s="1"/>
  <c r="AA260" i="1"/>
  <c r="R259" i="1"/>
  <c r="S259" i="1"/>
  <c r="T255" i="1"/>
  <c r="AB255" i="1"/>
  <c r="AA243" i="1"/>
  <c r="T222" i="1"/>
  <c r="R197" i="1"/>
  <c r="S197" i="1" s="1"/>
  <c r="R193" i="1"/>
  <c r="S193" i="1"/>
  <c r="R191" i="1"/>
  <c r="S191" i="1"/>
  <c r="AA153" i="1"/>
  <c r="AB153" i="1" s="1"/>
  <c r="AC153" i="1" s="1"/>
  <c r="AD153" i="1" s="1"/>
  <c r="AF153" i="1" s="1"/>
  <c r="AA143" i="1"/>
  <c r="AB143" i="1"/>
  <c r="V132" i="1"/>
  <c r="T132" i="1"/>
  <c r="T113" i="1"/>
  <c r="AA259" i="1"/>
  <c r="AB259" i="1" s="1"/>
  <c r="T248" i="1"/>
  <c r="V248" i="1"/>
  <c r="AA228" i="1"/>
  <c r="T196" i="1"/>
  <c r="R158" i="1"/>
  <c r="S158" i="1"/>
  <c r="AA140" i="1"/>
  <c r="AB140" i="1" s="1"/>
  <c r="AA122" i="1"/>
  <c r="AB122" i="1" s="1"/>
  <c r="AC122" i="1" s="1"/>
  <c r="AD122" i="1" s="1"/>
  <c r="T179" i="1"/>
  <c r="AA141" i="1"/>
  <c r="AA112" i="1"/>
  <c r="AA97" i="1"/>
  <c r="T181" i="1"/>
  <c r="T94" i="1"/>
  <c r="AA42" i="1"/>
  <c r="AB42" i="1" s="1"/>
  <c r="AC42" i="1"/>
  <c r="AD42" i="1" s="1"/>
  <c r="R97" i="1"/>
  <c r="S97" i="1"/>
  <c r="AA94" i="1"/>
  <c r="T40" i="1"/>
  <c r="AA54" i="1"/>
  <c r="AA46" i="1"/>
  <c r="AB46" i="1" s="1"/>
  <c r="AB63" i="1"/>
  <c r="AC63" i="1"/>
  <c r="AD63" i="1"/>
  <c r="AB273" i="1"/>
  <c r="AB106" i="1"/>
  <c r="AB43" i="1"/>
  <c r="AB419" i="1"/>
  <c r="AC419" i="1"/>
  <c r="AD419" i="1" s="1"/>
  <c r="AF419" i="1"/>
  <c r="AG419" i="1" s="1"/>
  <c r="AC233" i="1"/>
  <c r="AD233" i="1" s="1"/>
  <c r="AF157" i="1"/>
  <c r="U20" i="1"/>
  <c r="AB251" i="1"/>
  <c r="AC251" i="1"/>
  <c r="AD251" i="1"/>
  <c r="U56" i="1"/>
  <c r="AB57" i="1"/>
  <c r="AC57" i="1"/>
  <c r="AD57" i="1" s="1"/>
  <c r="AF57" i="1" s="1"/>
  <c r="AB41" i="1"/>
  <c r="AB20" i="1"/>
  <c r="AB506" i="1"/>
  <c r="AC506" i="1"/>
  <c r="AD506" i="1"/>
  <c r="AF506" i="1"/>
  <c r="AG506" i="1"/>
  <c r="AH506" i="1" s="1"/>
  <c r="AC502" i="1"/>
  <c r="AD502" i="1" s="1"/>
  <c r="AC411" i="1"/>
  <c r="AD411" i="1"/>
  <c r="AF411" i="1" s="1"/>
  <c r="AG411" i="1" s="1"/>
  <c r="AB491" i="1"/>
  <c r="AB33" i="1"/>
  <c r="AC33" i="1"/>
  <c r="AD33" i="1" s="1"/>
  <c r="U495" i="1"/>
  <c r="U499" i="1"/>
  <c r="AB418" i="1"/>
  <c r="AC418" i="1"/>
  <c r="AD418" i="1"/>
  <c r="AB503" i="1"/>
  <c r="AC503" i="1"/>
  <c r="AD503" i="1" s="1"/>
  <c r="AF503" i="1"/>
  <c r="AB502" i="1"/>
  <c r="AB118" i="1"/>
  <c r="AC118" i="1" s="1"/>
  <c r="AD118" i="1" s="1"/>
  <c r="AC267" i="1"/>
  <c r="AD267" i="1"/>
  <c r="AC261" i="1"/>
  <c r="AD261" i="1"/>
  <c r="AF261" i="1" s="1"/>
  <c r="AC464" i="1"/>
  <c r="AD464" i="1" s="1"/>
  <c r="AB473" i="1"/>
  <c r="AC473" i="1"/>
  <c r="AD473" i="1"/>
  <c r="AB480" i="1"/>
  <c r="AC480" i="1"/>
  <c r="AD480" i="1" s="1"/>
  <c r="AC489" i="1"/>
  <c r="AD489" i="1" s="1"/>
  <c r="AF489" i="1"/>
  <c r="AG489" i="1"/>
  <c r="AH489" i="1"/>
  <c r="AB428" i="1"/>
  <c r="AC428" i="1"/>
  <c r="AD428" i="1"/>
  <c r="AG428" i="1" s="1"/>
  <c r="AH428" i="1" s="1"/>
  <c r="AF428" i="1"/>
  <c r="AB485" i="1"/>
  <c r="AC485" i="1"/>
  <c r="AD485" i="1"/>
  <c r="AC98" i="1"/>
  <c r="AD98" i="1"/>
  <c r="AF98" i="1"/>
  <c r="AB423" i="1"/>
  <c r="AC423" i="1"/>
  <c r="AD423" i="1"/>
  <c r="AF423" i="1"/>
  <c r="AG423" i="1"/>
  <c r="AH423" i="1" s="1"/>
  <c r="AB250" i="1"/>
  <c r="AC250" i="1"/>
  <c r="AD250" i="1" s="1"/>
  <c r="AC498" i="1"/>
  <c r="AD498" i="1"/>
  <c r="AF498" i="1" s="1"/>
  <c r="AG498" i="1" s="1"/>
  <c r="AH498" i="1"/>
  <c r="AC73" i="1"/>
  <c r="AD73" i="1"/>
  <c r="AB227" i="1"/>
  <c r="AB266" i="1"/>
  <c r="AC266" i="1"/>
  <c r="AD266" i="1"/>
  <c r="AC69" i="1"/>
  <c r="AD69" i="1"/>
  <c r="AB76" i="1"/>
  <c r="AC76" i="1"/>
  <c r="AD76" i="1" s="1"/>
  <c r="AB381" i="1"/>
  <c r="AC381" i="1"/>
  <c r="AD381" i="1" s="1"/>
  <c r="AF381" i="1" s="1"/>
  <c r="AB508" i="1"/>
  <c r="AD369" i="1"/>
  <c r="AF369" i="1"/>
  <c r="AC140" i="1"/>
  <c r="AD140" i="1" s="1"/>
  <c r="AF140" i="1" s="1"/>
  <c r="AF207" i="1"/>
  <c r="AG207" i="1" s="1"/>
  <c r="AH207" i="1" s="1"/>
  <c r="AB456" i="1"/>
  <c r="AB429" i="1"/>
  <c r="AB457" i="1"/>
  <c r="AC457" i="1"/>
  <c r="AD457" i="1" s="1"/>
  <c r="AB437" i="1"/>
  <c r="AC437" i="1"/>
  <c r="AD437" i="1" s="1"/>
  <c r="AB274" i="1"/>
  <c r="AC274" i="1"/>
  <c r="AD274" i="1" s="1"/>
  <c r="U89" i="1"/>
  <c r="AB53" i="1"/>
  <c r="AC53" i="1"/>
  <c r="AD53" i="1" s="1"/>
  <c r="AG53" i="1" s="1"/>
  <c r="AF53" i="1"/>
  <c r="AH53" i="1"/>
  <c r="AB166" i="1"/>
  <c r="AC166" i="1" s="1"/>
  <c r="AD166" i="1" s="1"/>
  <c r="AC236" i="1"/>
  <c r="AD236" i="1"/>
  <c r="AF236" i="1" s="1"/>
  <c r="AB406" i="1"/>
  <c r="AC406" i="1"/>
  <c r="AD406" i="1"/>
  <c r="AF406" i="1" s="1"/>
  <c r="AB477" i="1"/>
  <c r="AC477" i="1"/>
  <c r="AD477" i="1" s="1"/>
  <c r="AB431" i="1"/>
  <c r="AB439" i="1"/>
  <c r="AC439" i="1"/>
  <c r="AD439" i="1"/>
  <c r="AC145" i="1"/>
  <c r="AD145" i="1"/>
  <c r="AF145" i="1" s="1"/>
  <c r="AB224" i="1"/>
  <c r="AC459" i="1"/>
  <c r="AD459" i="1" s="1"/>
  <c r="AF459" i="1" s="1"/>
  <c r="AG503" i="1"/>
  <c r="AH503" i="1" s="1"/>
  <c r="AC70" i="1"/>
  <c r="AD70" i="1"/>
  <c r="AF70" i="1" s="1"/>
  <c r="AB478" i="1"/>
  <c r="U41" i="1"/>
  <c r="AB156" i="1"/>
  <c r="AC156" i="1" s="1"/>
  <c r="AD156" i="1" s="1"/>
  <c r="AB401" i="1"/>
  <c r="AC401" i="1"/>
  <c r="AD401" i="1"/>
  <c r="AF401" i="1" s="1"/>
  <c r="AC508" i="1"/>
  <c r="AD508" i="1"/>
  <c r="AC478" i="1"/>
  <c r="AD478" i="1" s="1"/>
  <c r="AC494" i="1"/>
  <c r="AD494" i="1"/>
  <c r="AG494" i="1" s="1"/>
  <c r="AF494" i="1"/>
  <c r="AH494" i="1"/>
  <c r="AB495" i="1"/>
  <c r="AB93" i="1"/>
  <c r="AC93" i="1"/>
  <c r="AD93" i="1"/>
  <c r="AF93" i="1" s="1"/>
  <c r="AG93" i="1"/>
  <c r="AH93" i="1" s="1"/>
  <c r="AB170" i="1"/>
  <c r="AC170" i="1" s="1"/>
  <c r="AD170" i="1" s="1"/>
  <c r="AF170" i="1" s="1"/>
  <c r="AB458" i="1"/>
  <c r="AC458" i="1"/>
  <c r="AD458" i="1"/>
  <c r="AF458" i="1" s="1"/>
  <c r="AC534" i="1"/>
  <c r="AD534" i="1" s="1"/>
  <c r="AB413" i="1"/>
  <c r="AC413" i="1"/>
  <c r="AD413" i="1"/>
  <c r="AC475" i="1"/>
  <c r="AD475" i="1"/>
  <c r="AG474" i="1"/>
  <c r="AH474" i="1" s="1"/>
  <c r="AB527" i="1"/>
  <c r="AC527" i="1"/>
  <c r="AD527" i="1"/>
  <c r="AF527" i="1" s="1"/>
  <c r="AB533" i="1"/>
  <c r="AC533" i="1"/>
  <c r="AD533" i="1"/>
  <c r="AB526" i="1"/>
  <c r="AC37" i="1"/>
  <c r="AD37" i="1" s="1"/>
  <c r="AC81" i="1"/>
  <c r="AD81" i="1"/>
  <c r="AF81" i="1" s="1"/>
  <c r="AB420" i="1"/>
  <c r="AC420" i="1"/>
  <c r="AD420" i="1"/>
  <c r="AF420" i="1" s="1"/>
  <c r="AG420" i="1" s="1"/>
  <c r="AH420" i="1" s="1"/>
  <c r="AC62" i="1"/>
  <c r="AD62" i="1"/>
  <c r="AF62" i="1" s="1"/>
  <c r="AB426" i="1"/>
  <c r="AC426" i="1"/>
  <c r="AD426" i="1"/>
  <c r="AF426" i="1" s="1"/>
  <c r="AG426" i="1"/>
  <c r="AH426" i="1" s="1"/>
  <c r="AB471" i="1"/>
  <c r="AC471" i="1"/>
  <c r="AD471" i="1" s="1"/>
  <c r="AC496" i="1"/>
  <c r="AD496" i="1"/>
  <c r="AG496" i="1" s="1"/>
  <c r="AH496" i="1" s="1"/>
  <c r="AF496" i="1"/>
  <c r="U443" i="1"/>
  <c r="AB443" i="1"/>
  <c r="AC443" i="1"/>
  <c r="AD443" i="1" s="1"/>
  <c r="AB71" i="1"/>
  <c r="AC71" i="1"/>
  <c r="AD71" i="1"/>
  <c r="AC23" i="1"/>
  <c r="AD23" i="1"/>
  <c r="AF23" i="1"/>
  <c r="AB34" i="1"/>
  <c r="AC34" i="1"/>
  <c r="AD34" i="1"/>
  <c r="AB449" i="1"/>
  <c r="AC449" i="1"/>
  <c r="AD449" i="1" s="1"/>
  <c r="AF449" i="1" s="1"/>
  <c r="AB530" i="1"/>
  <c r="AC530" i="1"/>
  <c r="AD530" i="1"/>
  <c r="AF530" i="1" s="1"/>
  <c r="AB534" i="1"/>
  <c r="AC417" i="1"/>
  <c r="AD417" i="1" s="1"/>
  <c r="AF417" i="1"/>
  <c r="U488" i="1"/>
  <c r="AG488" i="1" s="1"/>
  <c r="AB488" i="1"/>
  <c r="AC488" i="1"/>
  <c r="AD488" i="1"/>
  <c r="AF488" i="1"/>
  <c r="AC259" i="1"/>
  <c r="AD259" i="1"/>
  <c r="AG259" i="1" s="1"/>
  <c r="AH259" i="1" s="1"/>
  <c r="AF259" i="1"/>
  <c r="AC143" i="1"/>
  <c r="AD143" i="1"/>
  <c r="AC254" i="1"/>
  <c r="AD254" i="1"/>
  <c r="AB158" i="1"/>
  <c r="AC158" i="1" s="1"/>
  <c r="AD158" i="1" s="1"/>
  <c r="AB205" i="1"/>
  <c r="AC86" i="1"/>
  <c r="AD86" i="1" s="1"/>
  <c r="AB144" i="1"/>
  <c r="AC144" i="1" s="1"/>
  <c r="AD144" i="1" s="1"/>
  <c r="AB175" i="1"/>
  <c r="AC175" i="1"/>
  <c r="AD175" i="1"/>
  <c r="AF175" i="1" s="1"/>
  <c r="AB454" i="1"/>
  <c r="AB483" i="1"/>
  <c r="AC483" i="1"/>
  <c r="AD483" i="1"/>
  <c r="AC536" i="1"/>
  <c r="AD536" i="1"/>
  <c r="AF536" i="1"/>
  <c r="U419" i="1"/>
  <c r="AB498" i="1"/>
  <c r="AB440" i="1"/>
  <c r="AC440" i="1"/>
  <c r="AD440" i="1" s="1"/>
  <c r="AF440" i="1" s="1"/>
  <c r="AG440" i="1" s="1"/>
  <c r="AH440" i="1" s="1"/>
  <c r="U510" i="1"/>
  <c r="AB510" i="1"/>
  <c r="AC510" i="1"/>
  <c r="AD510" i="1" s="1"/>
  <c r="AB436" i="1"/>
  <c r="AF436" i="1"/>
  <c r="U509" i="1"/>
  <c r="AG509" i="1" s="1"/>
  <c r="AH509" i="1" s="1"/>
  <c r="AC509" i="1"/>
  <c r="AD509" i="1"/>
  <c r="AF509" i="1"/>
  <c r="AB97" i="1"/>
  <c r="AC97" i="1"/>
  <c r="AD97" i="1" s="1"/>
  <c r="AB169" i="1"/>
  <c r="AC169" i="1"/>
  <c r="AD169" i="1"/>
  <c r="AF169" i="1" s="1"/>
  <c r="AB216" i="1"/>
  <c r="AC216" i="1" s="1"/>
  <c r="AD216" i="1" s="1"/>
  <c r="AB383" i="1"/>
  <c r="U106" i="1"/>
  <c r="AB191" i="1"/>
  <c r="AC191" i="1" s="1"/>
  <c r="AD191" i="1" s="1"/>
  <c r="AG191" i="1" s="1"/>
  <c r="AH191" i="1" s="1"/>
  <c r="AB446" i="1"/>
  <c r="AC446" i="1"/>
  <c r="AD446" i="1" s="1"/>
  <c r="AF446" i="1"/>
  <c r="AB481" i="1"/>
  <c r="AC481" i="1"/>
  <c r="AD481" i="1" s="1"/>
  <c r="AB391" i="1"/>
  <c r="AC391" i="1" s="1"/>
  <c r="AD391" i="1" s="1"/>
  <c r="AF391" i="1" s="1"/>
  <c r="AB415" i="1"/>
  <c r="AC415" i="1"/>
  <c r="AD415" i="1"/>
  <c r="AF415" i="1" s="1"/>
  <c r="AG415" i="1" s="1"/>
  <c r="AH415" i="1" s="1"/>
  <c r="AB444" i="1"/>
  <c r="AC444" i="1"/>
  <c r="AD444" i="1" s="1"/>
  <c r="AB441" i="1"/>
  <c r="AC441" i="1"/>
  <c r="AD441" i="1"/>
  <c r="AG441" i="1" s="1"/>
  <c r="AF441" i="1"/>
  <c r="AH441" i="1"/>
  <c r="AB521" i="1"/>
  <c r="AC521" i="1"/>
  <c r="AD521" i="1" s="1"/>
  <c r="AB494" i="1"/>
  <c r="AB486" i="1"/>
  <c r="AC486" i="1"/>
  <c r="AD486" i="1" s="1"/>
  <c r="AF486" i="1"/>
  <c r="AB512" i="1"/>
  <c r="AC512" i="1"/>
  <c r="AD512" i="1"/>
  <c r="AF512" i="1" s="1"/>
  <c r="AB342" i="1"/>
  <c r="AC342" i="1"/>
  <c r="AD342" i="1"/>
  <c r="AB237" i="1"/>
  <c r="AC237" i="1"/>
  <c r="AD237" i="1"/>
  <c r="AF237" i="1" s="1"/>
  <c r="AG237" i="1" s="1"/>
  <c r="AH237" i="1" s="1"/>
  <c r="U396" i="1"/>
  <c r="AC85" i="1"/>
  <c r="AD85" i="1" s="1"/>
  <c r="AF85" i="1" s="1"/>
  <c r="AB142" i="1"/>
  <c r="AC142" i="1" s="1"/>
  <c r="AD142" i="1" s="1"/>
  <c r="AF142" i="1"/>
  <c r="AB460" i="1"/>
  <c r="AC460" i="1"/>
  <c r="AD460" i="1" s="1"/>
  <c r="AF460" i="1"/>
  <c r="AG460" i="1"/>
  <c r="AH460" i="1" s="1"/>
  <c r="AC431" i="1"/>
  <c r="AD431" i="1" s="1"/>
  <c r="AB450" i="1"/>
  <c r="AC450" i="1"/>
  <c r="AD450" i="1" s="1"/>
  <c r="AF450" i="1" s="1"/>
  <c r="U450" i="1"/>
  <c r="AB482" i="1"/>
  <c r="AC482" i="1"/>
  <c r="AD482" i="1"/>
  <c r="AF482" i="1" s="1"/>
  <c r="AG482" i="1"/>
  <c r="AH482" i="1" s="1"/>
  <c r="U476" i="1"/>
  <c r="AB476" i="1"/>
  <c r="AC476" i="1"/>
  <c r="AD476" i="1"/>
  <c r="AF476" i="1"/>
  <c r="AC429" i="1"/>
  <c r="AD429" i="1"/>
  <c r="AF429" i="1" s="1"/>
  <c r="U429" i="1"/>
  <c r="AB48" i="1"/>
  <c r="AC48" i="1"/>
  <c r="AD48" i="1" s="1"/>
  <c r="AC287" i="1"/>
  <c r="AD287" i="1"/>
  <c r="AC68" i="1"/>
  <c r="AD68" i="1" s="1"/>
  <c r="AF68" i="1" s="1"/>
  <c r="AB206" i="1"/>
  <c r="AC206" i="1"/>
  <c r="AD206" i="1" s="1"/>
  <c r="AB243" i="1"/>
  <c r="AC243" i="1"/>
  <c r="AD243" i="1"/>
  <c r="AF243" i="1"/>
  <c r="AG243" i="1" s="1"/>
  <c r="AB272" i="1"/>
  <c r="AC272" i="1"/>
  <c r="AD272" i="1" s="1"/>
  <c r="AF272" i="1" s="1"/>
  <c r="AB366" i="1"/>
  <c r="AC366" i="1"/>
  <c r="AD366" i="1" s="1"/>
  <c r="AB88" i="1"/>
  <c r="AC88" i="1"/>
  <c r="AD88" i="1"/>
  <c r="U416" i="1"/>
  <c r="AB416" i="1"/>
  <c r="AC416" i="1"/>
  <c r="AD416" i="1" s="1"/>
  <c r="AC514" i="1"/>
  <c r="AD514" i="1" s="1"/>
  <c r="U514" i="1"/>
  <c r="AB430" i="1"/>
  <c r="AC430" i="1"/>
  <c r="AD430" i="1"/>
  <c r="AF430" i="1"/>
  <c r="U430" i="1"/>
  <c r="AB453" i="1"/>
  <c r="AC453" i="1"/>
  <c r="AD453" i="1"/>
  <c r="AF453" i="1" s="1"/>
  <c r="U453" i="1"/>
  <c r="AF122" i="1"/>
  <c r="AB18" i="1"/>
  <c r="AB30" i="1"/>
  <c r="AC30" i="1"/>
  <c r="AD30" i="1" s="1"/>
  <c r="AF30" i="1" s="1"/>
  <c r="AB379" i="1"/>
  <c r="AC379" i="1" s="1"/>
  <c r="AD379" i="1" s="1"/>
  <c r="AF387" i="1"/>
  <c r="AB23" i="1"/>
  <c r="AB80" i="1"/>
  <c r="AC80" i="1"/>
  <c r="AD80" i="1" s="1"/>
  <c r="AB121" i="1"/>
  <c r="AC121" i="1"/>
  <c r="AD121" i="1" s="1"/>
  <c r="AB435" i="1"/>
  <c r="AC435" i="1"/>
  <c r="AD435" i="1" s="1"/>
  <c r="AF435" i="1" s="1"/>
  <c r="AB451" i="1"/>
  <c r="AC451" i="1"/>
  <c r="AD451" i="1"/>
  <c r="AG451" i="1" s="1"/>
  <c r="AF451" i="1"/>
  <c r="AH451" i="1"/>
  <c r="AC570" i="1"/>
  <c r="AD570" i="1" s="1"/>
  <c r="AF570" i="1"/>
  <c r="U570" i="1"/>
  <c r="AB570" i="1"/>
  <c r="AB574" i="1"/>
  <c r="U574" i="1"/>
  <c r="AC574" i="1"/>
  <c r="AD574" i="1"/>
  <c r="AB536" i="1"/>
  <c r="U432" i="1"/>
  <c r="AB432" i="1"/>
  <c r="AC432" i="1"/>
  <c r="AD432" i="1"/>
  <c r="AF432" i="1" s="1"/>
  <c r="AC580" i="1"/>
  <c r="AD580" i="1" s="1"/>
  <c r="AB580" i="1"/>
  <c r="U580" i="1"/>
  <c r="AC583" i="1"/>
  <c r="AD583" i="1"/>
  <c r="AB583" i="1"/>
  <c r="U583" i="1"/>
  <c r="U400" i="1"/>
  <c r="U569" i="1"/>
  <c r="AC569" i="1"/>
  <c r="AD569" i="1"/>
  <c r="AG111" i="1"/>
  <c r="AH111" i="1"/>
  <c r="AG79" i="1"/>
  <c r="AH79" i="1"/>
  <c r="U18" i="1"/>
  <c r="AB128" i="1"/>
  <c r="AC128" i="1" s="1"/>
  <c r="AD128" i="1" s="1"/>
  <c r="AB138" i="1"/>
  <c r="AC138" i="1"/>
  <c r="AD138" i="1"/>
  <c r="AB215" i="1"/>
  <c r="AC215" i="1"/>
  <c r="AD215" i="1"/>
  <c r="AF215" i="1"/>
  <c r="AG215" i="1"/>
  <c r="AH215" i="1" s="1"/>
  <c r="U398" i="1"/>
  <c r="AB78" i="1"/>
  <c r="AC78" i="1"/>
  <c r="AD78" i="1"/>
  <c r="AG555" i="1"/>
  <c r="AH555" i="1"/>
  <c r="AB479" i="1"/>
  <c r="U517" i="1"/>
  <c r="AB517" i="1"/>
  <c r="AC517" i="1"/>
  <c r="AD517" i="1"/>
  <c r="U436" i="1"/>
  <c r="AB455" i="1"/>
  <c r="AC455" i="1"/>
  <c r="AD455" i="1"/>
  <c r="AG455" i="1" s="1"/>
  <c r="AF455" i="1"/>
  <c r="AH455" i="1"/>
  <c r="U577" i="1"/>
  <c r="AC577" i="1"/>
  <c r="AD577" i="1" s="1"/>
  <c r="AC46" i="1"/>
  <c r="AD46" i="1" s="1"/>
  <c r="AB244" i="1"/>
  <c r="AC244" i="1"/>
  <c r="AD244" i="1"/>
  <c r="AB35" i="1"/>
  <c r="AC35" i="1"/>
  <c r="AD35" i="1"/>
  <c r="AF35" i="1" s="1"/>
  <c r="AB352" i="1"/>
  <c r="AC352" i="1"/>
  <c r="AD352" i="1" s="1"/>
  <c r="AF352" i="1" s="1"/>
  <c r="AG352" i="1" s="1"/>
  <c r="AH352" i="1" s="1"/>
  <c r="AB292" i="1"/>
  <c r="AC292" i="1" s="1"/>
  <c r="AD292" i="1" s="1"/>
  <c r="AB139" i="1"/>
  <c r="AC139" i="1" s="1"/>
  <c r="AD139" i="1" s="1"/>
  <c r="U406" i="1"/>
  <c r="U586" i="1"/>
  <c r="AC586" i="1"/>
  <c r="AD586" i="1" s="1"/>
  <c r="AB522" i="1"/>
  <c r="AC522" i="1"/>
  <c r="AD522" i="1"/>
  <c r="AC572" i="1"/>
  <c r="AD572" i="1" s="1"/>
  <c r="AF572" i="1" s="1"/>
  <c r="U572" i="1"/>
  <c r="U581" i="1"/>
  <c r="AC581" i="1"/>
  <c r="AD581" i="1"/>
  <c r="AF581" i="1" s="1"/>
  <c r="AG581" i="1" s="1"/>
  <c r="AH581" i="1" s="1"/>
  <c r="AF465" i="1"/>
  <c r="AG465" i="1"/>
  <c r="AH465" i="1" s="1"/>
  <c r="AF540" i="1"/>
  <c r="AG540" i="1"/>
  <c r="AH540" i="1" s="1"/>
  <c r="AF545" i="1"/>
  <c r="AG545" i="1"/>
  <c r="AH545" i="1" s="1"/>
  <c r="AF516" i="1"/>
  <c r="AG516" i="1" s="1"/>
  <c r="AH516" i="1" s="1"/>
  <c r="AF507" i="1"/>
  <c r="AG507" i="1"/>
  <c r="AH507" i="1" s="1"/>
  <c r="U412" i="1"/>
  <c r="AB412" i="1"/>
  <c r="AC412" i="1"/>
  <c r="AD412" i="1" s="1"/>
  <c r="AB484" i="1"/>
  <c r="AC484" i="1"/>
  <c r="AD484" i="1"/>
  <c r="U484" i="1"/>
  <c r="U469" i="1"/>
  <c r="AB469" i="1"/>
  <c r="AC469" i="1"/>
  <c r="AD469" i="1" s="1"/>
  <c r="U558" i="1"/>
  <c r="AC558" i="1"/>
  <c r="AD558" i="1"/>
  <c r="AB558" i="1"/>
  <c r="AC575" i="1"/>
  <c r="AD575" i="1"/>
  <c r="U575" i="1"/>
  <c r="AB575" i="1"/>
  <c r="AF531" i="1"/>
  <c r="U497" i="1"/>
  <c r="AB497" i="1"/>
  <c r="AC497" i="1"/>
  <c r="AD497" i="1"/>
  <c r="AF547" i="1"/>
  <c r="AG547" i="1" s="1"/>
  <c r="AH547" i="1"/>
  <c r="AF452" i="1"/>
  <c r="AG452" i="1"/>
  <c r="AH452" i="1"/>
  <c r="AF566" i="1"/>
  <c r="AF520" i="1"/>
  <c r="AG520" i="1" s="1"/>
  <c r="AH520" i="1" s="1"/>
  <c r="AC472" i="1"/>
  <c r="AD472" i="1"/>
  <c r="AF472" i="1" s="1"/>
  <c r="U472" i="1"/>
  <c r="AB360" i="1"/>
  <c r="AC360" i="1" s="1"/>
  <c r="AD360" i="1" s="1"/>
  <c r="U135" i="1"/>
  <c r="U66" i="1"/>
  <c r="AB192" i="1"/>
  <c r="U490" i="1"/>
  <c r="AB490" i="1"/>
  <c r="AC490" i="1"/>
  <c r="AD490" i="1" s="1"/>
  <c r="U567" i="1"/>
  <c r="AC567" i="1"/>
  <c r="AD567" i="1" s="1"/>
  <c r="AF567" i="1" s="1"/>
  <c r="AB567" i="1"/>
  <c r="AF576" i="1"/>
  <c r="AG576" i="1" s="1"/>
  <c r="AH576" i="1" s="1"/>
  <c r="AF526" i="1"/>
  <c r="AG526" i="1"/>
  <c r="AH526" i="1" s="1"/>
  <c r="AB578" i="1"/>
  <c r="AC578" i="1"/>
  <c r="AD578" i="1" s="1"/>
  <c r="AF578" i="1" s="1"/>
  <c r="U578" i="1"/>
  <c r="AF549" i="1"/>
  <c r="AG549" i="1"/>
  <c r="AH549" i="1"/>
  <c r="AG500" i="1"/>
  <c r="AH500" i="1" s="1"/>
  <c r="U462" i="1"/>
  <c r="AB462" i="1"/>
  <c r="AC21" i="1"/>
  <c r="AD21" i="1" s="1"/>
  <c r="AF21" i="1" s="1"/>
  <c r="AC39" i="1"/>
  <c r="AD39" i="1"/>
  <c r="AB135" i="1"/>
  <c r="AC135" i="1"/>
  <c r="AD135" i="1"/>
  <c r="U121" i="1"/>
  <c r="AB245" i="1"/>
  <c r="AC245" i="1"/>
  <c r="AD245" i="1"/>
  <c r="AF245" i="1" s="1"/>
  <c r="AB290" i="1"/>
  <c r="AC290" i="1" s="1"/>
  <c r="AD290" i="1"/>
  <c r="AF466" i="1"/>
  <c r="AG466" i="1" s="1"/>
  <c r="AH466" i="1" s="1"/>
  <c r="AB513" i="1"/>
  <c r="U513" i="1"/>
  <c r="AC513" i="1"/>
  <c r="AD513" i="1"/>
  <c r="AF513" i="1" s="1"/>
  <c r="AG470" i="1"/>
  <c r="AH470" i="1" s="1"/>
  <c r="AB519" i="1"/>
  <c r="U519" i="1"/>
  <c r="AC519" i="1"/>
  <c r="AD519" i="1" s="1"/>
  <c r="U539" i="1"/>
  <c r="AB539" i="1"/>
  <c r="AC539" i="1"/>
  <c r="AD539" i="1" s="1"/>
  <c r="AF508" i="1"/>
  <c r="AG508" i="1" s="1"/>
  <c r="AH508" i="1" s="1"/>
  <c r="AF480" i="1"/>
  <c r="AG480" i="1" s="1"/>
  <c r="AH480" i="1"/>
  <c r="U560" i="1"/>
  <c r="AC560" i="1"/>
  <c r="AD560" i="1" s="1"/>
  <c r="AF560" i="1" s="1"/>
  <c r="U523" i="1"/>
  <c r="AC523" i="1"/>
  <c r="AD523" i="1"/>
  <c r="AF523" i="1" s="1"/>
  <c r="AF554" i="1"/>
  <c r="AG554" i="1"/>
  <c r="AH554" i="1" s="1"/>
  <c r="AF505" i="1"/>
  <c r="AG505" i="1"/>
  <c r="AH505" i="1" s="1"/>
  <c r="AC573" i="1"/>
  <c r="AD573" i="1" s="1"/>
  <c r="AB573" i="1"/>
  <c r="U573" i="1"/>
  <c r="AC270" i="1"/>
  <c r="AD270" i="1"/>
  <c r="AF270" i="1" s="1"/>
  <c r="AB51" i="1"/>
  <c r="AC51" i="1"/>
  <c r="AD51" i="1"/>
  <c r="AF51" i="1"/>
  <c r="AB241" i="1"/>
  <c r="AC241" i="1"/>
  <c r="AD241" i="1"/>
  <c r="AF241" i="1" s="1"/>
  <c r="AG241" i="1"/>
  <c r="AH241" i="1" s="1"/>
  <c r="U376" i="1"/>
  <c r="U409" i="1"/>
  <c r="AB409" i="1"/>
  <c r="AC409" i="1"/>
  <c r="AD409" i="1" s="1"/>
  <c r="U515" i="1"/>
  <c r="AC515" i="1"/>
  <c r="AD515" i="1"/>
  <c r="U537" i="1"/>
  <c r="AB537" i="1"/>
  <c r="AC537" i="1"/>
  <c r="AD537" i="1" s="1"/>
  <c r="AB560" i="1"/>
  <c r="AB523" i="1"/>
  <c r="AF485" i="1"/>
  <c r="AB461" i="1"/>
  <c r="AC461" i="1"/>
  <c r="AD461" i="1"/>
  <c r="U461" i="1"/>
  <c r="AB107" i="1"/>
  <c r="AC107" i="1"/>
  <c r="AD107" i="1" s="1"/>
  <c r="AC41" i="1"/>
  <c r="AD41" i="1" s="1"/>
  <c r="AB239" i="1"/>
  <c r="AC239" i="1"/>
  <c r="AD239" i="1"/>
  <c r="AF239" i="1" s="1"/>
  <c r="AB234" i="1"/>
  <c r="AC234" i="1"/>
  <c r="AD234" i="1"/>
  <c r="AF234" i="1" s="1"/>
  <c r="AB171" i="1"/>
  <c r="AC171" i="1" s="1"/>
  <c r="AD171" i="1" s="1"/>
  <c r="AG171" i="1" s="1"/>
  <c r="AH171" i="1" s="1"/>
  <c r="AB126" i="1"/>
  <c r="AC126" i="1" s="1"/>
  <c r="AD126" i="1"/>
  <c r="AB313" i="1"/>
  <c r="AC313" i="1" s="1"/>
  <c r="AD313" i="1" s="1"/>
  <c r="AC224" i="1"/>
  <c r="AD224" i="1"/>
  <c r="AC246" i="1"/>
  <c r="AD246" i="1"/>
  <c r="AF246" i="1"/>
  <c r="AG246" i="1"/>
  <c r="AH246" i="1"/>
  <c r="AB257" i="1"/>
  <c r="AC257" i="1"/>
  <c r="AD257" i="1"/>
  <c r="U245" i="1"/>
  <c r="AB172" i="1"/>
  <c r="AC172" i="1"/>
  <c r="AD172" i="1"/>
  <c r="AF172" i="1"/>
  <c r="AB77" i="1"/>
  <c r="AC77" i="1"/>
  <c r="AD77" i="1"/>
  <c r="AC203" i="1"/>
  <c r="AD203" i="1" s="1"/>
  <c r="U76" i="1"/>
  <c r="AB137" i="1"/>
  <c r="AC137" i="1" s="1"/>
  <c r="AD137" i="1" s="1"/>
  <c r="AB353" i="1"/>
  <c r="AC353" i="1" s="1"/>
  <c r="AD353" i="1" s="1"/>
  <c r="AB231" i="1"/>
  <c r="AC231" i="1"/>
  <c r="AD231" i="1" s="1"/>
  <c r="AB337" i="1"/>
  <c r="AC337" i="1"/>
  <c r="AD337" i="1"/>
  <c r="AF337" i="1" s="1"/>
  <c r="U99" i="1"/>
  <c r="AC28" i="1"/>
  <c r="AD28" i="1" s="1"/>
  <c r="AG28" i="1" s="1"/>
  <c r="AH28" i="1" s="1"/>
  <c r="AF28" i="1"/>
  <c r="AB28" i="1"/>
  <c r="U92" i="1"/>
  <c r="AB92" i="1"/>
  <c r="AC92" i="1"/>
  <c r="AD92" i="1"/>
  <c r="AF92" i="1"/>
  <c r="AB114" i="1"/>
  <c r="AB230" i="1"/>
  <c r="AC230" i="1"/>
  <c r="AD230" i="1" s="1"/>
  <c r="AF230" i="1" s="1"/>
  <c r="AB339" i="1"/>
  <c r="AB29" i="1"/>
  <c r="AC29" i="1"/>
  <c r="AD29" i="1"/>
  <c r="AG29" i="1" s="1"/>
  <c r="AH29" i="1" s="1"/>
  <c r="AF29" i="1"/>
  <c r="AB363" i="1"/>
  <c r="AC363" i="1"/>
  <c r="AD363" i="1"/>
  <c r="AB74" i="1"/>
  <c r="AC74" i="1"/>
  <c r="AD74" i="1"/>
  <c r="AB386" i="1"/>
  <c r="U82" i="1"/>
  <c r="AB82" i="1"/>
  <c r="AC82" i="1"/>
  <c r="AD82" i="1" s="1"/>
  <c r="U392" i="1"/>
  <c r="U57" i="1"/>
  <c r="AB162" i="1"/>
  <c r="AC162" i="1"/>
  <c r="AD162" i="1"/>
  <c r="AB317" i="1"/>
  <c r="AC317" i="1"/>
  <c r="AD317" i="1"/>
  <c r="U24" i="1"/>
  <c r="AB24" i="1"/>
  <c r="AC24" i="1"/>
  <c r="AD24" i="1"/>
  <c r="AC350" i="1"/>
  <c r="AD350" i="1"/>
  <c r="AF350" i="1" s="1"/>
  <c r="AG373" i="1"/>
  <c r="AH373" i="1" s="1"/>
  <c r="AC17" i="1"/>
  <c r="AD17" i="1" s="1"/>
  <c r="AB17" i="1"/>
  <c r="U177" i="1"/>
  <c r="U19" i="1"/>
  <c r="AC19" i="1"/>
  <c r="AD19" i="1"/>
  <c r="AB19" i="1"/>
  <c r="AB165" i="1"/>
  <c r="AC165" i="1" s="1"/>
  <c r="AD165" i="1"/>
  <c r="AG165" i="1"/>
  <c r="AH165" i="1"/>
  <c r="U165" i="1"/>
  <c r="U395" i="1"/>
  <c r="AC311" i="1"/>
  <c r="AD311" i="1" s="1"/>
  <c r="AF311" i="1" s="1"/>
  <c r="U17" i="1"/>
  <c r="AB282" i="1"/>
  <c r="AC282" i="1"/>
  <c r="AD282" i="1" s="1"/>
  <c r="AF282" i="1" s="1"/>
  <c r="AB31" i="1"/>
  <c r="AB325" i="1"/>
  <c r="AC325" i="1" s="1"/>
  <c r="AD325" i="1" s="1"/>
  <c r="AB271" i="1"/>
  <c r="AC271" i="1"/>
  <c r="AD271" i="1"/>
  <c r="AB83" i="1"/>
  <c r="U344" i="1"/>
  <c r="AB344" i="1"/>
  <c r="AB279" i="1"/>
  <c r="AC279" i="1" s="1"/>
  <c r="AD279" i="1" s="1"/>
  <c r="U170" i="1"/>
  <c r="AC249" i="1"/>
  <c r="AD249" i="1"/>
  <c r="AF249" i="1" s="1"/>
  <c r="U49" i="1"/>
  <c r="AB49" i="1"/>
  <c r="AC49" i="1"/>
  <c r="AD49" i="1" s="1"/>
  <c r="AF49" i="1"/>
  <c r="AB238" i="1"/>
  <c r="AC238" i="1"/>
  <c r="AD238" i="1"/>
  <c r="AF238" i="1"/>
  <c r="AG238" i="1" s="1"/>
  <c r="AH238" i="1" s="1"/>
  <c r="AF63" i="1"/>
  <c r="AG63" i="1"/>
  <c r="AH63" i="1" s="1"/>
  <c r="U22" i="1"/>
  <c r="AC22" i="1"/>
  <c r="AD22" i="1" s="1"/>
  <c r="AB22" i="1"/>
  <c r="U407" i="1"/>
  <c r="AB407" i="1"/>
  <c r="AC407" i="1"/>
  <c r="AD407" i="1" s="1"/>
  <c r="AG407" i="1" s="1"/>
  <c r="AH407" i="1" s="1"/>
  <c r="AF407" i="1"/>
  <c r="U399" i="1"/>
  <c r="U32" i="1"/>
  <c r="AB32" i="1"/>
  <c r="AC32" i="1"/>
  <c r="AD32" i="1" s="1"/>
  <c r="AB226" i="1"/>
  <c r="AC226" i="1"/>
  <c r="AD226" i="1" s="1"/>
  <c r="AF226" i="1"/>
  <c r="AG226" i="1" s="1"/>
  <c r="AH226" i="1" s="1"/>
  <c r="U352" i="1"/>
  <c r="U317" i="1"/>
  <c r="AB263" i="1"/>
  <c r="AC263" i="1"/>
  <c r="AD263" i="1"/>
  <c r="U167" i="1"/>
  <c r="AB167" i="1"/>
  <c r="AC167" i="1" s="1"/>
  <c r="AD167" i="1" s="1"/>
  <c r="AB36" i="1"/>
  <c r="AC36" i="1"/>
  <c r="AD36" i="1"/>
  <c r="U172" i="1"/>
  <c r="U390" i="1"/>
  <c r="AC13" i="1"/>
  <c r="AD13" i="1" s="1"/>
  <c r="AB13" i="1"/>
  <c r="U13" i="1"/>
  <c r="AF66" i="1"/>
  <c r="AG66" i="1" s="1"/>
  <c r="AH66" i="1" s="1"/>
  <c r="AB319" i="1"/>
  <c r="AC319" i="1" s="1"/>
  <c r="AD319" i="1" s="1"/>
  <c r="U319" i="1"/>
  <c r="U178" i="1"/>
  <c r="AB275" i="1"/>
  <c r="U359" i="1"/>
  <c r="AB359" i="1"/>
  <c r="U377" i="1"/>
  <c r="AB385" i="1"/>
  <c r="AC385" i="1" s="1"/>
  <c r="AD385" i="1" s="1"/>
  <c r="AF385" i="1" s="1"/>
  <c r="U385" i="1"/>
  <c r="U174" i="1"/>
  <c r="AC174" i="1"/>
  <c r="AD174" i="1" s="1"/>
  <c r="AC14" i="1"/>
  <c r="AD14" i="1"/>
  <c r="AB14" i="1"/>
  <c r="U14" i="1"/>
  <c r="AB208" i="1"/>
  <c r="AC208" i="1" s="1"/>
  <c r="AD208" i="1" s="1"/>
  <c r="U211" i="1"/>
  <c r="AG211" i="1"/>
  <c r="AH211" i="1" s="1"/>
  <c r="U329" i="1"/>
  <c r="U371" i="1"/>
  <c r="U271" i="1"/>
  <c r="AG271" i="1" s="1"/>
  <c r="AH271" i="1" s="1"/>
  <c r="U109" i="1"/>
  <c r="U253" i="1"/>
  <c r="AC253" i="1"/>
  <c r="AD253" i="1"/>
  <c r="U176" i="1"/>
  <c r="U330" i="1"/>
  <c r="U382" i="1"/>
  <c r="AB382" i="1"/>
  <c r="AC382" i="1" s="1"/>
  <c r="AD382" i="1" s="1"/>
  <c r="U362" i="1"/>
  <c r="AB362" i="1"/>
  <c r="AB269" i="1"/>
  <c r="AC269" i="1"/>
  <c r="AD269" i="1" s="1"/>
  <c r="AF269" i="1" s="1"/>
  <c r="AB112" i="1"/>
  <c r="AC112" i="1"/>
  <c r="AD112" i="1" s="1"/>
  <c r="AB306" i="1"/>
  <c r="AC306" i="1" s="1"/>
  <c r="AD306" i="1" s="1"/>
  <c r="U190" i="1"/>
  <c r="U232" i="1"/>
  <c r="AB232" i="1"/>
  <c r="AC232" i="1"/>
  <c r="AD232" i="1" s="1"/>
  <c r="AG232" i="1" s="1"/>
  <c r="AH232" i="1" s="1"/>
  <c r="AF232" i="1"/>
  <c r="U186" i="1"/>
  <c r="U355" i="1"/>
  <c r="U326" i="1"/>
  <c r="AB380" i="1"/>
  <c r="AC380" i="1"/>
  <c r="AD380" i="1" s="1"/>
  <c r="U380" i="1"/>
  <c r="AB384" i="1"/>
  <c r="AC384" i="1" s="1"/>
  <c r="AD384" i="1" s="1"/>
  <c r="U384" i="1"/>
  <c r="AF42" i="1"/>
  <c r="U94" i="1"/>
  <c r="AB320" i="1"/>
  <c r="AC320" i="1" s="1"/>
  <c r="AD320" i="1" s="1"/>
  <c r="U129" i="1"/>
  <c r="U358" i="1"/>
  <c r="AB358" i="1"/>
  <c r="AC358" i="1" s="1"/>
  <c r="AD358" i="1" s="1"/>
  <c r="U248" i="1"/>
  <c r="AG248" i="1" s="1"/>
  <c r="AH248" i="1" s="1"/>
  <c r="AB248" i="1"/>
  <c r="AC248" i="1"/>
  <c r="AD248" i="1" s="1"/>
  <c r="AF248" i="1" s="1"/>
  <c r="U255" i="1"/>
  <c r="AC255" i="1"/>
  <c r="AD255" i="1"/>
  <c r="U335" i="1"/>
  <c r="U148" i="1"/>
  <c r="AB148" i="1"/>
  <c r="AC148" i="1" s="1"/>
  <c r="AD148" i="1" s="1"/>
  <c r="U323" i="1"/>
  <c r="U289" i="1"/>
  <c r="U196" i="1"/>
  <c r="AB196" i="1"/>
  <c r="AC196" i="1"/>
  <c r="AD196" i="1" s="1"/>
  <c r="AF196" i="1" s="1"/>
  <c r="U222" i="1"/>
  <c r="U312" i="1"/>
  <c r="AB300" i="1"/>
  <c r="AC300" i="1"/>
  <c r="AD300" i="1" s="1"/>
  <c r="AF300" i="1"/>
  <c r="AC296" i="1"/>
  <c r="AD296" i="1"/>
  <c r="AF296" i="1" s="1"/>
  <c r="U296" i="1"/>
  <c r="U343" i="1"/>
  <c r="U265" i="1"/>
  <c r="U181" i="1"/>
  <c r="U40" i="1"/>
  <c r="AC40" i="1"/>
  <c r="AD40" i="1"/>
  <c r="AF40" i="1" s="1"/>
  <c r="AG40" i="1"/>
  <c r="AH40" i="1" s="1"/>
  <c r="U315" i="1"/>
  <c r="U27" i="1"/>
  <c r="AC27" i="1"/>
  <c r="AD27" i="1"/>
  <c r="AF27" i="1" s="1"/>
  <c r="AB179" i="1"/>
  <c r="AC179" i="1"/>
  <c r="AD179" i="1" s="1"/>
  <c r="U179" i="1"/>
  <c r="U113" i="1"/>
  <c r="AB113" i="1"/>
  <c r="AC113" i="1"/>
  <c r="AD113" i="1"/>
  <c r="U313" i="1"/>
  <c r="AB151" i="1"/>
  <c r="AC151" i="1"/>
  <c r="AD151" i="1" s="1"/>
  <c r="U151" i="1"/>
  <c r="AB163" i="1"/>
  <c r="AC163" i="1"/>
  <c r="AD163" i="1" s="1"/>
  <c r="U163" i="1"/>
  <c r="U273" i="1"/>
  <c r="AC273" i="1"/>
  <c r="AD273" i="1" s="1"/>
  <c r="AF273" i="1" s="1"/>
  <c r="U284" i="1"/>
  <c r="U291" i="1"/>
  <c r="AB291" i="1"/>
  <c r="AC291" i="1"/>
  <c r="AD291" i="1"/>
  <c r="U26" i="1"/>
  <c r="AC26" i="1"/>
  <c r="AD26" i="1"/>
  <c r="AB26" i="1"/>
  <c r="U260" i="1"/>
  <c r="AB260" i="1"/>
  <c r="AC260" i="1"/>
  <c r="AD260" i="1" s="1"/>
  <c r="AF118" i="1"/>
  <c r="AB181" i="1"/>
  <c r="AC181" i="1" s="1"/>
  <c r="AD181" i="1"/>
  <c r="AF181" i="1" s="1"/>
  <c r="U262" i="1"/>
  <c r="AC262" i="1"/>
  <c r="AD262" i="1" s="1"/>
  <c r="AF262" i="1"/>
  <c r="AG262" i="1"/>
  <c r="AH262" i="1"/>
  <c r="U16" i="1"/>
  <c r="AB16" i="1"/>
  <c r="AC16" i="1"/>
  <c r="AD16" i="1"/>
  <c r="AF16" i="1" s="1"/>
  <c r="U295" i="1"/>
  <c r="U327" i="1"/>
  <c r="U132" i="1"/>
  <c r="AB132" i="1"/>
  <c r="AC132" i="1" s="1"/>
  <c r="AD132" i="1" s="1"/>
  <c r="U65" i="1"/>
  <c r="AB65" i="1"/>
  <c r="AC65" i="1"/>
  <c r="AD65" i="1"/>
  <c r="AF65" i="1" s="1"/>
  <c r="AG65" i="1" s="1"/>
  <c r="AH65" i="1" s="1"/>
  <c r="U141" i="1"/>
  <c r="U168" i="1"/>
  <c r="AC168" i="1"/>
  <c r="AD168" i="1"/>
  <c r="U336" i="1"/>
  <c r="U348" i="1"/>
  <c r="AB348" i="1"/>
  <c r="AC348" i="1" s="1"/>
  <c r="AD348" i="1" s="1"/>
  <c r="AF348" i="1" s="1"/>
  <c r="AC25" i="1"/>
  <c r="AD25" i="1"/>
  <c r="AF25" i="1" s="1"/>
  <c r="U25" i="1"/>
  <c r="AB332" i="1"/>
  <c r="AC332" i="1"/>
  <c r="AD332" i="1"/>
  <c r="U332" i="1"/>
  <c r="AB265" i="1"/>
  <c r="AC265" i="1"/>
  <c r="AD265" i="1"/>
  <c r="U306" i="1"/>
  <c r="AF56" i="1"/>
  <c r="U15" i="1"/>
  <c r="AC15" i="1"/>
  <c r="AD15" i="1" s="1"/>
  <c r="AF15" i="1" s="1"/>
  <c r="AB27" i="1"/>
  <c r="AF251" i="1"/>
  <c r="AG251" i="1"/>
  <c r="AH251" i="1" s="1"/>
  <c r="U293" i="1"/>
  <c r="AB304" i="1"/>
  <c r="AH419" i="1"/>
  <c r="AG98" i="1"/>
  <c r="AH98" i="1"/>
  <c r="AG381" i="1"/>
  <c r="AH381" i="1" s="1"/>
  <c r="AG369" i="1"/>
  <c r="AH369" i="1" s="1"/>
  <c r="AH411" i="1"/>
  <c r="AG449" i="1"/>
  <c r="AH449" i="1" s="1"/>
  <c r="AG387" i="1"/>
  <c r="AH387" i="1"/>
  <c r="AG70" i="1"/>
  <c r="AH70" i="1"/>
  <c r="AG436" i="1"/>
  <c r="AH436" i="1"/>
  <c r="AH488" i="1"/>
  <c r="AG430" i="1"/>
  <c r="AH430" i="1" s="1"/>
  <c r="AF443" i="1"/>
  <c r="AG443" i="1"/>
  <c r="AH443" i="1" s="1"/>
  <c r="AG51" i="1"/>
  <c r="AH51" i="1" s="1"/>
  <c r="AG476" i="1"/>
  <c r="AH476" i="1" s="1"/>
  <c r="AG512" i="1"/>
  <c r="AH512" i="1"/>
  <c r="AF522" i="1"/>
  <c r="AG522" i="1" s="1"/>
  <c r="AH522" i="1" s="1"/>
  <c r="AF569" i="1"/>
  <c r="AG569" i="1"/>
  <c r="AH569" i="1" s="1"/>
  <c r="AG432" i="1"/>
  <c r="AH432" i="1" s="1"/>
  <c r="AF574" i="1"/>
  <c r="AG574" i="1"/>
  <c r="AH574" i="1" s="1"/>
  <c r="AF517" i="1"/>
  <c r="AG517" i="1"/>
  <c r="AH517" i="1"/>
  <c r="AF583" i="1"/>
  <c r="AG583" i="1"/>
  <c r="AH583" i="1" s="1"/>
  <c r="AF537" i="1"/>
  <c r="AG537" i="1"/>
  <c r="AH537" i="1" s="1"/>
  <c r="AF497" i="1"/>
  <c r="AG497" i="1" s="1"/>
  <c r="AH497" i="1" s="1"/>
  <c r="AF461" i="1"/>
  <c r="AG461" i="1" s="1"/>
  <c r="AH461" i="1"/>
  <c r="AF515" i="1"/>
  <c r="AG515" i="1"/>
  <c r="AH515" i="1" s="1"/>
  <c r="AG513" i="1"/>
  <c r="AH513" i="1"/>
  <c r="AF484" i="1"/>
  <c r="AG484" i="1"/>
  <c r="AH484" i="1" s="1"/>
  <c r="AG57" i="1"/>
  <c r="AH57" i="1" s="1"/>
  <c r="AF409" i="1"/>
  <c r="AF575" i="1"/>
  <c r="AG462" i="1"/>
  <c r="AH462" i="1" s="1"/>
  <c r="AG578" i="1"/>
  <c r="AH578" i="1" s="1"/>
  <c r="AF558" i="1"/>
  <c r="AG558" i="1" s="1"/>
  <c r="AH558" i="1"/>
  <c r="AG92" i="1"/>
  <c r="AH92" i="1"/>
  <c r="AF74" i="1"/>
  <c r="AF24" i="1"/>
  <c r="AF165" i="1"/>
  <c r="AG49" i="1"/>
  <c r="AH49" i="1"/>
  <c r="AG170" i="1"/>
  <c r="AH170" i="1" s="1"/>
  <c r="AF14" i="1"/>
  <c r="AG14" i="1" s="1"/>
  <c r="AH14" i="1" s="1"/>
  <c r="AF380" i="1"/>
  <c r="AF253" i="1"/>
  <c r="AG253" i="1" s="1"/>
  <c r="AH253" i="1" s="1"/>
  <c r="AF211" i="1"/>
  <c r="AF291" i="1"/>
  <c r="AF151" i="1"/>
  <c r="AF148" i="1"/>
  <c r="AF265" i="1"/>
  <c r="AG265" i="1" s="1"/>
  <c r="AH265" i="1" s="1"/>
  <c r="AG273" i="1"/>
  <c r="AH273" i="1" s="1"/>
  <c r="AF26" i="1"/>
  <c r="AF162" i="1"/>
  <c r="AG162" i="1"/>
  <c r="AH162" i="1"/>
  <c r="AF208" i="1"/>
  <c r="AF168" i="1"/>
  <c r="AF338" i="1"/>
  <c r="AF135" i="1"/>
  <c r="AF217" i="1"/>
  <c r="AF121" i="1"/>
  <c r="AF143" i="1"/>
  <c r="AG143" i="1"/>
  <c r="AH143" i="1"/>
  <c r="AG150" i="1"/>
  <c r="AH150" i="1" s="1"/>
  <c r="U353" i="1"/>
  <c r="U403" i="1"/>
  <c r="AB403" i="1"/>
  <c r="AC403" i="1" s="1"/>
  <c r="AD403" i="1"/>
  <c r="AC114" i="1"/>
  <c r="AD114" i="1"/>
  <c r="U114" i="1"/>
  <c r="AE377" i="1"/>
  <c r="AA377" i="1"/>
  <c r="AB377" i="1"/>
  <c r="AC377" i="1"/>
  <c r="AD377" i="1" s="1"/>
  <c r="AF377" i="1" s="1"/>
  <c r="V375" i="1"/>
  <c r="T375" i="1"/>
  <c r="AA343" i="1"/>
  <c r="T341" i="1"/>
  <c r="V340" i="1"/>
  <c r="T340" i="1"/>
  <c r="AE329" i="1"/>
  <c r="AA329" i="1"/>
  <c r="AB329" i="1" s="1"/>
  <c r="AC329" i="1" s="1"/>
  <c r="AD329" i="1" s="1"/>
  <c r="AF329" i="1" s="1"/>
  <c r="AE327" i="1"/>
  <c r="AA327" i="1"/>
  <c r="AB327" i="1" s="1"/>
  <c r="AC327" i="1"/>
  <c r="AD327" i="1" s="1"/>
  <c r="V321" i="1"/>
  <c r="T321" i="1"/>
  <c r="AA318" i="1"/>
  <c r="AA314" i="1"/>
  <c r="AB314" i="1"/>
  <c r="AC314" i="1" s="1"/>
  <c r="AD314" i="1" s="1"/>
  <c r="AE310" i="1"/>
  <c r="AA310" i="1"/>
  <c r="T308" i="1"/>
  <c r="AE305" i="1"/>
  <c r="AA305" i="1"/>
  <c r="V302" i="1"/>
  <c r="T302" i="1"/>
  <c r="U302" i="1" s="1"/>
  <c r="AA301" i="1"/>
  <c r="AB301" i="1" s="1"/>
  <c r="AC301" i="1"/>
  <c r="AD301" i="1" s="1"/>
  <c r="AA295" i="1"/>
  <c r="AB295" i="1"/>
  <c r="AC295" i="1"/>
  <c r="AD295" i="1" s="1"/>
  <c r="AF295" i="1" s="1"/>
  <c r="AE293" i="1"/>
  <c r="AA293" i="1"/>
  <c r="AB293" i="1"/>
  <c r="AC293" i="1" s="1"/>
  <c r="AD293" i="1" s="1"/>
  <c r="AA289" i="1"/>
  <c r="AB289" i="1"/>
  <c r="AC289" i="1" s="1"/>
  <c r="AD289" i="1" s="1"/>
  <c r="AF289" i="1" s="1"/>
  <c r="V277" i="1"/>
  <c r="T277" i="1"/>
  <c r="U277" i="1" s="1"/>
  <c r="AA277" i="1"/>
  <c r="AB277" i="1" s="1"/>
  <c r="T276" i="1"/>
  <c r="V276" i="1"/>
  <c r="V264" i="1"/>
  <c r="T264" i="1"/>
  <c r="AB264" i="1" s="1"/>
  <c r="V258" i="1"/>
  <c r="T258" i="1"/>
  <c r="T252" i="1"/>
  <c r="U252" i="1" s="1"/>
  <c r="V242" i="1"/>
  <c r="T242" i="1"/>
  <c r="AC242" i="1" s="1"/>
  <c r="AD242" i="1" s="1"/>
  <c r="T235" i="1"/>
  <c r="V235" i="1"/>
  <c r="V229" i="1"/>
  <c r="T229" i="1"/>
  <c r="AA223" i="1"/>
  <c r="U221" i="1"/>
  <c r="T219" i="1"/>
  <c r="AB219" i="1"/>
  <c r="AC219" i="1" s="1"/>
  <c r="AA214" i="1"/>
  <c r="T212" i="1"/>
  <c r="V202" i="1"/>
  <c r="T202" i="1"/>
  <c r="AA202" i="1"/>
  <c r="T201" i="1"/>
  <c r="V201" i="1"/>
  <c r="AA201" i="1"/>
  <c r="V200" i="1"/>
  <c r="T200" i="1"/>
  <c r="AA200" i="1"/>
  <c r="AB200" i="1" s="1"/>
  <c r="AC200" i="1" s="1"/>
  <c r="AD200" i="1" s="1"/>
  <c r="U199" i="1"/>
  <c r="AA199" i="1"/>
  <c r="AB199" i="1" s="1"/>
  <c r="AC199" i="1" s="1"/>
  <c r="AD199" i="1" s="1"/>
  <c r="T194" i="1"/>
  <c r="U192" i="1"/>
  <c r="AC192" i="1"/>
  <c r="AD192" i="1"/>
  <c r="AF192" i="1" s="1"/>
  <c r="AA186" i="1"/>
  <c r="AB186" i="1" s="1"/>
  <c r="AC186" i="1" s="1"/>
  <c r="AD186" i="1" s="1"/>
  <c r="T184" i="1"/>
  <c r="AB184" i="1"/>
  <c r="AA178" i="1"/>
  <c r="AB178" i="1"/>
  <c r="AC178" i="1" s="1"/>
  <c r="AD178" i="1"/>
  <c r="AE160" i="1"/>
  <c r="AA160" i="1"/>
  <c r="AB160" i="1"/>
  <c r="AC160" i="1"/>
  <c r="AD160" i="1" s="1"/>
  <c r="AF160" i="1" s="1"/>
  <c r="AE129" i="1"/>
  <c r="AA129" i="1"/>
  <c r="AB129" i="1"/>
  <c r="AC129" i="1"/>
  <c r="AD129" i="1" s="1"/>
  <c r="AA125" i="1"/>
  <c r="AB125" i="1" s="1"/>
  <c r="AC125" i="1" s="1"/>
  <c r="AD125" i="1"/>
  <c r="AE123" i="1"/>
  <c r="AA123" i="1"/>
  <c r="AB123" i="1"/>
  <c r="AC123" i="1" s="1"/>
  <c r="AD123" i="1" s="1"/>
  <c r="AA119" i="1"/>
  <c r="AA117" i="1"/>
  <c r="AB117" i="1"/>
  <c r="AC117" i="1" s="1"/>
  <c r="AD117" i="1" s="1"/>
  <c r="V110" i="1"/>
  <c r="T110" i="1"/>
  <c r="AA110" i="1"/>
  <c r="AB110" i="1" s="1"/>
  <c r="AC110" i="1" s="1"/>
  <c r="AD110" i="1" s="1"/>
  <c r="AE108" i="1"/>
  <c r="AA108" i="1"/>
  <c r="AB108" i="1"/>
  <c r="AC108" i="1" s="1"/>
  <c r="AD108" i="1" s="1"/>
  <c r="AA104" i="1"/>
  <c r="AB104" i="1"/>
  <c r="AC104" i="1"/>
  <c r="AD104" i="1"/>
  <c r="V101" i="1"/>
  <c r="T101" i="1"/>
  <c r="AA100" i="1"/>
  <c r="AB100" i="1"/>
  <c r="AC100" i="1"/>
  <c r="AD100" i="1" s="1"/>
  <c r="T96" i="1"/>
  <c r="V91" i="1"/>
  <c r="T91" i="1"/>
  <c r="U91" i="1" s="1"/>
  <c r="AG91" i="1" s="1"/>
  <c r="AH91" i="1" s="1"/>
  <c r="V87" i="1"/>
  <c r="T87" i="1"/>
  <c r="AC87" i="1" s="1"/>
  <c r="V75" i="1"/>
  <c r="T75" i="1"/>
  <c r="V72" i="1"/>
  <c r="T72" i="1"/>
  <c r="T64" i="1"/>
  <c r="AB64" i="1" s="1"/>
  <c r="T60" i="1"/>
  <c r="AB60" i="1"/>
  <c r="T59" i="1"/>
  <c r="AB59" i="1" s="1"/>
  <c r="T54" i="1"/>
  <c r="AB54" i="1"/>
  <c r="T52" i="1"/>
  <c r="AC52" i="1" s="1"/>
  <c r="AB52" i="1"/>
  <c r="T44" i="1"/>
  <c r="V44" i="1"/>
  <c r="AG16" i="1"/>
  <c r="AH16" i="1" s="1"/>
  <c r="AF271" i="1"/>
  <c r="AF257" i="1"/>
  <c r="AG257" i="1" s="1"/>
  <c r="AH257" i="1" s="1"/>
  <c r="AF292" i="1"/>
  <c r="AF244" i="1"/>
  <c r="AG244" i="1"/>
  <c r="AH244" i="1"/>
  <c r="AG435" i="1"/>
  <c r="AH435" i="1" s="1"/>
  <c r="AF191" i="1"/>
  <c r="AF266" i="1"/>
  <c r="AB351" i="1"/>
  <c r="AC351" i="1"/>
  <c r="AD351" i="1" s="1"/>
  <c r="U105" i="1"/>
  <c r="AB105" i="1"/>
  <c r="AC105" i="1" s="1"/>
  <c r="AD105" i="1"/>
  <c r="AG181" i="1"/>
  <c r="AH181" i="1"/>
  <c r="AG385" i="1"/>
  <c r="AH385" i="1"/>
  <c r="AG31" i="1"/>
  <c r="AH31" i="1" s="1"/>
  <c r="AF363" i="1"/>
  <c r="AG363" i="1" s="1"/>
  <c r="AH363" i="1" s="1"/>
  <c r="AF77" i="1"/>
  <c r="AG77" i="1"/>
  <c r="AH77" i="1"/>
  <c r="AG159" i="1"/>
  <c r="AH159" i="1" s="1"/>
  <c r="AG270" i="1"/>
  <c r="AH270" i="1" s="1"/>
  <c r="AG21" i="1"/>
  <c r="AH21" i="1" s="1"/>
  <c r="AF206" i="1"/>
  <c r="AG206" i="1"/>
  <c r="AH206" i="1" s="1"/>
  <c r="AF287" i="1"/>
  <c r="AG450" i="1"/>
  <c r="AH450" i="1"/>
  <c r="AF413" i="1"/>
  <c r="AG413" i="1"/>
  <c r="AH413" i="1"/>
  <c r="AG145" i="1"/>
  <c r="AH145" i="1" s="1"/>
  <c r="AG133" i="1"/>
  <c r="AH133" i="1" s="1"/>
  <c r="U152" i="1"/>
  <c r="AB152" i="1"/>
  <c r="AC152" i="1"/>
  <c r="AD152" i="1"/>
  <c r="V199" i="1"/>
  <c r="AG337" i="1"/>
  <c r="AH337" i="1"/>
  <c r="AF138" i="1"/>
  <c r="AG138" i="1"/>
  <c r="AH138" i="1" s="1"/>
  <c r="AF48" i="1"/>
  <c r="AG48" i="1" s="1"/>
  <c r="AH48" i="1" s="1"/>
  <c r="U316" i="1"/>
  <c r="AB316" i="1"/>
  <c r="AC316" i="1" s="1"/>
  <c r="AD316" i="1" s="1"/>
  <c r="U155" i="1"/>
  <c r="AB155" i="1"/>
  <c r="U90" i="1"/>
  <c r="AC90" i="1"/>
  <c r="AD90" i="1"/>
  <c r="AG25" i="1"/>
  <c r="AH25" i="1" s="1"/>
  <c r="AF112" i="1"/>
  <c r="AG112" i="1"/>
  <c r="AH112" i="1" s="1"/>
  <c r="AF22" i="1"/>
  <c r="AG24" i="1"/>
  <c r="AH24" i="1" s="1"/>
  <c r="AG230" i="1"/>
  <c r="AH230" i="1" s="1"/>
  <c r="AF224" i="1"/>
  <c r="AG224" i="1" s="1"/>
  <c r="AH224" i="1" s="1"/>
  <c r="AF171" i="1"/>
  <c r="AG239" i="1"/>
  <c r="AH239" i="1" s="1"/>
  <c r="AG245" i="1"/>
  <c r="AH245" i="1"/>
  <c r="AG370" i="1"/>
  <c r="AH370" i="1" s="1"/>
  <c r="AF357" i="1"/>
  <c r="AG357" i="1"/>
  <c r="AH357" i="1" s="1"/>
  <c r="AF78" i="1"/>
  <c r="AG78" i="1" s="1"/>
  <c r="AH78" i="1" s="1"/>
  <c r="AF342" i="1"/>
  <c r="AG169" i="1"/>
  <c r="AH169" i="1" s="1"/>
  <c r="AF69" i="1"/>
  <c r="AG69" i="1"/>
  <c r="AH69" i="1" s="1"/>
  <c r="U307" i="1"/>
  <c r="AF427" i="1"/>
  <c r="U433" i="1"/>
  <c r="AC433" i="1"/>
  <c r="AD433" i="1" s="1"/>
  <c r="AF433" i="1" s="1"/>
  <c r="AB433" i="1"/>
  <c r="AF439" i="1"/>
  <c r="AG439" i="1"/>
  <c r="AH439" i="1"/>
  <c r="AG280" i="1"/>
  <c r="AH280" i="1"/>
  <c r="AG157" i="1"/>
  <c r="AH157" i="1"/>
  <c r="AB176" i="1"/>
  <c r="AC176" i="1"/>
  <c r="AD176" i="1" s="1"/>
  <c r="U47" i="1"/>
  <c r="AB47" i="1"/>
  <c r="AC47" i="1"/>
  <c r="AD47" i="1"/>
  <c r="AB38" i="1"/>
  <c r="AC38" i="1"/>
  <c r="AD38" i="1"/>
  <c r="AF20" i="1"/>
  <c r="AG20" i="1"/>
  <c r="AH20" i="1" s="1"/>
  <c r="AG30" i="1"/>
  <c r="AH30" i="1" s="1"/>
  <c r="AG122" i="1"/>
  <c r="AH122" i="1" s="1"/>
  <c r="AH243" i="1"/>
  <c r="AG417" i="1"/>
  <c r="AH417" i="1" s="1"/>
  <c r="AF67" i="1"/>
  <c r="AF34" i="1"/>
  <c r="AG34" i="1" s="1"/>
  <c r="AH34" i="1" s="1"/>
  <c r="AF437" i="1"/>
  <c r="AF267" i="1"/>
  <c r="AG267" i="1"/>
  <c r="AH267" i="1" s="1"/>
  <c r="AF45" i="1"/>
  <c r="AF418" i="1"/>
  <c r="AG418" i="1" s="1"/>
  <c r="AH418" i="1" s="1"/>
  <c r="AF233" i="1"/>
  <c r="U322" i="1"/>
  <c r="AB322" i="1"/>
  <c r="AC322" i="1" s="1"/>
  <c r="AD322" i="1" s="1"/>
  <c r="U324" i="1"/>
  <c r="AB324" i="1"/>
  <c r="AC324" i="1"/>
  <c r="AD324" i="1" s="1"/>
  <c r="AF324" i="1" s="1"/>
  <c r="U209" i="1"/>
  <c r="AC209" i="1"/>
  <c r="AD209" i="1"/>
  <c r="AF209" i="1" s="1"/>
  <c r="AG209" i="1" s="1"/>
  <c r="AH209" i="1" s="1"/>
  <c r="AB318" i="1"/>
  <c r="AC318" i="1"/>
  <c r="AD318" i="1"/>
  <c r="AF18" i="1"/>
  <c r="AG18" i="1"/>
  <c r="AH18" i="1" s="1"/>
  <c r="U227" i="1"/>
  <c r="AC227" i="1"/>
  <c r="AD227" i="1"/>
  <c r="AE392" i="1"/>
  <c r="AA392" i="1"/>
  <c r="AB392" i="1"/>
  <c r="AC392" i="1" s="1"/>
  <c r="AD392" i="1" s="1"/>
  <c r="AF392" i="1" s="1"/>
  <c r="AC141" i="1"/>
  <c r="AD141" i="1"/>
  <c r="AF434" i="1"/>
  <c r="AG434" i="1"/>
  <c r="AH434" i="1" s="1"/>
  <c r="AA394" i="1"/>
  <c r="U136" i="1"/>
  <c r="AC136" i="1"/>
  <c r="AD136" i="1" s="1"/>
  <c r="AA395" i="1"/>
  <c r="AB395" i="1" s="1"/>
  <c r="AC395" i="1" s="1"/>
  <c r="AD395" i="1"/>
  <c r="AA355" i="1"/>
  <c r="AB355" i="1" s="1"/>
  <c r="AC355" i="1" s="1"/>
  <c r="AD355" i="1" s="1"/>
  <c r="T425" i="1"/>
  <c r="V422" i="1"/>
  <c r="T422" i="1"/>
  <c r="AA399" i="1"/>
  <c r="AB399" i="1" s="1"/>
  <c r="AC399" i="1" s="1"/>
  <c r="AD399" i="1" s="1"/>
  <c r="V438" i="1"/>
  <c r="T438" i="1"/>
  <c r="V424" i="1"/>
  <c r="T424" i="1"/>
  <c r="AA376" i="1"/>
  <c r="AB376" i="1" s="1"/>
  <c r="AC376" i="1" s="1"/>
  <c r="AD376" i="1" s="1"/>
  <c r="AF376" i="1" s="1"/>
  <c r="T410" i="1"/>
  <c r="AC410" i="1" s="1"/>
  <c r="V410" i="1"/>
  <c r="T408" i="1"/>
  <c r="U408" i="1" s="1"/>
  <c r="V389" i="1"/>
  <c r="T389" i="1"/>
  <c r="AC389" i="1" s="1"/>
  <c r="AD389" i="1" s="1"/>
  <c r="AF389" i="1" s="1"/>
  <c r="V345" i="1"/>
  <c r="T345" i="1"/>
  <c r="U345" i="1" s="1"/>
  <c r="AF105" i="1"/>
  <c r="AG105" i="1"/>
  <c r="AH105" i="1" s="1"/>
  <c r="AF351" i="1"/>
  <c r="U59" i="1"/>
  <c r="AC59" i="1"/>
  <c r="AD59" i="1" s="1"/>
  <c r="U75" i="1"/>
  <c r="AB75" i="1"/>
  <c r="AC75" i="1"/>
  <c r="AD75" i="1" s="1"/>
  <c r="AB91" i="1"/>
  <c r="AC91" i="1"/>
  <c r="AD91" i="1"/>
  <c r="AF91" i="1" s="1"/>
  <c r="U194" i="1"/>
  <c r="AB302" i="1"/>
  <c r="AC302" i="1"/>
  <c r="AD302" i="1" s="1"/>
  <c r="AG302" i="1" s="1"/>
  <c r="AH302" i="1" s="1"/>
  <c r="AF327" i="1"/>
  <c r="U389" i="1"/>
  <c r="AB389" i="1"/>
  <c r="U410" i="1"/>
  <c r="AG410" i="1" s="1"/>
  <c r="AH410" i="1" s="1"/>
  <c r="AB410" i="1"/>
  <c r="AD410" i="1"/>
  <c r="AF227" i="1"/>
  <c r="AG227" i="1"/>
  <c r="AH227" i="1" s="1"/>
  <c r="AF318" i="1"/>
  <c r="AF38" i="1"/>
  <c r="U52" i="1"/>
  <c r="AD52" i="1"/>
  <c r="U64" i="1"/>
  <c r="AC64" i="1"/>
  <c r="AD64" i="1"/>
  <c r="U101" i="1"/>
  <c r="AB101" i="1"/>
  <c r="AC101" i="1" s="1"/>
  <c r="AD101" i="1" s="1"/>
  <c r="U110" i="1"/>
  <c r="U219" i="1"/>
  <c r="AD219" i="1"/>
  <c r="U235" i="1"/>
  <c r="AB235" i="1"/>
  <c r="AC235" i="1"/>
  <c r="AD235" i="1" s="1"/>
  <c r="AF235" i="1" s="1"/>
  <c r="AC277" i="1"/>
  <c r="AD277" i="1"/>
  <c r="AF277" i="1" s="1"/>
  <c r="AG277" i="1" s="1"/>
  <c r="AH277" i="1" s="1"/>
  <c r="AG289" i="1"/>
  <c r="AH289" i="1" s="1"/>
  <c r="U375" i="1"/>
  <c r="AB375" i="1"/>
  <c r="AC375" i="1" s="1"/>
  <c r="AD375" i="1" s="1"/>
  <c r="U264" i="1"/>
  <c r="AC264" i="1"/>
  <c r="AD264" i="1"/>
  <c r="AF264" i="1" s="1"/>
  <c r="AG376" i="1"/>
  <c r="AH376" i="1" s="1"/>
  <c r="U72" i="1"/>
  <c r="AB72" i="1"/>
  <c r="AC72" i="1"/>
  <c r="AD72" i="1"/>
  <c r="U87" i="1"/>
  <c r="AB87" i="1"/>
  <c r="AD87" i="1"/>
  <c r="U184" i="1"/>
  <c r="AC184" i="1"/>
  <c r="AD184" i="1" s="1"/>
  <c r="U200" i="1"/>
  <c r="U201" i="1"/>
  <c r="U212" i="1"/>
  <c r="U229" i="1"/>
  <c r="AB229" i="1"/>
  <c r="AC229" i="1"/>
  <c r="AD229" i="1" s="1"/>
  <c r="U258" i="1"/>
  <c r="AB258" i="1"/>
  <c r="AC258" i="1"/>
  <c r="AD258" i="1" s="1"/>
  <c r="AF293" i="1"/>
  <c r="AB321" i="1"/>
  <c r="AC321" i="1"/>
  <c r="AD321" i="1" s="1"/>
  <c r="U321" i="1"/>
  <c r="U341" i="1"/>
  <c r="U422" i="1"/>
  <c r="AB422" i="1"/>
  <c r="AC422" i="1"/>
  <c r="AD422" i="1"/>
  <c r="AF422" i="1" s="1"/>
  <c r="U202" i="1"/>
  <c r="AB202" i="1"/>
  <c r="AC202" i="1" s="1"/>
  <c r="AD202" i="1" s="1"/>
  <c r="AF141" i="1"/>
  <c r="AG141" i="1"/>
  <c r="AH141" i="1"/>
  <c r="AB345" i="1"/>
  <c r="AC345" i="1" s="1"/>
  <c r="AD345" i="1" s="1"/>
  <c r="AB424" i="1"/>
  <c r="AC424" i="1"/>
  <c r="AD424" i="1"/>
  <c r="AF424" i="1" s="1"/>
  <c r="U424" i="1"/>
  <c r="AB425" i="1"/>
  <c r="AF395" i="1"/>
  <c r="AG395" i="1" s="1"/>
  <c r="AH395" i="1" s="1"/>
  <c r="AG392" i="1"/>
  <c r="AH392" i="1" s="1"/>
  <c r="AF90" i="1"/>
  <c r="AC44" i="1"/>
  <c r="AD44" i="1" s="1"/>
  <c r="U44" i="1"/>
  <c r="AB44" i="1"/>
  <c r="U54" i="1"/>
  <c r="AC54" i="1"/>
  <c r="AD54" i="1"/>
  <c r="U60" i="1"/>
  <c r="AC60" i="1"/>
  <c r="AD60" i="1" s="1"/>
  <c r="AF60" i="1" s="1"/>
  <c r="U96" i="1"/>
  <c r="AB194" i="1"/>
  <c r="AC194" i="1"/>
  <c r="AD194" i="1" s="1"/>
  <c r="U276" i="1"/>
  <c r="AF114" i="1"/>
  <c r="AG114" i="1"/>
  <c r="AH114" i="1" s="1"/>
  <c r="AF302" i="1"/>
  <c r="AG60" i="1"/>
  <c r="AH60" i="1" s="1"/>
  <c r="AF64" i="1"/>
  <c r="AG424" i="1"/>
  <c r="AH424" i="1"/>
  <c r="AF258" i="1"/>
  <c r="AF72" i="1"/>
  <c r="AG235" i="1"/>
  <c r="AH235" i="1" s="1"/>
  <c r="AF54" i="1"/>
  <c r="AF410" i="1"/>
  <c r="AF322" i="1" l="1"/>
  <c r="AG322" i="1" s="1"/>
  <c r="AH322" i="1" s="1"/>
  <c r="AF202" i="1"/>
  <c r="AG202" i="1"/>
  <c r="AH202" i="1" s="1"/>
  <c r="AF101" i="1"/>
  <c r="AG101" i="1"/>
  <c r="AH101" i="1" s="1"/>
  <c r="AF132" i="1"/>
  <c r="AG132" i="1"/>
  <c r="AH132" i="1" s="1"/>
  <c r="AF306" i="1"/>
  <c r="AG306" i="1"/>
  <c r="AH306" i="1" s="1"/>
  <c r="AF242" i="1"/>
  <c r="AG242" i="1" s="1"/>
  <c r="AH242" i="1" s="1"/>
  <c r="AF375" i="1"/>
  <c r="AG375" i="1" s="1"/>
  <c r="AH375" i="1" s="1"/>
  <c r="AF129" i="1"/>
  <c r="AG129" i="1"/>
  <c r="AH129" i="1" s="1"/>
  <c r="AF200" i="1"/>
  <c r="AG200" i="1" s="1"/>
  <c r="AH200" i="1" s="1"/>
  <c r="AG314" i="1"/>
  <c r="AH314" i="1" s="1"/>
  <c r="AF314" i="1"/>
  <c r="AF355" i="1"/>
  <c r="AG355" i="1"/>
  <c r="AH355" i="1" s="1"/>
  <c r="AF110" i="1"/>
  <c r="AG110" i="1"/>
  <c r="AH110" i="1" s="1"/>
  <c r="AF186" i="1"/>
  <c r="AG186" i="1" s="1"/>
  <c r="AH186" i="1" s="1"/>
  <c r="AG155" i="1"/>
  <c r="AH155" i="1" s="1"/>
  <c r="AF155" i="1"/>
  <c r="AF113" i="1"/>
  <c r="AG113" i="1"/>
  <c r="AH113" i="1" s="1"/>
  <c r="AB96" i="1"/>
  <c r="AC96" i="1" s="1"/>
  <c r="AD96" i="1" s="1"/>
  <c r="AF163" i="1"/>
  <c r="AG163" i="1" s="1"/>
  <c r="AH163" i="1" s="1"/>
  <c r="AF13" i="1"/>
  <c r="AG13" i="1"/>
  <c r="AH13" i="1" s="1"/>
  <c r="AF290" i="1"/>
  <c r="AG290" i="1"/>
  <c r="AH290" i="1" s="1"/>
  <c r="AF514" i="1"/>
  <c r="AG514" i="1" s="1"/>
  <c r="AH514" i="1" s="1"/>
  <c r="AF399" i="1"/>
  <c r="AG399" i="1" s="1"/>
  <c r="AH399" i="1" s="1"/>
  <c r="AG140" i="1"/>
  <c r="AH140" i="1" s="1"/>
  <c r="AF100" i="1"/>
  <c r="AG100" i="1" s="1"/>
  <c r="AH100" i="1" s="1"/>
  <c r="U308" i="1"/>
  <c r="AB308" i="1"/>
  <c r="AC308" i="1" s="1"/>
  <c r="AD308" i="1" s="1"/>
  <c r="AF279" i="1"/>
  <c r="AG279" i="1" s="1"/>
  <c r="AH279" i="1" s="1"/>
  <c r="AG74" i="1"/>
  <c r="AH74" i="1" s="1"/>
  <c r="AF481" i="1"/>
  <c r="AG481" i="1"/>
  <c r="AH481" i="1" s="1"/>
  <c r="AG475" i="1"/>
  <c r="AH475" i="1" s="1"/>
  <c r="AB328" i="1"/>
  <c r="AC328" i="1" s="1"/>
  <c r="AD328" i="1" s="1"/>
  <c r="U328" i="1"/>
  <c r="AC58" i="1"/>
  <c r="AD58" i="1" s="1"/>
  <c r="AB58" i="1"/>
  <c r="U58" i="1"/>
  <c r="AF184" i="1"/>
  <c r="AG184" i="1" s="1"/>
  <c r="AH184" i="1" s="1"/>
  <c r="AF123" i="1"/>
  <c r="AG123" i="1" s="1"/>
  <c r="AH123" i="1" s="1"/>
  <c r="AG324" i="1"/>
  <c r="AH324" i="1" s="1"/>
  <c r="U119" i="1"/>
  <c r="AG38" i="1"/>
  <c r="AH38" i="1" s="1"/>
  <c r="AG199" i="1"/>
  <c r="AH199" i="1" s="1"/>
  <c r="AF199" i="1"/>
  <c r="AG293" i="1"/>
  <c r="AH293" i="1" s="1"/>
  <c r="AB283" i="1"/>
  <c r="AC283" i="1" s="1"/>
  <c r="AD283" i="1" s="1"/>
  <c r="AF82" i="1"/>
  <c r="AG82" i="1" s="1"/>
  <c r="AH82" i="1" s="1"/>
  <c r="AF231" i="1"/>
  <c r="AG231" i="1"/>
  <c r="AH231" i="1" s="1"/>
  <c r="AG313" i="1"/>
  <c r="AH313" i="1" s="1"/>
  <c r="AF313" i="1"/>
  <c r="AF46" i="1"/>
  <c r="AG46" i="1"/>
  <c r="AH46" i="1" s="1"/>
  <c r="AG128" i="1"/>
  <c r="AH128" i="1" s="1"/>
  <c r="AF128" i="1"/>
  <c r="AF580" i="1"/>
  <c r="AG580" i="1" s="1"/>
  <c r="AH580" i="1" s="1"/>
  <c r="AG485" i="1"/>
  <c r="AH485" i="1" s="1"/>
  <c r="AG338" i="1"/>
  <c r="AH338" i="1" s="1"/>
  <c r="U134" i="1"/>
  <c r="AB134" i="1"/>
  <c r="AC134" i="1" s="1"/>
  <c r="AD134" i="1" s="1"/>
  <c r="AF541" i="1"/>
  <c r="AG541" i="1"/>
  <c r="AH541" i="1" s="1"/>
  <c r="AG427" i="1"/>
  <c r="AH427" i="1" s="1"/>
  <c r="AF511" i="1"/>
  <c r="AF735" i="1"/>
  <c r="AG735" i="1" s="1"/>
  <c r="AH735" i="1" s="1"/>
  <c r="AF19" i="1"/>
  <c r="AG19" i="1"/>
  <c r="AH19" i="1" s="1"/>
  <c r="AF126" i="1"/>
  <c r="AG126" i="1" s="1"/>
  <c r="AH126" i="1" s="1"/>
  <c r="AG135" i="1"/>
  <c r="AH135" i="1" s="1"/>
  <c r="AF586" i="1"/>
  <c r="AG586" i="1" s="1"/>
  <c r="AH586" i="1" s="1"/>
  <c r="AF431" i="1"/>
  <c r="AG431" i="1"/>
  <c r="AH431" i="1" s="1"/>
  <c r="AG158" i="1"/>
  <c r="AH158" i="1" s="1"/>
  <c r="AF158" i="1"/>
  <c r="AF534" i="1"/>
  <c r="AG534" i="1"/>
  <c r="AH534" i="1" s="1"/>
  <c r="AF76" i="1"/>
  <c r="AG76" i="1" s="1"/>
  <c r="AH76" i="1" s="1"/>
  <c r="AG173" i="1"/>
  <c r="AH173" i="1" s="1"/>
  <c r="AF173" i="1"/>
  <c r="AF353" i="1"/>
  <c r="AG353" i="1"/>
  <c r="AH353" i="1" s="1"/>
  <c r="AG172" i="1"/>
  <c r="AH172" i="1" s="1"/>
  <c r="AG409" i="1"/>
  <c r="AH409" i="1" s="1"/>
  <c r="AB61" i="1"/>
  <c r="AC61" i="1"/>
  <c r="AD61" i="1" s="1"/>
  <c r="U61" i="1"/>
  <c r="AB198" i="1"/>
  <c r="AC198" i="1"/>
  <c r="AD198" i="1" s="1"/>
  <c r="U198" i="1"/>
  <c r="U493" i="1"/>
  <c r="AB493" i="1"/>
  <c r="AC493" i="1"/>
  <c r="AD493" i="1" s="1"/>
  <c r="AF37" i="1"/>
  <c r="AG37" i="1"/>
  <c r="AH37" i="1" s="1"/>
  <c r="AB147" i="1"/>
  <c r="AC147" i="1" s="1"/>
  <c r="AD147" i="1" s="1"/>
  <c r="U147" i="1"/>
  <c r="AC359" i="1"/>
  <c r="AD359" i="1" s="1"/>
  <c r="AC106" i="1"/>
  <c r="AD106" i="1" s="1"/>
  <c r="AF492" i="1"/>
  <c r="AG492" i="1" s="1"/>
  <c r="AH492" i="1" s="1"/>
  <c r="AF945" i="1"/>
  <c r="AG945" i="1"/>
  <c r="AH945" i="1" s="1"/>
  <c r="AF321" i="1"/>
  <c r="AG321" i="1" s="1"/>
  <c r="AH321" i="1" s="1"/>
  <c r="AF178" i="1"/>
  <c r="AG178" i="1" s="1"/>
  <c r="AH178" i="1" s="1"/>
  <c r="U242" i="1"/>
  <c r="AB242" i="1"/>
  <c r="AF52" i="1"/>
  <c r="AG52" i="1" s="1"/>
  <c r="AH52" i="1" s="1"/>
  <c r="AF59" i="1"/>
  <c r="AG59" i="1" s="1"/>
  <c r="AH59" i="1" s="1"/>
  <c r="AG351" i="1"/>
  <c r="AH351" i="1" s="1"/>
  <c r="AF519" i="1"/>
  <c r="AG519" i="1"/>
  <c r="AH519" i="1" s="1"/>
  <c r="U340" i="1"/>
  <c r="AB340" i="1"/>
  <c r="AC340" i="1" s="1"/>
  <c r="AD340" i="1" s="1"/>
  <c r="AF384" i="1"/>
  <c r="AG384" i="1" s="1"/>
  <c r="AH384" i="1" s="1"/>
  <c r="AG433" i="1"/>
  <c r="AH433" i="1" s="1"/>
  <c r="AG125" i="1"/>
  <c r="AH125" i="1" s="1"/>
  <c r="AG168" i="1"/>
  <c r="AH168" i="1" s="1"/>
  <c r="AF263" i="1"/>
  <c r="AG263" i="1" s="1"/>
  <c r="AH263" i="1" s="1"/>
  <c r="AG325" i="1"/>
  <c r="AH325" i="1" s="1"/>
  <c r="AF325" i="1"/>
  <c r="AG486" i="1"/>
  <c r="AH486" i="1" s="1"/>
  <c r="AG502" i="1"/>
  <c r="AH502" i="1" s="1"/>
  <c r="AF502" i="1"/>
  <c r="AB331" i="1"/>
  <c r="AC331" i="1" s="1"/>
  <c r="AD331" i="1" s="1"/>
  <c r="U331" i="1"/>
  <c r="AF867" i="1"/>
  <c r="AG867" i="1" s="1"/>
  <c r="AH867" i="1" s="1"/>
  <c r="AF697" i="1"/>
  <c r="AG697" i="1" s="1"/>
  <c r="AH697" i="1" s="1"/>
  <c r="AF274" i="1"/>
  <c r="AG274" i="1" s="1"/>
  <c r="AH274" i="1" s="1"/>
  <c r="AF152" i="1"/>
  <c r="AG152" i="1" s="1"/>
  <c r="AH152" i="1" s="1"/>
  <c r="AG269" i="1"/>
  <c r="AH269" i="1" s="1"/>
  <c r="AF146" i="1"/>
  <c r="AG146" i="1" s="1"/>
  <c r="AH146" i="1" s="1"/>
  <c r="AG560" i="1"/>
  <c r="AH560" i="1" s="1"/>
  <c r="AF577" i="1"/>
  <c r="AG577" i="1" s="1"/>
  <c r="AH577" i="1" s="1"/>
  <c r="AG453" i="1"/>
  <c r="AH453" i="1" s="1"/>
  <c r="AG26" i="1"/>
  <c r="AH26" i="1" s="1"/>
  <c r="AF320" i="1"/>
  <c r="AG320" i="1"/>
  <c r="AH320" i="1" s="1"/>
  <c r="AG380" i="1"/>
  <c r="AH380" i="1" s="1"/>
  <c r="AG22" i="1"/>
  <c r="AH22" i="1" s="1"/>
  <c r="AF203" i="1"/>
  <c r="AG203" i="1" s="1"/>
  <c r="AH203" i="1" s="1"/>
  <c r="AF360" i="1"/>
  <c r="AG360" i="1" s="1"/>
  <c r="AH360" i="1" s="1"/>
  <c r="AF469" i="1"/>
  <c r="AG469" i="1"/>
  <c r="AH469" i="1" s="1"/>
  <c r="AF139" i="1"/>
  <c r="AG139" i="1"/>
  <c r="AH139" i="1" s="1"/>
  <c r="AG570" i="1"/>
  <c r="AH570" i="1" s="1"/>
  <c r="AG121" i="1"/>
  <c r="AH121" i="1" s="1"/>
  <c r="AG342" i="1"/>
  <c r="AH342" i="1" s="1"/>
  <c r="AF533" i="1"/>
  <c r="AG533" i="1" s="1"/>
  <c r="AH533" i="1" s="1"/>
  <c r="AF156" i="1"/>
  <c r="AG156" i="1"/>
  <c r="AH156" i="1" s="1"/>
  <c r="AG266" i="1"/>
  <c r="AH266" i="1" s="1"/>
  <c r="AF473" i="1"/>
  <c r="AG473" i="1" s="1"/>
  <c r="AH473" i="1" s="1"/>
  <c r="AC275" i="1"/>
  <c r="AD275" i="1" s="1"/>
  <c r="AF326" i="1"/>
  <c r="AG326" i="1" s="1"/>
  <c r="AH326" i="1" s="1"/>
  <c r="AF504" i="1"/>
  <c r="AG504" i="1" s="1"/>
  <c r="AH504" i="1" s="1"/>
  <c r="AF312" i="1"/>
  <c r="AG312" i="1" s="1"/>
  <c r="AH312" i="1" s="1"/>
  <c r="AG67" i="1"/>
  <c r="AH67" i="1" s="1"/>
  <c r="AF907" i="1"/>
  <c r="AG907" i="1" s="1"/>
  <c r="AH907" i="1" s="1"/>
  <c r="AF791" i="1"/>
  <c r="AG791" i="1" s="1"/>
  <c r="AH791" i="1" s="1"/>
  <c r="AF993" i="1"/>
  <c r="AG993" i="1" s="1"/>
  <c r="AH993" i="1" s="1"/>
  <c r="AF44" i="1"/>
  <c r="AG44" i="1" s="1"/>
  <c r="AH44" i="1" s="1"/>
  <c r="AF316" i="1"/>
  <c r="AG316" i="1" s="1"/>
  <c r="AH316" i="1" s="1"/>
  <c r="AG148" i="1"/>
  <c r="AH148" i="1" s="1"/>
  <c r="AG389" i="1"/>
  <c r="AH389" i="1" s="1"/>
  <c r="AF104" i="1"/>
  <c r="AG104" i="1" s="1"/>
  <c r="AH104" i="1" s="1"/>
  <c r="AF573" i="1"/>
  <c r="AG573" i="1"/>
  <c r="AH573" i="1" s="1"/>
  <c r="AG229" i="1"/>
  <c r="AH229" i="1" s="1"/>
  <c r="AF229" i="1"/>
  <c r="AF174" i="1"/>
  <c r="AG174" i="1" s="1"/>
  <c r="AH174" i="1" s="1"/>
  <c r="AG137" i="1"/>
  <c r="AH137" i="1" s="1"/>
  <c r="AF137" i="1"/>
  <c r="AF136" i="1"/>
  <c r="AG136" i="1"/>
  <c r="AH136" i="1" s="1"/>
  <c r="AF255" i="1"/>
  <c r="AG255" i="1" s="1"/>
  <c r="AH255" i="1" s="1"/>
  <c r="AG567" i="1"/>
  <c r="AH567" i="1" s="1"/>
  <c r="AG437" i="1"/>
  <c r="AH437" i="1" s="1"/>
  <c r="AF108" i="1"/>
  <c r="AG108" i="1" s="1"/>
  <c r="AH108" i="1" s="1"/>
  <c r="AG327" i="1"/>
  <c r="AH327" i="1" s="1"/>
  <c r="AB341" i="1"/>
  <c r="AC341" i="1" s="1"/>
  <c r="AD341" i="1" s="1"/>
  <c r="AG272" i="1"/>
  <c r="AH272" i="1" s="1"/>
  <c r="AG151" i="1"/>
  <c r="AH151" i="1" s="1"/>
  <c r="AF179" i="1"/>
  <c r="AG179" i="1"/>
  <c r="AH179" i="1" s="1"/>
  <c r="AG208" i="1"/>
  <c r="AH208" i="1" s="1"/>
  <c r="AF319" i="1"/>
  <c r="AG319" i="1"/>
  <c r="AH319" i="1" s="1"/>
  <c r="AG298" i="1"/>
  <c r="AH298" i="1" s="1"/>
  <c r="AF17" i="1"/>
  <c r="AG17" i="1"/>
  <c r="AH17" i="1" s="1"/>
  <c r="AF490" i="1"/>
  <c r="AG490" i="1"/>
  <c r="AH490" i="1" s="1"/>
  <c r="AG287" i="1"/>
  <c r="AH287" i="1" s="1"/>
  <c r="AF444" i="1"/>
  <c r="AG444" i="1"/>
  <c r="AH444" i="1" s="1"/>
  <c r="AF86" i="1"/>
  <c r="AG86" i="1" s="1"/>
  <c r="AH86" i="1" s="1"/>
  <c r="AF457" i="1"/>
  <c r="AG457" i="1" s="1"/>
  <c r="AH457" i="1" s="1"/>
  <c r="AF250" i="1"/>
  <c r="AG250" i="1" s="1"/>
  <c r="AH250" i="1" s="1"/>
  <c r="AC94" i="1"/>
  <c r="AD94" i="1" s="1"/>
  <c r="AB94" i="1"/>
  <c r="AG217" i="1"/>
  <c r="AH217" i="1" s="1"/>
  <c r="AF918" i="1"/>
  <c r="AG918" i="1"/>
  <c r="AH918" i="1" s="1"/>
  <c r="AF953" i="1"/>
  <c r="AG953" i="1" s="1"/>
  <c r="AH953" i="1" s="1"/>
  <c r="U438" i="1"/>
  <c r="AB438" i="1"/>
  <c r="AC438" i="1"/>
  <c r="AD438" i="1" s="1"/>
  <c r="AG377" i="1"/>
  <c r="AH377" i="1" s="1"/>
  <c r="AF358" i="1"/>
  <c r="AG358" i="1"/>
  <c r="AH358" i="1" s="1"/>
  <c r="AG167" i="1"/>
  <c r="AH167" i="1" s="1"/>
  <c r="AF167" i="1"/>
  <c r="AF47" i="1"/>
  <c r="AG47" i="1"/>
  <c r="AH47" i="1" s="1"/>
  <c r="AG90" i="1"/>
  <c r="AH90" i="1" s="1"/>
  <c r="AG196" i="1"/>
  <c r="AH196" i="1" s="1"/>
  <c r="AF107" i="1"/>
  <c r="AG107" i="1"/>
  <c r="AH107" i="1" s="1"/>
  <c r="AG379" i="1"/>
  <c r="AH379" i="1" s="1"/>
  <c r="AF379" i="1"/>
  <c r="AF510" i="1"/>
  <c r="AG510" i="1"/>
  <c r="AH510" i="1" s="1"/>
  <c r="AG54" i="1"/>
  <c r="AH54" i="1" s="1"/>
  <c r="AG72" i="1"/>
  <c r="AH72" i="1" s="1"/>
  <c r="AC408" i="1"/>
  <c r="AD408" i="1" s="1"/>
  <c r="AB408" i="1"/>
  <c r="AG391" i="1"/>
  <c r="AH391" i="1" s="1"/>
  <c r="AF117" i="1"/>
  <c r="AG117" i="1" s="1"/>
  <c r="AH117" i="1" s="1"/>
  <c r="AG32" i="1"/>
  <c r="AH32" i="1" s="1"/>
  <c r="AF32" i="1"/>
  <c r="AF412" i="1"/>
  <c r="AG412" i="1" s="1"/>
  <c r="AH412" i="1" s="1"/>
  <c r="AF166" i="1"/>
  <c r="AG166" i="1"/>
  <c r="AH166" i="1" s="1"/>
  <c r="AB303" i="1"/>
  <c r="AC303" i="1" s="1"/>
  <c r="AD303" i="1" s="1"/>
  <c r="AB334" i="1"/>
  <c r="AC334" i="1" s="1"/>
  <c r="AD334" i="1" s="1"/>
  <c r="U334" i="1"/>
  <c r="AF212" i="1"/>
  <c r="AG212" i="1" s="1"/>
  <c r="AH212" i="1" s="1"/>
  <c r="AF194" i="1"/>
  <c r="AG194" i="1" s="1"/>
  <c r="AH194" i="1" s="1"/>
  <c r="AG192" i="1"/>
  <c r="AH192" i="1" s="1"/>
  <c r="AG264" i="1"/>
  <c r="AH264" i="1" s="1"/>
  <c r="AG422" i="1"/>
  <c r="AH422" i="1" s="1"/>
  <c r="AF219" i="1"/>
  <c r="AG219" i="1" s="1"/>
  <c r="AH219" i="1" s="1"/>
  <c r="AF403" i="1"/>
  <c r="AG403" i="1" s="1"/>
  <c r="AH403" i="1" s="1"/>
  <c r="AG318" i="1"/>
  <c r="AH318" i="1" s="1"/>
  <c r="AF301" i="1"/>
  <c r="AG301" i="1" s="1"/>
  <c r="AH301" i="1" s="1"/>
  <c r="AF87" i="1"/>
  <c r="AG87" i="1" s="1"/>
  <c r="AH87" i="1" s="1"/>
  <c r="AF345" i="1"/>
  <c r="AG345" i="1" s="1"/>
  <c r="AH345" i="1" s="1"/>
  <c r="AF125" i="1"/>
  <c r="AG329" i="1"/>
  <c r="AH329" i="1" s="1"/>
  <c r="AG258" i="1"/>
  <c r="AH258" i="1" s="1"/>
  <c r="AG64" i="1"/>
  <c r="AH64" i="1" s="1"/>
  <c r="AF75" i="1"/>
  <c r="AG75" i="1" s="1"/>
  <c r="AH75" i="1" s="1"/>
  <c r="AG295" i="1"/>
  <c r="AH295" i="1" s="1"/>
  <c r="U425" i="1"/>
  <c r="AC425" i="1"/>
  <c r="AD425" i="1" s="1"/>
  <c r="AF176" i="1"/>
  <c r="AG176" i="1" s="1"/>
  <c r="AH176" i="1" s="1"/>
  <c r="AC119" i="1"/>
  <c r="AD119" i="1" s="1"/>
  <c r="AB201" i="1"/>
  <c r="AC201" i="1" s="1"/>
  <c r="AD201" i="1" s="1"/>
  <c r="AF210" i="1"/>
  <c r="AG210" i="1" s="1"/>
  <c r="AH210" i="1" s="1"/>
  <c r="AF260" i="1"/>
  <c r="AG260" i="1" s="1"/>
  <c r="AH260" i="1" s="1"/>
  <c r="AG27" i="1"/>
  <c r="AH27" i="1" s="1"/>
  <c r="AG429" i="1"/>
  <c r="AH429" i="1" s="1"/>
  <c r="AG15" i="1"/>
  <c r="AH15" i="1" s="1"/>
  <c r="AG348" i="1"/>
  <c r="AH348" i="1" s="1"/>
  <c r="AG153" i="1"/>
  <c r="AH153" i="1" s="1"/>
  <c r="AG300" i="1"/>
  <c r="AH300" i="1" s="1"/>
  <c r="AF382" i="1"/>
  <c r="AG382" i="1"/>
  <c r="AH382" i="1" s="1"/>
  <c r="AG36" i="1"/>
  <c r="AH36" i="1" s="1"/>
  <c r="AF36" i="1"/>
  <c r="AF317" i="1"/>
  <c r="AG317" i="1" s="1"/>
  <c r="AH317" i="1" s="1"/>
  <c r="AG539" i="1"/>
  <c r="AH539" i="1" s="1"/>
  <c r="AF539" i="1"/>
  <c r="AF80" i="1"/>
  <c r="AG80" i="1"/>
  <c r="AH80" i="1" s="1"/>
  <c r="AG88" i="1"/>
  <c r="AH88" i="1" s="1"/>
  <c r="AF88" i="1"/>
  <c r="AG142" i="1"/>
  <c r="AH142" i="1" s="1"/>
  <c r="AF521" i="1"/>
  <c r="AG521" i="1" s="1"/>
  <c r="AH521" i="1" s="1"/>
  <c r="AG446" i="1"/>
  <c r="AH446" i="1" s="1"/>
  <c r="AF478" i="1"/>
  <c r="AG478" i="1" s="1"/>
  <c r="AH478" i="1" s="1"/>
  <c r="AF221" i="1"/>
  <c r="AG221" i="1" s="1"/>
  <c r="AH221" i="1" s="1"/>
  <c r="U297" i="1"/>
  <c r="AB297" i="1"/>
  <c r="AC297" i="1" s="1"/>
  <c r="AD297" i="1" s="1"/>
  <c r="AG557" i="1"/>
  <c r="AH557" i="1" s="1"/>
  <c r="AF557" i="1"/>
  <c r="AF552" i="1"/>
  <c r="AG552" i="1"/>
  <c r="AH552" i="1" s="1"/>
  <c r="AB204" i="1"/>
  <c r="AC204" i="1" s="1"/>
  <c r="AD204" i="1" s="1"/>
  <c r="U204" i="1"/>
  <c r="AF806" i="1"/>
  <c r="AG806" i="1" s="1"/>
  <c r="AH806" i="1" s="1"/>
  <c r="AF802" i="1"/>
  <c r="AG802" i="1" s="1"/>
  <c r="AH802" i="1" s="1"/>
  <c r="AG844" i="1"/>
  <c r="AH844" i="1" s="1"/>
  <c r="AF844" i="1"/>
  <c r="AF672" i="1"/>
  <c r="AG672" i="1" s="1"/>
  <c r="AH672" i="1" s="1"/>
  <c r="AF529" i="1"/>
  <c r="AG529" i="1" s="1"/>
  <c r="AH529" i="1" s="1"/>
  <c r="AF958" i="1"/>
  <c r="AG958" i="1"/>
  <c r="AH958" i="1" s="1"/>
  <c r="AF944" i="1"/>
  <c r="AG944" i="1" s="1"/>
  <c r="AH944" i="1" s="1"/>
  <c r="AF869" i="1"/>
  <c r="AF803" i="1"/>
  <c r="AG803" i="1" s="1"/>
  <c r="AH803" i="1" s="1"/>
  <c r="AF962" i="1"/>
  <c r="AG962" i="1" s="1"/>
  <c r="AH962" i="1" s="1"/>
  <c r="AF650" i="1"/>
  <c r="AG650" i="1" s="1"/>
  <c r="AH650" i="1" s="1"/>
  <c r="AF673" i="1"/>
  <c r="AG673" i="1" s="1"/>
  <c r="AH673" i="1" s="1"/>
  <c r="AF709" i="1"/>
  <c r="AG709" i="1" s="1"/>
  <c r="AH709" i="1" s="1"/>
  <c r="AF613" i="1"/>
  <c r="AG613" i="1" s="1"/>
  <c r="AH613" i="1" s="1"/>
  <c r="AG637" i="1"/>
  <c r="AH637" i="1" s="1"/>
  <c r="AF637" i="1"/>
  <c r="AF671" i="1"/>
  <c r="AG671" i="1"/>
  <c r="AH671" i="1" s="1"/>
  <c r="AG695" i="1"/>
  <c r="AH695" i="1" s="1"/>
  <c r="AF695" i="1"/>
  <c r="AG719" i="1"/>
  <c r="AH719" i="1" s="1"/>
  <c r="AC823" i="1"/>
  <c r="AD823" i="1" s="1"/>
  <c r="AB823" i="1"/>
  <c r="U823" i="1"/>
  <c r="U814" i="1"/>
  <c r="AC814" i="1"/>
  <c r="AD814" i="1" s="1"/>
  <c r="AG632" i="1"/>
  <c r="AH632" i="1" s="1"/>
  <c r="AF632" i="1"/>
  <c r="AF740" i="1"/>
  <c r="AG740" i="1"/>
  <c r="AH740" i="1" s="1"/>
  <c r="AF729" i="1"/>
  <c r="AG729" i="1" s="1"/>
  <c r="AH729" i="1" s="1"/>
  <c r="AC642" i="1"/>
  <c r="AD642" i="1" s="1"/>
  <c r="AB642" i="1"/>
  <c r="U642" i="1"/>
  <c r="AG739" i="1"/>
  <c r="AH739" i="1" s="1"/>
  <c r="AC753" i="1"/>
  <c r="AD753" i="1" s="1"/>
  <c r="U753" i="1"/>
  <c r="AG249" i="1"/>
  <c r="AH249" i="1" s="1"/>
  <c r="AC304" i="1"/>
  <c r="AD304" i="1" s="1"/>
  <c r="AF189" i="1"/>
  <c r="AG189" i="1" s="1"/>
  <c r="AH189" i="1" s="1"/>
  <c r="U275" i="1"/>
  <c r="U367" i="1"/>
  <c r="AF216" i="1"/>
  <c r="AG216" i="1" s="1"/>
  <c r="AH216" i="1" s="1"/>
  <c r="AF475" i="1"/>
  <c r="AG118" i="1"/>
  <c r="AH118" i="1" s="1"/>
  <c r="AB349" i="1"/>
  <c r="AC349" i="1" s="1"/>
  <c r="AD349" i="1" s="1"/>
  <c r="U349" i="1"/>
  <c r="AC177" i="1"/>
  <c r="AD177" i="1" s="1"/>
  <c r="AB177" i="1"/>
  <c r="U339" i="1"/>
  <c r="AC339" i="1"/>
  <c r="AD339" i="1" s="1"/>
  <c r="U383" i="1"/>
  <c r="AC383" i="1"/>
  <c r="AD383" i="1" s="1"/>
  <c r="AB50" i="1"/>
  <c r="AC50" i="1"/>
  <c r="AD50" i="1" s="1"/>
  <c r="U356" i="1"/>
  <c r="AB356" i="1"/>
  <c r="AC356" i="1" s="1"/>
  <c r="AD356" i="1" s="1"/>
  <c r="AB236" i="1"/>
  <c r="U236" i="1"/>
  <c r="AB447" i="1"/>
  <c r="AC447" i="1"/>
  <c r="AD447" i="1" s="1"/>
  <c r="AB543" i="1"/>
  <c r="U543" i="1"/>
  <c r="AC543" i="1"/>
  <c r="AD543" i="1" s="1"/>
  <c r="U487" i="1"/>
  <c r="AB487" i="1"/>
  <c r="AC487" i="1"/>
  <c r="AD487" i="1" s="1"/>
  <c r="U442" i="1"/>
  <c r="AG442" i="1" s="1"/>
  <c r="AH442" i="1" s="1"/>
  <c r="AC535" i="1"/>
  <c r="AD535" i="1" s="1"/>
  <c r="U535" i="1"/>
  <c r="AB535" i="1"/>
  <c r="AF499" i="1"/>
  <c r="AG499" i="1" s="1"/>
  <c r="AH499" i="1" s="1"/>
  <c r="U187" i="1"/>
  <c r="AC187" i="1"/>
  <c r="AD187" i="1" s="1"/>
  <c r="AB187" i="1"/>
  <c r="AF587" i="1"/>
  <c r="AG587" i="1" s="1"/>
  <c r="AH587" i="1" s="1"/>
  <c r="AF818" i="1"/>
  <c r="AG818" i="1" s="1"/>
  <c r="AH818" i="1" s="1"/>
  <c r="AF875" i="1"/>
  <c r="AG875" i="1" s="1"/>
  <c r="AH875" i="1" s="1"/>
  <c r="AF849" i="1"/>
  <c r="AG849" i="1" s="1"/>
  <c r="AH849" i="1" s="1"/>
  <c r="AF843" i="1"/>
  <c r="AG843" i="1"/>
  <c r="AH843" i="1" s="1"/>
  <c r="AF825" i="1"/>
  <c r="AG825" i="1" s="1"/>
  <c r="AH825" i="1" s="1"/>
  <c r="AG936" i="1"/>
  <c r="AH936" i="1" s="1"/>
  <c r="AF936" i="1"/>
  <c r="AF886" i="1"/>
  <c r="AG886" i="1" s="1"/>
  <c r="AH886" i="1" s="1"/>
  <c r="AF719" i="1"/>
  <c r="AF625" i="1"/>
  <c r="AG625" i="1" s="1"/>
  <c r="AH625" i="1" s="1"/>
  <c r="AG648" i="1"/>
  <c r="AH648" i="1" s="1"/>
  <c r="AF670" i="1"/>
  <c r="AG670" i="1" s="1"/>
  <c r="AH670" i="1" s="1"/>
  <c r="AB753" i="1"/>
  <c r="AG767" i="1"/>
  <c r="AH767" i="1" s="1"/>
  <c r="AC824" i="1"/>
  <c r="AD824" i="1" s="1"/>
  <c r="U824" i="1"/>
  <c r="AB824" i="1"/>
  <c r="AB828" i="1"/>
  <c r="U828" i="1"/>
  <c r="AC828" i="1"/>
  <c r="AD828" i="1" s="1"/>
  <c r="U818" i="1"/>
  <c r="AB818" i="1"/>
  <c r="U607" i="1"/>
  <c r="AB607" i="1"/>
  <c r="AC607" i="1"/>
  <c r="AD607" i="1" s="1"/>
  <c r="AG603" i="1"/>
  <c r="AH603" i="1" s="1"/>
  <c r="AC544" i="1"/>
  <c r="AD544" i="1" s="1"/>
  <c r="AB544" i="1"/>
  <c r="AG401" i="1"/>
  <c r="AH401" i="1" s="1"/>
  <c r="U185" i="1"/>
  <c r="AB294" i="1"/>
  <c r="AC294" i="1" s="1"/>
  <c r="AD294" i="1" s="1"/>
  <c r="U294" i="1"/>
  <c r="U305" i="1"/>
  <c r="AB305" i="1"/>
  <c r="U368" i="1"/>
  <c r="U559" i="1"/>
  <c r="AC559" i="1"/>
  <c r="AD559" i="1" s="1"/>
  <c r="AB559" i="1"/>
  <c r="AG566" i="1"/>
  <c r="AH566" i="1" s="1"/>
  <c r="AC180" i="1"/>
  <c r="AD180" i="1" s="1"/>
  <c r="AB180" i="1"/>
  <c r="AF468" i="1"/>
  <c r="AG468" i="1" s="1"/>
  <c r="AH468" i="1" s="1"/>
  <c r="AB161" i="1"/>
  <c r="AC161" i="1" s="1"/>
  <c r="AD161" i="1" s="1"/>
  <c r="U43" i="1"/>
  <c r="AC43" i="1"/>
  <c r="AD43" i="1" s="1"/>
  <c r="AB55" i="1"/>
  <c r="AC55" i="1"/>
  <c r="AD55" i="1" s="1"/>
  <c r="U55" i="1"/>
  <c r="AB240" i="1"/>
  <c r="AC240" i="1"/>
  <c r="AD240" i="1" s="1"/>
  <c r="AF833" i="1"/>
  <c r="AG833" i="1"/>
  <c r="AH833" i="1" s="1"/>
  <c r="AF611" i="1"/>
  <c r="AG611" i="1" s="1"/>
  <c r="AH611" i="1" s="1"/>
  <c r="AF598" i="1"/>
  <c r="AG598" i="1" s="1"/>
  <c r="AH598" i="1" s="1"/>
  <c r="AG654" i="1"/>
  <c r="AH654" i="1" s="1"/>
  <c r="AF718" i="1"/>
  <c r="AG718" i="1" s="1"/>
  <c r="AH718" i="1" s="1"/>
  <c r="AG968" i="1"/>
  <c r="AH968" i="1" s="1"/>
  <c r="AF968" i="1"/>
  <c r="AB882" i="1"/>
  <c r="AC882" i="1"/>
  <c r="AD882" i="1" s="1"/>
  <c r="U882" i="1"/>
  <c r="AC699" i="1"/>
  <c r="AD699" i="1" s="1"/>
  <c r="U699" i="1"/>
  <c r="AB699" i="1"/>
  <c r="AB722" i="1"/>
  <c r="AC722" i="1"/>
  <c r="AD722" i="1" s="1"/>
  <c r="AB705" i="1"/>
  <c r="U705" i="1"/>
  <c r="AF464" i="1"/>
  <c r="U309" i="1"/>
  <c r="AC336" i="1"/>
  <c r="AD336" i="1" s="1"/>
  <c r="AB336" i="1"/>
  <c r="AB220" i="1"/>
  <c r="AC220" i="1"/>
  <c r="AD220" i="1" s="1"/>
  <c r="AC386" i="1"/>
  <c r="AD386" i="1" s="1"/>
  <c r="AG582" i="1"/>
  <c r="AH582" i="1" s="1"/>
  <c r="AB525" i="1"/>
  <c r="AC525" i="1"/>
  <c r="AD525" i="1" s="1"/>
  <c r="U525" i="1"/>
  <c r="AB285" i="1"/>
  <c r="AF913" i="1"/>
  <c r="AG913" i="1"/>
  <c r="AH913" i="1" s="1"/>
  <c r="AF789" i="1"/>
  <c r="AG789" i="1" s="1"/>
  <c r="AH789" i="1" s="1"/>
  <c r="AF601" i="1"/>
  <c r="AG601" i="1" s="1"/>
  <c r="AH601" i="1" s="1"/>
  <c r="AF798" i="1"/>
  <c r="AG798" i="1"/>
  <c r="AH798" i="1" s="1"/>
  <c r="AG926" i="1"/>
  <c r="AH926" i="1" s="1"/>
  <c r="AF893" i="1"/>
  <c r="AG893" i="1" s="1"/>
  <c r="AH893" i="1" s="1"/>
  <c r="AF947" i="1"/>
  <c r="AG947" i="1"/>
  <c r="AH947" i="1" s="1"/>
  <c r="AF809" i="1"/>
  <c r="AG809" i="1" s="1"/>
  <c r="AH809" i="1" s="1"/>
  <c r="AG836" i="1"/>
  <c r="AH836" i="1" s="1"/>
  <c r="AF663" i="1"/>
  <c r="AG663" i="1" s="1"/>
  <c r="AH663" i="1" s="1"/>
  <c r="AF604" i="1"/>
  <c r="AG604" i="1" s="1"/>
  <c r="AH604" i="1" s="1"/>
  <c r="AF602" i="1"/>
  <c r="AG602" i="1" s="1"/>
  <c r="AH602" i="1" s="1"/>
  <c r="AF690" i="1"/>
  <c r="AG690" i="1"/>
  <c r="AH690" i="1" s="1"/>
  <c r="AF702" i="1"/>
  <c r="AG702" i="1"/>
  <c r="AH702" i="1" s="1"/>
  <c r="U802" i="1"/>
  <c r="AB802" i="1"/>
  <c r="AF972" i="1"/>
  <c r="AG972" i="1" s="1"/>
  <c r="AH972" i="1" s="1"/>
  <c r="AG934" i="1"/>
  <c r="AH934" i="1" s="1"/>
  <c r="AF954" i="1"/>
  <c r="AG954" i="1" s="1"/>
  <c r="AH954" i="1" s="1"/>
  <c r="AG946" i="1"/>
  <c r="AH946" i="1" s="1"/>
  <c r="AF946" i="1"/>
  <c r="AF794" i="1"/>
  <c r="AG794" i="1"/>
  <c r="AH794" i="1" s="1"/>
  <c r="AG589" i="1"/>
  <c r="AH589" i="1" s="1"/>
  <c r="AF589" i="1"/>
  <c r="AF739" i="1"/>
  <c r="AF728" i="1"/>
  <c r="AG728" i="1" s="1"/>
  <c r="AH728" i="1" s="1"/>
  <c r="AB808" i="1"/>
  <c r="AC808" i="1"/>
  <c r="AD808" i="1" s="1"/>
  <c r="U808" i="1"/>
  <c r="U550" i="1"/>
  <c r="AC550" i="1"/>
  <c r="AD550" i="1" s="1"/>
  <c r="AF738" i="1"/>
  <c r="AG738" i="1" s="1"/>
  <c r="AH738" i="1" s="1"/>
  <c r="AG291" i="1"/>
  <c r="AH291" i="1" s="1"/>
  <c r="AF416" i="1"/>
  <c r="AG416" i="1" s="1"/>
  <c r="AH416" i="1" s="1"/>
  <c r="AG236" i="1"/>
  <c r="AH236" i="1" s="1"/>
  <c r="AG350" i="1"/>
  <c r="AH350" i="1" s="1"/>
  <c r="AG296" i="1"/>
  <c r="AH296" i="1" s="1"/>
  <c r="AC286" i="1"/>
  <c r="AD286" i="1" s="1"/>
  <c r="AC396" i="1"/>
  <c r="AD396" i="1" s="1"/>
  <c r="AB396" i="1"/>
  <c r="AB421" i="1"/>
  <c r="AC421" i="1"/>
  <c r="AD421" i="1" s="1"/>
  <c r="U421" i="1"/>
  <c r="AG414" i="1"/>
  <c r="AH414" i="1" s="1"/>
  <c r="AG62" i="1"/>
  <c r="AH62" i="1" s="1"/>
  <c r="AF366" i="1"/>
  <c r="AG366" i="1" s="1"/>
  <c r="AH366" i="1" s="1"/>
  <c r="AB310" i="1"/>
  <c r="AC310" i="1" s="1"/>
  <c r="AD310" i="1" s="1"/>
  <c r="AB343" i="1"/>
  <c r="AC343" i="1" s="1"/>
  <c r="AD343" i="1" s="1"/>
  <c r="AF335" i="1"/>
  <c r="AG335" i="1" s="1"/>
  <c r="AH335" i="1" s="1"/>
  <c r="AG523" i="1"/>
  <c r="AH523" i="1" s="1"/>
  <c r="U286" i="1"/>
  <c r="AF41" i="1"/>
  <c r="AG41" i="1"/>
  <c r="AH41" i="1" s="1"/>
  <c r="AG572" i="1"/>
  <c r="AH572" i="1" s="1"/>
  <c r="AG35" i="1"/>
  <c r="AH35" i="1" s="1"/>
  <c r="AC445" i="1"/>
  <c r="AD445" i="1" s="1"/>
  <c r="AF97" i="1"/>
  <c r="AG97" i="1" s="1"/>
  <c r="AH97" i="1" s="1"/>
  <c r="AF471" i="1"/>
  <c r="AG471" i="1"/>
  <c r="AH471" i="1" s="1"/>
  <c r="AC285" i="1"/>
  <c r="AD285" i="1" s="1"/>
  <c r="AG459" i="1"/>
  <c r="AH459" i="1" s="1"/>
  <c r="AF33" i="1"/>
  <c r="AG33" i="1" s="1"/>
  <c r="AH33" i="1" s="1"/>
  <c r="AC448" i="1"/>
  <c r="AD448" i="1" s="1"/>
  <c r="AB402" i="1"/>
  <c r="AC402" i="1" s="1"/>
  <c r="AD402" i="1" s="1"/>
  <c r="U402" i="1"/>
  <c r="AF463" i="1"/>
  <c r="AG463" i="1"/>
  <c r="AH463" i="1" s="1"/>
  <c r="AB550" i="1"/>
  <c r="AB393" i="1"/>
  <c r="AC393" i="1" s="1"/>
  <c r="AD393" i="1" s="1"/>
  <c r="U393" i="1"/>
  <c r="AF571" i="1"/>
  <c r="AG571" i="1" s="1"/>
  <c r="AH571" i="1" s="1"/>
  <c r="AB84" i="1"/>
  <c r="U84" i="1"/>
  <c r="AC84" i="1"/>
  <c r="AD84" i="1" s="1"/>
  <c r="AB532" i="1"/>
  <c r="AC532" i="1"/>
  <c r="AD532" i="1" s="1"/>
  <c r="U532" i="1"/>
  <c r="U454" i="1"/>
  <c r="U45" i="1"/>
  <c r="AG45" i="1" s="1"/>
  <c r="AH45" i="1" s="1"/>
  <c r="AG861" i="1"/>
  <c r="AH861" i="1" s="1"/>
  <c r="AF590" i="1"/>
  <c r="AG590" i="1"/>
  <c r="AH590" i="1" s="1"/>
  <c r="AF864" i="1"/>
  <c r="AG864" i="1" s="1"/>
  <c r="AH864" i="1" s="1"/>
  <c r="AF852" i="1"/>
  <c r="AG852" i="1" s="1"/>
  <c r="AH852" i="1" s="1"/>
  <c r="AF646" i="1"/>
  <c r="AG646" i="1" s="1"/>
  <c r="AH646" i="1" s="1"/>
  <c r="AC817" i="1"/>
  <c r="AD817" i="1" s="1"/>
  <c r="U817" i="1"/>
  <c r="AB817" i="1"/>
  <c r="U897" i="1"/>
  <c r="AB897" i="1"/>
  <c r="AC897" i="1"/>
  <c r="AD897" i="1" s="1"/>
  <c r="AB922" i="1"/>
  <c r="AC922" i="1"/>
  <c r="AD922" i="1" s="1"/>
  <c r="AC928" i="1"/>
  <c r="AD928" i="1" s="1"/>
  <c r="U928" i="1"/>
  <c r="AC937" i="1"/>
  <c r="AD937" i="1" s="1"/>
  <c r="AB937" i="1"/>
  <c r="AG696" i="1"/>
  <c r="AH696" i="1" s="1"/>
  <c r="U792" i="1"/>
  <c r="AB792" i="1"/>
  <c r="AC792" i="1"/>
  <c r="AD792" i="1" s="1"/>
  <c r="AF71" i="1"/>
  <c r="AG71" i="1"/>
  <c r="AH71" i="1" s="1"/>
  <c r="AF477" i="1"/>
  <c r="AG477" i="1" s="1"/>
  <c r="AH477" i="1" s="1"/>
  <c r="AG536" i="1"/>
  <c r="AH536" i="1" s="1"/>
  <c r="AC362" i="1"/>
  <c r="AD362" i="1" s="1"/>
  <c r="U364" i="1"/>
  <c r="AB364" i="1"/>
  <c r="AC364" i="1"/>
  <c r="AD364" i="1" s="1"/>
  <c r="U120" i="1"/>
  <c r="AB120" i="1"/>
  <c r="AC120" i="1" s="1"/>
  <c r="AD120" i="1" s="1"/>
  <c r="AB252" i="1"/>
  <c r="AC252" i="1"/>
  <c r="AD252" i="1" s="1"/>
  <c r="AG282" i="1"/>
  <c r="AH282" i="1" s="1"/>
  <c r="AG81" i="1"/>
  <c r="AH81" i="1" s="1"/>
  <c r="AB214" i="1"/>
  <c r="AC214" i="1" s="1"/>
  <c r="AD214" i="1" s="1"/>
  <c r="AC305" i="1"/>
  <c r="AD305" i="1" s="1"/>
  <c r="AG472" i="1"/>
  <c r="AH472" i="1" s="1"/>
  <c r="AG175" i="1"/>
  <c r="AH175" i="1" s="1"/>
  <c r="AG261" i="1"/>
  <c r="AH261" i="1" s="1"/>
  <c r="AC367" i="1"/>
  <c r="AD367" i="1" s="1"/>
  <c r="AG584" i="1"/>
  <c r="AH584" i="1" s="1"/>
  <c r="AB445" i="1"/>
  <c r="AG483" i="1"/>
  <c r="AH483" i="1" s="1"/>
  <c r="AF483" i="1"/>
  <c r="AF144" i="1"/>
  <c r="AG144" i="1"/>
  <c r="AH144" i="1" s="1"/>
  <c r="AB442" i="1"/>
  <c r="AF73" i="1"/>
  <c r="AG73" i="1"/>
  <c r="AH73" i="1" s="1"/>
  <c r="AG501" i="1"/>
  <c r="AH501" i="1" s="1"/>
  <c r="AC278" i="1"/>
  <c r="AD278" i="1" s="1"/>
  <c r="AB278" i="1"/>
  <c r="U278" i="1"/>
  <c r="AB323" i="1"/>
  <c r="AC323" i="1" s="1"/>
  <c r="AD323" i="1" s="1"/>
  <c r="U311" i="1"/>
  <c r="AG311" i="1" s="1"/>
  <c r="AH311" i="1" s="1"/>
  <c r="U365" i="1"/>
  <c r="AB365" i="1"/>
  <c r="AC365" i="1" s="1"/>
  <c r="AD365" i="1" s="1"/>
  <c r="AB374" i="1"/>
  <c r="AC374" i="1" s="1"/>
  <c r="AD374" i="1" s="1"/>
  <c r="U479" i="1"/>
  <c r="AC479" i="1"/>
  <c r="AD479" i="1" s="1"/>
  <c r="AF454" i="1"/>
  <c r="AG454" i="1"/>
  <c r="AH454" i="1" s="1"/>
  <c r="U256" i="1"/>
  <c r="AC256" i="1"/>
  <c r="AD256" i="1" s="1"/>
  <c r="AG873" i="1"/>
  <c r="AH873" i="1" s="1"/>
  <c r="AG892" i="1"/>
  <c r="AH892" i="1" s="1"/>
  <c r="AF940" i="1"/>
  <c r="AG940" i="1" s="1"/>
  <c r="AH940" i="1" s="1"/>
  <c r="AF900" i="1"/>
  <c r="AG900" i="1" s="1"/>
  <c r="AH900" i="1" s="1"/>
  <c r="AG813" i="1"/>
  <c r="AH813" i="1" s="1"/>
  <c r="AF654" i="1"/>
  <c r="AC705" i="1"/>
  <c r="AD705" i="1" s="1"/>
  <c r="AF721" i="1"/>
  <c r="AG721" i="1" s="1"/>
  <c r="AH721" i="1" s="1"/>
  <c r="AF629" i="1"/>
  <c r="AG629" i="1"/>
  <c r="AH629" i="1" s="1"/>
  <c r="AF679" i="1"/>
  <c r="AG679" i="1" s="1"/>
  <c r="AH679" i="1" s="1"/>
  <c r="U884" i="1"/>
  <c r="AC884" i="1"/>
  <c r="AD884" i="1" s="1"/>
  <c r="AB945" i="1"/>
  <c r="U945" i="1"/>
  <c r="AC810" i="1"/>
  <c r="AD810" i="1" s="1"/>
  <c r="U810" i="1"/>
  <c r="AB810" i="1"/>
  <c r="AC781" i="1"/>
  <c r="AD781" i="1" s="1"/>
  <c r="U781" i="1"/>
  <c r="AF769" i="1"/>
  <c r="AG769" i="1"/>
  <c r="AH769" i="1" s="1"/>
  <c r="AF332" i="1"/>
  <c r="AG332" i="1" s="1"/>
  <c r="AH332" i="1" s="1"/>
  <c r="AG39" i="1"/>
  <c r="AH39" i="1" s="1"/>
  <c r="AF39" i="1"/>
  <c r="AG575" i="1"/>
  <c r="AH575" i="1" s="1"/>
  <c r="AG254" i="1"/>
  <c r="AH254" i="1" s="1"/>
  <c r="AF254" i="1"/>
  <c r="AG56" i="1"/>
  <c r="AH56" i="1" s="1"/>
  <c r="AB228" i="1"/>
  <c r="AC228" i="1"/>
  <c r="AD228" i="1" s="1"/>
  <c r="AG495" i="1"/>
  <c r="AH495" i="1" s="1"/>
  <c r="AB394" i="1"/>
  <c r="AC394" i="1" s="1"/>
  <c r="AD394" i="1" s="1"/>
  <c r="AB223" i="1"/>
  <c r="AC223" i="1" s="1"/>
  <c r="AD223" i="1" s="1"/>
  <c r="AG85" i="1"/>
  <c r="AH85" i="1" s="1"/>
  <c r="AC83" i="1"/>
  <c r="AD83" i="1" s="1"/>
  <c r="AC368" i="1"/>
  <c r="AD368" i="1" s="1"/>
  <c r="AB164" i="1"/>
  <c r="AC164" i="1" s="1"/>
  <c r="AD164" i="1" s="1"/>
  <c r="AB492" i="1"/>
  <c r="U492" i="1"/>
  <c r="AG530" i="1"/>
  <c r="AH530" i="1" s="1"/>
  <c r="AG406" i="1"/>
  <c r="AH406" i="1" s="1"/>
  <c r="AC491" i="1"/>
  <c r="AD491" i="1" s="1"/>
  <c r="AC344" i="1"/>
  <c r="AD344" i="1" s="1"/>
  <c r="AF115" i="1"/>
  <c r="AG115" i="1" s="1"/>
  <c r="AH115" i="1" s="1"/>
  <c r="AC193" i="1"/>
  <c r="AD193" i="1" s="1"/>
  <c r="AB193" i="1"/>
  <c r="U193" i="1"/>
  <c r="AB524" i="1"/>
  <c r="AC524" i="1"/>
  <c r="AD524" i="1" s="1"/>
  <c r="U524" i="1"/>
  <c r="AF551" i="1"/>
  <c r="AG551" i="1"/>
  <c r="AH551" i="1" s="1"/>
  <c r="AG546" i="1"/>
  <c r="AH546" i="1" s="1"/>
  <c r="AF546" i="1"/>
  <c r="AC518" i="1"/>
  <c r="AD518" i="1" s="1"/>
  <c r="U518" i="1"/>
  <c r="AB518" i="1"/>
  <c r="U268" i="1"/>
  <c r="AF456" i="1"/>
  <c r="AG456" i="1" s="1"/>
  <c r="AH456" i="1" s="1"/>
  <c r="AG929" i="1"/>
  <c r="AH929" i="1" s="1"/>
  <c r="AG812" i="1"/>
  <c r="AH812" i="1" s="1"/>
  <c r="AF812" i="1"/>
  <c r="AF788" i="1"/>
  <c r="AG788" i="1" s="1"/>
  <c r="AH788" i="1" s="1"/>
  <c r="AF919" i="1"/>
  <c r="AG919" i="1" s="1"/>
  <c r="AH919" i="1" s="1"/>
  <c r="AF685" i="1"/>
  <c r="AG685" i="1"/>
  <c r="AH685" i="1" s="1"/>
  <c r="AF707" i="1"/>
  <c r="AG707" i="1" s="1"/>
  <c r="AH707" i="1" s="1"/>
  <c r="AC797" i="1"/>
  <c r="AD797" i="1" s="1"/>
  <c r="U797" i="1"/>
  <c r="AF987" i="1"/>
  <c r="AG987" i="1"/>
  <c r="AH987" i="1" s="1"/>
  <c r="AC891" i="1"/>
  <c r="AD891" i="1" s="1"/>
  <c r="U891" i="1"/>
  <c r="AB920" i="1"/>
  <c r="U920" i="1"/>
  <c r="AC920" i="1"/>
  <c r="AD920" i="1" s="1"/>
  <c r="AB814" i="1"/>
  <c r="AG976" i="1"/>
  <c r="AH976" i="1" s="1"/>
  <c r="U686" i="1"/>
  <c r="AC686" i="1"/>
  <c r="AD686" i="1" s="1"/>
  <c r="AB736" i="1"/>
  <c r="U736" i="1"/>
  <c r="AC736" i="1"/>
  <c r="AD736" i="1" s="1"/>
  <c r="AF752" i="1"/>
  <c r="AG752" i="1" s="1"/>
  <c r="AH752" i="1" s="1"/>
  <c r="AF770" i="1"/>
  <c r="AG770" i="1"/>
  <c r="AH770" i="1" s="1"/>
  <c r="AF751" i="1"/>
  <c r="AG751" i="1" s="1"/>
  <c r="AH751" i="1" s="1"/>
  <c r="AB713" i="1"/>
  <c r="U713" i="1"/>
  <c r="AC713" i="1"/>
  <c r="AD713" i="1" s="1"/>
  <c r="AB281" i="1"/>
  <c r="AC281" i="1"/>
  <c r="AD281" i="1" s="1"/>
  <c r="AB372" i="1"/>
  <c r="AC372" i="1"/>
  <c r="AD372" i="1" s="1"/>
  <c r="U103" i="1"/>
  <c r="AC116" i="1"/>
  <c r="AD116" i="1" s="1"/>
  <c r="AB464" i="1"/>
  <c r="U464" i="1"/>
  <c r="AG464" i="1" s="1"/>
  <c r="AH464" i="1" s="1"/>
  <c r="AG924" i="1"/>
  <c r="AH924" i="1" s="1"/>
  <c r="AF924" i="1"/>
  <c r="AG949" i="1"/>
  <c r="AH949" i="1" s="1"/>
  <c r="AG821" i="1"/>
  <c r="AH821" i="1" s="1"/>
  <c r="AF634" i="1"/>
  <c r="AG634" i="1"/>
  <c r="AH634" i="1" s="1"/>
  <c r="AF715" i="1"/>
  <c r="AG715" i="1"/>
  <c r="AH715" i="1" s="1"/>
  <c r="AB908" i="1"/>
  <c r="U908" i="1"/>
  <c r="AC915" i="1"/>
  <c r="AD915" i="1" s="1"/>
  <c r="AB915" i="1"/>
  <c r="U941" i="1"/>
  <c r="AC941" i="1"/>
  <c r="AD941" i="1" s="1"/>
  <c r="AC795" i="1"/>
  <c r="AD795" i="1" s="1"/>
  <c r="U795" i="1"/>
  <c r="AB835" i="1"/>
  <c r="U835" i="1"/>
  <c r="AG835" i="1" s="1"/>
  <c r="AH835" i="1" s="1"/>
  <c r="AC855" i="1"/>
  <c r="AD855" i="1" s="1"/>
  <c r="AB855" i="1"/>
  <c r="U874" i="1"/>
  <c r="AC874" i="1"/>
  <c r="AD874" i="1" s="1"/>
  <c r="AG992" i="1"/>
  <c r="AH992" i="1" s="1"/>
  <c r="U733" i="1"/>
  <c r="AC733" i="1"/>
  <c r="AD733" i="1" s="1"/>
  <c r="AG765" i="1"/>
  <c r="AH765" i="1" s="1"/>
  <c r="U784" i="1"/>
  <c r="AB784" i="1"/>
  <c r="AB774" i="1"/>
  <c r="AC774" i="1"/>
  <c r="AD774" i="1" s="1"/>
  <c r="U645" i="1"/>
  <c r="AC645" i="1"/>
  <c r="AD645" i="1" s="1"/>
  <c r="AB645" i="1"/>
  <c r="U977" i="1"/>
  <c r="AC977" i="1"/>
  <c r="AD977" i="1" s="1"/>
  <c r="T970" i="1"/>
  <c r="AB970" i="1"/>
  <c r="AB998" i="1"/>
  <c r="T985" i="1"/>
  <c r="AB985" i="1" s="1"/>
  <c r="V979" i="1"/>
  <c r="T979" i="1"/>
  <c r="U999" i="1"/>
  <c r="AB999" i="1"/>
  <c r="AC999" i="1"/>
  <c r="AD999" i="1" s="1"/>
  <c r="V807" i="1"/>
  <c r="T807" i="1"/>
  <c r="AG527" i="1"/>
  <c r="AH527" i="1" s="1"/>
  <c r="AB149" i="1"/>
  <c r="AC149" i="1" s="1"/>
  <c r="AD149" i="1" s="1"/>
  <c r="AB183" i="1"/>
  <c r="AC183" i="1" s="1"/>
  <c r="AD183" i="1" s="1"/>
  <c r="AC205" i="1"/>
  <c r="AD205" i="1" s="1"/>
  <c r="AF889" i="1"/>
  <c r="AG889" i="1" s="1"/>
  <c r="AH889" i="1" s="1"/>
  <c r="AF805" i="1"/>
  <c r="AG805" i="1" s="1"/>
  <c r="AH805" i="1" s="1"/>
  <c r="AF839" i="1"/>
  <c r="AG839" i="1"/>
  <c r="AH839" i="1" s="1"/>
  <c r="AF957" i="1"/>
  <c r="AG957" i="1" s="1"/>
  <c r="AH957" i="1" s="1"/>
  <c r="AF627" i="1"/>
  <c r="AG627" i="1"/>
  <c r="AH627" i="1" s="1"/>
  <c r="AF568" i="1"/>
  <c r="AG568" i="1" s="1"/>
  <c r="AH568" i="1" s="1"/>
  <c r="AG579" i="1"/>
  <c r="AH579" i="1" s="1"/>
  <c r="AF704" i="1"/>
  <c r="AG704" i="1" s="1"/>
  <c r="AH704" i="1" s="1"/>
  <c r="AB887" i="1"/>
  <c r="AC899" i="1"/>
  <c r="AD899" i="1" s="1"/>
  <c r="U899" i="1"/>
  <c r="AB899" i="1"/>
  <c r="AB946" i="1"/>
  <c r="AC951" i="1"/>
  <c r="AD951" i="1" s="1"/>
  <c r="AB951" i="1"/>
  <c r="AB869" i="1"/>
  <c r="U869" i="1"/>
  <c r="AG869" i="1" s="1"/>
  <c r="AH869" i="1" s="1"/>
  <c r="AB898" i="1"/>
  <c r="U898" i="1"/>
  <c r="AC528" i="1"/>
  <c r="AD528" i="1" s="1"/>
  <c r="AF624" i="1"/>
  <c r="AG624" i="1" s="1"/>
  <c r="AH624" i="1" s="1"/>
  <c r="AC706" i="1"/>
  <c r="AD706" i="1" s="1"/>
  <c r="U706" i="1"/>
  <c r="AB706" i="1"/>
  <c r="AC723" i="1"/>
  <c r="AD723" i="1" s="1"/>
  <c r="AB723" i="1"/>
  <c r="U723" i="1"/>
  <c r="U654" i="1"/>
  <c r="AB654" i="1"/>
  <c r="AG763" i="1"/>
  <c r="AH763" i="1" s="1"/>
  <c r="AF763" i="1"/>
  <c r="U538" i="1"/>
  <c r="AC538" i="1"/>
  <c r="AD538" i="1" s="1"/>
  <c r="AF755" i="1"/>
  <c r="AG755" i="1"/>
  <c r="AH755" i="1" s="1"/>
  <c r="T998" i="1"/>
  <c r="T1000" i="1"/>
  <c r="V1000" i="1"/>
  <c r="AG759" i="1"/>
  <c r="AH759" i="1" s="1"/>
  <c r="AG458" i="1"/>
  <c r="AH458" i="1" s="1"/>
  <c r="AB124" i="1"/>
  <c r="AC124" i="1" s="1"/>
  <c r="AD124" i="1" s="1"/>
  <c r="AC347" i="1"/>
  <c r="AD347" i="1" s="1"/>
  <c r="AF564" i="1"/>
  <c r="AG564" i="1" s="1"/>
  <c r="AH564" i="1" s="1"/>
  <c r="AB459" i="1"/>
  <c r="AB511" i="1"/>
  <c r="U511" i="1"/>
  <c r="AG511" i="1" s="1"/>
  <c r="AH511" i="1" s="1"/>
  <c r="AF916" i="1"/>
  <c r="AG916" i="1" s="1"/>
  <c r="AH916" i="1" s="1"/>
  <c r="AF908" i="1"/>
  <c r="AG908" i="1"/>
  <c r="AH908" i="1" s="1"/>
  <c r="AG868" i="1"/>
  <c r="AH868" i="1" s="1"/>
  <c r="AF868" i="1"/>
  <c r="AG610" i="1"/>
  <c r="AH610" i="1" s="1"/>
  <c r="U590" i="1"/>
  <c r="AB590" i="1"/>
  <c r="AF689" i="1"/>
  <c r="AG689" i="1"/>
  <c r="AH689" i="1" s="1"/>
  <c r="AF678" i="1"/>
  <c r="AG678" i="1" s="1"/>
  <c r="AH678" i="1" s="1"/>
  <c r="AF997" i="1"/>
  <c r="AG997" i="1" s="1"/>
  <c r="AH997" i="1" s="1"/>
  <c r="AF680" i="1"/>
  <c r="AG680" i="1"/>
  <c r="AH680" i="1" s="1"/>
  <c r="AB996" i="1"/>
  <c r="AB917" i="1"/>
  <c r="AC917" i="1"/>
  <c r="AD917" i="1" s="1"/>
  <c r="AC830" i="1"/>
  <c r="AD830" i="1" s="1"/>
  <c r="AB830" i="1"/>
  <c r="AB838" i="1"/>
  <c r="AC838" i="1"/>
  <c r="AD838" i="1" s="1"/>
  <c r="U842" i="1"/>
  <c r="AC842" i="1"/>
  <c r="AD842" i="1" s="1"/>
  <c r="AB858" i="1"/>
  <c r="U858" i="1"/>
  <c r="AC858" i="1"/>
  <c r="AD858" i="1" s="1"/>
  <c r="U708" i="1"/>
  <c r="AG708" i="1" s="1"/>
  <c r="AH708" i="1" s="1"/>
  <c r="AF608" i="1"/>
  <c r="AG608" i="1" s="1"/>
  <c r="AH608" i="1" s="1"/>
  <c r="AB553" i="1"/>
  <c r="AC553" i="1"/>
  <c r="AD553" i="1" s="1"/>
  <c r="U553" i="1"/>
  <c r="AF628" i="1"/>
  <c r="AG628" i="1" s="1"/>
  <c r="AH628" i="1" s="1"/>
  <c r="AC683" i="1"/>
  <c r="AD683" i="1" s="1"/>
  <c r="U683" i="1"/>
  <c r="AB683" i="1"/>
  <c r="AF777" i="1"/>
  <c r="AG777" i="1" s="1"/>
  <c r="AH777" i="1" s="1"/>
  <c r="U616" i="1"/>
  <c r="AC616" i="1"/>
  <c r="AD616" i="1" s="1"/>
  <c r="AF737" i="1"/>
  <c r="AG737" i="1" s="1"/>
  <c r="AH737" i="1" s="1"/>
  <c r="AB755" i="1"/>
  <c r="U755" i="1"/>
  <c r="AF780" i="1"/>
  <c r="AG780" i="1" s="1"/>
  <c r="AH780" i="1" s="1"/>
  <c r="T943" i="1"/>
  <c r="AB943" i="1"/>
  <c r="V881" i="1"/>
  <c r="T881" i="1"/>
  <c r="T879" i="1"/>
  <c r="AB879" i="1" s="1"/>
  <c r="AB315" i="1"/>
  <c r="AC315" i="1" s="1"/>
  <c r="AD315" i="1" s="1"/>
  <c r="AB333" i="1"/>
  <c r="AC333" i="1" s="1"/>
  <c r="AD333" i="1" s="1"/>
  <c r="U333" i="1"/>
  <c r="AB102" i="1"/>
  <c r="AC102" i="1" s="1"/>
  <c r="AD102" i="1" s="1"/>
  <c r="U102" i="1"/>
  <c r="AG89" i="1"/>
  <c r="AH89" i="1" s="1"/>
  <c r="AB195" i="1"/>
  <c r="AC195" i="1"/>
  <c r="AD195" i="1" s="1"/>
  <c r="U195" i="1"/>
  <c r="AB467" i="1"/>
  <c r="AC467" i="1"/>
  <c r="AD467" i="1" s="1"/>
  <c r="U467" i="1"/>
  <c r="AF898" i="1"/>
  <c r="AG898" i="1" s="1"/>
  <c r="AH898" i="1" s="1"/>
  <c r="AF877" i="1"/>
  <c r="AG877" i="1" s="1"/>
  <c r="AH877" i="1" s="1"/>
  <c r="AG863" i="1"/>
  <c r="AH863" i="1" s="1"/>
  <c r="AG857" i="1"/>
  <c r="AH857" i="1" s="1"/>
  <c r="AG851" i="1"/>
  <c r="AH851" i="1" s="1"/>
  <c r="AF845" i="1"/>
  <c r="AG845" i="1"/>
  <c r="AH845" i="1" s="1"/>
  <c r="AF820" i="1"/>
  <c r="AG820" i="1"/>
  <c r="AH820" i="1" s="1"/>
  <c r="AF921" i="1"/>
  <c r="AG921" i="1"/>
  <c r="AH921" i="1" s="1"/>
  <c r="AG790" i="1"/>
  <c r="AH790" i="1" s="1"/>
  <c r="AF876" i="1"/>
  <c r="AG876" i="1" s="1"/>
  <c r="AH876" i="1" s="1"/>
  <c r="AG811" i="1"/>
  <c r="AH811" i="1" s="1"/>
  <c r="AC665" i="1"/>
  <c r="AD665" i="1" s="1"/>
  <c r="U665" i="1"/>
  <c r="AG666" i="1"/>
  <c r="AH666" i="1" s="1"/>
  <c r="AF960" i="1"/>
  <c r="AG960" i="1" s="1"/>
  <c r="AH960" i="1" s="1"/>
  <c r="AB870" i="1"/>
  <c r="AC870" i="1"/>
  <c r="AD870" i="1" s="1"/>
  <c r="AG748" i="1"/>
  <c r="AH748" i="1" s="1"/>
  <c r="AG766" i="1"/>
  <c r="AH766" i="1" s="1"/>
  <c r="AG784" i="1"/>
  <c r="AH784" i="1" s="1"/>
  <c r="U594" i="1"/>
  <c r="AC594" i="1"/>
  <c r="AD594" i="1" s="1"/>
  <c r="AF988" i="1"/>
  <c r="AG988" i="1" s="1"/>
  <c r="AH988" i="1" s="1"/>
  <c r="AF786" i="1"/>
  <c r="AG786" i="1" s="1"/>
  <c r="AH786" i="1" s="1"/>
  <c r="U841" i="1"/>
  <c r="AC841" i="1"/>
  <c r="AD841" i="1" s="1"/>
  <c r="AB99" i="1"/>
  <c r="AC99" i="1" s="1"/>
  <c r="AD99" i="1" s="1"/>
  <c r="AG694" i="1"/>
  <c r="AH694" i="1" s="1"/>
  <c r="AB657" i="1"/>
  <c r="AC657" i="1"/>
  <c r="AD657" i="1" s="1"/>
  <c r="AF693" i="1"/>
  <c r="AG693" i="1" s="1"/>
  <c r="AH693" i="1" s="1"/>
  <c r="AG674" i="1"/>
  <c r="AH674" i="1" s="1"/>
  <c r="AF703" i="1"/>
  <c r="AG703" i="1"/>
  <c r="AH703" i="1" s="1"/>
  <c r="AG727" i="1"/>
  <c r="AH727" i="1" s="1"/>
  <c r="U927" i="1"/>
  <c r="AG927" i="1" s="1"/>
  <c r="AH927" i="1" s="1"/>
  <c r="AB927" i="1"/>
  <c r="AB889" i="1"/>
  <c r="AB826" i="1"/>
  <c r="U826" i="1"/>
  <c r="AG826" i="1" s="1"/>
  <c r="AH826" i="1" s="1"/>
  <c r="AC905" i="1"/>
  <c r="AD905" i="1" s="1"/>
  <c r="U905" i="1"/>
  <c r="AB905" i="1"/>
  <c r="AB640" i="1"/>
  <c r="U640" i="1"/>
  <c r="AG640" i="1" s="1"/>
  <c r="AH640" i="1" s="1"/>
  <c r="AB658" i="1"/>
  <c r="AC658" i="1"/>
  <c r="AD658" i="1" s="1"/>
  <c r="U990" i="1"/>
  <c r="AC990" i="1"/>
  <c r="AD990" i="1" s="1"/>
  <c r="U655" i="1"/>
  <c r="AC655" i="1"/>
  <c r="AD655" i="1" s="1"/>
  <c r="AC995" i="1"/>
  <c r="AD995" i="1" s="1"/>
  <c r="U995" i="1"/>
  <c r="R990" i="1"/>
  <c r="S990" i="1" s="1"/>
  <c r="T768" i="1"/>
  <c r="AB768" i="1"/>
  <c r="AG764" i="1"/>
  <c r="AH764" i="1" s="1"/>
  <c r="T762" i="1"/>
  <c r="AB762" i="1" s="1"/>
  <c r="AB881" i="1"/>
  <c r="AB849" i="1"/>
  <c r="T749" i="1"/>
  <c r="V749" i="1"/>
  <c r="AC188" i="1"/>
  <c r="AD188" i="1" s="1"/>
  <c r="AG871" i="1"/>
  <c r="AH871" i="1" s="1"/>
  <c r="AG664" i="1"/>
  <c r="AH664" i="1" s="1"/>
  <c r="U641" i="1"/>
  <c r="AC641" i="1"/>
  <c r="AD641" i="1" s="1"/>
  <c r="AG745" i="1"/>
  <c r="AH745" i="1" s="1"/>
  <c r="AC880" i="1"/>
  <c r="AD880" i="1" s="1"/>
  <c r="AB880" i="1"/>
  <c r="AB888" i="1"/>
  <c r="AG964" i="1"/>
  <c r="AH964" i="1" s="1"/>
  <c r="U592" i="1"/>
  <c r="AC592" i="1"/>
  <c r="AD592" i="1" s="1"/>
  <c r="AG643" i="1"/>
  <c r="AH643" i="1" s="1"/>
  <c r="AF785" i="1"/>
  <c r="AG785" i="1"/>
  <c r="AH785" i="1" s="1"/>
  <c r="AF772" i="1"/>
  <c r="AG772" i="1"/>
  <c r="AH772" i="1" s="1"/>
  <c r="AC619" i="1"/>
  <c r="AD619" i="1" s="1"/>
  <c r="U619" i="1"/>
  <c r="AB619" i="1"/>
  <c r="T815" i="1"/>
  <c r="T778" i="1"/>
  <c r="AB778" i="1"/>
  <c r="T776" i="1"/>
  <c r="AB776" i="1" s="1"/>
  <c r="AC213" i="1"/>
  <c r="AD213" i="1" s="1"/>
  <c r="AB213" i="1"/>
  <c r="AB400" i="1"/>
  <c r="AC400" i="1"/>
  <c r="AD400" i="1" s="1"/>
  <c r="AC218" i="1"/>
  <c r="AD218" i="1" s="1"/>
  <c r="AC131" i="1"/>
  <c r="AD131" i="1" s="1"/>
  <c r="AB131" i="1"/>
  <c r="AG952" i="1"/>
  <c r="AH952" i="1" s="1"/>
  <c r="AC834" i="1"/>
  <c r="AD834" i="1" s="1"/>
  <c r="AG662" i="1"/>
  <c r="AH662" i="1" s="1"/>
  <c r="AF787" i="1"/>
  <c r="AG787" i="1"/>
  <c r="AH787" i="1" s="1"/>
  <c r="AF698" i="1"/>
  <c r="AG698" i="1" s="1"/>
  <c r="AH698" i="1" s="1"/>
  <c r="AB759" i="1"/>
  <c r="AG621" i="1"/>
  <c r="AH621" i="1" s="1"/>
  <c r="AG588" i="1"/>
  <c r="AH588" i="1" s="1"/>
  <c r="AC816" i="1"/>
  <c r="AD816" i="1" s="1"/>
  <c r="U816" i="1"/>
  <c r="AB918" i="1"/>
  <c r="AC856" i="1"/>
  <c r="AD856" i="1" s="1"/>
  <c r="U856" i="1"/>
  <c r="AB860" i="1"/>
  <c r="U860" i="1"/>
  <c r="AG860" i="1" s="1"/>
  <c r="AH860" i="1" s="1"/>
  <c r="AG980" i="1"/>
  <c r="AH980" i="1" s="1"/>
  <c r="AG595" i="1"/>
  <c r="AH595" i="1" s="1"/>
  <c r="AF599" i="1"/>
  <c r="AG599" i="1"/>
  <c r="AH599" i="1" s="1"/>
  <c r="AG620" i="1"/>
  <c r="AH620" i="1" s="1"/>
  <c r="U631" i="1"/>
  <c r="AC631" i="1"/>
  <c r="AD631" i="1" s="1"/>
  <c r="AB631" i="1"/>
  <c r="AC667" i="1"/>
  <c r="AD667" i="1" s="1"/>
  <c r="U667" i="1"/>
  <c r="AB667" i="1"/>
  <c r="AF744" i="1"/>
  <c r="AG744" i="1"/>
  <c r="AH744" i="1" s="1"/>
  <c r="AG773" i="1"/>
  <c r="AH773" i="1" s="1"/>
  <c r="U596" i="1"/>
  <c r="AC596" i="1"/>
  <c r="AD596" i="1" s="1"/>
  <c r="AC247" i="1"/>
  <c r="AD247" i="1" s="1"/>
  <c r="U233" i="1"/>
  <c r="AG233" i="1" s="1"/>
  <c r="AH233" i="1" s="1"/>
  <c r="U68" i="1"/>
  <c r="AG68" i="1" s="1"/>
  <c r="AH68" i="1" s="1"/>
  <c r="AC378" i="1"/>
  <c r="AD378" i="1" s="1"/>
  <c r="AB182" i="1"/>
  <c r="AC182" i="1" s="1"/>
  <c r="AD182" i="1" s="1"/>
  <c r="U197" i="1"/>
  <c r="AB288" i="1"/>
  <c r="AC288" i="1" s="1"/>
  <c r="AD288" i="1" s="1"/>
  <c r="AF948" i="1"/>
  <c r="AG948" i="1" s="1"/>
  <c r="AH948" i="1" s="1"/>
  <c r="AG939" i="1"/>
  <c r="AH939" i="1" s="1"/>
  <c r="AG682" i="1"/>
  <c r="AH682" i="1" s="1"/>
  <c r="AG984" i="1"/>
  <c r="AH984" i="1" s="1"/>
  <c r="AG746" i="1"/>
  <c r="AH746" i="1" s="1"/>
  <c r="AF701" i="1"/>
  <c r="AG701" i="1"/>
  <c r="AH701" i="1" s="1"/>
  <c r="AB816" i="1"/>
  <c r="AB852" i="1"/>
  <c r="AF991" i="1"/>
  <c r="AG991" i="1"/>
  <c r="AH991" i="1" s="1"/>
  <c r="AF644" i="1"/>
  <c r="AG644" i="1" s="1"/>
  <c r="AH644" i="1" s="1"/>
  <c r="AB635" i="1"/>
  <c r="U635" i="1"/>
  <c r="AG635" i="1" s="1"/>
  <c r="AH635" i="1" s="1"/>
  <c r="AC714" i="1"/>
  <c r="AD714" i="1" s="1"/>
  <c r="AB714" i="1"/>
  <c r="AC606" i="1"/>
  <c r="AD606" i="1" s="1"/>
  <c r="AB606" i="1"/>
  <c r="AG651" i="1"/>
  <c r="AH651" i="1" s="1"/>
  <c r="AF615" i="1"/>
  <c r="AG615" i="1" s="1"/>
  <c r="AH615" i="1" s="1"/>
  <c r="AB630" i="1"/>
  <c r="AC630" i="1"/>
  <c r="AD630" i="1" s="1"/>
  <c r="AB599" i="1"/>
  <c r="U599" i="1"/>
  <c r="U658" i="1"/>
  <c r="AC668" i="1"/>
  <c r="AD668" i="1" s="1"/>
  <c r="U668" i="1"/>
  <c r="T681" i="1"/>
  <c r="R996" i="1"/>
  <c r="S996" i="1" s="1"/>
  <c r="V989" i="1"/>
  <c r="T989" i="1"/>
  <c r="T982" i="1"/>
  <c r="V982" i="1"/>
  <c r="V973" i="1"/>
  <c r="T973" i="1"/>
  <c r="AC636" i="1"/>
  <c r="AD636" i="1" s="1"/>
  <c r="AB636" i="1"/>
  <c r="T966" i="1"/>
  <c r="V966" i="1"/>
  <c r="R911" i="1"/>
  <c r="S911" i="1" s="1"/>
  <c r="T971" i="1"/>
  <c r="V997" i="1"/>
  <c r="R989" i="1"/>
  <c r="S989" i="1" s="1"/>
  <c r="T981" i="1"/>
  <c r="V981" i="1"/>
  <c r="V975" i="1"/>
  <c r="T975" i="1"/>
  <c r="R961" i="1"/>
  <c r="S961" i="1" s="1"/>
  <c r="R797" i="1"/>
  <c r="S797" i="1" s="1"/>
  <c r="R833" i="1"/>
  <c r="S833" i="1" s="1"/>
  <c r="T724" i="1"/>
  <c r="V724" i="1"/>
  <c r="T652" i="1"/>
  <c r="V652" i="1"/>
  <c r="AB378" i="1"/>
  <c r="V974" i="1"/>
  <c r="T974" i="1"/>
  <c r="R929" i="1"/>
  <c r="S929" i="1" s="1"/>
  <c r="R714" i="1"/>
  <c r="S714" i="1" s="1"/>
  <c r="V969" i="1"/>
  <c r="T969" i="1"/>
  <c r="R892" i="1"/>
  <c r="S892" i="1" s="1"/>
  <c r="T775" i="1"/>
  <c r="R809" i="1"/>
  <c r="S809" i="1" s="1"/>
  <c r="R806" i="1"/>
  <c r="S806" i="1" s="1"/>
  <c r="R736" i="1"/>
  <c r="S736" i="1" s="1"/>
  <c r="AE390" i="1"/>
  <c r="AA390" i="1"/>
  <c r="AB390" i="1" s="1"/>
  <c r="AC390" i="1" s="1"/>
  <c r="AD390" i="1" s="1"/>
  <c r="AB651" i="1"/>
  <c r="R817" i="1"/>
  <c r="S817" i="1" s="1"/>
  <c r="R814" i="1"/>
  <c r="S814" i="1" s="1"/>
  <c r="T761" i="1"/>
  <c r="R668" i="1"/>
  <c r="S668" i="1" s="1"/>
  <c r="R805" i="1"/>
  <c r="S805" i="1" s="1"/>
  <c r="R793" i="1"/>
  <c r="S793" i="1" s="1"/>
  <c r="R790" i="1"/>
  <c r="S790" i="1" s="1"/>
  <c r="R771" i="1"/>
  <c r="S771" i="1" s="1"/>
  <c r="R743" i="1"/>
  <c r="S743" i="1" s="1"/>
  <c r="V659" i="1"/>
  <c r="T659" i="1"/>
  <c r="T563" i="1"/>
  <c r="R707" i="1"/>
  <c r="S707" i="1" s="1"/>
  <c r="R670" i="1"/>
  <c r="S670" i="1" s="1"/>
  <c r="R648" i="1"/>
  <c r="S648" i="1" s="1"/>
  <c r="V622" i="1"/>
  <c r="T622" i="1"/>
  <c r="AB548" i="1"/>
  <c r="T562" i="1"/>
  <c r="V562" i="1"/>
  <c r="AB346" i="1"/>
  <c r="AC346" i="1" s="1"/>
  <c r="AD346" i="1" s="1"/>
  <c r="R760" i="1"/>
  <c r="S760" i="1" s="1"/>
  <c r="R738" i="1"/>
  <c r="S738" i="1" s="1"/>
  <c r="R667" i="1"/>
  <c r="S667" i="1" s="1"/>
  <c r="T605" i="1"/>
  <c r="R570" i="1"/>
  <c r="S570" i="1" s="1"/>
  <c r="R565" i="1"/>
  <c r="S565" i="1" s="1"/>
  <c r="AA371" i="1"/>
  <c r="AB371" i="1" s="1"/>
  <c r="AC371" i="1" s="1"/>
  <c r="AD371" i="1" s="1"/>
  <c r="AB434" i="1"/>
  <c r="AE398" i="1"/>
  <c r="AA398" i="1"/>
  <c r="AB398" i="1" s="1"/>
  <c r="AC398" i="1" s="1"/>
  <c r="AD398" i="1" s="1"/>
  <c r="AA397" i="1"/>
  <c r="AB397" i="1" s="1"/>
  <c r="AC397" i="1" s="1"/>
  <c r="AD397" i="1" s="1"/>
  <c r="R607" i="1"/>
  <c r="S607" i="1" s="1"/>
  <c r="V598" i="1"/>
  <c r="V417" i="1"/>
  <c r="AB347" i="1"/>
  <c r="U405" i="1"/>
  <c r="AA361" i="1"/>
  <c r="AB361" i="1" s="1"/>
  <c r="AC361" i="1" s="1"/>
  <c r="AD361" i="1" s="1"/>
  <c r="AB414" i="1"/>
  <c r="AA405" i="1"/>
  <c r="AB405" i="1" s="1"/>
  <c r="AC405" i="1" s="1"/>
  <c r="AD405" i="1" s="1"/>
  <c r="R308" i="1"/>
  <c r="S308" i="1" s="1"/>
  <c r="AA404" i="1"/>
  <c r="AB404" i="1" s="1"/>
  <c r="AC404" i="1" s="1"/>
  <c r="AD404" i="1" s="1"/>
  <c r="AA307" i="1"/>
  <c r="AB307" i="1" s="1"/>
  <c r="AC307" i="1" s="1"/>
  <c r="AD307" i="1" s="1"/>
  <c r="AA281" i="1"/>
  <c r="AA400" i="1"/>
  <c r="AA388" i="1"/>
  <c r="AB388" i="1" s="1"/>
  <c r="AC388" i="1" s="1"/>
  <c r="AD388" i="1" s="1"/>
  <c r="AA396" i="1"/>
  <c r="AA354" i="1"/>
  <c r="AB354" i="1" s="1"/>
  <c r="AC354" i="1" s="1"/>
  <c r="AD354" i="1" s="1"/>
  <c r="AB299" i="1"/>
  <c r="AC299" i="1" s="1"/>
  <c r="AD299" i="1" s="1"/>
  <c r="AA222" i="1"/>
  <c r="AB222" i="1" s="1"/>
  <c r="AC222" i="1" s="1"/>
  <c r="AD222" i="1" s="1"/>
  <c r="AA309" i="1"/>
  <c r="AB309" i="1" s="1"/>
  <c r="AC309" i="1" s="1"/>
  <c r="AD309" i="1" s="1"/>
  <c r="R305" i="1"/>
  <c r="S305" i="1" s="1"/>
  <c r="AB253" i="1"/>
  <c r="AA218" i="1"/>
  <c r="AA330" i="1"/>
  <c r="AB330" i="1" s="1"/>
  <c r="AC330" i="1" s="1"/>
  <c r="AD330" i="1" s="1"/>
  <c r="AA268" i="1"/>
  <c r="AB268" i="1" s="1"/>
  <c r="AC268" i="1" s="1"/>
  <c r="AD268" i="1" s="1"/>
  <c r="AB246" i="1"/>
  <c r="AB256" i="1"/>
  <c r="AA225" i="1"/>
  <c r="AA299" i="1"/>
  <c r="AA284" i="1"/>
  <c r="AB284" i="1" s="1"/>
  <c r="AC284" i="1" s="1"/>
  <c r="AD284" i="1" s="1"/>
  <c r="AA276" i="1"/>
  <c r="AB276" i="1" s="1"/>
  <c r="AC276" i="1" s="1"/>
  <c r="AD276" i="1" s="1"/>
  <c r="AB249" i="1"/>
  <c r="AA190" i="1"/>
  <c r="AB190" i="1" s="1"/>
  <c r="AC190" i="1" s="1"/>
  <c r="AD190" i="1" s="1"/>
  <c r="AB225" i="1"/>
  <c r="AC225" i="1" s="1"/>
  <c r="AD225" i="1" s="1"/>
  <c r="AA130" i="1"/>
  <c r="AB130" i="1" s="1"/>
  <c r="AC130" i="1" s="1"/>
  <c r="AD130" i="1" s="1"/>
  <c r="AB127" i="1"/>
  <c r="AC127" i="1" s="1"/>
  <c r="AD127" i="1" s="1"/>
  <c r="AA109" i="1"/>
  <c r="AB109" i="1" s="1"/>
  <c r="AC109" i="1" s="1"/>
  <c r="AD109" i="1" s="1"/>
  <c r="AB218" i="1"/>
  <c r="AA197" i="1"/>
  <c r="AB197" i="1" s="1"/>
  <c r="AC197" i="1" s="1"/>
  <c r="AD197" i="1" s="1"/>
  <c r="AE185" i="1"/>
  <c r="AA185" i="1"/>
  <c r="AB185" i="1" s="1"/>
  <c r="AC185" i="1" s="1"/>
  <c r="AD185" i="1" s="1"/>
  <c r="AB188" i="1"/>
  <c r="AA154" i="1"/>
  <c r="AA99" i="1"/>
  <c r="AB85" i="1"/>
  <c r="AB103" i="1"/>
  <c r="AC103" i="1" s="1"/>
  <c r="AD103" i="1" s="1"/>
  <c r="T95" i="1"/>
  <c r="AB154" i="1"/>
  <c r="AC154" i="1" s="1"/>
  <c r="AD154" i="1" s="1"/>
  <c r="AB89" i="1"/>
  <c r="R73" i="1"/>
  <c r="S73" i="1" s="1"/>
  <c r="AB40" i="1"/>
  <c r="AB21" i="1"/>
  <c r="AF268" i="1" l="1"/>
  <c r="AG268" i="1"/>
  <c r="AH268" i="1" s="1"/>
  <c r="AF393" i="1"/>
  <c r="AG393" i="1" s="1"/>
  <c r="AH393" i="1" s="1"/>
  <c r="AF161" i="1"/>
  <c r="AG161" i="1" s="1"/>
  <c r="AH161" i="1" s="1"/>
  <c r="AG341" i="1"/>
  <c r="AH341" i="1" s="1"/>
  <c r="AF341" i="1"/>
  <c r="AF134" i="1"/>
  <c r="AG134" i="1"/>
  <c r="AH134" i="1" s="1"/>
  <c r="AF154" i="1"/>
  <c r="AG154" i="1"/>
  <c r="AH154" i="1" s="1"/>
  <c r="AF276" i="1"/>
  <c r="AG276" i="1"/>
  <c r="AH276" i="1" s="1"/>
  <c r="AF349" i="1"/>
  <c r="AG349" i="1" s="1"/>
  <c r="AH349" i="1" s="1"/>
  <c r="AF103" i="1"/>
  <c r="AG103" i="1"/>
  <c r="AH103" i="1" s="1"/>
  <c r="AF284" i="1"/>
  <c r="AG284" i="1"/>
  <c r="AH284" i="1" s="1"/>
  <c r="AF109" i="1"/>
  <c r="AG109" i="1"/>
  <c r="AH109" i="1" s="1"/>
  <c r="AF127" i="1"/>
  <c r="AG127" i="1" s="1"/>
  <c r="AH127" i="1" s="1"/>
  <c r="AF307" i="1"/>
  <c r="AG307" i="1"/>
  <c r="AH307" i="1" s="1"/>
  <c r="AF288" i="1"/>
  <c r="AG288" i="1"/>
  <c r="AH288" i="1" s="1"/>
  <c r="AF130" i="1"/>
  <c r="AG130" i="1" s="1"/>
  <c r="AH130" i="1" s="1"/>
  <c r="AG222" i="1"/>
  <c r="AH222" i="1" s="1"/>
  <c r="AF222" i="1"/>
  <c r="AF164" i="1"/>
  <c r="AG164" i="1" s="1"/>
  <c r="AH164" i="1" s="1"/>
  <c r="AF120" i="1"/>
  <c r="AG120" i="1" s="1"/>
  <c r="AH120" i="1" s="1"/>
  <c r="AF310" i="1"/>
  <c r="AG310" i="1" s="1"/>
  <c r="AH310" i="1" s="1"/>
  <c r="AF299" i="1"/>
  <c r="AG299" i="1" s="1"/>
  <c r="AH299" i="1" s="1"/>
  <c r="AF315" i="1"/>
  <c r="AG315" i="1"/>
  <c r="AH315" i="1" s="1"/>
  <c r="AF356" i="1"/>
  <c r="AG356" i="1" s="1"/>
  <c r="AH356" i="1" s="1"/>
  <c r="AF190" i="1"/>
  <c r="AG190" i="1"/>
  <c r="AH190" i="1" s="1"/>
  <c r="AF214" i="1"/>
  <c r="AG214" i="1" s="1"/>
  <c r="AH214" i="1" s="1"/>
  <c r="AF308" i="1"/>
  <c r="AG308" i="1"/>
  <c r="AH308" i="1" s="1"/>
  <c r="AF223" i="1"/>
  <c r="AG223" i="1"/>
  <c r="AH223" i="1" s="1"/>
  <c r="AF346" i="1"/>
  <c r="AG346" i="1" s="1"/>
  <c r="AH346" i="1" s="1"/>
  <c r="AF394" i="1"/>
  <c r="AG394" i="1" s="1"/>
  <c r="AH394" i="1" s="1"/>
  <c r="AF204" i="1"/>
  <c r="AG204" i="1" s="1"/>
  <c r="AH204" i="1" s="1"/>
  <c r="AF328" i="1"/>
  <c r="AG328" i="1"/>
  <c r="AH328" i="1" s="1"/>
  <c r="AF405" i="1"/>
  <c r="AG405" i="1"/>
  <c r="AH405" i="1" s="1"/>
  <c r="AF330" i="1"/>
  <c r="AG330" i="1" s="1"/>
  <c r="AH330" i="1" s="1"/>
  <c r="AF102" i="1"/>
  <c r="AG102" i="1"/>
  <c r="AH102" i="1" s="1"/>
  <c r="AF294" i="1"/>
  <c r="AG294" i="1"/>
  <c r="AH294" i="1" s="1"/>
  <c r="AF340" i="1"/>
  <c r="AG340" i="1" s="1"/>
  <c r="AH340" i="1" s="1"/>
  <c r="AG96" i="1"/>
  <c r="AH96" i="1" s="1"/>
  <c r="AF96" i="1"/>
  <c r="AF185" i="1"/>
  <c r="AG185" i="1"/>
  <c r="AH185" i="1" s="1"/>
  <c r="AF183" i="1"/>
  <c r="AG183" i="1"/>
  <c r="AH183" i="1" s="1"/>
  <c r="AF334" i="1"/>
  <c r="AG334" i="1" s="1"/>
  <c r="AH334" i="1" s="1"/>
  <c r="AG197" i="1"/>
  <c r="AH197" i="1" s="1"/>
  <c r="AF197" i="1"/>
  <c r="AF374" i="1"/>
  <c r="AG374" i="1" s="1"/>
  <c r="AH374" i="1" s="1"/>
  <c r="AF303" i="1"/>
  <c r="AG303" i="1" s="1"/>
  <c r="AH303" i="1" s="1"/>
  <c r="AF309" i="1"/>
  <c r="AG309" i="1" s="1"/>
  <c r="AH309" i="1" s="1"/>
  <c r="AG343" i="1"/>
  <c r="AH343" i="1" s="1"/>
  <c r="AF343" i="1"/>
  <c r="U724" i="1"/>
  <c r="AB724" i="1"/>
  <c r="AC724" i="1"/>
  <c r="AD724" i="1" s="1"/>
  <c r="U95" i="1"/>
  <c r="AB95" i="1"/>
  <c r="AC95" i="1"/>
  <c r="AD95" i="1" s="1"/>
  <c r="AF990" i="1"/>
  <c r="AG990" i="1" s="1"/>
  <c r="AH990" i="1" s="1"/>
  <c r="AF594" i="1"/>
  <c r="AG594" i="1"/>
  <c r="AH594" i="1" s="1"/>
  <c r="AF795" i="1"/>
  <c r="AG795" i="1"/>
  <c r="AH795" i="1" s="1"/>
  <c r="U971" i="1"/>
  <c r="AC971" i="1"/>
  <c r="AD971" i="1" s="1"/>
  <c r="AF124" i="1"/>
  <c r="AG124" i="1" s="1"/>
  <c r="AH124" i="1" s="1"/>
  <c r="AF116" i="1"/>
  <c r="AG116" i="1"/>
  <c r="AH116" i="1" s="1"/>
  <c r="U982" i="1"/>
  <c r="AC982" i="1"/>
  <c r="AD982" i="1" s="1"/>
  <c r="AB982" i="1"/>
  <c r="AF195" i="1"/>
  <c r="AG195" i="1"/>
  <c r="AH195" i="1" s="1"/>
  <c r="AF83" i="1"/>
  <c r="AG83" i="1" s="1"/>
  <c r="AH83" i="1" s="1"/>
  <c r="AF396" i="1"/>
  <c r="AG396" i="1" s="1"/>
  <c r="AH396" i="1" s="1"/>
  <c r="AF386" i="1"/>
  <c r="AG386" i="1" s="1"/>
  <c r="AH386" i="1" s="1"/>
  <c r="AF119" i="1"/>
  <c r="AG119" i="1"/>
  <c r="AH119" i="1" s="1"/>
  <c r="AF198" i="1"/>
  <c r="AG198" i="1" s="1"/>
  <c r="AH198" i="1" s="1"/>
  <c r="AG225" i="1"/>
  <c r="AH225" i="1" s="1"/>
  <c r="AF225" i="1"/>
  <c r="AF398" i="1"/>
  <c r="AG398" i="1"/>
  <c r="AH398" i="1" s="1"/>
  <c r="AF390" i="1"/>
  <c r="AG390" i="1"/>
  <c r="AH390" i="1" s="1"/>
  <c r="U981" i="1"/>
  <c r="AC981" i="1"/>
  <c r="AD981" i="1" s="1"/>
  <c r="AB981" i="1"/>
  <c r="AF636" i="1"/>
  <c r="AG636" i="1" s="1"/>
  <c r="AH636" i="1" s="1"/>
  <c r="U681" i="1"/>
  <c r="AC681" i="1"/>
  <c r="AD681" i="1" s="1"/>
  <c r="AB681" i="1"/>
  <c r="AG182" i="1"/>
  <c r="AH182" i="1" s="1"/>
  <c r="AF182" i="1"/>
  <c r="AF619" i="1"/>
  <c r="AG619" i="1" s="1"/>
  <c r="AH619" i="1" s="1"/>
  <c r="AF655" i="1"/>
  <c r="AG655" i="1"/>
  <c r="AH655" i="1" s="1"/>
  <c r="AF858" i="1"/>
  <c r="AG858" i="1"/>
  <c r="AH858" i="1" s="1"/>
  <c r="AF830" i="1"/>
  <c r="AG830" i="1" s="1"/>
  <c r="AH830" i="1" s="1"/>
  <c r="AC998" i="1"/>
  <c r="AD998" i="1" s="1"/>
  <c r="U998" i="1"/>
  <c r="AF733" i="1"/>
  <c r="AG733" i="1"/>
  <c r="AH733" i="1" s="1"/>
  <c r="AF252" i="1"/>
  <c r="AG252" i="1"/>
  <c r="AH252" i="1" s="1"/>
  <c r="AF362" i="1"/>
  <c r="AG362" i="1" s="1"/>
  <c r="AH362" i="1" s="1"/>
  <c r="AF897" i="1"/>
  <c r="AG897" i="1" s="1"/>
  <c r="AH897" i="1" s="1"/>
  <c r="AF402" i="1"/>
  <c r="AG402" i="1"/>
  <c r="AH402" i="1" s="1"/>
  <c r="AF722" i="1"/>
  <c r="AG722" i="1"/>
  <c r="AH722" i="1" s="1"/>
  <c r="AG43" i="1"/>
  <c r="AH43" i="1" s="1"/>
  <c r="AF43" i="1"/>
  <c r="AF828" i="1"/>
  <c r="AG828" i="1" s="1"/>
  <c r="AH828" i="1" s="1"/>
  <c r="AF187" i="1"/>
  <c r="AG187" i="1"/>
  <c r="AH187" i="1" s="1"/>
  <c r="AF487" i="1"/>
  <c r="AG487" i="1" s="1"/>
  <c r="AH487" i="1" s="1"/>
  <c r="AF438" i="1"/>
  <c r="AG438" i="1" s="1"/>
  <c r="AH438" i="1" s="1"/>
  <c r="AF106" i="1"/>
  <c r="AG106" i="1" s="1"/>
  <c r="AH106" i="1" s="1"/>
  <c r="AF493" i="1"/>
  <c r="AG493" i="1" s="1"/>
  <c r="AH493" i="1" s="1"/>
  <c r="AF58" i="1"/>
  <c r="AG58" i="1"/>
  <c r="AH58" i="1" s="1"/>
  <c r="AG645" i="1"/>
  <c r="AH645" i="1" s="1"/>
  <c r="AF645" i="1"/>
  <c r="AF281" i="1"/>
  <c r="AG281" i="1" s="1"/>
  <c r="AH281" i="1" s="1"/>
  <c r="AF193" i="1"/>
  <c r="AG193" i="1" s="1"/>
  <c r="AH193" i="1" s="1"/>
  <c r="AF228" i="1"/>
  <c r="AG228" i="1" s="1"/>
  <c r="AH228" i="1" s="1"/>
  <c r="AF781" i="1"/>
  <c r="AG781" i="1" s="1"/>
  <c r="AH781" i="1" s="1"/>
  <c r="AF256" i="1"/>
  <c r="AG256" i="1" s="1"/>
  <c r="AH256" i="1" s="1"/>
  <c r="AF365" i="1"/>
  <c r="AG365" i="1"/>
  <c r="AH365" i="1" s="1"/>
  <c r="AF278" i="1"/>
  <c r="AG278" i="1" s="1"/>
  <c r="AH278" i="1" s="1"/>
  <c r="AG305" i="1"/>
  <c r="AH305" i="1" s="1"/>
  <c r="AF305" i="1"/>
  <c r="AF448" i="1"/>
  <c r="AG448" i="1" s="1"/>
  <c r="AH448" i="1" s="1"/>
  <c r="AF421" i="1"/>
  <c r="AG421" i="1" s="1"/>
  <c r="AH421" i="1" s="1"/>
  <c r="AF525" i="1"/>
  <c r="AG525" i="1"/>
  <c r="AH525" i="1" s="1"/>
  <c r="AG336" i="1"/>
  <c r="AH336" i="1" s="1"/>
  <c r="AF336" i="1"/>
  <c r="AF180" i="1"/>
  <c r="AG180" i="1" s="1"/>
  <c r="AH180" i="1" s="1"/>
  <c r="AF544" i="1"/>
  <c r="AG544" i="1" s="1"/>
  <c r="AH544" i="1" s="1"/>
  <c r="AF339" i="1"/>
  <c r="AG339" i="1" s="1"/>
  <c r="AH339" i="1" s="1"/>
  <c r="AG823" i="1"/>
  <c r="AH823" i="1" s="1"/>
  <c r="AF823" i="1"/>
  <c r="AG275" i="1"/>
  <c r="AH275" i="1" s="1"/>
  <c r="AF275" i="1"/>
  <c r="AF686" i="1"/>
  <c r="AG686" i="1"/>
  <c r="AH686" i="1" s="1"/>
  <c r="AF891" i="1"/>
  <c r="AG891" i="1" s="1"/>
  <c r="AH891" i="1" s="1"/>
  <c r="AF532" i="1"/>
  <c r="AG532" i="1" s="1"/>
  <c r="AH532" i="1" s="1"/>
  <c r="AF445" i="1"/>
  <c r="AG445" i="1" s="1"/>
  <c r="AH445" i="1" s="1"/>
  <c r="AF808" i="1"/>
  <c r="AG808" i="1"/>
  <c r="AH808" i="1" s="1"/>
  <c r="AF753" i="1"/>
  <c r="AG753" i="1"/>
  <c r="AH753" i="1" s="1"/>
  <c r="AG94" i="1"/>
  <c r="AH94" i="1" s="1"/>
  <c r="AF94" i="1"/>
  <c r="AF874" i="1"/>
  <c r="AG874" i="1" s="1"/>
  <c r="AH874" i="1" s="1"/>
  <c r="AF937" i="1"/>
  <c r="AG937" i="1"/>
  <c r="AH937" i="1" s="1"/>
  <c r="AF240" i="1"/>
  <c r="AG240" i="1" s="1"/>
  <c r="AH240" i="1" s="1"/>
  <c r="AF607" i="1"/>
  <c r="AG607" i="1" s="1"/>
  <c r="AH607" i="1" s="1"/>
  <c r="AF543" i="1"/>
  <c r="AG543" i="1" s="1"/>
  <c r="AH543" i="1" s="1"/>
  <c r="AF201" i="1"/>
  <c r="AG201" i="1"/>
  <c r="AH201" i="1" s="1"/>
  <c r="AF359" i="1"/>
  <c r="AG359" i="1" s="1"/>
  <c r="AH359" i="1" s="1"/>
  <c r="AG378" i="1"/>
  <c r="AH378" i="1" s="1"/>
  <c r="AF378" i="1"/>
  <c r="AF856" i="1"/>
  <c r="AG856" i="1" s="1"/>
  <c r="AH856" i="1" s="1"/>
  <c r="AC776" i="1"/>
  <c r="AD776" i="1" s="1"/>
  <c r="U776" i="1"/>
  <c r="AC762" i="1"/>
  <c r="AD762" i="1" s="1"/>
  <c r="U762" i="1"/>
  <c r="AB807" i="1"/>
  <c r="AC807" i="1"/>
  <c r="AD807" i="1" s="1"/>
  <c r="U807" i="1"/>
  <c r="AF404" i="1"/>
  <c r="AG404" i="1" s="1"/>
  <c r="AH404" i="1" s="1"/>
  <c r="AC943" i="1"/>
  <c r="AD943" i="1" s="1"/>
  <c r="U943" i="1"/>
  <c r="U563" i="1"/>
  <c r="AB563" i="1"/>
  <c r="AC563" i="1"/>
  <c r="AD563" i="1" s="1"/>
  <c r="AG606" i="1"/>
  <c r="AH606" i="1" s="1"/>
  <c r="AF606" i="1"/>
  <c r="AF99" i="1"/>
  <c r="AG99" i="1" s="1"/>
  <c r="AH99" i="1" s="1"/>
  <c r="AF333" i="1"/>
  <c r="AG333" i="1"/>
  <c r="AH333" i="1" s="1"/>
  <c r="AF553" i="1"/>
  <c r="AG553" i="1" s="1"/>
  <c r="AH553" i="1" s="1"/>
  <c r="AF723" i="1"/>
  <c r="AG723" i="1" s="1"/>
  <c r="AH723" i="1" s="1"/>
  <c r="AF941" i="1"/>
  <c r="AG941" i="1"/>
  <c r="AH941" i="1" s="1"/>
  <c r="AF368" i="1"/>
  <c r="AG368" i="1"/>
  <c r="AH368" i="1" s="1"/>
  <c r="AC761" i="1"/>
  <c r="AD761" i="1" s="1"/>
  <c r="U761" i="1"/>
  <c r="AB761" i="1"/>
  <c r="U815" i="1"/>
  <c r="AC815" i="1"/>
  <c r="AD815" i="1" s="1"/>
  <c r="AC768" i="1"/>
  <c r="AD768" i="1" s="1"/>
  <c r="U768" i="1"/>
  <c r="AF699" i="1"/>
  <c r="AG699" i="1" s="1"/>
  <c r="AH699" i="1" s="1"/>
  <c r="AF559" i="1"/>
  <c r="AG559" i="1" s="1"/>
  <c r="AH559" i="1" s="1"/>
  <c r="AF177" i="1"/>
  <c r="AG177" i="1"/>
  <c r="AH177" i="1" s="1"/>
  <c r="AC775" i="1"/>
  <c r="AD775" i="1" s="1"/>
  <c r="U775" i="1"/>
  <c r="AB775" i="1"/>
  <c r="U975" i="1"/>
  <c r="AC975" i="1"/>
  <c r="AD975" i="1" s="1"/>
  <c r="AB975" i="1"/>
  <c r="AC989" i="1"/>
  <c r="AD989" i="1" s="1"/>
  <c r="U989" i="1"/>
  <c r="AB989" i="1"/>
  <c r="AF714" i="1"/>
  <c r="AG714" i="1" s="1"/>
  <c r="AH714" i="1" s="1"/>
  <c r="AB971" i="1"/>
  <c r="AF667" i="1"/>
  <c r="AG667" i="1" s="1"/>
  <c r="AH667" i="1" s="1"/>
  <c r="AF834" i="1"/>
  <c r="AG834" i="1" s="1"/>
  <c r="AH834" i="1" s="1"/>
  <c r="AB815" i="1"/>
  <c r="U749" i="1"/>
  <c r="AB749" i="1"/>
  <c r="AC749" i="1"/>
  <c r="AD749" i="1" s="1"/>
  <c r="AF665" i="1"/>
  <c r="AG665" i="1" s="1"/>
  <c r="AH665" i="1" s="1"/>
  <c r="AF838" i="1"/>
  <c r="AG838" i="1" s="1"/>
  <c r="AH838" i="1" s="1"/>
  <c r="AF977" i="1"/>
  <c r="AG977" i="1"/>
  <c r="AH977" i="1" s="1"/>
  <c r="AF524" i="1"/>
  <c r="AG524" i="1" s="1"/>
  <c r="AH524" i="1" s="1"/>
  <c r="AF491" i="1"/>
  <c r="AG491" i="1" s="1"/>
  <c r="AH491" i="1" s="1"/>
  <c r="AF479" i="1"/>
  <c r="AG479" i="1"/>
  <c r="AH479" i="1" s="1"/>
  <c r="AF323" i="1"/>
  <c r="AG323" i="1"/>
  <c r="AH323" i="1" s="1"/>
  <c r="AG367" i="1"/>
  <c r="AH367" i="1" s="1"/>
  <c r="AF367" i="1"/>
  <c r="AF364" i="1"/>
  <c r="AG364" i="1"/>
  <c r="AH364" i="1" s="1"/>
  <c r="AF928" i="1"/>
  <c r="AG928" i="1"/>
  <c r="AH928" i="1" s="1"/>
  <c r="AF817" i="1"/>
  <c r="AG817" i="1" s="1"/>
  <c r="AH817" i="1" s="1"/>
  <c r="AF285" i="1"/>
  <c r="AG285" i="1" s="1"/>
  <c r="AH285" i="1" s="1"/>
  <c r="AF220" i="1"/>
  <c r="AG220" i="1"/>
  <c r="AH220" i="1" s="1"/>
  <c r="AF824" i="1"/>
  <c r="AG824" i="1"/>
  <c r="AH824" i="1" s="1"/>
  <c r="AF50" i="1"/>
  <c r="AG50" i="1"/>
  <c r="AH50" i="1" s="1"/>
  <c r="AG814" i="1"/>
  <c r="AH814" i="1" s="1"/>
  <c r="AF814" i="1"/>
  <c r="AF297" i="1"/>
  <c r="AG297" i="1" s="1"/>
  <c r="AH297" i="1" s="1"/>
  <c r="AF147" i="1"/>
  <c r="AG147" i="1" s="1"/>
  <c r="AH147" i="1" s="1"/>
  <c r="AF283" i="1"/>
  <c r="AG283" i="1"/>
  <c r="AH283" i="1" s="1"/>
  <c r="AG131" i="1"/>
  <c r="AH131" i="1" s="1"/>
  <c r="AF131" i="1"/>
  <c r="U985" i="1"/>
  <c r="AC985" i="1"/>
  <c r="AD985" i="1" s="1"/>
  <c r="AF218" i="1"/>
  <c r="AG218" i="1" s="1"/>
  <c r="AH218" i="1" s="1"/>
  <c r="AF347" i="1"/>
  <c r="AG347" i="1"/>
  <c r="AH347" i="1" s="1"/>
  <c r="U974" i="1"/>
  <c r="AC974" i="1"/>
  <c r="AD974" i="1" s="1"/>
  <c r="AB974" i="1"/>
  <c r="AC778" i="1"/>
  <c r="AD778" i="1" s="1"/>
  <c r="U778" i="1"/>
  <c r="AF842" i="1"/>
  <c r="AG842" i="1"/>
  <c r="AH842" i="1" s="1"/>
  <c r="AF899" i="1"/>
  <c r="AG899" i="1"/>
  <c r="AH899" i="1" s="1"/>
  <c r="AF774" i="1"/>
  <c r="AG774" i="1" s="1"/>
  <c r="AH774" i="1" s="1"/>
  <c r="AB659" i="1"/>
  <c r="U659" i="1"/>
  <c r="AC659" i="1"/>
  <c r="AD659" i="1" s="1"/>
  <c r="AF205" i="1"/>
  <c r="AG205" i="1"/>
  <c r="AH205" i="1" s="1"/>
  <c r="AF630" i="1"/>
  <c r="AG630" i="1" s="1"/>
  <c r="AH630" i="1" s="1"/>
  <c r="AF213" i="1"/>
  <c r="AG213" i="1" s="1"/>
  <c r="AH213" i="1" s="1"/>
  <c r="U879" i="1"/>
  <c r="AC879" i="1"/>
  <c r="AD879" i="1" s="1"/>
  <c r="AF706" i="1"/>
  <c r="AG706" i="1"/>
  <c r="AH706" i="1" s="1"/>
  <c r="U979" i="1"/>
  <c r="AB979" i="1"/>
  <c r="AC979" i="1"/>
  <c r="AD979" i="1" s="1"/>
  <c r="AF855" i="1"/>
  <c r="AG855" i="1" s="1"/>
  <c r="AH855" i="1" s="1"/>
  <c r="AF915" i="1"/>
  <c r="AG915" i="1"/>
  <c r="AH915" i="1" s="1"/>
  <c r="AF372" i="1"/>
  <c r="AG372" i="1" s="1"/>
  <c r="AH372" i="1" s="1"/>
  <c r="AF713" i="1"/>
  <c r="AG713" i="1" s="1"/>
  <c r="AH713" i="1" s="1"/>
  <c r="AF920" i="1"/>
  <c r="AG920" i="1" s="1"/>
  <c r="AH920" i="1" s="1"/>
  <c r="AF797" i="1"/>
  <c r="AG797" i="1"/>
  <c r="AH797" i="1" s="1"/>
  <c r="AF792" i="1"/>
  <c r="AG792" i="1"/>
  <c r="AH792" i="1" s="1"/>
  <c r="AG922" i="1"/>
  <c r="AH922" i="1" s="1"/>
  <c r="AF922" i="1"/>
  <c r="AF286" i="1"/>
  <c r="AG286" i="1" s="1"/>
  <c r="AH286" i="1" s="1"/>
  <c r="AF882" i="1"/>
  <c r="AG882" i="1" s="1"/>
  <c r="AH882" i="1" s="1"/>
  <c r="AF55" i="1"/>
  <c r="AG55" i="1"/>
  <c r="AH55" i="1" s="1"/>
  <c r="AG535" i="1"/>
  <c r="AH535" i="1" s="1"/>
  <c r="AF535" i="1"/>
  <c r="AF447" i="1"/>
  <c r="AG447" i="1" s="1"/>
  <c r="AH447" i="1" s="1"/>
  <c r="AF642" i="1"/>
  <c r="AG642" i="1" s="1"/>
  <c r="AH642" i="1" s="1"/>
  <c r="AF408" i="1"/>
  <c r="AG408" i="1" s="1"/>
  <c r="AH408" i="1" s="1"/>
  <c r="AC973" i="1"/>
  <c r="AD973" i="1" s="1"/>
  <c r="AB973" i="1"/>
  <c r="U973" i="1"/>
  <c r="AF467" i="1"/>
  <c r="AG467" i="1" s="1"/>
  <c r="AH467" i="1" s="1"/>
  <c r="AF616" i="1"/>
  <c r="AG616" i="1"/>
  <c r="AH616" i="1" s="1"/>
  <c r="AF917" i="1"/>
  <c r="AG917" i="1" s="1"/>
  <c r="AH917" i="1" s="1"/>
  <c r="AF528" i="1"/>
  <c r="AG528" i="1" s="1"/>
  <c r="AH528" i="1" s="1"/>
  <c r="AF668" i="1"/>
  <c r="AG668" i="1"/>
  <c r="AH668" i="1" s="1"/>
  <c r="AF188" i="1"/>
  <c r="AG188" i="1" s="1"/>
  <c r="AH188" i="1" s="1"/>
  <c r="AF371" i="1"/>
  <c r="AG371" i="1" s="1"/>
  <c r="AH371" i="1" s="1"/>
  <c r="AF400" i="1"/>
  <c r="AG400" i="1"/>
  <c r="AH400" i="1" s="1"/>
  <c r="AF905" i="1"/>
  <c r="AG905" i="1"/>
  <c r="AH905" i="1" s="1"/>
  <c r="AF538" i="1"/>
  <c r="AG538" i="1"/>
  <c r="AH538" i="1" s="1"/>
  <c r="AF999" i="1"/>
  <c r="AG999" i="1" s="1"/>
  <c r="AH999" i="1" s="1"/>
  <c r="AF354" i="1"/>
  <c r="AG354" i="1" s="1"/>
  <c r="AH354" i="1" s="1"/>
  <c r="AC562" i="1"/>
  <c r="AD562" i="1" s="1"/>
  <c r="U562" i="1"/>
  <c r="AB562" i="1"/>
  <c r="AF247" i="1"/>
  <c r="AG247" i="1" s="1"/>
  <c r="AH247" i="1" s="1"/>
  <c r="AF816" i="1"/>
  <c r="AG816" i="1" s="1"/>
  <c r="AH816" i="1" s="1"/>
  <c r="AG880" i="1"/>
  <c r="AH880" i="1" s="1"/>
  <c r="AF880" i="1"/>
  <c r="AF658" i="1"/>
  <c r="AG658" i="1"/>
  <c r="AH658" i="1" s="1"/>
  <c r="AF841" i="1"/>
  <c r="AG841" i="1"/>
  <c r="AH841" i="1" s="1"/>
  <c r="U970" i="1"/>
  <c r="AC970" i="1"/>
  <c r="AD970" i="1" s="1"/>
  <c r="AG344" i="1"/>
  <c r="AH344" i="1" s="1"/>
  <c r="AF344" i="1"/>
  <c r="AF810" i="1"/>
  <c r="AG810" i="1" s="1"/>
  <c r="AH810" i="1" s="1"/>
  <c r="AF84" i="1"/>
  <c r="AG84" i="1" s="1"/>
  <c r="AH84" i="1" s="1"/>
  <c r="AF388" i="1"/>
  <c r="AG388" i="1" s="1"/>
  <c r="AH388" i="1" s="1"/>
  <c r="U605" i="1"/>
  <c r="AC605" i="1"/>
  <c r="AD605" i="1" s="1"/>
  <c r="AB605" i="1"/>
  <c r="AC622" i="1"/>
  <c r="AD622" i="1" s="1"/>
  <c r="U622" i="1"/>
  <c r="AB622" i="1"/>
  <c r="U966" i="1"/>
  <c r="AC966" i="1"/>
  <c r="AD966" i="1" s="1"/>
  <c r="AB966" i="1"/>
  <c r="AF596" i="1"/>
  <c r="AG596" i="1" s="1"/>
  <c r="AH596" i="1" s="1"/>
  <c r="AF641" i="1"/>
  <c r="AG641" i="1" s="1"/>
  <c r="AH641" i="1" s="1"/>
  <c r="AG361" i="1"/>
  <c r="AH361" i="1" s="1"/>
  <c r="AF361" i="1"/>
  <c r="AF397" i="1"/>
  <c r="AG397" i="1" s="1"/>
  <c r="AH397" i="1" s="1"/>
  <c r="U969" i="1"/>
  <c r="AB969" i="1"/>
  <c r="AC969" i="1"/>
  <c r="AD969" i="1" s="1"/>
  <c r="U652" i="1"/>
  <c r="AC652" i="1"/>
  <c r="AD652" i="1" s="1"/>
  <c r="AB652" i="1"/>
  <c r="AF631" i="1"/>
  <c r="AG631" i="1"/>
  <c r="AH631" i="1" s="1"/>
  <c r="AF592" i="1"/>
  <c r="AG592" i="1" s="1"/>
  <c r="AH592" i="1" s="1"/>
  <c r="AF995" i="1"/>
  <c r="AG995" i="1"/>
  <c r="AH995" i="1" s="1"/>
  <c r="AG657" i="1"/>
  <c r="AH657" i="1" s="1"/>
  <c r="AF657" i="1"/>
  <c r="AF870" i="1"/>
  <c r="AG870" i="1" s="1"/>
  <c r="AH870" i="1" s="1"/>
  <c r="AC881" i="1"/>
  <c r="AD881" i="1" s="1"/>
  <c r="U881" i="1"/>
  <c r="AF683" i="1"/>
  <c r="AG683" i="1"/>
  <c r="AH683" i="1" s="1"/>
  <c r="U1000" i="1"/>
  <c r="AC1000" i="1"/>
  <c r="AD1000" i="1" s="1"/>
  <c r="AB1000" i="1"/>
  <c r="AG951" i="1"/>
  <c r="AH951" i="1" s="1"/>
  <c r="AF951" i="1"/>
  <c r="AF149" i="1"/>
  <c r="AG149" i="1"/>
  <c r="AH149" i="1" s="1"/>
  <c r="AF736" i="1"/>
  <c r="AG736" i="1"/>
  <c r="AH736" i="1" s="1"/>
  <c r="AF518" i="1"/>
  <c r="AG518" i="1" s="1"/>
  <c r="AH518" i="1" s="1"/>
  <c r="AG884" i="1"/>
  <c r="AH884" i="1" s="1"/>
  <c r="AF884" i="1"/>
  <c r="AF705" i="1"/>
  <c r="AG705" i="1"/>
  <c r="AH705" i="1" s="1"/>
  <c r="AF550" i="1"/>
  <c r="AG550" i="1" s="1"/>
  <c r="AH550" i="1" s="1"/>
  <c r="AF383" i="1"/>
  <c r="AG383" i="1" s="1"/>
  <c r="AH383" i="1" s="1"/>
  <c r="AF304" i="1"/>
  <c r="AG304" i="1" s="1"/>
  <c r="AH304" i="1" s="1"/>
  <c r="AF425" i="1"/>
  <c r="AG425" i="1" s="1"/>
  <c r="AH425" i="1" s="1"/>
  <c r="AF331" i="1"/>
  <c r="AG331" i="1"/>
  <c r="AH331" i="1" s="1"/>
  <c r="AF61" i="1"/>
  <c r="AG61" i="1" s="1"/>
  <c r="AH61" i="1" s="1"/>
  <c r="AF95" i="1" l="1"/>
  <c r="AG95" i="1"/>
  <c r="AH95" i="1" s="1"/>
  <c r="AF969" i="1"/>
  <c r="AG969" i="1"/>
  <c r="AH969" i="1" s="1"/>
  <c r="AF775" i="1"/>
  <c r="AG775" i="1"/>
  <c r="AH775" i="1" s="1"/>
  <c r="AF943" i="1"/>
  <c r="AG943" i="1" s="1"/>
  <c r="AH943" i="1" s="1"/>
  <c r="AF659" i="1"/>
  <c r="AG659" i="1"/>
  <c r="AH659" i="1" s="1"/>
  <c r="AF815" i="1"/>
  <c r="AG815" i="1" s="1"/>
  <c r="AH815" i="1" s="1"/>
  <c r="AF776" i="1"/>
  <c r="AG776" i="1"/>
  <c r="AH776" i="1" s="1"/>
  <c r="AF1000" i="1"/>
  <c r="AG1000" i="1" s="1"/>
  <c r="AH1000" i="1" s="1"/>
  <c r="AF973" i="1"/>
  <c r="AG973" i="1" s="1"/>
  <c r="AH973" i="1" s="1"/>
  <c r="AF974" i="1"/>
  <c r="AG974" i="1" s="1"/>
  <c r="AH974" i="1" s="1"/>
  <c r="AF749" i="1"/>
  <c r="AG749" i="1" s="1"/>
  <c r="AH749" i="1" s="1"/>
  <c r="AG761" i="1"/>
  <c r="AH761" i="1" s="1"/>
  <c r="AF761" i="1"/>
  <c r="AF681" i="1"/>
  <c r="AG681" i="1"/>
  <c r="AH681" i="1" s="1"/>
  <c r="AF622" i="1"/>
  <c r="AG622" i="1"/>
  <c r="AH622" i="1" s="1"/>
  <c r="AF982" i="1"/>
  <c r="AG982" i="1" s="1"/>
  <c r="AH982" i="1" s="1"/>
  <c r="AG881" i="1"/>
  <c r="AH881" i="1" s="1"/>
  <c r="AF881" i="1"/>
  <c r="AF605" i="1"/>
  <c r="AG605" i="1"/>
  <c r="AH605" i="1" s="1"/>
  <c r="AF562" i="1"/>
  <c r="AG562" i="1" s="1"/>
  <c r="AH562" i="1" s="1"/>
  <c r="AF989" i="1"/>
  <c r="AG989" i="1"/>
  <c r="AH989" i="1" s="1"/>
  <c r="AF724" i="1"/>
  <c r="AG724" i="1" s="1"/>
  <c r="AH724" i="1" s="1"/>
  <c r="AF762" i="1"/>
  <c r="AG762" i="1"/>
  <c r="AH762" i="1" s="1"/>
  <c r="AF971" i="1"/>
  <c r="AG971" i="1" s="1"/>
  <c r="AH971" i="1" s="1"/>
  <c r="AF768" i="1"/>
  <c r="AG768" i="1"/>
  <c r="AH768" i="1" s="1"/>
  <c r="AF985" i="1"/>
  <c r="AG985" i="1" s="1"/>
  <c r="AH985" i="1" s="1"/>
  <c r="AF998" i="1"/>
  <c r="AG998" i="1"/>
  <c r="AH998" i="1" s="1"/>
  <c r="AF652" i="1"/>
  <c r="AG652" i="1"/>
  <c r="AH652" i="1" s="1"/>
  <c r="AF879" i="1"/>
  <c r="AG879" i="1"/>
  <c r="AH879" i="1" s="1"/>
  <c r="AF778" i="1"/>
  <c r="AG778" i="1" s="1"/>
  <c r="AH778" i="1" s="1"/>
  <c r="AF966" i="1"/>
  <c r="AG966" i="1"/>
  <c r="AH966" i="1" s="1"/>
  <c r="AF970" i="1"/>
  <c r="AG970" i="1" s="1"/>
  <c r="AH970" i="1" s="1"/>
  <c r="AF979" i="1"/>
  <c r="AG979" i="1"/>
  <c r="AH979" i="1" s="1"/>
  <c r="AF975" i="1"/>
  <c r="AG975" i="1" s="1"/>
  <c r="AH975" i="1" s="1"/>
  <c r="AF563" i="1"/>
  <c r="AG563" i="1" s="1"/>
  <c r="AH563" i="1" s="1"/>
  <c r="AF807" i="1"/>
  <c r="AG807" i="1"/>
  <c r="AH807" i="1" s="1"/>
  <c r="AF981" i="1"/>
  <c r="AG981" i="1" s="1"/>
  <c r="AH981" i="1" s="1"/>
</calcChain>
</file>

<file path=xl/sharedStrings.xml><?xml version="1.0" encoding="utf-8"?>
<sst xmlns="http://schemas.openxmlformats.org/spreadsheetml/2006/main" count="286" uniqueCount="108">
  <si>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</si>
  <si>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</si>
  <si>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</si>
  <si>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</si>
  <si>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</si>
  <si>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</si>
  <si>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</si>
  <si>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</si>
  <si>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</si>
  <si>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</si>
  <si>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</si>
  <si>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</si>
  <si>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</si>
  <si>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</si>
  <si>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</si>
  <si>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</si>
  <si>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</si>
  <si>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</si>
  <si>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</si>
  <si>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</si>
  <si>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</si>
  <si>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</si>
  <si>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</si>
  <si>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</si>
  <si>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</si>
  <si>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</si>
  <si>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</si>
  <si>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</si>
  <si>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</si>
  <si>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</si>
  <si>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</si>
  <si>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</si>
  <si>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</si>
  <si>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</si>
  <si>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</si>
  <si>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</si>
  <si>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</si>
  <si>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</si>
  <si>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</si>
  <si>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</si>
  <si>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</si>
  <si>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</si>
  <si>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</si>
  <si>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</si>
  <si>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</si>
  <si>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</si>
  <si>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</si>
  <si>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</si>
  <si>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</si>
  <si>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</si>
  <si>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</si>
  <si>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</si>
  <si>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</si>
  <si>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</si>
  <si>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</si>
  <si>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</si>
  <si>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</si>
  <si>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</si>
  <si>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</si>
  <si>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</si>
  <si>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</si>
  <si>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</si>
  <si>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</si>
  <si>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</si>
  <si>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</si>
  <si>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</si>
  <si>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</si>
  <si>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</si>
  <si>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</si>
  <si>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</si>
  <si>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</si>
  <si>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</si>
  <si>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</si>
  <si>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</si>
  <si>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</si>
  <si>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</si>
  <si>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</si>
  <si>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</si>
  <si>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</si>
  <si>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</si>
  <si>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</si>
  <si>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</si>
  <si>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</si>
  <si>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</si>
  <si>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</si>
  <si>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</si>
  <si>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</si>
  <si>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</si>
  <si>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</si>
  <si>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</si>
  <si>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</si>
  <si>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f</t>
  </si>
  <si>
    <t>C</t>
  </si>
  <si>
    <t>F'</t>
  </si>
  <si>
    <t>φe</t>
  </si>
  <si>
    <t>Taup</t>
  </si>
  <si>
    <t>Station</t>
    <phoneticPr fontId="2"/>
  </si>
  <si>
    <t>Date (UTC)</t>
    <phoneticPr fontId="2"/>
  </si>
  <si>
    <t>Time (UTC)</t>
    <phoneticPr fontId="2"/>
  </si>
  <si>
    <t xml:space="preserve"> </t>
  </si>
  <si>
    <t>K2</t>
    <phoneticPr fontId="2"/>
  </si>
  <si>
    <t>Japan Time</t>
    <phoneticPr fontId="2"/>
  </si>
  <si>
    <t>測定日：2011/04/23</t>
  </si>
  <si>
    <t>UnitNo:22</t>
  </si>
  <si>
    <t>110423_HV750_K2(2nd)_1100</t>
  </si>
  <si>
    <t>D:\FUJIKI\論文 準備中\database\FRRF_2 Calc V1.5.4\MR11-03\K2\110423\fr084812.bin</t>
  </si>
  <si>
    <t xml:space="preserve"> Relaxation proc.</t>
  </si>
  <si>
    <t xml:space="preserve"> 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</si>
</sst>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0" fontId="3" fillId="0" borderId="10" xfId="0" applyFont="1" applyBorder="1"/>
    <xf numFmtId="20" fontId="3" fillId="0" borderId="4" xfId="0" applyNumberFormat="1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832.9</c:v>
                </c:pt>
                <c:pt idx="67">
                  <c:v>612.1</c:v>
                </c:pt>
                <c:pt idx="68">
                  <c:v>636.79999999999995</c:v>
                </c:pt>
                <c:pt idx="69">
                  <c:v>666.7</c:v>
                </c:pt>
                <c:pt idx="70">
                  <c:v>839.9</c:v>
                </c:pt>
                <c:pt idx="71">
                  <c:v>587.5</c:v>
                </c:pt>
                <c:pt idx="72">
                  <c:v>455.6</c:v>
                </c:pt>
                <c:pt idx="73">
                  <c:v>487.2</c:v>
                </c:pt>
                <c:pt idx="74">
                  <c:v>489</c:v>
                </c:pt>
                <c:pt idx="75">
                  <c:v>460</c:v>
                </c:pt>
                <c:pt idx="76">
                  <c:v>401.9</c:v>
                </c:pt>
                <c:pt idx="77">
                  <c:v>354.4</c:v>
                </c:pt>
                <c:pt idx="78">
                  <c:v>319.3</c:v>
                </c:pt>
                <c:pt idx="79">
                  <c:v>312.2</c:v>
                </c:pt>
                <c:pt idx="80">
                  <c:v>305.2</c:v>
                </c:pt>
                <c:pt idx="81">
                  <c:v>251.5</c:v>
                </c:pt>
                <c:pt idx="82">
                  <c:v>287.60000000000002</c:v>
                </c:pt>
                <c:pt idx="83">
                  <c:v>234.8</c:v>
                </c:pt>
                <c:pt idx="84">
                  <c:v>256.8</c:v>
                </c:pt>
                <c:pt idx="85">
                  <c:v>221.6</c:v>
                </c:pt>
                <c:pt idx="86">
                  <c:v>232.2</c:v>
                </c:pt>
                <c:pt idx="87">
                  <c:v>201.4</c:v>
                </c:pt>
                <c:pt idx="88">
                  <c:v>204.9</c:v>
                </c:pt>
                <c:pt idx="89">
                  <c:v>182.1</c:v>
                </c:pt>
                <c:pt idx="90">
                  <c:v>171.5</c:v>
                </c:pt>
                <c:pt idx="91">
                  <c:v>157.4</c:v>
                </c:pt>
                <c:pt idx="92">
                  <c:v>142.5</c:v>
                </c:pt>
                <c:pt idx="93">
                  <c:v>140.69999999999999</c:v>
                </c:pt>
                <c:pt idx="94">
                  <c:v>147.80000000000001</c:v>
                </c:pt>
                <c:pt idx="95">
                  <c:v>124</c:v>
                </c:pt>
                <c:pt idx="96">
                  <c:v>141.6</c:v>
                </c:pt>
                <c:pt idx="97">
                  <c:v>109.1</c:v>
                </c:pt>
                <c:pt idx="98">
                  <c:v>111.7</c:v>
                </c:pt>
                <c:pt idx="99">
                  <c:v>100.3</c:v>
                </c:pt>
                <c:pt idx="100">
                  <c:v>100.3</c:v>
                </c:pt>
                <c:pt idx="101">
                  <c:v>88.8</c:v>
                </c:pt>
                <c:pt idx="102">
                  <c:v>86.2</c:v>
                </c:pt>
                <c:pt idx="103">
                  <c:v>80.900000000000006</c:v>
                </c:pt>
                <c:pt idx="104">
                  <c:v>72.099999999999994</c:v>
                </c:pt>
                <c:pt idx="105">
                  <c:v>68.599999999999994</c:v>
                </c:pt>
                <c:pt idx="106">
                  <c:v>63.3</c:v>
                </c:pt>
                <c:pt idx="107">
                  <c:v>62.4</c:v>
                </c:pt>
                <c:pt idx="108">
                  <c:v>55.4</c:v>
                </c:pt>
                <c:pt idx="109">
                  <c:v>53.6</c:v>
                </c:pt>
                <c:pt idx="110">
                  <c:v>50.1</c:v>
                </c:pt>
                <c:pt idx="111">
                  <c:v>47.5</c:v>
                </c:pt>
                <c:pt idx="112">
                  <c:v>43.1</c:v>
                </c:pt>
                <c:pt idx="113">
                  <c:v>42.2</c:v>
                </c:pt>
                <c:pt idx="114">
                  <c:v>37.799999999999997</c:v>
                </c:pt>
                <c:pt idx="115">
                  <c:v>38.700000000000003</c:v>
                </c:pt>
                <c:pt idx="116">
                  <c:v>35.200000000000003</c:v>
                </c:pt>
                <c:pt idx="117">
                  <c:v>35.200000000000003</c:v>
                </c:pt>
                <c:pt idx="118">
                  <c:v>32.5</c:v>
                </c:pt>
                <c:pt idx="119">
                  <c:v>32.5</c:v>
                </c:pt>
                <c:pt idx="120">
                  <c:v>28.1</c:v>
                </c:pt>
                <c:pt idx="121">
                  <c:v>29</c:v>
                </c:pt>
                <c:pt idx="122">
                  <c:v>25.5</c:v>
                </c:pt>
                <c:pt idx="123">
                  <c:v>26.4</c:v>
                </c:pt>
                <c:pt idx="124">
                  <c:v>23.7</c:v>
                </c:pt>
                <c:pt idx="125">
                  <c:v>23.7</c:v>
                </c:pt>
                <c:pt idx="126">
                  <c:v>22</c:v>
                </c:pt>
                <c:pt idx="127">
                  <c:v>20.2</c:v>
                </c:pt>
                <c:pt idx="128">
                  <c:v>20.2</c:v>
                </c:pt>
                <c:pt idx="129">
                  <c:v>18.5</c:v>
                </c:pt>
                <c:pt idx="130">
                  <c:v>19.3</c:v>
                </c:pt>
                <c:pt idx="131">
                  <c:v>17.600000000000001</c:v>
                </c:pt>
                <c:pt idx="132">
                  <c:v>17.600000000000001</c:v>
                </c:pt>
                <c:pt idx="133">
                  <c:v>16.7</c:v>
                </c:pt>
                <c:pt idx="134">
                  <c:v>16.7</c:v>
                </c:pt>
                <c:pt idx="135">
                  <c:v>15</c:v>
                </c:pt>
                <c:pt idx="136">
                  <c:v>14.1</c:v>
                </c:pt>
                <c:pt idx="137">
                  <c:v>14.1</c:v>
                </c:pt>
                <c:pt idx="138">
                  <c:v>13.2</c:v>
                </c:pt>
                <c:pt idx="139">
                  <c:v>13.2</c:v>
                </c:pt>
                <c:pt idx="140">
                  <c:v>13.2</c:v>
                </c:pt>
                <c:pt idx="141">
                  <c:v>12.3</c:v>
                </c:pt>
                <c:pt idx="142">
                  <c:v>11.4</c:v>
                </c:pt>
                <c:pt idx="143">
                  <c:v>12.3</c:v>
                </c:pt>
                <c:pt idx="144">
                  <c:v>11.4</c:v>
                </c:pt>
                <c:pt idx="145">
                  <c:v>10.6</c:v>
                </c:pt>
                <c:pt idx="146">
                  <c:v>10.6</c:v>
                </c:pt>
                <c:pt idx="147">
                  <c:v>10.6</c:v>
                </c:pt>
                <c:pt idx="148">
                  <c:v>9.6999999999999993</c:v>
                </c:pt>
                <c:pt idx="149">
                  <c:v>9.6999999999999993</c:v>
                </c:pt>
                <c:pt idx="150">
                  <c:v>9.6999999999999993</c:v>
                </c:pt>
                <c:pt idx="151">
                  <c:v>9.6999999999999993</c:v>
                </c:pt>
                <c:pt idx="152">
                  <c:v>8.8000000000000007</c:v>
                </c:pt>
                <c:pt idx="153">
                  <c:v>8.8000000000000007</c:v>
                </c:pt>
                <c:pt idx="154">
                  <c:v>8.8000000000000007</c:v>
                </c:pt>
                <c:pt idx="155">
                  <c:v>7.9</c:v>
                </c:pt>
                <c:pt idx="156">
                  <c:v>8.8000000000000007</c:v>
                </c:pt>
                <c:pt idx="157">
                  <c:v>7.9</c:v>
                </c:pt>
                <c:pt idx="158">
                  <c:v>7.9</c:v>
                </c:pt>
                <c:pt idx="159">
                  <c:v>7.9</c:v>
                </c:pt>
                <c:pt idx="160">
                  <c:v>7.9</c:v>
                </c:pt>
                <c:pt idx="161">
                  <c:v>7</c:v>
                </c:pt>
                <c:pt idx="162">
                  <c:v>7</c:v>
                </c:pt>
                <c:pt idx="163">
                  <c:v>7</c:v>
                </c:pt>
                <c:pt idx="164">
                  <c:v>7</c:v>
                </c:pt>
                <c:pt idx="165">
                  <c:v>7</c:v>
                </c:pt>
                <c:pt idx="166">
                  <c:v>7</c:v>
                </c:pt>
                <c:pt idx="167">
                  <c:v>7</c:v>
                </c:pt>
                <c:pt idx="168">
                  <c:v>7</c:v>
                </c:pt>
                <c:pt idx="169">
                  <c:v>6.2</c:v>
                </c:pt>
                <c:pt idx="170">
                  <c:v>6.2</c:v>
                </c:pt>
                <c:pt idx="171">
                  <c:v>6.2</c:v>
                </c:pt>
                <c:pt idx="172">
                  <c:v>6.2</c:v>
                </c:pt>
                <c:pt idx="173">
                  <c:v>6.2</c:v>
                </c:pt>
                <c:pt idx="174">
                  <c:v>6.2</c:v>
                </c:pt>
                <c:pt idx="175">
                  <c:v>6.2</c:v>
                </c:pt>
                <c:pt idx="176">
                  <c:v>6.2</c:v>
                </c:pt>
                <c:pt idx="177">
                  <c:v>6.2</c:v>
                </c:pt>
                <c:pt idx="178">
                  <c:v>6.2</c:v>
                </c:pt>
                <c:pt idx="179">
                  <c:v>6.2</c:v>
                </c:pt>
                <c:pt idx="180">
                  <c:v>6.2</c:v>
                </c:pt>
                <c:pt idx="181">
                  <c:v>6.2</c:v>
                </c:pt>
                <c:pt idx="182">
                  <c:v>5.3</c:v>
                </c:pt>
                <c:pt idx="183">
                  <c:v>5.3</c:v>
                </c:pt>
                <c:pt idx="184">
                  <c:v>5.3</c:v>
                </c:pt>
                <c:pt idx="185">
                  <c:v>5.3</c:v>
                </c:pt>
                <c:pt idx="186">
                  <c:v>5.3</c:v>
                </c:pt>
                <c:pt idx="187">
                  <c:v>5.3</c:v>
                </c:pt>
                <c:pt idx="188">
                  <c:v>5.3</c:v>
                </c:pt>
                <c:pt idx="189">
                  <c:v>5.3</c:v>
                </c:pt>
                <c:pt idx="190">
                  <c:v>5.3</c:v>
                </c:pt>
                <c:pt idx="191">
                  <c:v>5.3</c:v>
                </c:pt>
                <c:pt idx="192">
                  <c:v>5.3</c:v>
                </c:pt>
                <c:pt idx="193">
                  <c:v>5.3</c:v>
                </c:pt>
                <c:pt idx="194">
                  <c:v>5.3</c:v>
                </c:pt>
                <c:pt idx="195">
                  <c:v>5.3</c:v>
                </c:pt>
                <c:pt idx="196">
                  <c:v>5.3</c:v>
                </c:pt>
                <c:pt idx="197">
                  <c:v>5.3</c:v>
                </c:pt>
                <c:pt idx="198">
                  <c:v>5.3</c:v>
                </c:pt>
                <c:pt idx="199">
                  <c:v>5.3</c:v>
                </c:pt>
                <c:pt idx="200">
                  <c:v>4.4000000000000004</c:v>
                </c:pt>
                <c:pt idx="201">
                  <c:v>4.4000000000000004</c:v>
                </c:pt>
                <c:pt idx="202">
                  <c:v>4.4000000000000004</c:v>
                </c:pt>
                <c:pt idx="203">
                  <c:v>4.4000000000000004</c:v>
                </c:pt>
                <c:pt idx="204">
                  <c:v>4.4000000000000004</c:v>
                </c:pt>
                <c:pt idx="205">
                  <c:v>4.4000000000000004</c:v>
                </c:pt>
                <c:pt idx="206">
                  <c:v>4.4000000000000004</c:v>
                </c:pt>
                <c:pt idx="207">
                  <c:v>4.4000000000000004</c:v>
                </c:pt>
                <c:pt idx="208">
                  <c:v>4.4000000000000004</c:v>
                </c:pt>
                <c:pt idx="209">
                  <c:v>4.4000000000000004</c:v>
                </c:pt>
                <c:pt idx="210">
                  <c:v>4.4000000000000004</c:v>
                </c:pt>
                <c:pt idx="211">
                  <c:v>4.4000000000000004</c:v>
                </c:pt>
                <c:pt idx="212">
                  <c:v>4.4000000000000004</c:v>
                </c:pt>
                <c:pt idx="213">
                  <c:v>4.4000000000000004</c:v>
                </c:pt>
                <c:pt idx="214">
                  <c:v>4.4000000000000004</c:v>
                </c:pt>
                <c:pt idx="215">
                  <c:v>4.4000000000000004</c:v>
                </c:pt>
                <c:pt idx="216">
                  <c:v>4.4000000000000004</c:v>
                </c:pt>
                <c:pt idx="217">
                  <c:v>4.4000000000000004</c:v>
                </c:pt>
                <c:pt idx="218">
                  <c:v>4.4000000000000004</c:v>
                </c:pt>
                <c:pt idx="219">
                  <c:v>4.4000000000000004</c:v>
                </c:pt>
                <c:pt idx="220">
                  <c:v>4.4000000000000004</c:v>
                </c:pt>
                <c:pt idx="221">
                  <c:v>4.4000000000000004</c:v>
                </c:pt>
                <c:pt idx="222">
                  <c:v>4.4000000000000004</c:v>
                </c:pt>
                <c:pt idx="223">
                  <c:v>4.4000000000000004</c:v>
                </c:pt>
                <c:pt idx="224">
                  <c:v>4.4000000000000004</c:v>
                </c:pt>
                <c:pt idx="225">
                  <c:v>4.4000000000000004</c:v>
                </c:pt>
                <c:pt idx="226">
                  <c:v>4.4000000000000004</c:v>
                </c:pt>
                <c:pt idx="227">
                  <c:v>4.4000000000000004</c:v>
                </c:pt>
                <c:pt idx="228">
                  <c:v>4.4000000000000004</c:v>
                </c:pt>
                <c:pt idx="229">
                  <c:v>4.4000000000000004</c:v>
                </c:pt>
                <c:pt idx="230">
                  <c:v>4.4000000000000004</c:v>
                </c:pt>
                <c:pt idx="231">
                  <c:v>4.4000000000000004</c:v>
                </c:pt>
                <c:pt idx="232">
                  <c:v>4.4000000000000004</c:v>
                </c:pt>
                <c:pt idx="233">
                  <c:v>4.4000000000000004</c:v>
                </c:pt>
                <c:pt idx="234">
                  <c:v>4.4000000000000004</c:v>
                </c:pt>
                <c:pt idx="235">
                  <c:v>4.4000000000000004</c:v>
                </c:pt>
                <c:pt idx="236">
                  <c:v>4.4000000000000004</c:v>
                </c:pt>
                <c:pt idx="237">
                  <c:v>4.4000000000000004</c:v>
                </c:pt>
                <c:pt idx="238">
                  <c:v>4.4000000000000004</c:v>
                </c:pt>
                <c:pt idx="239">
                  <c:v>4.4000000000000004</c:v>
                </c:pt>
                <c:pt idx="240">
                  <c:v>4.4000000000000004</c:v>
                </c:pt>
                <c:pt idx="241">
                  <c:v>4.4000000000000004</c:v>
                </c:pt>
                <c:pt idx="242">
                  <c:v>4.4000000000000004</c:v>
                </c:pt>
                <c:pt idx="243">
                  <c:v>4.4000000000000004</c:v>
                </c:pt>
                <c:pt idx="244">
                  <c:v>4.4000000000000004</c:v>
                </c:pt>
                <c:pt idx="245">
                  <c:v>4.4000000000000004</c:v>
                </c:pt>
                <c:pt idx="246">
                  <c:v>4.4000000000000004</c:v>
                </c:pt>
                <c:pt idx="247">
                  <c:v>4.4000000000000004</c:v>
                </c:pt>
                <c:pt idx="248">
                  <c:v>4.4000000000000004</c:v>
                </c:pt>
                <c:pt idx="249">
                  <c:v>4.4000000000000004</c:v>
                </c:pt>
                <c:pt idx="250">
                  <c:v>4.4000000000000004</c:v>
                </c:pt>
                <c:pt idx="251">
                  <c:v>4.4000000000000004</c:v>
                </c:pt>
                <c:pt idx="252">
                  <c:v>4.4000000000000004</c:v>
                </c:pt>
                <c:pt idx="253">
                  <c:v>4.4000000000000004</c:v>
                </c:pt>
                <c:pt idx="254">
                  <c:v>4.4000000000000004</c:v>
                </c:pt>
                <c:pt idx="255">
                  <c:v>4.4000000000000004</c:v>
                </c:pt>
                <c:pt idx="256">
                  <c:v>4.4000000000000004</c:v>
                </c:pt>
                <c:pt idx="257">
                  <c:v>4.4000000000000004</c:v>
                </c:pt>
                <c:pt idx="258">
                  <c:v>4.4000000000000004</c:v>
                </c:pt>
                <c:pt idx="259">
                  <c:v>4.4000000000000004</c:v>
                </c:pt>
                <c:pt idx="260">
                  <c:v>4.4000000000000004</c:v>
                </c:pt>
                <c:pt idx="261">
                  <c:v>4.4000000000000004</c:v>
                </c:pt>
                <c:pt idx="262">
                  <c:v>4.4000000000000004</c:v>
                </c:pt>
                <c:pt idx="263">
                  <c:v>4.4000000000000004</c:v>
                </c:pt>
                <c:pt idx="264">
                  <c:v>4.4000000000000004</c:v>
                </c:pt>
                <c:pt idx="265">
                  <c:v>4.4000000000000004</c:v>
                </c:pt>
                <c:pt idx="266">
                  <c:v>4.4000000000000004</c:v>
                </c:pt>
                <c:pt idx="267">
                  <c:v>4.4000000000000004</c:v>
                </c:pt>
                <c:pt idx="268">
                  <c:v>4.4000000000000004</c:v>
                </c:pt>
                <c:pt idx="269">
                  <c:v>4.4000000000000004</c:v>
                </c:pt>
                <c:pt idx="270">
                  <c:v>4.4000000000000004</c:v>
                </c:pt>
                <c:pt idx="271">
                  <c:v>4.4000000000000004</c:v>
                </c:pt>
                <c:pt idx="272">
                  <c:v>4.4000000000000004</c:v>
                </c:pt>
                <c:pt idx="273">
                  <c:v>5.3</c:v>
                </c:pt>
                <c:pt idx="274">
                  <c:v>4.4000000000000004</c:v>
                </c:pt>
                <c:pt idx="275">
                  <c:v>5.3</c:v>
                </c:pt>
                <c:pt idx="276">
                  <c:v>5.3</c:v>
                </c:pt>
                <c:pt idx="277">
                  <c:v>5.3</c:v>
                </c:pt>
                <c:pt idx="278">
                  <c:v>5.3</c:v>
                </c:pt>
                <c:pt idx="279">
                  <c:v>5.3</c:v>
                </c:pt>
                <c:pt idx="280">
                  <c:v>5.3</c:v>
                </c:pt>
                <c:pt idx="281">
                  <c:v>5.3</c:v>
                </c:pt>
                <c:pt idx="282">
                  <c:v>5.3</c:v>
                </c:pt>
                <c:pt idx="283">
                  <c:v>5.3</c:v>
                </c:pt>
                <c:pt idx="284">
                  <c:v>5.3</c:v>
                </c:pt>
                <c:pt idx="285">
                  <c:v>5.3</c:v>
                </c:pt>
                <c:pt idx="286">
                  <c:v>5.3</c:v>
                </c:pt>
                <c:pt idx="287">
                  <c:v>5.3</c:v>
                </c:pt>
                <c:pt idx="288">
                  <c:v>5.3</c:v>
                </c:pt>
                <c:pt idx="289">
                  <c:v>5.3</c:v>
                </c:pt>
                <c:pt idx="290">
                  <c:v>5.3</c:v>
                </c:pt>
                <c:pt idx="291">
                  <c:v>5.3</c:v>
                </c:pt>
                <c:pt idx="292">
                  <c:v>5.3</c:v>
                </c:pt>
                <c:pt idx="293">
                  <c:v>5.3</c:v>
                </c:pt>
                <c:pt idx="294">
                  <c:v>5.3</c:v>
                </c:pt>
                <c:pt idx="295">
                  <c:v>6.2</c:v>
                </c:pt>
                <c:pt idx="296">
                  <c:v>6.2</c:v>
                </c:pt>
                <c:pt idx="297">
                  <c:v>6.2</c:v>
                </c:pt>
                <c:pt idx="298">
                  <c:v>6.2</c:v>
                </c:pt>
                <c:pt idx="299">
                  <c:v>6.2</c:v>
                </c:pt>
                <c:pt idx="300">
                  <c:v>6.2</c:v>
                </c:pt>
                <c:pt idx="301">
                  <c:v>6.2</c:v>
                </c:pt>
                <c:pt idx="302">
                  <c:v>6.2</c:v>
                </c:pt>
                <c:pt idx="303">
                  <c:v>6.2</c:v>
                </c:pt>
                <c:pt idx="304">
                  <c:v>7</c:v>
                </c:pt>
                <c:pt idx="305">
                  <c:v>7</c:v>
                </c:pt>
                <c:pt idx="306">
                  <c:v>7</c:v>
                </c:pt>
                <c:pt idx="307">
                  <c:v>7</c:v>
                </c:pt>
                <c:pt idx="308">
                  <c:v>7</c:v>
                </c:pt>
                <c:pt idx="309">
                  <c:v>7</c:v>
                </c:pt>
                <c:pt idx="310">
                  <c:v>7</c:v>
                </c:pt>
                <c:pt idx="311">
                  <c:v>7.9</c:v>
                </c:pt>
                <c:pt idx="312">
                  <c:v>7.9</c:v>
                </c:pt>
                <c:pt idx="313">
                  <c:v>7.9</c:v>
                </c:pt>
                <c:pt idx="314">
                  <c:v>7.9</c:v>
                </c:pt>
                <c:pt idx="315">
                  <c:v>8.8000000000000007</c:v>
                </c:pt>
                <c:pt idx="316">
                  <c:v>8.8000000000000007</c:v>
                </c:pt>
                <c:pt idx="317">
                  <c:v>8.8000000000000007</c:v>
                </c:pt>
                <c:pt idx="318">
                  <c:v>9.6999999999999993</c:v>
                </c:pt>
                <c:pt idx="319">
                  <c:v>9.6999999999999993</c:v>
                </c:pt>
                <c:pt idx="320">
                  <c:v>10.6</c:v>
                </c:pt>
                <c:pt idx="321">
                  <c:v>10.6</c:v>
                </c:pt>
                <c:pt idx="322">
                  <c:v>10.6</c:v>
                </c:pt>
                <c:pt idx="323">
                  <c:v>11.4</c:v>
                </c:pt>
                <c:pt idx="324">
                  <c:v>11.4</c:v>
                </c:pt>
                <c:pt idx="325">
                  <c:v>12.3</c:v>
                </c:pt>
                <c:pt idx="326">
                  <c:v>11.4</c:v>
                </c:pt>
                <c:pt idx="327">
                  <c:v>12.3</c:v>
                </c:pt>
                <c:pt idx="328">
                  <c:v>12.3</c:v>
                </c:pt>
                <c:pt idx="329">
                  <c:v>14.1</c:v>
                </c:pt>
                <c:pt idx="330">
                  <c:v>13.2</c:v>
                </c:pt>
                <c:pt idx="331">
                  <c:v>14.1</c:v>
                </c:pt>
                <c:pt idx="332">
                  <c:v>13.2</c:v>
                </c:pt>
                <c:pt idx="333">
                  <c:v>14.1</c:v>
                </c:pt>
                <c:pt idx="334">
                  <c:v>14.1</c:v>
                </c:pt>
                <c:pt idx="335">
                  <c:v>15</c:v>
                </c:pt>
                <c:pt idx="336">
                  <c:v>14.1</c:v>
                </c:pt>
                <c:pt idx="337">
                  <c:v>15</c:v>
                </c:pt>
                <c:pt idx="338">
                  <c:v>15</c:v>
                </c:pt>
                <c:pt idx="339">
                  <c:v>15.8</c:v>
                </c:pt>
                <c:pt idx="340">
                  <c:v>16.7</c:v>
                </c:pt>
                <c:pt idx="341">
                  <c:v>17.600000000000001</c:v>
                </c:pt>
                <c:pt idx="342">
                  <c:v>17.600000000000001</c:v>
                </c:pt>
                <c:pt idx="343">
                  <c:v>19.3</c:v>
                </c:pt>
                <c:pt idx="344">
                  <c:v>19.3</c:v>
                </c:pt>
                <c:pt idx="345">
                  <c:v>20.2</c:v>
                </c:pt>
                <c:pt idx="346">
                  <c:v>20.2</c:v>
                </c:pt>
                <c:pt idx="347">
                  <c:v>21.1</c:v>
                </c:pt>
                <c:pt idx="348">
                  <c:v>21.1</c:v>
                </c:pt>
                <c:pt idx="349">
                  <c:v>22.9</c:v>
                </c:pt>
                <c:pt idx="350">
                  <c:v>22</c:v>
                </c:pt>
                <c:pt idx="351">
                  <c:v>24.6</c:v>
                </c:pt>
                <c:pt idx="352">
                  <c:v>25.5</c:v>
                </c:pt>
                <c:pt idx="353">
                  <c:v>26.4</c:v>
                </c:pt>
                <c:pt idx="354">
                  <c:v>25.5</c:v>
                </c:pt>
                <c:pt idx="355">
                  <c:v>28.1</c:v>
                </c:pt>
                <c:pt idx="356">
                  <c:v>29</c:v>
                </c:pt>
                <c:pt idx="357">
                  <c:v>29</c:v>
                </c:pt>
                <c:pt idx="358">
                  <c:v>31.7</c:v>
                </c:pt>
                <c:pt idx="359">
                  <c:v>30.8</c:v>
                </c:pt>
                <c:pt idx="360">
                  <c:v>33.4</c:v>
                </c:pt>
                <c:pt idx="361">
                  <c:v>33.4</c:v>
                </c:pt>
                <c:pt idx="362">
                  <c:v>35.200000000000003</c:v>
                </c:pt>
                <c:pt idx="363">
                  <c:v>37.799999999999997</c:v>
                </c:pt>
                <c:pt idx="364">
                  <c:v>36.9</c:v>
                </c:pt>
                <c:pt idx="365">
                  <c:v>40.5</c:v>
                </c:pt>
                <c:pt idx="366">
                  <c:v>42.2</c:v>
                </c:pt>
                <c:pt idx="367">
                  <c:v>42.2</c:v>
                </c:pt>
                <c:pt idx="368">
                  <c:v>47.5</c:v>
                </c:pt>
                <c:pt idx="369">
                  <c:v>48.4</c:v>
                </c:pt>
                <c:pt idx="370">
                  <c:v>50.1</c:v>
                </c:pt>
                <c:pt idx="371">
                  <c:v>51</c:v>
                </c:pt>
                <c:pt idx="372">
                  <c:v>56.3</c:v>
                </c:pt>
                <c:pt idx="373">
                  <c:v>58</c:v>
                </c:pt>
                <c:pt idx="374">
                  <c:v>58.9</c:v>
                </c:pt>
                <c:pt idx="375">
                  <c:v>66.8</c:v>
                </c:pt>
                <c:pt idx="376">
                  <c:v>65.099999999999994</c:v>
                </c:pt>
                <c:pt idx="377">
                  <c:v>71.2</c:v>
                </c:pt>
                <c:pt idx="378">
                  <c:v>73.900000000000006</c:v>
                </c:pt>
                <c:pt idx="379">
                  <c:v>73.900000000000006</c:v>
                </c:pt>
                <c:pt idx="380">
                  <c:v>83.6</c:v>
                </c:pt>
                <c:pt idx="381">
                  <c:v>85.3</c:v>
                </c:pt>
                <c:pt idx="382">
                  <c:v>93.2</c:v>
                </c:pt>
                <c:pt idx="383">
                  <c:v>101.1</c:v>
                </c:pt>
                <c:pt idx="384">
                  <c:v>109.1</c:v>
                </c:pt>
                <c:pt idx="385">
                  <c:v>112.6</c:v>
                </c:pt>
                <c:pt idx="386">
                  <c:v>124</c:v>
                </c:pt>
                <c:pt idx="387">
                  <c:v>131</c:v>
                </c:pt>
                <c:pt idx="388">
                  <c:v>137.19999999999999</c:v>
                </c:pt>
                <c:pt idx="389">
                  <c:v>148.6</c:v>
                </c:pt>
                <c:pt idx="390">
                  <c:v>146.9</c:v>
                </c:pt>
                <c:pt idx="391">
                  <c:v>168.9</c:v>
                </c:pt>
                <c:pt idx="392">
                  <c:v>194.4</c:v>
                </c:pt>
                <c:pt idx="393">
                  <c:v>181.2</c:v>
                </c:pt>
                <c:pt idx="394">
                  <c:v>211.1</c:v>
                </c:pt>
                <c:pt idx="395">
                  <c:v>243.6</c:v>
                </c:pt>
                <c:pt idx="396">
                  <c:v>261.2</c:v>
                </c:pt>
                <c:pt idx="397">
                  <c:v>248</c:v>
                </c:pt>
                <c:pt idx="398">
                  <c:v>300.8</c:v>
                </c:pt>
                <c:pt idx="399">
                  <c:v>390.5</c:v>
                </c:pt>
                <c:pt idx="400">
                  <c:v>335.1</c:v>
                </c:pt>
                <c:pt idx="401">
                  <c:v>498.7</c:v>
                </c:pt>
                <c:pt idx="402">
                  <c:v>504.8</c:v>
                </c:pt>
                <c:pt idx="403">
                  <c:v>788.9</c:v>
                </c:pt>
                <c:pt idx="404">
                  <c:v>618.29999999999995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-1</c:v>
                </c:pt>
                <c:pt idx="44">
                  <c:v>-1</c:v>
                </c:pt>
                <c:pt idx="45">
                  <c:v>-1</c:v>
                </c:pt>
                <c:pt idx="46">
                  <c:v>-1</c:v>
                </c:pt>
                <c:pt idx="47">
                  <c:v>-1</c:v>
                </c:pt>
                <c:pt idx="48">
                  <c:v>-1</c:v>
                </c:pt>
                <c:pt idx="49">
                  <c:v>-1</c:v>
                </c:pt>
                <c:pt idx="50">
                  <c:v>-1</c:v>
                </c:pt>
                <c:pt idx="51">
                  <c:v>-1</c:v>
                </c:pt>
                <c:pt idx="52">
                  <c:v>-1</c:v>
                </c:pt>
                <c:pt idx="53">
                  <c:v>-1</c:v>
                </c:pt>
                <c:pt idx="54">
                  <c:v>-1</c:v>
                </c:pt>
                <c:pt idx="55">
                  <c:v>-1</c:v>
                </c:pt>
                <c:pt idx="56">
                  <c:v>-1</c:v>
                </c:pt>
                <c:pt idx="57">
                  <c:v>-1</c:v>
                </c:pt>
                <c:pt idx="58">
                  <c:v>-1</c:v>
                </c:pt>
                <c:pt idx="59">
                  <c:v>-1</c:v>
                </c:pt>
                <c:pt idx="60">
                  <c:v>-1</c:v>
                </c:pt>
                <c:pt idx="61">
                  <c:v>-1</c:v>
                </c:pt>
                <c:pt idx="62">
                  <c:v>-1</c:v>
                </c:pt>
                <c:pt idx="63">
                  <c:v>-1</c:v>
                </c:pt>
                <c:pt idx="64">
                  <c:v>-1</c:v>
                </c:pt>
                <c:pt idx="65">
                  <c:v>-1</c:v>
                </c:pt>
                <c:pt idx="66">
                  <c:v>0.9</c:v>
                </c:pt>
                <c:pt idx="67">
                  <c:v>2.2000000000000002</c:v>
                </c:pt>
                <c:pt idx="68">
                  <c:v>2.5</c:v>
                </c:pt>
                <c:pt idx="69">
                  <c:v>2.9</c:v>
                </c:pt>
                <c:pt idx="70">
                  <c:v>2</c:v>
                </c:pt>
                <c:pt idx="71">
                  <c:v>3.6</c:v>
                </c:pt>
                <c:pt idx="72">
                  <c:v>5.5</c:v>
                </c:pt>
                <c:pt idx="73">
                  <c:v>5.8</c:v>
                </c:pt>
                <c:pt idx="74">
                  <c:v>6.4</c:v>
                </c:pt>
                <c:pt idx="75">
                  <c:v>6.9</c:v>
                </c:pt>
                <c:pt idx="76">
                  <c:v>8.4</c:v>
                </c:pt>
                <c:pt idx="77">
                  <c:v>9.3000000000000007</c:v>
                </c:pt>
                <c:pt idx="78">
                  <c:v>10.6</c:v>
                </c:pt>
                <c:pt idx="79">
                  <c:v>11.3</c:v>
                </c:pt>
                <c:pt idx="80">
                  <c:v>11.5</c:v>
                </c:pt>
                <c:pt idx="81">
                  <c:v>13.5</c:v>
                </c:pt>
                <c:pt idx="82">
                  <c:v>13.1</c:v>
                </c:pt>
                <c:pt idx="83">
                  <c:v>14.6</c:v>
                </c:pt>
                <c:pt idx="84">
                  <c:v>15.1</c:v>
                </c:pt>
                <c:pt idx="85">
                  <c:v>16.600000000000001</c:v>
                </c:pt>
                <c:pt idx="86">
                  <c:v>16.600000000000001</c:v>
                </c:pt>
                <c:pt idx="87">
                  <c:v>18.600000000000001</c:v>
                </c:pt>
                <c:pt idx="88">
                  <c:v>18.600000000000001</c:v>
                </c:pt>
                <c:pt idx="89">
                  <c:v>20</c:v>
                </c:pt>
                <c:pt idx="90">
                  <c:v>20.399999999999999</c:v>
                </c:pt>
                <c:pt idx="91">
                  <c:v>21.7</c:v>
                </c:pt>
                <c:pt idx="92">
                  <c:v>22.4</c:v>
                </c:pt>
                <c:pt idx="93">
                  <c:v>23.7</c:v>
                </c:pt>
                <c:pt idx="94">
                  <c:v>23.7</c:v>
                </c:pt>
                <c:pt idx="95">
                  <c:v>26.4</c:v>
                </c:pt>
                <c:pt idx="96">
                  <c:v>25</c:v>
                </c:pt>
                <c:pt idx="97">
                  <c:v>27.5</c:v>
                </c:pt>
                <c:pt idx="98">
                  <c:v>27.5</c:v>
                </c:pt>
                <c:pt idx="99">
                  <c:v>29.3</c:v>
                </c:pt>
                <c:pt idx="100">
                  <c:v>29.1</c:v>
                </c:pt>
                <c:pt idx="101">
                  <c:v>31.1</c:v>
                </c:pt>
                <c:pt idx="102">
                  <c:v>31.3</c:v>
                </c:pt>
                <c:pt idx="103">
                  <c:v>32.799999999999997</c:v>
                </c:pt>
                <c:pt idx="104">
                  <c:v>33.700000000000003</c:v>
                </c:pt>
                <c:pt idx="105">
                  <c:v>34.4</c:v>
                </c:pt>
                <c:pt idx="106">
                  <c:v>35.700000000000003</c:v>
                </c:pt>
                <c:pt idx="107">
                  <c:v>36.4</c:v>
                </c:pt>
                <c:pt idx="108">
                  <c:v>37.700000000000003</c:v>
                </c:pt>
                <c:pt idx="109">
                  <c:v>38.1</c:v>
                </c:pt>
                <c:pt idx="110">
                  <c:v>39.5</c:v>
                </c:pt>
                <c:pt idx="111">
                  <c:v>39.9</c:v>
                </c:pt>
                <c:pt idx="112">
                  <c:v>41.7</c:v>
                </c:pt>
                <c:pt idx="113">
                  <c:v>41.7</c:v>
                </c:pt>
                <c:pt idx="114">
                  <c:v>43.3</c:v>
                </c:pt>
                <c:pt idx="115">
                  <c:v>43.9</c:v>
                </c:pt>
                <c:pt idx="116">
                  <c:v>45</c:v>
                </c:pt>
                <c:pt idx="117">
                  <c:v>45.9</c:v>
                </c:pt>
                <c:pt idx="118">
                  <c:v>46.6</c:v>
                </c:pt>
                <c:pt idx="119">
                  <c:v>47.7</c:v>
                </c:pt>
                <c:pt idx="120">
                  <c:v>48.8</c:v>
                </c:pt>
                <c:pt idx="121">
                  <c:v>49.4</c:v>
                </c:pt>
                <c:pt idx="122">
                  <c:v>51.2</c:v>
                </c:pt>
                <c:pt idx="123">
                  <c:v>51.2</c:v>
                </c:pt>
                <c:pt idx="124">
                  <c:v>53.2</c:v>
                </c:pt>
                <c:pt idx="125">
                  <c:v>53</c:v>
                </c:pt>
                <c:pt idx="126">
                  <c:v>54.5</c:v>
                </c:pt>
                <c:pt idx="127">
                  <c:v>55.5</c:v>
                </c:pt>
                <c:pt idx="128">
                  <c:v>55.9</c:v>
                </c:pt>
                <c:pt idx="129">
                  <c:v>57.6</c:v>
                </c:pt>
                <c:pt idx="130">
                  <c:v>57.7</c:v>
                </c:pt>
                <c:pt idx="131">
                  <c:v>59.2</c:v>
                </c:pt>
                <c:pt idx="132">
                  <c:v>59.9</c:v>
                </c:pt>
                <c:pt idx="133">
                  <c:v>61</c:v>
                </c:pt>
                <c:pt idx="134">
                  <c:v>61.2</c:v>
                </c:pt>
                <c:pt idx="135">
                  <c:v>62.8</c:v>
                </c:pt>
                <c:pt idx="136">
                  <c:v>63.9</c:v>
                </c:pt>
                <c:pt idx="137">
                  <c:v>64.8</c:v>
                </c:pt>
                <c:pt idx="138">
                  <c:v>65</c:v>
                </c:pt>
                <c:pt idx="139">
                  <c:v>66.5</c:v>
                </c:pt>
                <c:pt idx="140">
                  <c:v>67.2</c:v>
                </c:pt>
                <c:pt idx="141">
                  <c:v>68.3</c:v>
                </c:pt>
                <c:pt idx="142">
                  <c:v>69.599999999999994</c:v>
                </c:pt>
                <c:pt idx="143">
                  <c:v>69.599999999999994</c:v>
                </c:pt>
                <c:pt idx="144">
                  <c:v>70.8</c:v>
                </c:pt>
                <c:pt idx="145">
                  <c:v>71.8</c:v>
                </c:pt>
                <c:pt idx="146">
                  <c:v>72.8</c:v>
                </c:pt>
                <c:pt idx="147">
                  <c:v>73.8</c:v>
                </c:pt>
                <c:pt idx="148">
                  <c:v>74.5</c:v>
                </c:pt>
                <c:pt idx="149">
                  <c:v>75.599999999999994</c:v>
                </c:pt>
                <c:pt idx="150">
                  <c:v>76.3</c:v>
                </c:pt>
                <c:pt idx="151">
                  <c:v>77.599999999999994</c:v>
                </c:pt>
                <c:pt idx="152">
                  <c:v>77.599999999999994</c:v>
                </c:pt>
                <c:pt idx="153">
                  <c:v>79</c:v>
                </c:pt>
                <c:pt idx="154">
                  <c:v>79</c:v>
                </c:pt>
                <c:pt idx="155">
                  <c:v>81.599999999999994</c:v>
                </c:pt>
                <c:pt idx="156">
                  <c:v>81</c:v>
                </c:pt>
                <c:pt idx="157">
                  <c:v>83</c:v>
                </c:pt>
                <c:pt idx="158">
                  <c:v>83</c:v>
                </c:pt>
                <c:pt idx="159">
                  <c:v>84.9</c:v>
                </c:pt>
                <c:pt idx="160">
                  <c:v>84.3</c:v>
                </c:pt>
                <c:pt idx="161">
                  <c:v>86.3</c:v>
                </c:pt>
                <c:pt idx="162">
                  <c:v>87.2</c:v>
                </c:pt>
                <c:pt idx="163">
                  <c:v>88.1</c:v>
                </c:pt>
                <c:pt idx="164">
                  <c:v>88.9</c:v>
                </c:pt>
                <c:pt idx="165">
                  <c:v>89.8</c:v>
                </c:pt>
                <c:pt idx="166">
                  <c:v>90.7</c:v>
                </c:pt>
                <c:pt idx="167">
                  <c:v>92</c:v>
                </c:pt>
                <c:pt idx="168">
                  <c:v>92.2</c:v>
                </c:pt>
                <c:pt idx="169">
                  <c:v>93.2</c:v>
                </c:pt>
                <c:pt idx="170">
                  <c:v>93.8</c:v>
                </c:pt>
                <c:pt idx="171">
                  <c:v>95.3</c:v>
                </c:pt>
                <c:pt idx="172">
                  <c:v>94.7</c:v>
                </c:pt>
                <c:pt idx="173">
                  <c:v>97.3</c:v>
                </c:pt>
                <c:pt idx="174">
                  <c:v>97.1</c:v>
                </c:pt>
                <c:pt idx="175">
                  <c:v>98</c:v>
                </c:pt>
                <c:pt idx="176">
                  <c:v>99.8</c:v>
                </c:pt>
                <c:pt idx="177">
                  <c:v>99.8</c:v>
                </c:pt>
                <c:pt idx="178">
                  <c:v>100.9</c:v>
                </c:pt>
                <c:pt idx="179">
                  <c:v>102.9</c:v>
                </c:pt>
                <c:pt idx="180">
                  <c:v>102.4</c:v>
                </c:pt>
                <c:pt idx="181">
                  <c:v>103.8</c:v>
                </c:pt>
                <c:pt idx="182">
                  <c:v>104.7</c:v>
                </c:pt>
                <c:pt idx="183">
                  <c:v>106.2</c:v>
                </c:pt>
                <c:pt idx="184">
                  <c:v>106.4</c:v>
                </c:pt>
                <c:pt idx="185">
                  <c:v>107.8</c:v>
                </c:pt>
                <c:pt idx="186">
                  <c:v>108</c:v>
                </c:pt>
                <c:pt idx="187">
                  <c:v>109.6</c:v>
                </c:pt>
                <c:pt idx="188">
                  <c:v>110.2</c:v>
                </c:pt>
                <c:pt idx="189">
                  <c:v>111.8</c:v>
                </c:pt>
                <c:pt idx="190">
                  <c:v>111.5</c:v>
                </c:pt>
                <c:pt idx="191">
                  <c:v>113.3</c:v>
                </c:pt>
                <c:pt idx="192">
                  <c:v>114.4</c:v>
                </c:pt>
                <c:pt idx="193">
                  <c:v>113.8</c:v>
                </c:pt>
                <c:pt idx="194">
                  <c:v>116.4</c:v>
                </c:pt>
                <c:pt idx="195">
                  <c:v>115.6</c:v>
                </c:pt>
                <c:pt idx="196">
                  <c:v>118.4</c:v>
                </c:pt>
                <c:pt idx="197">
                  <c:v>117.7</c:v>
                </c:pt>
                <c:pt idx="198">
                  <c:v>119.3</c:v>
                </c:pt>
                <c:pt idx="199">
                  <c:v>119.8</c:v>
                </c:pt>
                <c:pt idx="200">
                  <c:v>120.7</c:v>
                </c:pt>
                <c:pt idx="201">
                  <c:v>122.2</c:v>
                </c:pt>
                <c:pt idx="202">
                  <c:v>122.4</c:v>
                </c:pt>
                <c:pt idx="203">
                  <c:v>124.4</c:v>
                </c:pt>
                <c:pt idx="204">
                  <c:v>124.4</c:v>
                </c:pt>
                <c:pt idx="205">
                  <c:v>125.8</c:v>
                </c:pt>
                <c:pt idx="206">
                  <c:v>126.4</c:v>
                </c:pt>
                <c:pt idx="207">
                  <c:v>127.5</c:v>
                </c:pt>
                <c:pt idx="208">
                  <c:v>128.6</c:v>
                </c:pt>
                <c:pt idx="209">
                  <c:v>128.80000000000001</c:v>
                </c:pt>
                <c:pt idx="210">
                  <c:v>130.6</c:v>
                </c:pt>
                <c:pt idx="211">
                  <c:v>130.9</c:v>
                </c:pt>
                <c:pt idx="212">
                  <c:v>132.4</c:v>
                </c:pt>
                <c:pt idx="213">
                  <c:v>132.4</c:v>
                </c:pt>
                <c:pt idx="214">
                  <c:v>134</c:v>
                </c:pt>
                <c:pt idx="215">
                  <c:v>134.6</c:v>
                </c:pt>
                <c:pt idx="216">
                  <c:v>135.30000000000001</c:v>
                </c:pt>
                <c:pt idx="217">
                  <c:v>136.4</c:v>
                </c:pt>
                <c:pt idx="218">
                  <c:v>137.5</c:v>
                </c:pt>
                <c:pt idx="219">
                  <c:v>138.19999999999999</c:v>
                </c:pt>
                <c:pt idx="220">
                  <c:v>139.5</c:v>
                </c:pt>
                <c:pt idx="221">
                  <c:v>139.5</c:v>
                </c:pt>
                <c:pt idx="222">
                  <c:v>141.9</c:v>
                </c:pt>
                <c:pt idx="223">
                  <c:v>141.30000000000001</c:v>
                </c:pt>
                <c:pt idx="224">
                  <c:v>143.30000000000001</c:v>
                </c:pt>
                <c:pt idx="225">
                  <c:v>143.30000000000001</c:v>
                </c:pt>
                <c:pt idx="226">
                  <c:v>144.80000000000001</c:v>
                </c:pt>
                <c:pt idx="227">
                  <c:v>145.9</c:v>
                </c:pt>
                <c:pt idx="228">
                  <c:v>146.6</c:v>
                </c:pt>
                <c:pt idx="229">
                  <c:v>147.19999999999999</c:v>
                </c:pt>
                <c:pt idx="230">
                  <c:v>148.6</c:v>
                </c:pt>
                <c:pt idx="231">
                  <c:v>149.30000000000001</c:v>
                </c:pt>
                <c:pt idx="232">
                  <c:v>150.1</c:v>
                </c:pt>
                <c:pt idx="233">
                  <c:v>151.5</c:v>
                </c:pt>
                <c:pt idx="234">
                  <c:v>152.30000000000001</c:v>
                </c:pt>
                <c:pt idx="235">
                  <c:v>152.4</c:v>
                </c:pt>
                <c:pt idx="236">
                  <c:v>154.30000000000001</c:v>
                </c:pt>
                <c:pt idx="237">
                  <c:v>154.30000000000001</c:v>
                </c:pt>
                <c:pt idx="238">
                  <c:v>153.19999999999999</c:v>
                </c:pt>
                <c:pt idx="239">
                  <c:v>152.6</c:v>
                </c:pt>
                <c:pt idx="240">
                  <c:v>151.5</c:v>
                </c:pt>
                <c:pt idx="241">
                  <c:v>150.80000000000001</c:v>
                </c:pt>
                <c:pt idx="242">
                  <c:v>149.69999999999999</c:v>
                </c:pt>
                <c:pt idx="243">
                  <c:v>148.6</c:v>
                </c:pt>
                <c:pt idx="244">
                  <c:v>148.19999999999999</c:v>
                </c:pt>
                <c:pt idx="245">
                  <c:v>146.6</c:v>
                </c:pt>
                <c:pt idx="246">
                  <c:v>146.6</c:v>
                </c:pt>
                <c:pt idx="247">
                  <c:v>145.19999999999999</c:v>
                </c:pt>
                <c:pt idx="248">
                  <c:v>144.6</c:v>
                </c:pt>
                <c:pt idx="249">
                  <c:v>143.30000000000001</c:v>
                </c:pt>
                <c:pt idx="250">
                  <c:v>142.80000000000001</c:v>
                </c:pt>
                <c:pt idx="251">
                  <c:v>141.9</c:v>
                </c:pt>
                <c:pt idx="252">
                  <c:v>140.19999999999999</c:v>
                </c:pt>
                <c:pt idx="253">
                  <c:v>141</c:v>
                </c:pt>
                <c:pt idx="254">
                  <c:v>137.9</c:v>
                </c:pt>
                <c:pt idx="255">
                  <c:v>138.80000000000001</c:v>
                </c:pt>
                <c:pt idx="256">
                  <c:v>137</c:v>
                </c:pt>
                <c:pt idx="257">
                  <c:v>136.6</c:v>
                </c:pt>
                <c:pt idx="258">
                  <c:v>135.30000000000001</c:v>
                </c:pt>
                <c:pt idx="259">
                  <c:v>134.19999999999999</c:v>
                </c:pt>
                <c:pt idx="260">
                  <c:v>134.19999999999999</c:v>
                </c:pt>
                <c:pt idx="261">
                  <c:v>132.19999999999999</c:v>
                </c:pt>
                <c:pt idx="262">
                  <c:v>132</c:v>
                </c:pt>
                <c:pt idx="263">
                  <c:v>131.1</c:v>
                </c:pt>
                <c:pt idx="264">
                  <c:v>130</c:v>
                </c:pt>
                <c:pt idx="265">
                  <c:v>128.9</c:v>
                </c:pt>
                <c:pt idx="266">
                  <c:v>127.9</c:v>
                </c:pt>
                <c:pt idx="267">
                  <c:v>127.1</c:v>
                </c:pt>
                <c:pt idx="268">
                  <c:v>126.6</c:v>
                </c:pt>
                <c:pt idx="269">
                  <c:v>124.8</c:v>
                </c:pt>
                <c:pt idx="270">
                  <c:v>125.1</c:v>
                </c:pt>
                <c:pt idx="271">
                  <c:v>122.9</c:v>
                </c:pt>
                <c:pt idx="272">
                  <c:v>123.1</c:v>
                </c:pt>
                <c:pt idx="273">
                  <c:v>121.1</c:v>
                </c:pt>
                <c:pt idx="274">
                  <c:v>121.1</c:v>
                </c:pt>
                <c:pt idx="275">
                  <c:v>119.7</c:v>
                </c:pt>
                <c:pt idx="276">
                  <c:v>118.7</c:v>
                </c:pt>
                <c:pt idx="277">
                  <c:v>118</c:v>
                </c:pt>
                <c:pt idx="278">
                  <c:v>117.1</c:v>
                </c:pt>
                <c:pt idx="279">
                  <c:v>116</c:v>
                </c:pt>
                <c:pt idx="280">
                  <c:v>114.9</c:v>
                </c:pt>
                <c:pt idx="281">
                  <c:v>114.6</c:v>
                </c:pt>
                <c:pt idx="282">
                  <c:v>113.3</c:v>
                </c:pt>
                <c:pt idx="283">
                  <c:v>112.7</c:v>
                </c:pt>
                <c:pt idx="284">
                  <c:v>111.3</c:v>
                </c:pt>
                <c:pt idx="285">
                  <c:v>110.9</c:v>
                </c:pt>
                <c:pt idx="286">
                  <c:v>109.8</c:v>
                </c:pt>
                <c:pt idx="287">
                  <c:v>109.3</c:v>
                </c:pt>
                <c:pt idx="288">
                  <c:v>107.8</c:v>
                </c:pt>
                <c:pt idx="289">
                  <c:v>107.3</c:v>
                </c:pt>
                <c:pt idx="290">
                  <c:v>106</c:v>
                </c:pt>
                <c:pt idx="291">
                  <c:v>105.3</c:v>
                </c:pt>
                <c:pt idx="292">
                  <c:v>104.7</c:v>
                </c:pt>
                <c:pt idx="293">
                  <c:v>103.3</c:v>
                </c:pt>
                <c:pt idx="294">
                  <c:v>103.3</c:v>
                </c:pt>
                <c:pt idx="295">
                  <c:v>101.3</c:v>
                </c:pt>
                <c:pt idx="296">
                  <c:v>101.6</c:v>
                </c:pt>
                <c:pt idx="297">
                  <c:v>99.3</c:v>
                </c:pt>
                <c:pt idx="298">
                  <c:v>99.6</c:v>
                </c:pt>
                <c:pt idx="299">
                  <c:v>98.2</c:v>
                </c:pt>
                <c:pt idx="300">
                  <c:v>97.8</c:v>
                </c:pt>
                <c:pt idx="301">
                  <c:v>96.3</c:v>
                </c:pt>
                <c:pt idx="302">
                  <c:v>96</c:v>
                </c:pt>
                <c:pt idx="303">
                  <c:v>94.5</c:v>
                </c:pt>
                <c:pt idx="304">
                  <c:v>94.3</c:v>
                </c:pt>
                <c:pt idx="305">
                  <c:v>92.5</c:v>
                </c:pt>
                <c:pt idx="306">
                  <c:v>92.7</c:v>
                </c:pt>
                <c:pt idx="307">
                  <c:v>90.7</c:v>
                </c:pt>
                <c:pt idx="308">
                  <c:v>91.4</c:v>
                </c:pt>
                <c:pt idx="309">
                  <c:v>88.1</c:v>
                </c:pt>
                <c:pt idx="310">
                  <c:v>89.8</c:v>
                </c:pt>
                <c:pt idx="311">
                  <c:v>87.2</c:v>
                </c:pt>
                <c:pt idx="312">
                  <c:v>87.6</c:v>
                </c:pt>
                <c:pt idx="313">
                  <c:v>85.4</c:v>
                </c:pt>
                <c:pt idx="314">
                  <c:v>85.8</c:v>
                </c:pt>
                <c:pt idx="315">
                  <c:v>83.2</c:v>
                </c:pt>
                <c:pt idx="316">
                  <c:v>84.1</c:v>
                </c:pt>
                <c:pt idx="317">
                  <c:v>82</c:v>
                </c:pt>
                <c:pt idx="318">
                  <c:v>81.8</c:v>
                </c:pt>
                <c:pt idx="319">
                  <c:v>80.7</c:v>
                </c:pt>
                <c:pt idx="320">
                  <c:v>79.8</c:v>
                </c:pt>
                <c:pt idx="321">
                  <c:v>79</c:v>
                </c:pt>
                <c:pt idx="322">
                  <c:v>78.099999999999994</c:v>
                </c:pt>
                <c:pt idx="323">
                  <c:v>76.7</c:v>
                </c:pt>
                <c:pt idx="324">
                  <c:v>75.900000000000006</c:v>
                </c:pt>
                <c:pt idx="325">
                  <c:v>75.2</c:v>
                </c:pt>
                <c:pt idx="326">
                  <c:v>74.7</c:v>
                </c:pt>
                <c:pt idx="327">
                  <c:v>73</c:v>
                </c:pt>
                <c:pt idx="328">
                  <c:v>72.8</c:v>
                </c:pt>
                <c:pt idx="329">
                  <c:v>70.7</c:v>
                </c:pt>
                <c:pt idx="330">
                  <c:v>71.400000000000006</c:v>
                </c:pt>
                <c:pt idx="331">
                  <c:v>68.7</c:v>
                </c:pt>
                <c:pt idx="332">
                  <c:v>69.599999999999994</c:v>
                </c:pt>
                <c:pt idx="333">
                  <c:v>67</c:v>
                </c:pt>
                <c:pt idx="334">
                  <c:v>67.2</c:v>
                </c:pt>
                <c:pt idx="335">
                  <c:v>65.2</c:v>
                </c:pt>
                <c:pt idx="336">
                  <c:v>65.2</c:v>
                </c:pt>
                <c:pt idx="337">
                  <c:v>63.7</c:v>
                </c:pt>
                <c:pt idx="338">
                  <c:v>63.6</c:v>
                </c:pt>
                <c:pt idx="339">
                  <c:v>61.6</c:v>
                </c:pt>
                <c:pt idx="340">
                  <c:v>61.7</c:v>
                </c:pt>
                <c:pt idx="341">
                  <c:v>59.7</c:v>
                </c:pt>
                <c:pt idx="342">
                  <c:v>59.6</c:v>
                </c:pt>
                <c:pt idx="343">
                  <c:v>57.9</c:v>
                </c:pt>
                <c:pt idx="344">
                  <c:v>57.7</c:v>
                </c:pt>
                <c:pt idx="345">
                  <c:v>56.5</c:v>
                </c:pt>
                <c:pt idx="346">
                  <c:v>55.9</c:v>
                </c:pt>
                <c:pt idx="347">
                  <c:v>54.3</c:v>
                </c:pt>
                <c:pt idx="348">
                  <c:v>54.3</c:v>
                </c:pt>
                <c:pt idx="349">
                  <c:v>52.3</c:v>
                </c:pt>
                <c:pt idx="350">
                  <c:v>52.5</c:v>
                </c:pt>
                <c:pt idx="351">
                  <c:v>50.6</c:v>
                </c:pt>
                <c:pt idx="352">
                  <c:v>50.1</c:v>
                </c:pt>
                <c:pt idx="353">
                  <c:v>48.8</c:v>
                </c:pt>
                <c:pt idx="354">
                  <c:v>48.8</c:v>
                </c:pt>
                <c:pt idx="355">
                  <c:v>47</c:v>
                </c:pt>
                <c:pt idx="356">
                  <c:v>46.4</c:v>
                </c:pt>
                <c:pt idx="357">
                  <c:v>45.7</c:v>
                </c:pt>
                <c:pt idx="358">
                  <c:v>43.9</c:v>
                </c:pt>
                <c:pt idx="359">
                  <c:v>43.7</c:v>
                </c:pt>
                <c:pt idx="360">
                  <c:v>42.6</c:v>
                </c:pt>
                <c:pt idx="361">
                  <c:v>41.9</c:v>
                </c:pt>
                <c:pt idx="362">
                  <c:v>40.799999999999997</c:v>
                </c:pt>
                <c:pt idx="363">
                  <c:v>39.5</c:v>
                </c:pt>
                <c:pt idx="364">
                  <c:v>39.299999999999997</c:v>
                </c:pt>
                <c:pt idx="365">
                  <c:v>37.9</c:v>
                </c:pt>
                <c:pt idx="366">
                  <c:v>37</c:v>
                </c:pt>
                <c:pt idx="367">
                  <c:v>36.6</c:v>
                </c:pt>
                <c:pt idx="368">
                  <c:v>34.799999999999997</c:v>
                </c:pt>
                <c:pt idx="369">
                  <c:v>34.200000000000003</c:v>
                </c:pt>
                <c:pt idx="370">
                  <c:v>33.1</c:v>
                </c:pt>
                <c:pt idx="371">
                  <c:v>32.6</c:v>
                </c:pt>
                <c:pt idx="372">
                  <c:v>31.3</c:v>
                </c:pt>
                <c:pt idx="373">
                  <c:v>30.1</c:v>
                </c:pt>
                <c:pt idx="374">
                  <c:v>30.2</c:v>
                </c:pt>
                <c:pt idx="375">
                  <c:v>28</c:v>
                </c:pt>
                <c:pt idx="376">
                  <c:v>28.4</c:v>
                </c:pt>
                <c:pt idx="377">
                  <c:v>26.4</c:v>
                </c:pt>
                <c:pt idx="378">
                  <c:v>26</c:v>
                </c:pt>
                <c:pt idx="379">
                  <c:v>25.3</c:v>
                </c:pt>
                <c:pt idx="380">
                  <c:v>24</c:v>
                </c:pt>
                <c:pt idx="381">
                  <c:v>22.9</c:v>
                </c:pt>
                <c:pt idx="382">
                  <c:v>22</c:v>
                </c:pt>
                <c:pt idx="383">
                  <c:v>20.6</c:v>
                </c:pt>
                <c:pt idx="384">
                  <c:v>19.100000000000001</c:v>
                </c:pt>
                <c:pt idx="385">
                  <c:v>18.8</c:v>
                </c:pt>
                <c:pt idx="386">
                  <c:v>17.100000000000001</c:v>
                </c:pt>
                <c:pt idx="387">
                  <c:v>16.600000000000001</c:v>
                </c:pt>
                <c:pt idx="388">
                  <c:v>15.1</c:v>
                </c:pt>
                <c:pt idx="389">
                  <c:v>14.6</c:v>
                </c:pt>
                <c:pt idx="390">
                  <c:v>13.7</c:v>
                </c:pt>
                <c:pt idx="391">
                  <c:v>12.9</c:v>
                </c:pt>
                <c:pt idx="392">
                  <c:v>10.9</c:v>
                </c:pt>
                <c:pt idx="393">
                  <c:v>11.1</c:v>
                </c:pt>
                <c:pt idx="394">
                  <c:v>10</c:v>
                </c:pt>
                <c:pt idx="395">
                  <c:v>8.4</c:v>
                </c:pt>
                <c:pt idx="396">
                  <c:v>7.8</c:v>
                </c:pt>
                <c:pt idx="397">
                  <c:v>7.8</c:v>
                </c:pt>
                <c:pt idx="398">
                  <c:v>6.6</c:v>
                </c:pt>
                <c:pt idx="399">
                  <c:v>4</c:v>
                </c:pt>
                <c:pt idx="400">
                  <c:v>5.0999999999999996</c:v>
                </c:pt>
                <c:pt idx="401">
                  <c:v>2.5</c:v>
                </c:pt>
                <c:pt idx="402">
                  <c:v>2.2000000000000002</c:v>
                </c:pt>
                <c:pt idx="403">
                  <c:v>0.9</c:v>
                </c:pt>
                <c:pt idx="404">
                  <c:v>1.3</c:v>
                </c:pt>
                <c:pt idx="405">
                  <c:v>0.2</c:v>
                </c:pt>
                <c:pt idx="406">
                  <c:v>0.2</c:v>
                </c:pt>
                <c:pt idx="407">
                  <c:v>0.2</c:v>
                </c:pt>
                <c:pt idx="408">
                  <c:v>0.2</c:v>
                </c:pt>
                <c:pt idx="409">
                  <c:v>0.2</c:v>
                </c:pt>
                <c:pt idx="410">
                  <c:v>0.2</c:v>
                </c:pt>
                <c:pt idx="411">
                  <c:v>0.2</c:v>
                </c:pt>
                <c:pt idx="412">
                  <c:v>0.2</c:v>
                </c:pt>
                <c:pt idx="413">
                  <c:v>0.2</c:v>
                </c:pt>
                <c:pt idx="414">
                  <c:v>0.2</c:v>
                </c:pt>
                <c:pt idx="415">
                  <c:v>0.2</c:v>
                </c:pt>
                <c:pt idx="416">
                  <c:v>0.2</c:v>
                </c:pt>
                <c:pt idx="417">
                  <c:v>0.2</c:v>
                </c:pt>
                <c:pt idx="418">
                  <c:v>0.2</c:v>
                </c:pt>
                <c:pt idx="419">
                  <c:v>0.2</c:v>
                </c:pt>
                <c:pt idx="420">
                  <c:v>0.2</c:v>
                </c:pt>
                <c:pt idx="421">
                  <c:v>0.2</c:v>
                </c:pt>
                <c:pt idx="422">
                  <c:v>0.2</c:v>
                </c:pt>
                <c:pt idx="423">
                  <c:v>0.2</c:v>
                </c:pt>
                <c:pt idx="424">
                  <c:v>0.2</c:v>
                </c:pt>
                <c:pt idx="425">
                  <c:v>0.2</c:v>
                </c:pt>
                <c:pt idx="426">
                  <c:v>0.2</c:v>
                </c:pt>
                <c:pt idx="427">
                  <c:v>0.2</c:v>
                </c:pt>
                <c:pt idx="428">
                  <c:v>0.2</c:v>
                </c:pt>
                <c:pt idx="429">
                  <c:v>0.2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1A6-8149-94A6-74558032A4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65503599"/>
        <c:axId val="1"/>
      </c:scatterChart>
      <c:valAx>
        <c:axId val="1965503599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6550359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2.3851565752131432</c:v>
                </c:pt>
                <c:pt idx="84">
                  <c:v>0</c:v>
                </c:pt>
                <c:pt idx="85">
                  <c:v>0</c:v>
                </c:pt>
                <c:pt idx="86">
                  <c:v>3.1227358202166506</c:v>
                </c:pt>
                <c:pt idx="87">
                  <c:v>3.0315881727818419</c:v>
                </c:pt>
                <c:pt idx="88">
                  <c:v>3.1140857111090878</c:v>
                </c:pt>
                <c:pt idx="89">
                  <c:v>3.1032758514591086</c:v>
                </c:pt>
                <c:pt idx="90">
                  <c:v>3.1134679533672212</c:v>
                </c:pt>
                <c:pt idx="91">
                  <c:v>3.3495122888131061</c:v>
                </c:pt>
                <c:pt idx="92">
                  <c:v>2.8997692033332112</c:v>
                </c:pt>
                <c:pt idx="93">
                  <c:v>3.0005088774569888</c:v>
                </c:pt>
                <c:pt idx="94">
                  <c:v>3.6054166555214606</c:v>
                </c:pt>
                <c:pt idx="95">
                  <c:v>2.6384336368328167</c:v>
                </c:pt>
                <c:pt idx="96">
                  <c:v>3.3864301633515397</c:v>
                </c:pt>
                <c:pt idx="97">
                  <c:v>2.7354324098025651</c:v>
                </c:pt>
                <c:pt idx="98">
                  <c:v>3.2648479322430166</c:v>
                </c:pt>
                <c:pt idx="99">
                  <c:v>2.5511889921584783</c:v>
                </c:pt>
                <c:pt idx="100">
                  <c:v>2.727348178152436</c:v>
                </c:pt>
                <c:pt idx="101">
                  <c:v>2.7779206947791786</c:v>
                </c:pt>
                <c:pt idx="102">
                  <c:v>2.9067552415245306</c:v>
                </c:pt>
                <c:pt idx="103">
                  <c:v>2.5794656976952779</c:v>
                </c:pt>
                <c:pt idx="104">
                  <c:v>2.3859186685274274</c:v>
                </c:pt>
                <c:pt idx="105">
                  <c:v>2.5493780177766618</c:v>
                </c:pt>
                <c:pt idx="106">
                  <c:v>2.1868816500423303</c:v>
                </c:pt>
                <c:pt idx="107">
                  <c:v>2.3296087760262791</c:v>
                </c:pt>
                <c:pt idx="108">
                  <c:v>2.0590019585281869</c:v>
                </c:pt>
                <c:pt idx="109">
                  <c:v>2.0465488511068233</c:v>
                </c:pt>
                <c:pt idx="110">
                  <c:v>2.1033076354463303</c:v>
                </c:pt>
                <c:pt idx="111">
                  <c:v>2.0306534196249557</c:v>
                </c:pt>
                <c:pt idx="112">
                  <c:v>2.0220332168661059</c:v>
                </c:pt>
                <c:pt idx="113">
                  <c:v>1.9273961723272013</c:v>
                </c:pt>
                <c:pt idx="114">
                  <c:v>1.6388741659930692</c:v>
                </c:pt>
                <c:pt idx="115">
                  <c:v>1.8494265271169918</c:v>
                </c:pt>
                <c:pt idx="116">
                  <c:v>1.7937947021217222</c:v>
                </c:pt>
                <c:pt idx="117">
                  <c:v>1.9760335038013794</c:v>
                </c:pt>
                <c:pt idx="118">
                  <c:v>1.5903603241655804</c:v>
                </c:pt>
                <c:pt idx="119">
                  <c:v>1.8171937960166176</c:v>
                </c:pt>
                <c:pt idx="120">
                  <c:v>1.3782978359662144</c:v>
                </c:pt>
                <c:pt idx="121">
                  <c:v>1.6045783037445607</c:v>
                </c:pt>
                <c:pt idx="122">
                  <c:v>1.3703161150130398</c:v>
                </c:pt>
                <c:pt idx="123">
                  <c:v>1.5123601359111696</c:v>
                </c:pt>
                <c:pt idx="124">
                  <c:v>1.3477788959102857</c:v>
                </c:pt>
                <c:pt idx="125">
                  <c:v>1.3530060481372705</c:v>
                </c:pt>
                <c:pt idx="126">
                  <c:v>1.3003215482295611</c:v>
                </c:pt>
                <c:pt idx="127">
                  <c:v>1.1812937901134546</c:v>
                </c:pt>
                <c:pt idx="128">
                  <c:v>1.2681039199013091</c:v>
                </c:pt>
                <c:pt idx="129">
                  <c:v>1.1213532595172149</c:v>
                </c:pt>
                <c:pt idx="130">
                  <c:v>1.1858716814378611</c:v>
                </c:pt>
                <c:pt idx="131">
                  <c:v>1.1114756962346144</c:v>
                </c:pt>
                <c:pt idx="132">
                  <c:v>1.0037321338726866</c:v>
                </c:pt>
                <c:pt idx="133">
                  <c:v>1.0308036026298382</c:v>
                </c:pt>
                <c:pt idx="134">
                  <c:v>1.0836840229371063</c:v>
                </c:pt>
                <c:pt idx="135">
                  <c:v>0.89152876490220545</c:v>
                </c:pt>
                <c:pt idx="136">
                  <c:v>0.82116393739840798</c:v>
                </c:pt>
                <c:pt idx="137">
                  <c:v>0.92506951075738053</c:v>
                </c:pt>
                <c:pt idx="138">
                  <c:v>0.84662744527707723</c:v>
                </c:pt>
                <c:pt idx="139">
                  <c:v>0.86618329227340718</c:v>
                </c:pt>
                <c:pt idx="140">
                  <c:v>0.94234164996965164</c:v>
                </c:pt>
                <c:pt idx="141">
                  <c:v>0.86610425771785737</c:v>
                </c:pt>
                <c:pt idx="142">
                  <c:v>0.74656573725854114</c:v>
                </c:pt>
                <c:pt idx="143">
                  <c:v>0.80440025045358043</c:v>
                </c:pt>
                <c:pt idx="144">
                  <c:v>0.77412907057382407</c:v>
                </c:pt>
                <c:pt idx="145">
                  <c:v>0.68663917804822816</c:v>
                </c:pt>
                <c:pt idx="146">
                  <c:v>0.72392643097770659</c:v>
                </c:pt>
                <c:pt idx="147">
                  <c:v>0.7278644896905172</c:v>
                </c:pt>
                <c:pt idx="148">
                  <c:v>0.67410778941089244</c:v>
                </c:pt>
                <c:pt idx="149">
                  <c:v>0.63986526380606157</c:v>
                </c:pt>
                <c:pt idx="150">
                  <c:v>0.66109980932663381</c:v>
                </c:pt>
                <c:pt idx="151">
                  <c:v>0.6720399910454371</c:v>
                </c:pt>
                <c:pt idx="152">
                  <c:v>0.57342582390071373</c:v>
                </c:pt>
                <c:pt idx="153">
                  <c:v>0.60386286789376165</c:v>
                </c:pt>
                <c:pt idx="154">
                  <c:v>0.60596862780050653</c:v>
                </c:pt>
                <c:pt idx="155">
                  <c:v>0.51640843930859393</c:v>
                </c:pt>
                <c:pt idx="156">
                  <c:v>0.60671409670365173</c:v>
                </c:pt>
                <c:pt idx="157">
                  <c:v>0.54177819762307922</c:v>
                </c:pt>
                <c:pt idx="158">
                  <c:v>0.52528399823239291</c:v>
                </c:pt>
                <c:pt idx="159">
                  <c:v>0.53226116465874163</c:v>
                </c:pt>
                <c:pt idx="160">
                  <c:v>0.53553090594496722</c:v>
                </c:pt>
                <c:pt idx="161">
                  <c:v>0.46641372489319755</c:v>
                </c:pt>
                <c:pt idx="162">
                  <c:v>0.5121341112033565</c:v>
                </c:pt>
                <c:pt idx="163">
                  <c:v>0.46153770042422371</c:v>
                </c:pt>
                <c:pt idx="164">
                  <c:v>0.46220024735487736</c:v>
                </c:pt>
                <c:pt idx="165">
                  <c:v>0.50266754415832959</c:v>
                </c:pt>
                <c:pt idx="166">
                  <c:v>0.48125725790918022</c:v>
                </c:pt>
                <c:pt idx="167">
                  <c:v>0.46300282645994872</c:v>
                </c:pt>
                <c:pt idx="168">
                  <c:v>0.46373906283416733</c:v>
                </c:pt>
                <c:pt idx="169">
                  <c:v>0.39336146241422509</c:v>
                </c:pt>
                <c:pt idx="170">
                  <c:v>0.39148406580449141</c:v>
                </c:pt>
                <c:pt idx="171">
                  <c:v>0.41524263992228277</c:v>
                </c:pt>
                <c:pt idx="172">
                  <c:v>0.39925862132819101</c:v>
                </c:pt>
                <c:pt idx="173">
                  <c:v>0.41411237008679408</c:v>
                </c:pt>
                <c:pt idx="174">
                  <c:v>0.41870075755772845</c:v>
                </c:pt>
                <c:pt idx="175">
                  <c:v>0.43442390563950278</c:v>
                </c:pt>
                <c:pt idx="176">
                  <c:v>0.42041162650597286</c:v>
                </c:pt>
                <c:pt idx="177">
                  <c:v>0.42555701012836694</c:v>
                </c:pt>
                <c:pt idx="178">
                  <c:v>0.39534787233568169</c:v>
                </c:pt>
                <c:pt idx="179">
                  <c:v>0.40569611309321196</c:v>
                </c:pt>
                <c:pt idx="180">
                  <c:v>0.40790788113633508</c:v>
                </c:pt>
                <c:pt idx="181">
                  <c:v>0.42361252631567237</c:v>
                </c:pt>
                <c:pt idx="182">
                  <c:v>0.36179203923088649</c:v>
                </c:pt>
                <c:pt idx="183">
                  <c:v>0.37924021493411436</c:v>
                </c:pt>
                <c:pt idx="184">
                  <c:v>0.34774238458367523</c:v>
                </c:pt>
                <c:pt idx="185">
                  <c:v>0.3404918744114801</c:v>
                </c:pt>
                <c:pt idx="186">
                  <c:v>0.32770895266604316</c:v>
                </c:pt>
                <c:pt idx="187">
                  <c:v>0.3648506029090966</c:v>
                </c:pt>
                <c:pt idx="188">
                  <c:v>0.33575145541916346</c:v>
                </c:pt>
                <c:pt idx="189">
                  <c:v>0.326186156587286</c:v>
                </c:pt>
                <c:pt idx="190">
                  <c:v>0.32865288854224317</c:v>
                </c:pt>
                <c:pt idx="191">
                  <c:v>0.31846175901582652</c:v>
                </c:pt>
                <c:pt idx="192">
                  <c:v>0.31374989126762509</c:v>
                </c:pt>
                <c:pt idx="193">
                  <c:v>0.31406386157003391</c:v>
                </c:pt>
                <c:pt idx="194">
                  <c:v>0.27474822980698338</c:v>
                </c:pt>
                <c:pt idx="195">
                  <c:v>0.3024314536641376</c:v>
                </c:pt>
                <c:pt idx="196">
                  <c:v>0.26669392752171545</c:v>
                </c:pt>
                <c:pt idx="197">
                  <c:v>0.28141661610252006</c:v>
                </c:pt>
                <c:pt idx="198">
                  <c:v>0.30822982082746286</c:v>
                </c:pt>
                <c:pt idx="199">
                  <c:v>0.25130994744806034</c:v>
                </c:pt>
                <c:pt idx="200">
                  <c:v>0.22070835558187818</c:v>
                </c:pt>
                <c:pt idx="201">
                  <c:v>0.19280033138787711</c:v>
                </c:pt>
                <c:pt idx="202">
                  <c:v>0.210863541843861</c:v>
                </c:pt>
                <c:pt idx="203">
                  <c:v>0.20411306593793707</c:v>
                </c:pt>
                <c:pt idx="204">
                  <c:v>0.1737501629704083</c:v>
                </c:pt>
                <c:pt idx="205">
                  <c:v>0.15880687951690059</c:v>
                </c:pt>
                <c:pt idx="206">
                  <c:v>0.21823167036711988</c:v>
                </c:pt>
                <c:pt idx="207">
                  <c:v>0.21132732466259133</c:v>
                </c:pt>
                <c:pt idx="208">
                  <c:v>0.12442896793703739</c:v>
                </c:pt>
                <c:pt idx="209">
                  <c:v>0.1701046961311081</c:v>
                </c:pt>
                <c:pt idx="210">
                  <c:v>0.14637550513012648</c:v>
                </c:pt>
                <c:pt idx="211">
                  <c:v>0</c:v>
                </c:pt>
                <c:pt idx="212">
                  <c:v>0.1489579224008416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0.16852949406756282</c:v>
                </c:pt>
                <c:pt idx="256">
                  <c:v>0</c:v>
                </c:pt>
                <c:pt idx="257">
                  <c:v>0.14128717556424331</c:v>
                </c:pt>
                <c:pt idx="258">
                  <c:v>0</c:v>
                </c:pt>
                <c:pt idx="259">
                  <c:v>0</c:v>
                </c:pt>
                <c:pt idx="260">
                  <c:v>0.16891136320783573</c:v>
                </c:pt>
                <c:pt idx="261">
                  <c:v>0</c:v>
                </c:pt>
                <c:pt idx="262">
                  <c:v>0.17989806064356006</c:v>
                </c:pt>
                <c:pt idx="263">
                  <c:v>0.16719450704699487</c:v>
                </c:pt>
                <c:pt idx="264">
                  <c:v>0.19302993350330336</c:v>
                </c:pt>
                <c:pt idx="265">
                  <c:v>0.19305152374034132</c:v>
                </c:pt>
                <c:pt idx="266">
                  <c:v>0.20345091215933322</c:v>
                </c:pt>
                <c:pt idx="267">
                  <c:v>0.20508740386451324</c:v>
                </c:pt>
                <c:pt idx="268">
                  <c:v>0.22881123059330227</c:v>
                </c:pt>
                <c:pt idx="269">
                  <c:v>0.2156873520522625</c:v>
                </c:pt>
                <c:pt idx="270">
                  <c:v>0.19815454717538453</c:v>
                </c:pt>
                <c:pt idx="271">
                  <c:v>0.22547099676190308</c:v>
                </c:pt>
                <c:pt idx="272">
                  <c:v>0.21098752175590169</c:v>
                </c:pt>
                <c:pt idx="273">
                  <c:v>0.28191198570153186</c:v>
                </c:pt>
                <c:pt idx="274">
                  <c:v>0.22991189768758882</c:v>
                </c:pt>
                <c:pt idx="275">
                  <c:v>0.26415998890113518</c:v>
                </c:pt>
                <c:pt idx="276">
                  <c:v>0.31381305816471544</c:v>
                </c:pt>
                <c:pt idx="277">
                  <c:v>0.29392488762454527</c:v>
                </c:pt>
                <c:pt idx="278">
                  <c:v>0.28057961759842664</c:v>
                </c:pt>
                <c:pt idx="279">
                  <c:v>0.31917146806769492</c:v>
                </c:pt>
                <c:pt idx="280">
                  <c:v>0.31804298290562644</c:v>
                </c:pt>
                <c:pt idx="281">
                  <c:v>0.31031303464525434</c:v>
                </c:pt>
                <c:pt idx="282">
                  <c:v>0.33607389611459548</c:v>
                </c:pt>
                <c:pt idx="283">
                  <c:v>0.31471253612330136</c:v>
                </c:pt>
                <c:pt idx="284">
                  <c:v>0.31807578268665426</c:v>
                </c:pt>
                <c:pt idx="285">
                  <c:v>0.32616053452404808</c:v>
                </c:pt>
                <c:pt idx="286">
                  <c:v>0.3376158479461398</c:v>
                </c:pt>
                <c:pt idx="287">
                  <c:v>0.33423199058285186</c:v>
                </c:pt>
                <c:pt idx="288">
                  <c:v>0.34594830882252592</c:v>
                </c:pt>
                <c:pt idx="289">
                  <c:v>0.32828658314465609</c:v>
                </c:pt>
                <c:pt idx="290">
                  <c:v>0.3485133696333752</c:v>
                </c:pt>
                <c:pt idx="291">
                  <c:v>0.33373607860808124</c:v>
                </c:pt>
                <c:pt idx="292">
                  <c:v>0.33860529223541058</c:v>
                </c:pt>
                <c:pt idx="293">
                  <c:v>0.33414863039132692</c:v>
                </c:pt>
                <c:pt idx="294">
                  <c:v>0.34865628243172714</c:v>
                </c:pt>
                <c:pt idx="295">
                  <c:v>0.40486069352517251</c:v>
                </c:pt>
                <c:pt idx="296">
                  <c:v>0.40981427721839264</c:v>
                </c:pt>
                <c:pt idx="297">
                  <c:v>0.4402973911998066</c:v>
                </c:pt>
                <c:pt idx="298">
                  <c:v>0.40514782362943652</c:v>
                </c:pt>
                <c:pt idx="299">
                  <c:v>0.39483253085618286</c:v>
                </c:pt>
                <c:pt idx="300">
                  <c:v>0.40577526643168427</c:v>
                </c:pt>
                <c:pt idx="301">
                  <c:v>0.40648679126918369</c:v>
                </c:pt>
                <c:pt idx="302">
                  <c:v>0.37999214141525872</c:v>
                </c:pt>
                <c:pt idx="303">
                  <c:v>0.40664588686581382</c:v>
                </c:pt>
                <c:pt idx="304">
                  <c:v>0.50103038223600815</c:v>
                </c:pt>
                <c:pt idx="305">
                  <c:v>0.47822087493376242</c:v>
                </c:pt>
                <c:pt idx="306">
                  <c:v>0.44788094540970669</c:v>
                </c:pt>
                <c:pt idx="307">
                  <c:v>0.47778559754370414</c:v>
                </c:pt>
                <c:pt idx="308">
                  <c:v>0.44412645909600407</c:v>
                </c:pt>
                <c:pt idx="309">
                  <c:v>0.47863656801358484</c:v>
                </c:pt>
                <c:pt idx="310">
                  <c:v>0.47852429764199711</c:v>
                </c:pt>
                <c:pt idx="311">
                  <c:v>0.5441042323884121</c:v>
                </c:pt>
                <c:pt idx="312">
                  <c:v>0.50064249787222648</c:v>
                </c:pt>
                <c:pt idx="313">
                  <c:v>0.54000347632506873</c:v>
                </c:pt>
                <c:pt idx="314">
                  <c:v>0.54722621044260955</c:v>
                </c:pt>
                <c:pt idx="315">
                  <c:v>0.58259644605542615</c:v>
                </c:pt>
                <c:pt idx="316">
                  <c:v>0.62132606535915069</c:v>
                </c:pt>
                <c:pt idx="317">
                  <c:v>0.63627399025415166</c:v>
                </c:pt>
                <c:pt idx="318">
                  <c:v>0.70461346182070184</c:v>
                </c:pt>
                <c:pt idx="319">
                  <c:v>0.65509793772728842</c:v>
                </c:pt>
                <c:pt idx="320">
                  <c:v>0.68042081527860732</c:v>
                </c:pt>
                <c:pt idx="321">
                  <c:v>0.66709962270466905</c:v>
                </c:pt>
                <c:pt idx="322">
                  <c:v>0.67646936019649473</c:v>
                </c:pt>
                <c:pt idx="323">
                  <c:v>0.74863488407983203</c:v>
                </c:pt>
                <c:pt idx="324">
                  <c:v>0.73796182315497882</c:v>
                </c:pt>
                <c:pt idx="325">
                  <c:v>0.7498666531359538</c:v>
                </c:pt>
                <c:pt idx="326">
                  <c:v>0.73876086156651033</c:v>
                </c:pt>
                <c:pt idx="327">
                  <c:v>0.80493610996423826</c:v>
                </c:pt>
                <c:pt idx="328">
                  <c:v>0.82571311567437777</c:v>
                </c:pt>
                <c:pt idx="329">
                  <c:v>0.95154483142243729</c:v>
                </c:pt>
                <c:pt idx="330">
                  <c:v>0.89603900273899573</c:v>
                </c:pt>
                <c:pt idx="331">
                  <c:v>0.90976021202456492</c:v>
                </c:pt>
                <c:pt idx="332">
                  <c:v>0.92321725295863655</c:v>
                </c:pt>
                <c:pt idx="333">
                  <c:v>0.91735326167657849</c:v>
                </c:pt>
                <c:pt idx="334">
                  <c:v>0.94880185142606888</c:v>
                </c:pt>
                <c:pt idx="335">
                  <c:v>0.97560508110265609</c:v>
                </c:pt>
                <c:pt idx="336">
                  <c:v>0.93230677367240744</c:v>
                </c:pt>
                <c:pt idx="337">
                  <c:v>0.96372875293296889</c:v>
                </c:pt>
                <c:pt idx="338">
                  <c:v>1.0067527467430604</c:v>
                </c:pt>
                <c:pt idx="339">
                  <c:v>1.0766658997000702</c:v>
                </c:pt>
                <c:pt idx="340">
                  <c:v>1.119085578011815</c:v>
                </c:pt>
                <c:pt idx="341">
                  <c:v>1.1142783333052115</c:v>
                </c:pt>
                <c:pt idx="342">
                  <c:v>1.1461736103280853</c:v>
                </c:pt>
                <c:pt idx="343">
                  <c:v>1.2344369767676702</c:v>
                </c:pt>
                <c:pt idx="344">
                  <c:v>1.2328415947031439</c:v>
                </c:pt>
                <c:pt idx="345">
                  <c:v>1.1892871254598882</c:v>
                </c:pt>
                <c:pt idx="346">
                  <c:v>1.2885727639616431</c:v>
                </c:pt>
                <c:pt idx="347">
                  <c:v>1.230241986016622</c:v>
                </c:pt>
                <c:pt idx="348">
                  <c:v>1.2567197983735172</c:v>
                </c:pt>
                <c:pt idx="349">
                  <c:v>1.3711563052448772</c:v>
                </c:pt>
                <c:pt idx="350">
                  <c:v>1.3013469965940172</c:v>
                </c:pt>
                <c:pt idx="351">
                  <c:v>1.4688533097181362</c:v>
                </c:pt>
                <c:pt idx="352">
                  <c:v>1.5643468789389146</c:v>
                </c:pt>
                <c:pt idx="353">
                  <c:v>1.5454619545854642</c:v>
                </c:pt>
                <c:pt idx="354">
                  <c:v>1.4281809390867017</c:v>
                </c:pt>
                <c:pt idx="355">
                  <c:v>1.5611227153044394</c:v>
                </c:pt>
                <c:pt idx="356">
                  <c:v>1.5898204267065377</c:v>
                </c:pt>
                <c:pt idx="357">
                  <c:v>1.6311792007967769</c:v>
                </c:pt>
                <c:pt idx="358">
                  <c:v>1.6561573734518085</c:v>
                </c:pt>
                <c:pt idx="359">
                  <c:v>1.6007994889261521</c:v>
                </c:pt>
                <c:pt idx="360">
                  <c:v>1.6342010386463288</c:v>
                </c:pt>
                <c:pt idx="361">
                  <c:v>1.6741670466940881</c:v>
                </c:pt>
                <c:pt idx="362">
                  <c:v>1.6900945305254866</c:v>
                </c:pt>
                <c:pt idx="363">
                  <c:v>1.689734658071123</c:v>
                </c:pt>
                <c:pt idx="364">
                  <c:v>1.7514579136004551</c:v>
                </c:pt>
                <c:pt idx="365">
                  <c:v>1.8291569021469307</c:v>
                </c:pt>
                <c:pt idx="366">
                  <c:v>1.9135473723310774</c:v>
                </c:pt>
                <c:pt idx="367">
                  <c:v>1.8052592804714294</c:v>
                </c:pt>
                <c:pt idx="368">
                  <c:v>1.9956199198957785</c:v>
                </c:pt>
                <c:pt idx="369">
                  <c:v>1.963775538924833</c:v>
                </c:pt>
                <c:pt idx="370">
                  <c:v>1.9844093913928627</c:v>
                </c:pt>
                <c:pt idx="371">
                  <c:v>2.079148180222357</c:v>
                </c:pt>
                <c:pt idx="372">
                  <c:v>2.2004190065575826</c:v>
                </c:pt>
                <c:pt idx="373">
                  <c:v>2.1406802515498411</c:v>
                </c:pt>
                <c:pt idx="374">
                  <c:v>2.2763588477841052</c:v>
                </c:pt>
                <c:pt idx="375">
                  <c:v>2.2819120793303438</c:v>
                </c:pt>
                <c:pt idx="376">
                  <c:v>2.2599577204458017</c:v>
                </c:pt>
                <c:pt idx="377">
                  <c:v>2.3948467850194217</c:v>
                </c:pt>
                <c:pt idx="378">
                  <c:v>2.5894063542954533</c:v>
                </c:pt>
                <c:pt idx="379">
                  <c:v>2.1712698091347087</c:v>
                </c:pt>
                <c:pt idx="380">
                  <c:v>2.5417083564778422</c:v>
                </c:pt>
                <c:pt idx="381">
                  <c:v>2.4386518869867273</c:v>
                </c:pt>
                <c:pt idx="382">
                  <c:v>2.6560114205355188</c:v>
                </c:pt>
                <c:pt idx="383">
                  <c:v>2.4997798926915853</c:v>
                </c:pt>
                <c:pt idx="384">
                  <c:v>2.519436211245333</c:v>
                </c:pt>
                <c:pt idx="385">
                  <c:v>2.3702527053898468</c:v>
                </c:pt>
                <c:pt idx="386">
                  <c:v>2.969359446342219</c:v>
                </c:pt>
                <c:pt idx="387">
                  <c:v>2.7968431966369605</c:v>
                </c:pt>
                <c:pt idx="388">
                  <c:v>2.8091990043884545</c:v>
                </c:pt>
                <c:pt idx="389">
                  <c:v>2.7706218290364228</c:v>
                </c:pt>
                <c:pt idx="390">
                  <c:v>2.090228768927699</c:v>
                </c:pt>
                <c:pt idx="391">
                  <c:v>2.0822767565098292</c:v>
                </c:pt>
                <c:pt idx="392">
                  <c:v>2.6884314760723447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-1</c:v>
                </c:pt>
                <c:pt idx="44">
                  <c:v>-1</c:v>
                </c:pt>
                <c:pt idx="45">
                  <c:v>-1</c:v>
                </c:pt>
                <c:pt idx="46">
                  <c:v>-1</c:v>
                </c:pt>
                <c:pt idx="47">
                  <c:v>-1</c:v>
                </c:pt>
                <c:pt idx="48">
                  <c:v>-1</c:v>
                </c:pt>
                <c:pt idx="49">
                  <c:v>-1</c:v>
                </c:pt>
                <c:pt idx="50">
                  <c:v>-1</c:v>
                </c:pt>
                <c:pt idx="51">
                  <c:v>-1</c:v>
                </c:pt>
                <c:pt idx="52">
                  <c:v>-1</c:v>
                </c:pt>
                <c:pt idx="53">
                  <c:v>-1</c:v>
                </c:pt>
                <c:pt idx="54">
                  <c:v>-1</c:v>
                </c:pt>
                <c:pt idx="55">
                  <c:v>-1</c:v>
                </c:pt>
                <c:pt idx="56">
                  <c:v>-1</c:v>
                </c:pt>
                <c:pt idx="57">
                  <c:v>-1</c:v>
                </c:pt>
                <c:pt idx="58">
                  <c:v>-1</c:v>
                </c:pt>
                <c:pt idx="59">
                  <c:v>-1</c:v>
                </c:pt>
                <c:pt idx="60">
                  <c:v>-1</c:v>
                </c:pt>
                <c:pt idx="61">
                  <c:v>-1</c:v>
                </c:pt>
                <c:pt idx="62">
                  <c:v>-1</c:v>
                </c:pt>
                <c:pt idx="63">
                  <c:v>-1</c:v>
                </c:pt>
                <c:pt idx="64">
                  <c:v>-1</c:v>
                </c:pt>
                <c:pt idx="65">
                  <c:v>-1</c:v>
                </c:pt>
                <c:pt idx="66">
                  <c:v>0.9</c:v>
                </c:pt>
                <c:pt idx="67">
                  <c:v>2.2000000000000002</c:v>
                </c:pt>
                <c:pt idx="68">
                  <c:v>2.5</c:v>
                </c:pt>
                <c:pt idx="69">
                  <c:v>2.9</c:v>
                </c:pt>
                <c:pt idx="70">
                  <c:v>2</c:v>
                </c:pt>
                <c:pt idx="71">
                  <c:v>3.6</c:v>
                </c:pt>
                <c:pt idx="72">
                  <c:v>5.5</c:v>
                </c:pt>
                <c:pt idx="73">
                  <c:v>5.8</c:v>
                </c:pt>
                <c:pt idx="74">
                  <c:v>6.4</c:v>
                </c:pt>
                <c:pt idx="75">
                  <c:v>6.9</c:v>
                </c:pt>
                <c:pt idx="76">
                  <c:v>8.4</c:v>
                </c:pt>
                <c:pt idx="77">
                  <c:v>9.3000000000000007</c:v>
                </c:pt>
                <c:pt idx="78">
                  <c:v>10.6</c:v>
                </c:pt>
                <c:pt idx="79">
                  <c:v>11.3</c:v>
                </c:pt>
                <c:pt idx="80">
                  <c:v>11.5</c:v>
                </c:pt>
                <c:pt idx="81">
                  <c:v>13.5</c:v>
                </c:pt>
                <c:pt idx="82">
                  <c:v>13.1</c:v>
                </c:pt>
                <c:pt idx="83">
                  <c:v>14.6</c:v>
                </c:pt>
                <c:pt idx="84">
                  <c:v>15.1</c:v>
                </c:pt>
                <c:pt idx="85">
                  <c:v>16.600000000000001</c:v>
                </c:pt>
                <c:pt idx="86">
                  <c:v>16.600000000000001</c:v>
                </c:pt>
                <c:pt idx="87">
                  <c:v>18.600000000000001</c:v>
                </c:pt>
                <c:pt idx="88">
                  <c:v>18.600000000000001</c:v>
                </c:pt>
                <c:pt idx="89">
                  <c:v>20</c:v>
                </c:pt>
                <c:pt idx="90">
                  <c:v>20.399999999999999</c:v>
                </c:pt>
                <c:pt idx="91">
                  <c:v>21.7</c:v>
                </c:pt>
                <c:pt idx="92">
                  <c:v>22.4</c:v>
                </c:pt>
                <c:pt idx="93">
                  <c:v>23.7</c:v>
                </c:pt>
                <c:pt idx="94">
                  <c:v>23.7</c:v>
                </c:pt>
                <c:pt idx="95">
                  <c:v>26.4</c:v>
                </c:pt>
                <c:pt idx="96">
                  <c:v>25</c:v>
                </c:pt>
                <c:pt idx="97">
                  <c:v>27.5</c:v>
                </c:pt>
                <c:pt idx="98">
                  <c:v>27.5</c:v>
                </c:pt>
                <c:pt idx="99">
                  <c:v>29.3</c:v>
                </c:pt>
                <c:pt idx="100">
                  <c:v>29.1</c:v>
                </c:pt>
                <c:pt idx="101">
                  <c:v>31.1</c:v>
                </c:pt>
                <c:pt idx="102">
                  <c:v>31.3</c:v>
                </c:pt>
                <c:pt idx="103">
                  <c:v>32.799999999999997</c:v>
                </c:pt>
                <c:pt idx="104">
                  <c:v>33.700000000000003</c:v>
                </c:pt>
                <c:pt idx="105">
                  <c:v>34.4</c:v>
                </c:pt>
                <c:pt idx="106">
                  <c:v>35.700000000000003</c:v>
                </c:pt>
                <c:pt idx="107">
                  <c:v>36.4</c:v>
                </c:pt>
                <c:pt idx="108">
                  <c:v>37.700000000000003</c:v>
                </c:pt>
                <c:pt idx="109">
                  <c:v>38.1</c:v>
                </c:pt>
                <c:pt idx="110">
                  <c:v>39.5</c:v>
                </c:pt>
                <c:pt idx="111">
                  <c:v>39.9</c:v>
                </c:pt>
                <c:pt idx="112">
                  <c:v>41.7</c:v>
                </c:pt>
                <c:pt idx="113">
                  <c:v>41.7</c:v>
                </c:pt>
                <c:pt idx="114">
                  <c:v>43.3</c:v>
                </c:pt>
                <c:pt idx="115">
                  <c:v>43.9</c:v>
                </c:pt>
                <c:pt idx="116">
                  <c:v>45</c:v>
                </c:pt>
                <c:pt idx="117">
                  <c:v>45.9</c:v>
                </c:pt>
                <c:pt idx="118">
                  <c:v>46.6</c:v>
                </c:pt>
                <c:pt idx="119">
                  <c:v>47.7</c:v>
                </c:pt>
                <c:pt idx="120">
                  <c:v>48.8</c:v>
                </c:pt>
                <c:pt idx="121">
                  <c:v>49.4</c:v>
                </c:pt>
                <c:pt idx="122">
                  <c:v>51.2</c:v>
                </c:pt>
                <c:pt idx="123">
                  <c:v>51.2</c:v>
                </c:pt>
                <c:pt idx="124">
                  <c:v>53.2</c:v>
                </c:pt>
                <c:pt idx="125">
                  <c:v>53</c:v>
                </c:pt>
                <c:pt idx="126">
                  <c:v>54.5</c:v>
                </c:pt>
                <c:pt idx="127">
                  <c:v>55.5</c:v>
                </c:pt>
                <c:pt idx="128">
                  <c:v>55.9</c:v>
                </c:pt>
                <c:pt idx="129">
                  <c:v>57.6</c:v>
                </c:pt>
                <c:pt idx="130">
                  <c:v>57.7</c:v>
                </c:pt>
                <c:pt idx="131">
                  <c:v>59.2</c:v>
                </c:pt>
                <c:pt idx="132">
                  <c:v>59.9</c:v>
                </c:pt>
                <c:pt idx="133">
                  <c:v>61</c:v>
                </c:pt>
                <c:pt idx="134">
                  <c:v>61.2</c:v>
                </c:pt>
                <c:pt idx="135">
                  <c:v>62.8</c:v>
                </c:pt>
                <c:pt idx="136">
                  <c:v>63.9</c:v>
                </c:pt>
                <c:pt idx="137">
                  <c:v>64.8</c:v>
                </c:pt>
                <c:pt idx="138">
                  <c:v>65</c:v>
                </c:pt>
                <c:pt idx="139">
                  <c:v>66.5</c:v>
                </c:pt>
                <c:pt idx="140">
                  <c:v>67.2</c:v>
                </c:pt>
                <c:pt idx="141">
                  <c:v>68.3</c:v>
                </c:pt>
                <c:pt idx="142">
                  <c:v>69.599999999999994</c:v>
                </c:pt>
                <c:pt idx="143">
                  <c:v>69.599999999999994</c:v>
                </c:pt>
                <c:pt idx="144">
                  <c:v>70.8</c:v>
                </c:pt>
                <c:pt idx="145">
                  <c:v>71.8</c:v>
                </c:pt>
                <c:pt idx="146">
                  <c:v>72.8</c:v>
                </c:pt>
                <c:pt idx="147">
                  <c:v>73.8</c:v>
                </c:pt>
                <c:pt idx="148">
                  <c:v>74.5</c:v>
                </c:pt>
                <c:pt idx="149">
                  <c:v>75.599999999999994</c:v>
                </c:pt>
                <c:pt idx="150">
                  <c:v>76.3</c:v>
                </c:pt>
                <c:pt idx="151">
                  <c:v>77.599999999999994</c:v>
                </c:pt>
                <c:pt idx="152">
                  <c:v>77.599999999999994</c:v>
                </c:pt>
                <c:pt idx="153">
                  <c:v>79</c:v>
                </c:pt>
                <c:pt idx="154">
                  <c:v>79</c:v>
                </c:pt>
                <c:pt idx="155">
                  <c:v>81.599999999999994</c:v>
                </c:pt>
                <c:pt idx="156">
                  <c:v>81</c:v>
                </c:pt>
                <c:pt idx="157">
                  <c:v>83</c:v>
                </c:pt>
                <c:pt idx="158">
                  <c:v>83</c:v>
                </c:pt>
                <c:pt idx="159">
                  <c:v>84.9</c:v>
                </c:pt>
                <c:pt idx="160">
                  <c:v>84.3</c:v>
                </c:pt>
                <c:pt idx="161">
                  <c:v>86.3</c:v>
                </c:pt>
                <c:pt idx="162">
                  <c:v>87.2</c:v>
                </c:pt>
                <c:pt idx="163">
                  <c:v>88.1</c:v>
                </c:pt>
                <c:pt idx="164">
                  <c:v>88.9</c:v>
                </c:pt>
                <c:pt idx="165">
                  <c:v>89.8</c:v>
                </c:pt>
                <c:pt idx="166">
                  <c:v>90.7</c:v>
                </c:pt>
                <c:pt idx="167">
                  <c:v>92</c:v>
                </c:pt>
                <c:pt idx="168">
                  <c:v>92.2</c:v>
                </c:pt>
                <c:pt idx="169">
                  <c:v>93.2</c:v>
                </c:pt>
                <c:pt idx="170">
                  <c:v>93.8</c:v>
                </c:pt>
                <c:pt idx="171">
                  <c:v>95.3</c:v>
                </c:pt>
                <c:pt idx="172">
                  <c:v>94.7</c:v>
                </c:pt>
                <c:pt idx="173">
                  <c:v>97.3</c:v>
                </c:pt>
                <c:pt idx="174">
                  <c:v>97.1</c:v>
                </c:pt>
                <c:pt idx="175">
                  <c:v>98</c:v>
                </c:pt>
                <c:pt idx="176">
                  <c:v>99.8</c:v>
                </c:pt>
                <c:pt idx="177">
                  <c:v>99.8</c:v>
                </c:pt>
                <c:pt idx="178">
                  <c:v>100.9</c:v>
                </c:pt>
                <c:pt idx="179">
                  <c:v>102.9</c:v>
                </c:pt>
                <c:pt idx="180">
                  <c:v>102.4</c:v>
                </c:pt>
                <c:pt idx="181">
                  <c:v>103.8</c:v>
                </c:pt>
                <c:pt idx="182">
                  <c:v>104.7</c:v>
                </c:pt>
                <c:pt idx="183">
                  <c:v>106.2</c:v>
                </c:pt>
                <c:pt idx="184">
                  <c:v>106.4</c:v>
                </c:pt>
                <c:pt idx="185">
                  <c:v>107.8</c:v>
                </c:pt>
                <c:pt idx="186">
                  <c:v>108</c:v>
                </c:pt>
                <c:pt idx="187">
                  <c:v>109.6</c:v>
                </c:pt>
                <c:pt idx="188">
                  <c:v>110.2</c:v>
                </c:pt>
                <c:pt idx="189">
                  <c:v>111.8</c:v>
                </c:pt>
                <c:pt idx="190">
                  <c:v>111.5</c:v>
                </c:pt>
                <c:pt idx="191">
                  <c:v>113.3</c:v>
                </c:pt>
                <c:pt idx="192">
                  <c:v>114.4</c:v>
                </c:pt>
                <c:pt idx="193">
                  <c:v>113.8</c:v>
                </c:pt>
                <c:pt idx="194">
                  <c:v>116.4</c:v>
                </c:pt>
                <c:pt idx="195">
                  <c:v>115.6</c:v>
                </c:pt>
                <c:pt idx="196">
                  <c:v>118.4</c:v>
                </c:pt>
                <c:pt idx="197">
                  <c:v>117.7</c:v>
                </c:pt>
                <c:pt idx="198">
                  <c:v>119.3</c:v>
                </c:pt>
                <c:pt idx="199">
                  <c:v>119.8</c:v>
                </c:pt>
                <c:pt idx="200">
                  <c:v>120.7</c:v>
                </c:pt>
                <c:pt idx="201">
                  <c:v>122.2</c:v>
                </c:pt>
                <c:pt idx="202">
                  <c:v>122.4</c:v>
                </c:pt>
                <c:pt idx="203">
                  <c:v>124.4</c:v>
                </c:pt>
                <c:pt idx="204">
                  <c:v>124.4</c:v>
                </c:pt>
                <c:pt idx="205">
                  <c:v>125.8</c:v>
                </c:pt>
                <c:pt idx="206">
                  <c:v>126.4</c:v>
                </c:pt>
                <c:pt idx="207">
                  <c:v>127.5</c:v>
                </c:pt>
                <c:pt idx="208">
                  <c:v>128.6</c:v>
                </c:pt>
                <c:pt idx="209">
                  <c:v>128.80000000000001</c:v>
                </c:pt>
                <c:pt idx="210">
                  <c:v>130.6</c:v>
                </c:pt>
                <c:pt idx="211">
                  <c:v>130.9</c:v>
                </c:pt>
                <c:pt idx="212">
                  <c:v>132.4</c:v>
                </c:pt>
                <c:pt idx="213">
                  <c:v>132.4</c:v>
                </c:pt>
                <c:pt idx="214">
                  <c:v>134</c:v>
                </c:pt>
                <c:pt idx="215">
                  <c:v>134.6</c:v>
                </c:pt>
                <c:pt idx="216">
                  <c:v>135.30000000000001</c:v>
                </c:pt>
                <c:pt idx="217">
                  <c:v>136.4</c:v>
                </c:pt>
                <c:pt idx="218">
                  <c:v>137.5</c:v>
                </c:pt>
                <c:pt idx="219">
                  <c:v>138.19999999999999</c:v>
                </c:pt>
                <c:pt idx="220">
                  <c:v>139.5</c:v>
                </c:pt>
                <c:pt idx="221">
                  <c:v>139.5</c:v>
                </c:pt>
                <c:pt idx="222">
                  <c:v>141.9</c:v>
                </c:pt>
                <c:pt idx="223">
                  <c:v>141.30000000000001</c:v>
                </c:pt>
                <c:pt idx="224">
                  <c:v>143.30000000000001</c:v>
                </c:pt>
                <c:pt idx="225">
                  <c:v>143.30000000000001</c:v>
                </c:pt>
                <c:pt idx="226">
                  <c:v>144.80000000000001</c:v>
                </c:pt>
                <c:pt idx="227">
                  <c:v>145.9</c:v>
                </c:pt>
                <c:pt idx="228">
                  <c:v>146.6</c:v>
                </c:pt>
                <c:pt idx="229">
                  <c:v>147.19999999999999</c:v>
                </c:pt>
                <c:pt idx="230">
                  <c:v>148.6</c:v>
                </c:pt>
                <c:pt idx="231">
                  <c:v>149.30000000000001</c:v>
                </c:pt>
                <c:pt idx="232">
                  <c:v>150.1</c:v>
                </c:pt>
                <c:pt idx="233">
                  <c:v>151.5</c:v>
                </c:pt>
                <c:pt idx="234">
                  <c:v>152.30000000000001</c:v>
                </c:pt>
                <c:pt idx="235">
                  <c:v>152.4</c:v>
                </c:pt>
                <c:pt idx="236">
                  <c:v>154.30000000000001</c:v>
                </c:pt>
                <c:pt idx="237">
                  <c:v>154.30000000000001</c:v>
                </c:pt>
                <c:pt idx="238">
                  <c:v>153.19999999999999</c:v>
                </c:pt>
                <c:pt idx="239">
                  <c:v>152.6</c:v>
                </c:pt>
                <c:pt idx="240">
                  <c:v>151.5</c:v>
                </c:pt>
                <c:pt idx="241">
                  <c:v>150.80000000000001</c:v>
                </c:pt>
                <c:pt idx="242">
                  <c:v>149.69999999999999</c:v>
                </c:pt>
                <c:pt idx="243">
                  <c:v>148.6</c:v>
                </c:pt>
                <c:pt idx="244">
                  <c:v>148.19999999999999</c:v>
                </c:pt>
                <c:pt idx="245">
                  <c:v>146.6</c:v>
                </c:pt>
                <c:pt idx="246">
                  <c:v>146.6</c:v>
                </c:pt>
                <c:pt idx="247">
                  <c:v>145.19999999999999</c:v>
                </c:pt>
                <c:pt idx="248">
                  <c:v>144.6</c:v>
                </c:pt>
                <c:pt idx="249">
                  <c:v>143.30000000000001</c:v>
                </c:pt>
                <c:pt idx="250">
                  <c:v>142.80000000000001</c:v>
                </c:pt>
                <c:pt idx="251">
                  <c:v>141.9</c:v>
                </c:pt>
                <c:pt idx="252">
                  <c:v>140.19999999999999</c:v>
                </c:pt>
                <c:pt idx="253">
                  <c:v>141</c:v>
                </c:pt>
                <c:pt idx="254">
                  <c:v>137.9</c:v>
                </c:pt>
                <c:pt idx="255">
                  <c:v>138.80000000000001</c:v>
                </c:pt>
                <c:pt idx="256">
                  <c:v>137</c:v>
                </c:pt>
                <c:pt idx="257">
                  <c:v>136.6</c:v>
                </c:pt>
                <c:pt idx="258">
                  <c:v>135.30000000000001</c:v>
                </c:pt>
                <c:pt idx="259">
                  <c:v>134.19999999999999</c:v>
                </c:pt>
                <c:pt idx="260">
                  <c:v>134.19999999999999</c:v>
                </c:pt>
                <c:pt idx="261">
                  <c:v>132.19999999999999</c:v>
                </c:pt>
                <c:pt idx="262">
                  <c:v>132</c:v>
                </c:pt>
                <c:pt idx="263">
                  <c:v>131.1</c:v>
                </c:pt>
                <c:pt idx="264">
                  <c:v>130</c:v>
                </c:pt>
                <c:pt idx="265">
                  <c:v>128.9</c:v>
                </c:pt>
                <c:pt idx="266">
                  <c:v>127.9</c:v>
                </c:pt>
                <c:pt idx="267">
                  <c:v>127.1</c:v>
                </c:pt>
                <c:pt idx="268">
                  <c:v>126.6</c:v>
                </c:pt>
                <c:pt idx="269">
                  <c:v>124.8</c:v>
                </c:pt>
                <c:pt idx="270">
                  <c:v>125.1</c:v>
                </c:pt>
                <c:pt idx="271">
                  <c:v>122.9</c:v>
                </c:pt>
                <c:pt idx="272">
                  <c:v>123.1</c:v>
                </c:pt>
                <c:pt idx="273">
                  <c:v>121.1</c:v>
                </c:pt>
                <c:pt idx="274">
                  <c:v>121.1</c:v>
                </c:pt>
                <c:pt idx="275">
                  <c:v>119.7</c:v>
                </c:pt>
                <c:pt idx="276">
                  <c:v>118.7</c:v>
                </c:pt>
                <c:pt idx="277">
                  <c:v>118</c:v>
                </c:pt>
                <c:pt idx="278">
                  <c:v>117.1</c:v>
                </c:pt>
                <c:pt idx="279">
                  <c:v>116</c:v>
                </c:pt>
                <c:pt idx="280">
                  <c:v>114.9</c:v>
                </c:pt>
                <c:pt idx="281">
                  <c:v>114.6</c:v>
                </c:pt>
                <c:pt idx="282">
                  <c:v>113.3</c:v>
                </c:pt>
                <c:pt idx="283">
                  <c:v>112.7</c:v>
                </c:pt>
                <c:pt idx="284">
                  <c:v>111.3</c:v>
                </c:pt>
                <c:pt idx="285">
                  <c:v>110.9</c:v>
                </c:pt>
                <c:pt idx="286">
                  <c:v>109.8</c:v>
                </c:pt>
                <c:pt idx="287">
                  <c:v>109.3</c:v>
                </c:pt>
                <c:pt idx="288">
                  <c:v>107.8</c:v>
                </c:pt>
                <c:pt idx="289">
                  <c:v>107.3</c:v>
                </c:pt>
                <c:pt idx="290">
                  <c:v>106</c:v>
                </c:pt>
                <c:pt idx="291">
                  <c:v>105.3</c:v>
                </c:pt>
                <c:pt idx="292">
                  <c:v>104.7</c:v>
                </c:pt>
                <c:pt idx="293">
                  <c:v>103.3</c:v>
                </c:pt>
                <c:pt idx="294">
                  <c:v>103.3</c:v>
                </c:pt>
                <c:pt idx="295">
                  <c:v>101.3</c:v>
                </c:pt>
                <c:pt idx="296">
                  <c:v>101.6</c:v>
                </c:pt>
                <c:pt idx="297">
                  <c:v>99.3</c:v>
                </c:pt>
                <c:pt idx="298">
                  <c:v>99.6</c:v>
                </c:pt>
                <c:pt idx="299">
                  <c:v>98.2</c:v>
                </c:pt>
                <c:pt idx="300">
                  <c:v>97.8</c:v>
                </c:pt>
                <c:pt idx="301">
                  <c:v>96.3</c:v>
                </c:pt>
                <c:pt idx="302">
                  <c:v>96</c:v>
                </c:pt>
                <c:pt idx="303">
                  <c:v>94.5</c:v>
                </c:pt>
                <c:pt idx="304">
                  <c:v>94.3</c:v>
                </c:pt>
                <c:pt idx="305">
                  <c:v>92.5</c:v>
                </c:pt>
                <c:pt idx="306">
                  <c:v>92.7</c:v>
                </c:pt>
                <c:pt idx="307">
                  <c:v>90.7</c:v>
                </c:pt>
                <c:pt idx="308">
                  <c:v>91.4</c:v>
                </c:pt>
                <c:pt idx="309">
                  <c:v>88.1</c:v>
                </c:pt>
                <c:pt idx="310">
                  <c:v>89.8</c:v>
                </c:pt>
                <c:pt idx="311">
                  <c:v>87.2</c:v>
                </c:pt>
                <c:pt idx="312">
                  <c:v>87.6</c:v>
                </c:pt>
                <c:pt idx="313">
                  <c:v>85.4</c:v>
                </c:pt>
                <c:pt idx="314">
                  <c:v>85.8</c:v>
                </c:pt>
                <c:pt idx="315">
                  <c:v>83.2</c:v>
                </c:pt>
                <c:pt idx="316">
                  <c:v>84.1</c:v>
                </c:pt>
                <c:pt idx="317">
                  <c:v>82</c:v>
                </c:pt>
                <c:pt idx="318">
                  <c:v>81.8</c:v>
                </c:pt>
                <c:pt idx="319">
                  <c:v>80.7</c:v>
                </c:pt>
                <c:pt idx="320">
                  <c:v>79.8</c:v>
                </c:pt>
                <c:pt idx="321">
                  <c:v>79</c:v>
                </c:pt>
                <c:pt idx="322">
                  <c:v>78.099999999999994</c:v>
                </c:pt>
                <c:pt idx="323">
                  <c:v>76.7</c:v>
                </c:pt>
                <c:pt idx="324">
                  <c:v>75.900000000000006</c:v>
                </c:pt>
                <c:pt idx="325">
                  <c:v>75.2</c:v>
                </c:pt>
                <c:pt idx="326">
                  <c:v>74.7</c:v>
                </c:pt>
                <c:pt idx="327">
                  <c:v>73</c:v>
                </c:pt>
                <c:pt idx="328">
                  <c:v>72.8</c:v>
                </c:pt>
                <c:pt idx="329">
                  <c:v>70.7</c:v>
                </c:pt>
                <c:pt idx="330">
                  <c:v>71.400000000000006</c:v>
                </c:pt>
                <c:pt idx="331">
                  <c:v>68.7</c:v>
                </c:pt>
                <c:pt idx="332">
                  <c:v>69.599999999999994</c:v>
                </c:pt>
                <c:pt idx="333">
                  <c:v>67</c:v>
                </c:pt>
                <c:pt idx="334">
                  <c:v>67.2</c:v>
                </c:pt>
                <c:pt idx="335">
                  <c:v>65.2</c:v>
                </c:pt>
                <c:pt idx="336">
                  <c:v>65.2</c:v>
                </c:pt>
                <c:pt idx="337">
                  <c:v>63.7</c:v>
                </c:pt>
                <c:pt idx="338">
                  <c:v>63.6</c:v>
                </c:pt>
                <c:pt idx="339">
                  <c:v>61.6</c:v>
                </c:pt>
                <c:pt idx="340">
                  <c:v>61.7</c:v>
                </c:pt>
                <c:pt idx="341">
                  <c:v>59.7</c:v>
                </c:pt>
                <c:pt idx="342">
                  <c:v>59.6</c:v>
                </c:pt>
                <c:pt idx="343">
                  <c:v>57.9</c:v>
                </c:pt>
                <c:pt idx="344">
                  <c:v>57.7</c:v>
                </c:pt>
                <c:pt idx="345">
                  <c:v>56.5</c:v>
                </c:pt>
                <c:pt idx="346">
                  <c:v>55.9</c:v>
                </c:pt>
                <c:pt idx="347">
                  <c:v>54.3</c:v>
                </c:pt>
                <c:pt idx="348">
                  <c:v>54.3</c:v>
                </c:pt>
                <c:pt idx="349">
                  <c:v>52.3</c:v>
                </c:pt>
                <c:pt idx="350">
                  <c:v>52.5</c:v>
                </c:pt>
                <c:pt idx="351">
                  <c:v>50.6</c:v>
                </c:pt>
                <c:pt idx="352">
                  <c:v>50.1</c:v>
                </c:pt>
                <c:pt idx="353">
                  <c:v>48.8</c:v>
                </c:pt>
                <c:pt idx="354">
                  <c:v>48.8</c:v>
                </c:pt>
                <c:pt idx="355">
                  <c:v>47</c:v>
                </c:pt>
                <c:pt idx="356">
                  <c:v>46.4</c:v>
                </c:pt>
                <c:pt idx="357">
                  <c:v>45.7</c:v>
                </c:pt>
                <c:pt idx="358">
                  <c:v>43.9</c:v>
                </c:pt>
                <c:pt idx="359">
                  <c:v>43.7</c:v>
                </c:pt>
                <c:pt idx="360">
                  <c:v>42.6</c:v>
                </c:pt>
                <c:pt idx="361">
                  <c:v>41.9</c:v>
                </c:pt>
                <c:pt idx="362">
                  <c:v>40.799999999999997</c:v>
                </c:pt>
                <c:pt idx="363">
                  <c:v>39.5</c:v>
                </c:pt>
                <c:pt idx="364">
                  <c:v>39.299999999999997</c:v>
                </c:pt>
                <c:pt idx="365">
                  <c:v>37.9</c:v>
                </c:pt>
                <c:pt idx="366">
                  <c:v>37</c:v>
                </c:pt>
                <c:pt idx="367">
                  <c:v>36.6</c:v>
                </c:pt>
                <c:pt idx="368">
                  <c:v>34.799999999999997</c:v>
                </c:pt>
                <c:pt idx="369">
                  <c:v>34.200000000000003</c:v>
                </c:pt>
                <c:pt idx="370">
                  <c:v>33.1</c:v>
                </c:pt>
                <c:pt idx="371">
                  <c:v>32.6</c:v>
                </c:pt>
                <c:pt idx="372">
                  <c:v>31.3</c:v>
                </c:pt>
                <c:pt idx="373">
                  <c:v>30.1</c:v>
                </c:pt>
                <c:pt idx="374">
                  <c:v>30.2</c:v>
                </c:pt>
                <c:pt idx="375">
                  <c:v>28</c:v>
                </c:pt>
                <c:pt idx="376">
                  <c:v>28.4</c:v>
                </c:pt>
                <c:pt idx="377">
                  <c:v>26.4</c:v>
                </c:pt>
                <c:pt idx="378">
                  <c:v>26</c:v>
                </c:pt>
                <c:pt idx="379">
                  <c:v>25.3</c:v>
                </c:pt>
                <c:pt idx="380">
                  <c:v>24</c:v>
                </c:pt>
                <c:pt idx="381">
                  <c:v>22.9</c:v>
                </c:pt>
                <c:pt idx="382">
                  <c:v>22</c:v>
                </c:pt>
                <c:pt idx="383">
                  <c:v>20.6</c:v>
                </c:pt>
                <c:pt idx="384">
                  <c:v>19.100000000000001</c:v>
                </c:pt>
                <c:pt idx="385">
                  <c:v>18.8</c:v>
                </c:pt>
                <c:pt idx="386">
                  <c:v>17.100000000000001</c:v>
                </c:pt>
                <c:pt idx="387">
                  <c:v>16.600000000000001</c:v>
                </c:pt>
                <c:pt idx="388">
                  <c:v>15.1</c:v>
                </c:pt>
                <c:pt idx="389">
                  <c:v>14.6</c:v>
                </c:pt>
                <c:pt idx="390">
                  <c:v>13.7</c:v>
                </c:pt>
                <c:pt idx="391">
                  <c:v>12.9</c:v>
                </c:pt>
                <c:pt idx="392">
                  <c:v>10.9</c:v>
                </c:pt>
                <c:pt idx="393">
                  <c:v>11.1</c:v>
                </c:pt>
                <c:pt idx="394">
                  <c:v>10</c:v>
                </c:pt>
                <c:pt idx="395">
                  <c:v>8.4</c:v>
                </c:pt>
                <c:pt idx="396">
                  <c:v>7.8</c:v>
                </c:pt>
                <c:pt idx="397">
                  <c:v>7.8</c:v>
                </c:pt>
                <c:pt idx="398">
                  <c:v>6.6</c:v>
                </c:pt>
                <c:pt idx="399">
                  <c:v>4</c:v>
                </c:pt>
                <c:pt idx="400">
                  <c:v>5.0999999999999996</c:v>
                </c:pt>
                <c:pt idx="401">
                  <c:v>2.5</c:v>
                </c:pt>
                <c:pt idx="402">
                  <c:v>2.2000000000000002</c:v>
                </c:pt>
                <c:pt idx="403">
                  <c:v>0.9</c:v>
                </c:pt>
                <c:pt idx="404">
                  <c:v>1.3</c:v>
                </c:pt>
                <c:pt idx="405">
                  <c:v>0.2</c:v>
                </c:pt>
                <c:pt idx="406">
                  <c:v>0.2</c:v>
                </c:pt>
                <c:pt idx="407">
                  <c:v>0.2</c:v>
                </c:pt>
                <c:pt idx="408">
                  <c:v>0.2</c:v>
                </c:pt>
                <c:pt idx="409">
                  <c:v>0.2</c:v>
                </c:pt>
                <c:pt idx="410">
                  <c:v>0.2</c:v>
                </c:pt>
                <c:pt idx="411">
                  <c:v>0.2</c:v>
                </c:pt>
                <c:pt idx="412">
                  <c:v>0.2</c:v>
                </c:pt>
                <c:pt idx="413">
                  <c:v>0.2</c:v>
                </c:pt>
                <c:pt idx="414">
                  <c:v>0.2</c:v>
                </c:pt>
                <c:pt idx="415">
                  <c:v>0.2</c:v>
                </c:pt>
                <c:pt idx="416">
                  <c:v>0.2</c:v>
                </c:pt>
                <c:pt idx="417">
                  <c:v>0.2</c:v>
                </c:pt>
                <c:pt idx="418">
                  <c:v>0.2</c:v>
                </c:pt>
                <c:pt idx="419">
                  <c:v>0.2</c:v>
                </c:pt>
                <c:pt idx="420">
                  <c:v>0.2</c:v>
                </c:pt>
                <c:pt idx="421">
                  <c:v>0.2</c:v>
                </c:pt>
                <c:pt idx="422">
                  <c:v>0.2</c:v>
                </c:pt>
                <c:pt idx="423">
                  <c:v>0.2</c:v>
                </c:pt>
                <c:pt idx="424">
                  <c:v>0.2</c:v>
                </c:pt>
                <c:pt idx="425">
                  <c:v>0.2</c:v>
                </c:pt>
                <c:pt idx="426">
                  <c:v>0.2</c:v>
                </c:pt>
                <c:pt idx="427">
                  <c:v>0.2</c:v>
                </c:pt>
                <c:pt idx="428">
                  <c:v>0.2</c:v>
                </c:pt>
                <c:pt idx="429">
                  <c:v>0.2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F12-6344-B914-F6C16D3CAB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65531839"/>
        <c:axId val="1"/>
      </c:scatterChart>
      <c:valAx>
        <c:axId val="1965531839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6553183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0.12514561559999998</c:v>
                </c:pt>
                <c:pt idx="84">
                  <c:v>-999</c:v>
                </c:pt>
                <c:pt idx="85">
                  <c:v>-999</c:v>
                </c:pt>
                <c:pt idx="86">
                  <c:v>0.14457343319999999</c:v>
                </c:pt>
                <c:pt idx="87">
                  <c:v>0.15740266679999998</c:v>
                </c:pt>
                <c:pt idx="88">
                  <c:v>0.1726846128</c:v>
                </c:pt>
                <c:pt idx="89">
                  <c:v>0.18470912759999999</c:v>
                </c:pt>
                <c:pt idx="90">
                  <c:v>0.17712653939999998</c:v>
                </c:pt>
                <c:pt idx="91">
                  <c:v>0.20425261319999999</c:v>
                </c:pt>
                <c:pt idx="92">
                  <c:v>0.20232453779999998</c:v>
                </c:pt>
                <c:pt idx="93">
                  <c:v>0.21563048879999999</c:v>
                </c:pt>
                <c:pt idx="94">
                  <c:v>0.21105444239999999</c:v>
                </c:pt>
                <c:pt idx="95">
                  <c:v>0.20369740679999998</c:v>
                </c:pt>
                <c:pt idx="96">
                  <c:v>0.22670322119999997</c:v>
                </c:pt>
                <c:pt idx="97">
                  <c:v>0.2287433844</c:v>
                </c:pt>
                <c:pt idx="98">
                  <c:v>0.24055308719999999</c:v>
                </c:pt>
                <c:pt idx="99">
                  <c:v>0.26452472939999999</c:v>
                </c:pt>
                <c:pt idx="100">
                  <c:v>0.24865260119999996</c:v>
                </c:pt>
                <c:pt idx="101">
                  <c:v>0.25004943000000002</c:v>
                </c:pt>
                <c:pt idx="102">
                  <c:v>0.24394932</c:v>
                </c:pt>
                <c:pt idx="103">
                  <c:v>0.25102296899999998</c:v>
                </c:pt>
                <c:pt idx="104">
                  <c:v>0.25103288339999996</c:v>
                </c:pt>
                <c:pt idx="105">
                  <c:v>0.26281201679999999</c:v>
                </c:pt>
                <c:pt idx="106">
                  <c:v>0.26978018759999994</c:v>
                </c:pt>
                <c:pt idx="107">
                  <c:v>0.26852160959999999</c:v>
                </c:pt>
                <c:pt idx="108">
                  <c:v>0.27069176159999997</c:v>
                </c:pt>
                <c:pt idx="109">
                  <c:v>0.27253694159999997</c:v>
                </c:pt>
                <c:pt idx="110">
                  <c:v>0.2910306024</c:v>
                </c:pt>
                <c:pt idx="111">
                  <c:v>0.28896179760000001</c:v>
                </c:pt>
                <c:pt idx="112">
                  <c:v>0.29363423399999999</c:v>
                </c:pt>
                <c:pt idx="113">
                  <c:v>0.29002153679999998</c:v>
                </c:pt>
                <c:pt idx="114">
                  <c:v>0.27983063520000001</c:v>
                </c:pt>
                <c:pt idx="115">
                  <c:v>0.28694394179999999</c:v>
                </c:pt>
                <c:pt idx="116">
                  <c:v>0.27028306799999996</c:v>
                </c:pt>
                <c:pt idx="117">
                  <c:v>0.27920465099999997</c:v>
                </c:pt>
                <c:pt idx="118">
                  <c:v>0.29030382179999997</c:v>
                </c:pt>
                <c:pt idx="119">
                  <c:v>0.31338592199999998</c:v>
                </c:pt>
                <c:pt idx="120">
                  <c:v>0.29860300079999996</c:v>
                </c:pt>
                <c:pt idx="121">
                  <c:v>0.308388789</c:v>
                </c:pt>
                <c:pt idx="122">
                  <c:v>0.2967385428</c:v>
                </c:pt>
                <c:pt idx="123">
                  <c:v>0.30535112699999994</c:v>
                </c:pt>
                <c:pt idx="124">
                  <c:v>0.2973347838</c:v>
                </c:pt>
                <c:pt idx="125">
                  <c:v>0.31154680079999997</c:v>
                </c:pt>
                <c:pt idx="126">
                  <c:v>0.30112704179999999</c:v>
                </c:pt>
                <c:pt idx="127">
                  <c:v>0.3087286326</c:v>
                </c:pt>
                <c:pt idx="128">
                  <c:v>0.32160743819999998</c:v>
                </c:pt>
                <c:pt idx="129">
                  <c:v>0.29336929919999999</c:v>
                </c:pt>
                <c:pt idx="130">
                  <c:v>0.29682777239999997</c:v>
                </c:pt>
                <c:pt idx="131">
                  <c:v>0.28811081159999996</c:v>
                </c:pt>
                <c:pt idx="132">
                  <c:v>0.28961972819999998</c:v>
                </c:pt>
                <c:pt idx="133">
                  <c:v>0.28174907159999996</c:v>
                </c:pt>
                <c:pt idx="134">
                  <c:v>0.28492856459999999</c:v>
                </c:pt>
                <c:pt idx="135">
                  <c:v>0.27764506079999995</c:v>
                </c:pt>
                <c:pt idx="136">
                  <c:v>0.27520446599999998</c:v>
                </c:pt>
                <c:pt idx="137">
                  <c:v>0.28644877259999996</c:v>
                </c:pt>
                <c:pt idx="138">
                  <c:v>0.27369251999999999</c:v>
                </c:pt>
                <c:pt idx="139">
                  <c:v>0.27741482639999998</c:v>
                </c:pt>
                <c:pt idx="140">
                  <c:v>0.27094485419999997</c:v>
                </c:pt>
                <c:pt idx="141">
                  <c:v>0.2690137494</c:v>
                </c:pt>
                <c:pt idx="142">
                  <c:v>0.26296210980000001</c:v>
                </c:pt>
                <c:pt idx="143">
                  <c:v>0.26553544739999996</c:v>
                </c:pt>
                <c:pt idx="144">
                  <c:v>0.26496922499999997</c:v>
                </c:pt>
                <c:pt idx="145">
                  <c:v>0.26353108619999999</c:v>
                </c:pt>
                <c:pt idx="146">
                  <c:v>0.26265614039999996</c:v>
                </c:pt>
                <c:pt idx="147">
                  <c:v>0.25424294580000001</c:v>
                </c:pt>
                <c:pt idx="148">
                  <c:v>0.25873031339999997</c:v>
                </c:pt>
                <c:pt idx="149">
                  <c:v>0.248560893</c:v>
                </c:pt>
                <c:pt idx="150">
                  <c:v>0.25809248699999998</c:v>
                </c:pt>
                <c:pt idx="151">
                  <c:v>0.24809629319999998</c:v>
                </c:pt>
                <c:pt idx="152">
                  <c:v>0.25644834899999996</c:v>
                </c:pt>
                <c:pt idx="153">
                  <c:v>0.24487493939999996</c:v>
                </c:pt>
                <c:pt idx="154">
                  <c:v>0.25194032639999997</c:v>
                </c:pt>
                <c:pt idx="155">
                  <c:v>0.23864786999999998</c:v>
                </c:pt>
                <c:pt idx="156">
                  <c:v>0.2508230286</c:v>
                </c:pt>
                <c:pt idx="157">
                  <c:v>0.23832317339999998</c:v>
                </c:pt>
                <c:pt idx="158">
                  <c:v>0.24549431399999999</c:v>
                </c:pt>
                <c:pt idx="159">
                  <c:v>0.24362159399999997</c:v>
                </c:pt>
                <c:pt idx="160">
                  <c:v>0.23687346779999996</c:v>
                </c:pt>
                <c:pt idx="161">
                  <c:v>0.23647716719999998</c:v>
                </c:pt>
                <c:pt idx="162">
                  <c:v>0.2545635114</c:v>
                </c:pt>
                <c:pt idx="163">
                  <c:v>0.23049905939999996</c:v>
                </c:pt>
                <c:pt idx="164">
                  <c:v>0.22631793659999999</c:v>
                </c:pt>
                <c:pt idx="165">
                  <c:v>0.24233051879999998</c:v>
                </c:pt>
                <c:pt idx="166">
                  <c:v>0.23001986339999997</c:v>
                </c:pt>
                <c:pt idx="167">
                  <c:v>0.21576708719999999</c:v>
                </c:pt>
                <c:pt idx="168">
                  <c:v>0.21888599219999996</c:v>
                </c:pt>
                <c:pt idx="169">
                  <c:v>0.21287428559999999</c:v>
                </c:pt>
                <c:pt idx="170">
                  <c:v>0.21791741039999998</c:v>
                </c:pt>
                <c:pt idx="171">
                  <c:v>0.21390152759999997</c:v>
                </c:pt>
                <c:pt idx="172">
                  <c:v>0.21743077859999999</c:v>
                </c:pt>
                <c:pt idx="173">
                  <c:v>0.20812831739999998</c:v>
                </c:pt>
                <c:pt idx="174">
                  <c:v>0.21603477599999998</c:v>
                </c:pt>
                <c:pt idx="175">
                  <c:v>0.21266057519999998</c:v>
                </c:pt>
                <c:pt idx="176">
                  <c:v>0.20912030819999999</c:v>
                </c:pt>
                <c:pt idx="177">
                  <c:v>0.20306977019999997</c:v>
                </c:pt>
                <c:pt idx="178">
                  <c:v>0.20184341399999997</c:v>
                </c:pt>
                <c:pt idx="179">
                  <c:v>0.19386066959999998</c:v>
                </c:pt>
                <c:pt idx="180">
                  <c:v>0.19387058399999998</c:v>
                </c:pt>
                <c:pt idx="181">
                  <c:v>0.17788691879999999</c:v>
                </c:pt>
                <c:pt idx="182">
                  <c:v>0.17702216279999997</c:v>
                </c:pt>
                <c:pt idx="183">
                  <c:v>0.18045447299999998</c:v>
                </c:pt>
                <c:pt idx="184">
                  <c:v>0.17268764219999999</c:v>
                </c:pt>
                <c:pt idx="185">
                  <c:v>0.16782573059999997</c:v>
                </c:pt>
                <c:pt idx="186">
                  <c:v>0.15056586179999998</c:v>
                </c:pt>
                <c:pt idx="187">
                  <c:v>0.1559620494</c:v>
                </c:pt>
                <c:pt idx="188">
                  <c:v>0.1429678512</c:v>
                </c:pt>
                <c:pt idx="189">
                  <c:v>0.14331595679999998</c:v>
                </c:pt>
                <c:pt idx="190">
                  <c:v>0.13559649479999999</c:v>
                </c:pt>
                <c:pt idx="191">
                  <c:v>0.13671682199999999</c:v>
                </c:pt>
                <c:pt idx="192">
                  <c:v>0.13123250639999998</c:v>
                </c:pt>
                <c:pt idx="193">
                  <c:v>0.12523925159999999</c:v>
                </c:pt>
                <c:pt idx="194">
                  <c:v>0.12220627139999998</c:v>
                </c:pt>
                <c:pt idx="195">
                  <c:v>0.1121693184</c:v>
                </c:pt>
                <c:pt idx="196">
                  <c:v>0.10699730639999998</c:v>
                </c:pt>
                <c:pt idx="197">
                  <c:v>9.8292463199999999E-2</c:v>
                </c:pt>
                <c:pt idx="198">
                  <c:v>9.1664962199999991E-2</c:v>
                </c:pt>
                <c:pt idx="199">
                  <c:v>8.6771930400000002E-2</c:v>
                </c:pt>
                <c:pt idx="200">
                  <c:v>8.4954014999999994E-2</c:v>
                </c:pt>
                <c:pt idx="201">
                  <c:v>7.8753108599999996E-2</c:v>
                </c:pt>
                <c:pt idx="202">
                  <c:v>7.6382189999999989E-2</c:v>
                </c:pt>
                <c:pt idx="203">
                  <c:v>7.745652539999999E-2</c:v>
                </c:pt>
                <c:pt idx="204">
                  <c:v>7.5104333999999995E-2</c:v>
                </c:pt>
                <c:pt idx="205">
                  <c:v>7.6383016200000001E-2</c:v>
                </c:pt>
                <c:pt idx="206">
                  <c:v>7.3629842399999992E-2</c:v>
                </c:pt>
                <c:pt idx="207">
                  <c:v>7.1477866799999998E-2</c:v>
                </c:pt>
                <c:pt idx="208">
                  <c:v>7.0644506400000001E-2</c:v>
                </c:pt>
                <c:pt idx="209">
                  <c:v>6.9437703599999998E-2</c:v>
                </c:pt>
                <c:pt idx="210">
                  <c:v>6.6907052999999994E-2</c:v>
                </c:pt>
                <c:pt idx="211">
                  <c:v>-999</c:v>
                </c:pt>
                <c:pt idx="212">
                  <c:v>6.4212814800000004E-2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6.0883504199999994E-2</c:v>
                </c:pt>
                <c:pt idx="256">
                  <c:v>-999</c:v>
                </c:pt>
                <c:pt idx="257">
                  <c:v>6.0076306799999993E-2</c:v>
                </c:pt>
                <c:pt idx="258">
                  <c:v>-999</c:v>
                </c:pt>
                <c:pt idx="259">
                  <c:v>-999</c:v>
                </c:pt>
                <c:pt idx="260">
                  <c:v>6.5308355999999998E-2</c:v>
                </c:pt>
                <c:pt idx="261">
                  <c:v>-999</c:v>
                </c:pt>
                <c:pt idx="262">
                  <c:v>6.8054920199999994E-2</c:v>
                </c:pt>
                <c:pt idx="263">
                  <c:v>7.0152366599999988E-2</c:v>
                </c:pt>
                <c:pt idx="264">
                  <c:v>7.2286991999999994E-2</c:v>
                </c:pt>
                <c:pt idx="265">
                  <c:v>7.2603977399999992E-2</c:v>
                </c:pt>
                <c:pt idx="266">
                  <c:v>7.4235446999999996E-2</c:v>
                </c:pt>
                <c:pt idx="267">
                  <c:v>7.7448538800000008E-2</c:v>
                </c:pt>
                <c:pt idx="268">
                  <c:v>7.9082211599999994E-2</c:v>
                </c:pt>
                <c:pt idx="269">
                  <c:v>8.1275221800000005E-2</c:v>
                </c:pt>
                <c:pt idx="270">
                  <c:v>8.2871440199999993E-2</c:v>
                </c:pt>
                <c:pt idx="271">
                  <c:v>8.4402939600000004E-2</c:v>
                </c:pt>
                <c:pt idx="272">
                  <c:v>9.2028214799999994E-2</c:v>
                </c:pt>
                <c:pt idx="273">
                  <c:v>9.6794287199999995E-2</c:v>
                </c:pt>
                <c:pt idx="274">
                  <c:v>9.8968019399999982E-2</c:v>
                </c:pt>
                <c:pt idx="275">
                  <c:v>0.10520307539999998</c:v>
                </c:pt>
                <c:pt idx="276">
                  <c:v>0.11166588719999999</c:v>
                </c:pt>
                <c:pt idx="277">
                  <c:v>0.12072764879999999</c:v>
                </c:pt>
                <c:pt idx="278">
                  <c:v>0.1296561168</c:v>
                </c:pt>
                <c:pt idx="279">
                  <c:v>0.13228260659999999</c:v>
                </c:pt>
                <c:pt idx="280">
                  <c:v>0.1347942546</c:v>
                </c:pt>
                <c:pt idx="281">
                  <c:v>0.13820866379999999</c:v>
                </c:pt>
                <c:pt idx="282">
                  <c:v>0.1379255526</c:v>
                </c:pt>
                <c:pt idx="283">
                  <c:v>0.14485681979999998</c:v>
                </c:pt>
                <c:pt idx="284">
                  <c:v>0.14823900719999997</c:v>
                </c:pt>
                <c:pt idx="285">
                  <c:v>0.16672523219999996</c:v>
                </c:pt>
                <c:pt idx="286">
                  <c:v>0.16471288439999998</c:v>
                </c:pt>
                <c:pt idx="287">
                  <c:v>0.17467961039999996</c:v>
                </c:pt>
                <c:pt idx="288">
                  <c:v>0.17814524399999998</c:v>
                </c:pt>
                <c:pt idx="289">
                  <c:v>0.17440586279999998</c:v>
                </c:pt>
                <c:pt idx="290">
                  <c:v>0.17662310819999999</c:v>
                </c:pt>
                <c:pt idx="291">
                  <c:v>0.18026857799999998</c:v>
                </c:pt>
                <c:pt idx="292">
                  <c:v>0.19118598479999999</c:v>
                </c:pt>
                <c:pt idx="293">
                  <c:v>0.18850193639999999</c:v>
                </c:pt>
                <c:pt idx="294">
                  <c:v>0.19830755339999998</c:v>
                </c:pt>
                <c:pt idx="295">
                  <c:v>0.19635414119999997</c:v>
                </c:pt>
                <c:pt idx="296">
                  <c:v>0.20972976839999996</c:v>
                </c:pt>
                <c:pt idx="297">
                  <c:v>0.20916271979999998</c:v>
                </c:pt>
                <c:pt idx="298">
                  <c:v>0.21078069479999997</c:v>
                </c:pt>
                <c:pt idx="299">
                  <c:v>0.21290402879999998</c:v>
                </c:pt>
                <c:pt idx="300">
                  <c:v>0.21634680419999996</c:v>
                </c:pt>
                <c:pt idx="301">
                  <c:v>0.21411303479999999</c:v>
                </c:pt>
                <c:pt idx="302">
                  <c:v>0.21386076839999998</c:v>
                </c:pt>
                <c:pt idx="303">
                  <c:v>0.21651920459999999</c:v>
                </c:pt>
                <c:pt idx="304">
                  <c:v>0.22369943339999998</c:v>
                </c:pt>
                <c:pt idx="305">
                  <c:v>0.22591943279999996</c:v>
                </c:pt>
                <c:pt idx="306">
                  <c:v>0.22816587059999999</c:v>
                </c:pt>
                <c:pt idx="307">
                  <c:v>0.22678749359999997</c:v>
                </c:pt>
                <c:pt idx="308">
                  <c:v>0.2245644648</c:v>
                </c:pt>
                <c:pt idx="309">
                  <c:v>0.22854509639999998</c:v>
                </c:pt>
                <c:pt idx="310">
                  <c:v>0.23664213179999999</c:v>
                </c:pt>
                <c:pt idx="311">
                  <c:v>0.24396942419999998</c:v>
                </c:pt>
                <c:pt idx="312">
                  <c:v>0.2426235444</c:v>
                </c:pt>
                <c:pt idx="313">
                  <c:v>0.24254422919999999</c:v>
                </c:pt>
                <c:pt idx="314">
                  <c:v>0.25342721099999999</c:v>
                </c:pt>
                <c:pt idx="315">
                  <c:v>0.25440433019999997</c:v>
                </c:pt>
                <c:pt idx="316">
                  <c:v>0.27271292219999999</c:v>
                </c:pt>
                <c:pt idx="317">
                  <c:v>0.26290372499999998</c:v>
                </c:pt>
                <c:pt idx="318">
                  <c:v>0.25461859139999998</c:v>
                </c:pt>
                <c:pt idx="319">
                  <c:v>0.25244238059999996</c:v>
                </c:pt>
                <c:pt idx="320">
                  <c:v>0.2538951156</c:v>
                </c:pt>
                <c:pt idx="321">
                  <c:v>0.25317521999999998</c:v>
                </c:pt>
                <c:pt idx="322">
                  <c:v>0.25693993799999998</c:v>
                </c:pt>
                <c:pt idx="323">
                  <c:v>0.25544919779999997</c:v>
                </c:pt>
                <c:pt idx="324">
                  <c:v>0.24719601059999996</c:v>
                </c:pt>
                <c:pt idx="325">
                  <c:v>0.25273402919999999</c:v>
                </c:pt>
                <c:pt idx="326">
                  <c:v>0.25261643339999995</c:v>
                </c:pt>
                <c:pt idx="327">
                  <c:v>0.25329446820000001</c:v>
                </c:pt>
                <c:pt idx="328">
                  <c:v>0.25728969599999996</c:v>
                </c:pt>
                <c:pt idx="329">
                  <c:v>0.2632229136</c:v>
                </c:pt>
                <c:pt idx="330">
                  <c:v>0.25093318859999997</c:v>
                </c:pt>
                <c:pt idx="331">
                  <c:v>0.25424377199999998</c:v>
                </c:pt>
                <c:pt idx="332">
                  <c:v>0.25080319979999999</c:v>
                </c:pt>
                <c:pt idx="333">
                  <c:v>0.25381827899999998</c:v>
                </c:pt>
                <c:pt idx="334">
                  <c:v>0.26196681420000001</c:v>
                </c:pt>
                <c:pt idx="335">
                  <c:v>0.26330608439999997</c:v>
                </c:pt>
                <c:pt idx="336">
                  <c:v>0.26537571539999999</c:v>
                </c:pt>
                <c:pt idx="337">
                  <c:v>0.262603539</c:v>
                </c:pt>
                <c:pt idx="338">
                  <c:v>0.26950093199999997</c:v>
                </c:pt>
                <c:pt idx="339">
                  <c:v>0.27671641199999997</c:v>
                </c:pt>
                <c:pt idx="340">
                  <c:v>0.28707007499999998</c:v>
                </c:pt>
                <c:pt idx="341">
                  <c:v>0.28264301999999997</c:v>
                </c:pt>
                <c:pt idx="342">
                  <c:v>0.2970062316</c:v>
                </c:pt>
                <c:pt idx="343">
                  <c:v>0.2949536754</c:v>
                </c:pt>
                <c:pt idx="344">
                  <c:v>0.31924946339999999</c:v>
                </c:pt>
                <c:pt idx="345">
                  <c:v>0.31830071039999996</c:v>
                </c:pt>
                <c:pt idx="346">
                  <c:v>0.31773366180000001</c:v>
                </c:pt>
                <c:pt idx="347">
                  <c:v>0.31461475680000001</c:v>
                </c:pt>
                <c:pt idx="348">
                  <c:v>0.32082805619999993</c:v>
                </c:pt>
                <c:pt idx="349">
                  <c:v>0.316828422</c:v>
                </c:pt>
                <c:pt idx="350">
                  <c:v>0.32099109300000001</c:v>
                </c:pt>
                <c:pt idx="351">
                  <c:v>0.32718511439999998</c:v>
                </c:pt>
                <c:pt idx="352">
                  <c:v>0.32509978559999997</c:v>
                </c:pt>
                <c:pt idx="353">
                  <c:v>0.33155295839999999</c:v>
                </c:pt>
                <c:pt idx="354">
                  <c:v>0.31865790419999995</c:v>
                </c:pt>
                <c:pt idx="355">
                  <c:v>0.32928861959999994</c:v>
                </c:pt>
                <c:pt idx="356">
                  <c:v>0.31984708140000001</c:v>
                </c:pt>
                <c:pt idx="357">
                  <c:v>0.33558646679999998</c:v>
                </c:pt>
                <c:pt idx="358">
                  <c:v>0.34152133679999996</c:v>
                </c:pt>
                <c:pt idx="359">
                  <c:v>0.3517805376</c:v>
                </c:pt>
                <c:pt idx="360">
                  <c:v>0.35120880719999997</c:v>
                </c:pt>
                <c:pt idx="361">
                  <c:v>0.36725719140000002</c:v>
                </c:pt>
                <c:pt idx="362">
                  <c:v>0.34567051319999997</c:v>
                </c:pt>
                <c:pt idx="363">
                  <c:v>0.35394463079999994</c:v>
                </c:pt>
                <c:pt idx="364">
                  <c:v>0.353211516</c:v>
                </c:pt>
                <c:pt idx="365">
                  <c:v>0.35033578919999997</c:v>
                </c:pt>
                <c:pt idx="366">
                  <c:v>0.36623325419999997</c:v>
                </c:pt>
                <c:pt idx="367">
                  <c:v>0.343535337</c:v>
                </c:pt>
                <c:pt idx="368">
                  <c:v>0.34071083460000001</c:v>
                </c:pt>
                <c:pt idx="369">
                  <c:v>0.33801687180000001</c:v>
                </c:pt>
                <c:pt idx="370">
                  <c:v>0.35659810979999995</c:v>
                </c:pt>
                <c:pt idx="371">
                  <c:v>0.32782624559999995</c:v>
                </c:pt>
                <c:pt idx="372">
                  <c:v>0.32522041079999997</c:v>
                </c:pt>
                <c:pt idx="373">
                  <c:v>0.3463386336</c:v>
                </c:pt>
                <c:pt idx="374">
                  <c:v>0.31128737399999995</c:v>
                </c:pt>
                <c:pt idx="375">
                  <c:v>0.33006910319999994</c:v>
                </c:pt>
                <c:pt idx="376">
                  <c:v>0.33127728299999998</c:v>
                </c:pt>
                <c:pt idx="377">
                  <c:v>0.33102749519999997</c:v>
                </c:pt>
                <c:pt idx="378">
                  <c:v>0.33308252999999993</c:v>
                </c:pt>
                <c:pt idx="379">
                  <c:v>0.32063444999999996</c:v>
                </c:pt>
                <c:pt idx="380">
                  <c:v>0.30737476619999998</c:v>
                </c:pt>
                <c:pt idx="381">
                  <c:v>0.30748547700000001</c:v>
                </c:pt>
                <c:pt idx="382">
                  <c:v>0.27859161059999998</c:v>
                </c:pt>
                <c:pt idx="383">
                  <c:v>0.2638040076</c:v>
                </c:pt>
                <c:pt idx="384">
                  <c:v>0.26651724839999996</c:v>
                </c:pt>
                <c:pt idx="385">
                  <c:v>0.2432316276</c:v>
                </c:pt>
                <c:pt idx="386">
                  <c:v>0.25707130379999998</c:v>
                </c:pt>
                <c:pt idx="387">
                  <c:v>0.23295039479999999</c:v>
                </c:pt>
                <c:pt idx="388">
                  <c:v>0.22802431499999998</c:v>
                </c:pt>
                <c:pt idx="389">
                  <c:v>0.20775404880000001</c:v>
                </c:pt>
                <c:pt idx="390">
                  <c:v>0.16112910419999998</c:v>
                </c:pt>
                <c:pt idx="391">
                  <c:v>0.14978703059999998</c:v>
                </c:pt>
                <c:pt idx="392">
                  <c:v>0.14624621279999997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-1</c:v>
                </c:pt>
                <c:pt idx="44">
                  <c:v>-1</c:v>
                </c:pt>
                <c:pt idx="45">
                  <c:v>-1</c:v>
                </c:pt>
                <c:pt idx="46">
                  <c:v>-1</c:v>
                </c:pt>
                <c:pt idx="47">
                  <c:v>-1</c:v>
                </c:pt>
                <c:pt idx="48">
                  <c:v>-1</c:v>
                </c:pt>
                <c:pt idx="49">
                  <c:v>-1</c:v>
                </c:pt>
                <c:pt idx="50">
                  <c:v>-1</c:v>
                </c:pt>
                <c:pt idx="51">
                  <c:v>-1</c:v>
                </c:pt>
                <c:pt idx="52">
                  <c:v>-1</c:v>
                </c:pt>
                <c:pt idx="53">
                  <c:v>-1</c:v>
                </c:pt>
                <c:pt idx="54">
                  <c:v>-1</c:v>
                </c:pt>
                <c:pt idx="55">
                  <c:v>-1</c:v>
                </c:pt>
                <c:pt idx="56">
                  <c:v>-1</c:v>
                </c:pt>
                <c:pt idx="57">
                  <c:v>-1</c:v>
                </c:pt>
                <c:pt idx="58">
                  <c:v>-1</c:v>
                </c:pt>
                <c:pt idx="59">
                  <c:v>-1</c:v>
                </c:pt>
                <c:pt idx="60">
                  <c:v>-1</c:v>
                </c:pt>
                <c:pt idx="61">
                  <c:v>-1</c:v>
                </c:pt>
                <c:pt idx="62">
                  <c:v>-1</c:v>
                </c:pt>
                <c:pt idx="63">
                  <c:v>-1</c:v>
                </c:pt>
                <c:pt idx="64">
                  <c:v>-1</c:v>
                </c:pt>
                <c:pt idx="65">
                  <c:v>-1</c:v>
                </c:pt>
                <c:pt idx="66">
                  <c:v>0.9</c:v>
                </c:pt>
                <c:pt idx="67">
                  <c:v>2.2000000000000002</c:v>
                </c:pt>
                <c:pt idx="68">
                  <c:v>2.5</c:v>
                </c:pt>
                <c:pt idx="69">
                  <c:v>2.9</c:v>
                </c:pt>
                <c:pt idx="70">
                  <c:v>2</c:v>
                </c:pt>
                <c:pt idx="71">
                  <c:v>3.6</c:v>
                </c:pt>
                <c:pt idx="72">
                  <c:v>5.5</c:v>
                </c:pt>
                <c:pt idx="73">
                  <c:v>5.8</c:v>
                </c:pt>
                <c:pt idx="74">
                  <c:v>6.4</c:v>
                </c:pt>
                <c:pt idx="75">
                  <c:v>6.9</c:v>
                </c:pt>
                <c:pt idx="76">
                  <c:v>8.4</c:v>
                </c:pt>
                <c:pt idx="77">
                  <c:v>9.3000000000000007</c:v>
                </c:pt>
                <c:pt idx="78">
                  <c:v>10.6</c:v>
                </c:pt>
                <c:pt idx="79">
                  <c:v>11.3</c:v>
                </c:pt>
                <c:pt idx="80">
                  <c:v>11.5</c:v>
                </c:pt>
                <c:pt idx="81">
                  <c:v>13.5</c:v>
                </c:pt>
                <c:pt idx="82">
                  <c:v>13.1</c:v>
                </c:pt>
                <c:pt idx="83">
                  <c:v>14.6</c:v>
                </c:pt>
                <c:pt idx="84">
                  <c:v>15.1</c:v>
                </c:pt>
                <c:pt idx="85">
                  <c:v>16.600000000000001</c:v>
                </c:pt>
                <c:pt idx="86">
                  <c:v>16.600000000000001</c:v>
                </c:pt>
                <c:pt idx="87">
                  <c:v>18.600000000000001</c:v>
                </c:pt>
                <c:pt idx="88">
                  <c:v>18.600000000000001</c:v>
                </c:pt>
                <c:pt idx="89">
                  <c:v>20</c:v>
                </c:pt>
                <c:pt idx="90">
                  <c:v>20.399999999999999</c:v>
                </c:pt>
                <c:pt idx="91">
                  <c:v>21.7</c:v>
                </c:pt>
                <c:pt idx="92">
                  <c:v>22.4</c:v>
                </c:pt>
                <c:pt idx="93">
                  <c:v>23.7</c:v>
                </c:pt>
                <c:pt idx="94">
                  <c:v>23.7</c:v>
                </c:pt>
                <c:pt idx="95">
                  <c:v>26.4</c:v>
                </c:pt>
                <c:pt idx="96">
                  <c:v>25</c:v>
                </c:pt>
                <c:pt idx="97">
                  <c:v>27.5</c:v>
                </c:pt>
                <c:pt idx="98">
                  <c:v>27.5</c:v>
                </c:pt>
                <c:pt idx="99">
                  <c:v>29.3</c:v>
                </c:pt>
                <c:pt idx="100">
                  <c:v>29.1</c:v>
                </c:pt>
                <c:pt idx="101">
                  <c:v>31.1</c:v>
                </c:pt>
                <c:pt idx="102">
                  <c:v>31.3</c:v>
                </c:pt>
                <c:pt idx="103">
                  <c:v>32.799999999999997</c:v>
                </c:pt>
                <c:pt idx="104">
                  <c:v>33.700000000000003</c:v>
                </c:pt>
                <c:pt idx="105">
                  <c:v>34.4</c:v>
                </c:pt>
                <c:pt idx="106">
                  <c:v>35.700000000000003</c:v>
                </c:pt>
                <c:pt idx="107">
                  <c:v>36.4</c:v>
                </c:pt>
                <c:pt idx="108">
                  <c:v>37.700000000000003</c:v>
                </c:pt>
                <c:pt idx="109">
                  <c:v>38.1</c:v>
                </c:pt>
                <c:pt idx="110">
                  <c:v>39.5</c:v>
                </c:pt>
                <c:pt idx="111">
                  <c:v>39.9</c:v>
                </c:pt>
                <c:pt idx="112">
                  <c:v>41.7</c:v>
                </c:pt>
                <c:pt idx="113">
                  <c:v>41.7</c:v>
                </c:pt>
                <c:pt idx="114">
                  <c:v>43.3</c:v>
                </c:pt>
                <c:pt idx="115">
                  <c:v>43.9</c:v>
                </c:pt>
                <c:pt idx="116">
                  <c:v>45</c:v>
                </c:pt>
                <c:pt idx="117">
                  <c:v>45.9</c:v>
                </c:pt>
                <c:pt idx="118">
                  <c:v>46.6</c:v>
                </c:pt>
                <c:pt idx="119">
                  <c:v>47.7</c:v>
                </c:pt>
                <c:pt idx="120">
                  <c:v>48.8</c:v>
                </c:pt>
                <c:pt idx="121">
                  <c:v>49.4</c:v>
                </c:pt>
                <c:pt idx="122">
                  <c:v>51.2</c:v>
                </c:pt>
                <c:pt idx="123">
                  <c:v>51.2</c:v>
                </c:pt>
                <c:pt idx="124">
                  <c:v>53.2</c:v>
                </c:pt>
                <c:pt idx="125">
                  <c:v>53</c:v>
                </c:pt>
                <c:pt idx="126">
                  <c:v>54.5</c:v>
                </c:pt>
                <c:pt idx="127">
                  <c:v>55.5</c:v>
                </c:pt>
                <c:pt idx="128">
                  <c:v>55.9</c:v>
                </c:pt>
                <c:pt idx="129">
                  <c:v>57.6</c:v>
                </c:pt>
                <c:pt idx="130">
                  <c:v>57.7</c:v>
                </c:pt>
                <c:pt idx="131">
                  <c:v>59.2</c:v>
                </c:pt>
                <c:pt idx="132">
                  <c:v>59.9</c:v>
                </c:pt>
                <c:pt idx="133">
                  <c:v>61</c:v>
                </c:pt>
                <c:pt idx="134">
                  <c:v>61.2</c:v>
                </c:pt>
                <c:pt idx="135">
                  <c:v>62.8</c:v>
                </c:pt>
                <c:pt idx="136">
                  <c:v>63.9</c:v>
                </c:pt>
                <c:pt idx="137">
                  <c:v>64.8</c:v>
                </c:pt>
                <c:pt idx="138">
                  <c:v>65</c:v>
                </c:pt>
                <c:pt idx="139">
                  <c:v>66.5</c:v>
                </c:pt>
                <c:pt idx="140">
                  <c:v>67.2</c:v>
                </c:pt>
                <c:pt idx="141">
                  <c:v>68.3</c:v>
                </c:pt>
                <c:pt idx="142">
                  <c:v>69.599999999999994</c:v>
                </c:pt>
                <c:pt idx="143">
                  <c:v>69.599999999999994</c:v>
                </c:pt>
                <c:pt idx="144">
                  <c:v>70.8</c:v>
                </c:pt>
                <c:pt idx="145">
                  <c:v>71.8</c:v>
                </c:pt>
                <c:pt idx="146">
                  <c:v>72.8</c:v>
                </c:pt>
                <c:pt idx="147">
                  <c:v>73.8</c:v>
                </c:pt>
                <c:pt idx="148">
                  <c:v>74.5</c:v>
                </c:pt>
                <c:pt idx="149">
                  <c:v>75.599999999999994</c:v>
                </c:pt>
                <c:pt idx="150">
                  <c:v>76.3</c:v>
                </c:pt>
                <c:pt idx="151">
                  <c:v>77.599999999999994</c:v>
                </c:pt>
                <c:pt idx="152">
                  <c:v>77.599999999999994</c:v>
                </c:pt>
                <c:pt idx="153">
                  <c:v>79</c:v>
                </c:pt>
                <c:pt idx="154">
                  <c:v>79</c:v>
                </c:pt>
                <c:pt idx="155">
                  <c:v>81.599999999999994</c:v>
                </c:pt>
                <c:pt idx="156">
                  <c:v>81</c:v>
                </c:pt>
                <c:pt idx="157">
                  <c:v>83</c:v>
                </c:pt>
                <c:pt idx="158">
                  <c:v>83</c:v>
                </c:pt>
                <c:pt idx="159">
                  <c:v>84.9</c:v>
                </c:pt>
                <c:pt idx="160">
                  <c:v>84.3</c:v>
                </c:pt>
                <c:pt idx="161">
                  <c:v>86.3</c:v>
                </c:pt>
                <c:pt idx="162">
                  <c:v>87.2</c:v>
                </c:pt>
                <c:pt idx="163">
                  <c:v>88.1</c:v>
                </c:pt>
                <c:pt idx="164">
                  <c:v>88.9</c:v>
                </c:pt>
                <c:pt idx="165">
                  <c:v>89.8</c:v>
                </c:pt>
                <c:pt idx="166">
                  <c:v>90.7</c:v>
                </c:pt>
                <c:pt idx="167">
                  <c:v>92</c:v>
                </c:pt>
                <c:pt idx="168">
                  <c:v>92.2</c:v>
                </c:pt>
                <c:pt idx="169">
                  <c:v>93.2</c:v>
                </c:pt>
                <c:pt idx="170">
                  <c:v>93.8</c:v>
                </c:pt>
                <c:pt idx="171">
                  <c:v>95.3</c:v>
                </c:pt>
                <c:pt idx="172">
                  <c:v>94.7</c:v>
                </c:pt>
                <c:pt idx="173">
                  <c:v>97.3</c:v>
                </c:pt>
                <c:pt idx="174">
                  <c:v>97.1</c:v>
                </c:pt>
                <c:pt idx="175">
                  <c:v>98</c:v>
                </c:pt>
                <c:pt idx="176">
                  <c:v>99.8</c:v>
                </c:pt>
                <c:pt idx="177">
                  <c:v>99.8</c:v>
                </c:pt>
                <c:pt idx="178">
                  <c:v>100.9</c:v>
                </c:pt>
                <c:pt idx="179">
                  <c:v>102.9</c:v>
                </c:pt>
                <c:pt idx="180">
                  <c:v>102.4</c:v>
                </c:pt>
                <c:pt idx="181">
                  <c:v>103.8</c:v>
                </c:pt>
                <c:pt idx="182">
                  <c:v>104.7</c:v>
                </c:pt>
                <c:pt idx="183">
                  <c:v>106.2</c:v>
                </c:pt>
                <c:pt idx="184">
                  <c:v>106.4</c:v>
                </c:pt>
                <c:pt idx="185">
                  <c:v>107.8</c:v>
                </c:pt>
                <c:pt idx="186">
                  <c:v>108</c:v>
                </c:pt>
                <c:pt idx="187">
                  <c:v>109.6</c:v>
                </c:pt>
                <c:pt idx="188">
                  <c:v>110.2</c:v>
                </c:pt>
                <c:pt idx="189">
                  <c:v>111.8</c:v>
                </c:pt>
                <c:pt idx="190">
                  <c:v>111.5</c:v>
                </c:pt>
                <c:pt idx="191">
                  <c:v>113.3</c:v>
                </c:pt>
                <c:pt idx="192">
                  <c:v>114.4</c:v>
                </c:pt>
                <c:pt idx="193">
                  <c:v>113.8</c:v>
                </c:pt>
                <c:pt idx="194">
                  <c:v>116.4</c:v>
                </c:pt>
                <c:pt idx="195">
                  <c:v>115.6</c:v>
                </c:pt>
                <c:pt idx="196">
                  <c:v>118.4</c:v>
                </c:pt>
                <c:pt idx="197">
                  <c:v>117.7</c:v>
                </c:pt>
                <c:pt idx="198">
                  <c:v>119.3</c:v>
                </c:pt>
                <c:pt idx="199">
                  <c:v>119.8</c:v>
                </c:pt>
                <c:pt idx="200">
                  <c:v>120.7</c:v>
                </c:pt>
                <c:pt idx="201">
                  <c:v>122.2</c:v>
                </c:pt>
                <c:pt idx="202">
                  <c:v>122.4</c:v>
                </c:pt>
                <c:pt idx="203">
                  <c:v>124.4</c:v>
                </c:pt>
                <c:pt idx="204">
                  <c:v>124.4</c:v>
                </c:pt>
                <c:pt idx="205">
                  <c:v>125.8</c:v>
                </c:pt>
                <c:pt idx="206">
                  <c:v>126.4</c:v>
                </c:pt>
                <c:pt idx="207">
                  <c:v>127.5</c:v>
                </c:pt>
                <c:pt idx="208">
                  <c:v>128.6</c:v>
                </c:pt>
                <c:pt idx="209">
                  <c:v>128.80000000000001</c:v>
                </c:pt>
                <c:pt idx="210">
                  <c:v>130.6</c:v>
                </c:pt>
                <c:pt idx="211">
                  <c:v>130.9</c:v>
                </c:pt>
                <c:pt idx="212">
                  <c:v>132.4</c:v>
                </c:pt>
                <c:pt idx="213">
                  <c:v>132.4</c:v>
                </c:pt>
                <c:pt idx="214">
                  <c:v>134</c:v>
                </c:pt>
                <c:pt idx="215">
                  <c:v>134.6</c:v>
                </c:pt>
                <c:pt idx="216">
                  <c:v>135.30000000000001</c:v>
                </c:pt>
                <c:pt idx="217">
                  <c:v>136.4</c:v>
                </c:pt>
                <c:pt idx="218">
                  <c:v>137.5</c:v>
                </c:pt>
                <c:pt idx="219">
                  <c:v>138.19999999999999</c:v>
                </c:pt>
                <c:pt idx="220">
                  <c:v>139.5</c:v>
                </c:pt>
                <c:pt idx="221">
                  <c:v>139.5</c:v>
                </c:pt>
                <c:pt idx="222">
                  <c:v>141.9</c:v>
                </c:pt>
                <c:pt idx="223">
                  <c:v>141.30000000000001</c:v>
                </c:pt>
                <c:pt idx="224">
                  <c:v>143.30000000000001</c:v>
                </c:pt>
                <c:pt idx="225">
                  <c:v>143.30000000000001</c:v>
                </c:pt>
                <c:pt idx="226">
                  <c:v>144.80000000000001</c:v>
                </c:pt>
                <c:pt idx="227">
                  <c:v>145.9</c:v>
                </c:pt>
                <c:pt idx="228">
                  <c:v>146.6</c:v>
                </c:pt>
                <c:pt idx="229">
                  <c:v>147.19999999999999</c:v>
                </c:pt>
                <c:pt idx="230">
                  <c:v>148.6</c:v>
                </c:pt>
                <c:pt idx="231">
                  <c:v>149.30000000000001</c:v>
                </c:pt>
                <c:pt idx="232">
                  <c:v>150.1</c:v>
                </c:pt>
                <c:pt idx="233">
                  <c:v>151.5</c:v>
                </c:pt>
                <c:pt idx="234">
                  <c:v>152.30000000000001</c:v>
                </c:pt>
                <c:pt idx="235">
                  <c:v>152.4</c:v>
                </c:pt>
                <c:pt idx="236">
                  <c:v>154.30000000000001</c:v>
                </c:pt>
                <c:pt idx="237">
                  <c:v>154.30000000000001</c:v>
                </c:pt>
                <c:pt idx="238">
                  <c:v>153.19999999999999</c:v>
                </c:pt>
                <c:pt idx="239">
                  <c:v>152.6</c:v>
                </c:pt>
                <c:pt idx="240">
                  <c:v>151.5</c:v>
                </c:pt>
                <c:pt idx="241">
                  <c:v>150.80000000000001</c:v>
                </c:pt>
                <c:pt idx="242">
                  <c:v>149.69999999999999</c:v>
                </c:pt>
                <c:pt idx="243">
                  <c:v>148.6</c:v>
                </c:pt>
                <c:pt idx="244">
                  <c:v>148.19999999999999</c:v>
                </c:pt>
                <c:pt idx="245">
                  <c:v>146.6</c:v>
                </c:pt>
                <c:pt idx="246">
                  <c:v>146.6</c:v>
                </c:pt>
                <c:pt idx="247">
                  <c:v>145.19999999999999</c:v>
                </c:pt>
                <c:pt idx="248">
                  <c:v>144.6</c:v>
                </c:pt>
                <c:pt idx="249">
                  <c:v>143.30000000000001</c:v>
                </c:pt>
                <c:pt idx="250">
                  <c:v>142.80000000000001</c:v>
                </c:pt>
                <c:pt idx="251">
                  <c:v>141.9</c:v>
                </c:pt>
                <c:pt idx="252">
                  <c:v>140.19999999999999</c:v>
                </c:pt>
                <c:pt idx="253">
                  <c:v>141</c:v>
                </c:pt>
                <c:pt idx="254">
                  <c:v>137.9</c:v>
                </c:pt>
                <c:pt idx="255">
                  <c:v>138.80000000000001</c:v>
                </c:pt>
                <c:pt idx="256">
                  <c:v>137</c:v>
                </c:pt>
                <c:pt idx="257">
                  <c:v>136.6</c:v>
                </c:pt>
                <c:pt idx="258">
                  <c:v>135.30000000000001</c:v>
                </c:pt>
                <c:pt idx="259">
                  <c:v>134.19999999999999</c:v>
                </c:pt>
                <c:pt idx="260">
                  <c:v>134.19999999999999</c:v>
                </c:pt>
                <c:pt idx="261">
                  <c:v>132.19999999999999</c:v>
                </c:pt>
                <c:pt idx="262">
                  <c:v>132</c:v>
                </c:pt>
                <c:pt idx="263">
                  <c:v>131.1</c:v>
                </c:pt>
                <c:pt idx="264">
                  <c:v>130</c:v>
                </c:pt>
                <c:pt idx="265">
                  <c:v>128.9</c:v>
                </c:pt>
                <c:pt idx="266">
                  <c:v>127.9</c:v>
                </c:pt>
                <c:pt idx="267">
                  <c:v>127.1</c:v>
                </c:pt>
                <c:pt idx="268">
                  <c:v>126.6</c:v>
                </c:pt>
                <c:pt idx="269">
                  <c:v>124.8</c:v>
                </c:pt>
                <c:pt idx="270">
                  <c:v>125.1</c:v>
                </c:pt>
                <c:pt idx="271">
                  <c:v>122.9</c:v>
                </c:pt>
                <c:pt idx="272">
                  <c:v>123.1</c:v>
                </c:pt>
                <c:pt idx="273">
                  <c:v>121.1</c:v>
                </c:pt>
                <c:pt idx="274">
                  <c:v>121.1</c:v>
                </c:pt>
                <c:pt idx="275">
                  <c:v>119.7</c:v>
                </c:pt>
                <c:pt idx="276">
                  <c:v>118.7</c:v>
                </c:pt>
                <c:pt idx="277">
                  <c:v>118</c:v>
                </c:pt>
                <c:pt idx="278">
                  <c:v>117.1</c:v>
                </c:pt>
                <c:pt idx="279">
                  <c:v>116</c:v>
                </c:pt>
                <c:pt idx="280">
                  <c:v>114.9</c:v>
                </c:pt>
                <c:pt idx="281">
                  <c:v>114.6</c:v>
                </c:pt>
                <c:pt idx="282">
                  <c:v>113.3</c:v>
                </c:pt>
                <c:pt idx="283">
                  <c:v>112.7</c:v>
                </c:pt>
                <c:pt idx="284">
                  <c:v>111.3</c:v>
                </c:pt>
                <c:pt idx="285">
                  <c:v>110.9</c:v>
                </c:pt>
                <c:pt idx="286">
                  <c:v>109.8</c:v>
                </c:pt>
                <c:pt idx="287">
                  <c:v>109.3</c:v>
                </c:pt>
                <c:pt idx="288">
                  <c:v>107.8</c:v>
                </c:pt>
                <c:pt idx="289">
                  <c:v>107.3</c:v>
                </c:pt>
                <c:pt idx="290">
                  <c:v>106</c:v>
                </c:pt>
                <c:pt idx="291">
                  <c:v>105.3</c:v>
                </c:pt>
                <c:pt idx="292">
                  <c:v>104.7</c:v>
                </c:pt>
                <c:pt idx="293">
                  <c:v>103.3</c:v>
                </c:pt>
                <c:pt idx="294">
                  <c:v>103.3</c:v>
                </c:pt>
                <c:pt idx="295">
                  <c:v>101.3</c:v>
                </c:pt>
                <c:pt idx="296">
                  <c:v>101.6</c:v>
                </c:pt>
                <c:pt idx="297">
                  <c:v>99.3</c:v>
                </c:pt>
                <c:pt idx="298">
                  <c:v>99.6</c:v>
                </c:pt>
                <c:pt idx="299">
                  <c:v>98.2</c:v>
                </c:pt>
                <c:pt idx="300">
                  <c:v>97.8</c:v>
                </c:pt>
                <c:pt idx="301">
                  <c:v>96.3</c:v>
                </c:pt>
                <c:pt idx="302">
                  <c:v>96</c:v>
                </c:pt>
                <c:pt idx="303">
                  <c:v>94.5</c:v>
                </c:pt>
                <c:pt idx="304">
                  <c:v>94.3</c:v>
                </c:pt>
                <c:pt idx="305">
                  <c:v>92.5</c:v>
                </c:pt>
                <c:pt idx="306">
                  <c:v>92.7</c:v>
                </c:pt>
                <c:pt idx="307">
                  <c:v>90.7</c:v>
                </c:pt>
                <c:pt idx="308">
                  <c:v>91.4</c:v>
                </c:pt>
                <c:pt idx="309">
                  <c:v>88.1</c:v>
                </c:pt>
                <c:pt idx="310">
                  <c:v>89.8</c:v>
                </c:pt>
                <c:pt idx="311">
                  <c:v>87.2</c:v>
                </c:pt>
                <c:pt idx="312">
                  <c:v>87.6</c:v>
                </c:pt>
                <c:pt idx="313">
                  <c:v>85.4</c:v>
                </c:pt>
                <c:pt idx="314">
                  <c:v>85.8</c:v>
                </c:pt>
                <c:pt idx="315">
                  <c:v>83.2</c:v>
                </c:pt>
                <c:pt idx="316">
                  <c:v>84.1</c:v>
                </c:pt>
                <c:pt idx="317">
                  <c:v>82</c:v>
                </c:pt>
                <c:pt idx="318">
                  <c:v>81.8</c:v>
                </c:pt>
                <c:pt idx="319">
                  <c:v>80.7</c:v>
                </c:pt>
                <c:pt idx="320">
                  <c:v>79.8</c:v>
                </c:pt>
                <c:pt idx="321">
                  <c:v>79</c:v>
                </c:pt>
                <c:pt idx="322">
                  <c:v>78.099999999999994</c:v>
                </c:pt>
                <c:pt idx="323">
                  <c:v>76.7</c:v>
                </c:pt>
                <c:pt idx="324">
                  <c:v>75.900000000000006</c:v>
                </c:pt>
                <c:pt idx="325">
                  <c:v>75.2</c:v>
                </c:pt>
                <c:pt idx="326">
                  <c:v>74.7</c:v>
                </c:pt>
                <c:pt idx="327">
                  <c:v>73</c:v>
                </c:pt>
                <c:pt idx="328">
                  <c:v>72.8</c:v>
                </c:pt>
                <c:pt idx="329">
                  <c:v>70.7</c:v>
                </c:pt>
                <c:pt idx="330">
                  <c:v>71.400000000000006</c:v>
                </c:pt>
                <c:pt idx="331">
                  <c:v>68.7</c:v>
                </c:pt>
                <c:pt idx="332">
                  <c:v>69.599999999999994</c:v>
                </c:pt>
                <c:pt idx="333">
                  <c:v>67</c:v>
                </c:pt>
                <c:pt idx="334">
                  <c:v>67.2</c:v>
                </c:pt>
                <c:pt idx="335">
                  <c:v>65.2</c:v>
                </c:pt>
                <c:pt idx="336">
                  <c:v>65.2</c:v>
                </c:pt>
                <c:pt idx="337">
                  <c:v>63.7</c:v>
                </c:pt>
                <c:pt idx="338">
                  <c:v>63.6</c:v>
                </c:pt>
                <c:pt idx="339">
                  <c:v>61.6</c:v>
                </c:pt>
                <c:pt idx="340">
                  <c:v>61.7</c:v>
                </c:pt>
                <c:pt idx="341">
                  <c:v>59.7</c:v>
                </c:pt>
                <c:pt idx="342">
                  <c:v>59.6</c:v>
                </c:pt>
                <c:pt idx="343">
                  <c:v>57.9</c:v>
                </c:pt>
                <c:pt idx="344">
                  <c:v>57.7</c:v>
                </c:pt>
                <c:pt idx="345">
                  <c:v>56.5</c:v>
                </c:pt>
                <c:pt idx="346">
                  <c:v>55.9</c:v>
                </c:pt>
                <c:pt idx="347">
                  <c:v>54.3</c:v>
                </c:pt>
                <c:pt idx="348">
                  <c:v>54.3</c:v>
                </c:pt>
                <c:pt idx="349">
                  <c:v>52.3</c:v>
                </c:pt>
                <c:pt idx="350">
                  <c:v>52.5</c:v>
                </c:pt>
                <c:pt idx="351">
                  <c:v>50.6</c:v>
                </c:pt>
                <c:pt idx="352">
                  <c:v>50.1</c:v>
                </c:pt>
                <c:pt idx="353">
                  <c:v>48.8</c:v>
                </c:pt>
                <c:pt idx="354">
                  <c:v>48.8</c:v>
                </c:pt>
                <c:pt idx="355">
                  <c:v>47</c:v>
                </c:pt>
                <c:pt idx="356">
                  <c:v>46.4</c:v>
                </c:pt>
                <c:pt idx="357">
                  <c:v>45.7</c:v>
                </c:pt>
                <c:pt idx="358">
                  <c:v>43.9</c:v>
                </c:pt>
                <c:pt idx="359">
                  <c:v>43.7</c:v>
                </c:pt>
                <c:pt idx="360">
                  <c:v>42.6</c:v>
                </c:pt>
                <c:pt idx="361">
                  <c:v>41.9</c:v>
                </c:pt>
                <c:pt idx="362">
                  <c:v>40.799999999999997</c:v>
                </c:pt>
                <c:pt idx="363">
                  <c:v>39.5</c:v>
                </c:pt>
                <c:pt idx="364">
                  <c:v>39.299999999999997</c:v>
                </c:pt>
                <c:pt idx="365">
                  <c:v>37.9</c:v>
                </c:pt>
                <c:pt idx="366">
                  <c:v>37</c:v>
                </c:pt>
                <c:pt idx="367">
                  <c:v>36.6</c:v>
                </c:pt>
                <c:pt idx="368">
                  <c:v>34.799999999999997</c:v>
                </c:pt>
                <c:pt idx="369">
                  <c:v>34.200000000000003</c:v>
                </c:pt>
                <c:pt idx="370">
                  <c:v>33.1</c:v>
                </c:pt>
                <c:pt idx="371">
                  <c:v>32.6</c:v>
                </c:pt>
                <c:pt idx="372">
                  <c:v>31.3</c:v>
                </c:pt>
                <c:pt idx="373">
                  <c:v>30.1</c:v>
                </c:pt>
                <c:pt idx="374">
                  <c:v>30.2</c:v>
                </c:pt>
                <c:pt idx="375">
                  <c:v>28</c:v>
                </c:pt>
                <c:pt idx="376">
                  <c:v>28.4</c:v>
                </c:pt>
                <c:pt idx="377">
                  <c:v>26.4</c:v>
                </c:pt>
                <c:pt idx="378">
                  <c:v>26</c:v>
                </c:pt>
                <c:pt idx="379">
                  <c:v>25.3</c:v>
                </c:pt>
                <c:pt idx="380">
                  <c:v>24</c:v>
                </c:pt>
                <c:pt idx="381">
                  <c:v>22.9</c:v>
                </c:pt>
                <c:pt idx="382">
                  <c:v>22</c:v>
                </c:pt>
                <c:pt idx="383">
                  <c:v>20.6</c:v>
                </c:pt>
                <c:pt idx="384">
                  <c:v>19.100000000000001</c:v>
                </c:pt>
                <c:pt idx="385">
                  <c:v>18.8</c:v>
                </c:pt>
                <c:pt idx="386">
                  <c:v>17.100000000000001</c:v>
                </c:pt>
                <c:pt idx="387">
                  <c:v>16.600000000000001</c:v>
                </c:pt>
                <c:pt idx="388">
                  <c:v>15.1</c:v>
                </c:pt>
                <c:pt idx="389">
                  <c:v>14.6</c:v>
                </c:pt>
                <c:pt idx="390">
                  <c:v>13.7</c:v>
                </c:pt>
                <c:pt idx="391">
                  <c:v>12.9</c:v>
                </c:pt>
                <c:pt idx="392">
                  <c:v>10.9</c:v>
                </c:pt>
                <c:pt idx="393">
                  <c:v>11.1</c:v>
                </c:pt>
                <c:pt idx="394">
                  <c:v>10</c:v>
                </c:pt>
                <c:pt idx="395">
                  <c:v>8.4</c:v>
                </c:pt>
                <c:pt idx="396">
                  <c:v>7.8</c:v>
                </c:pt>
                <c:pt idx="397">
                  <c:v>7.8</c:v>
                </c:pt>
                <c:pt idx="398">
                  <c:v>6.6</c:v>
                </c:pt>
                <c:pt idx="399">
                  <c:v>4</c:v>
                </c:pt>
                <c:pt idx="400">
                  <c:v>5.0999999999999996</c:v>
                </c:pt>
                <c:pt idx="401">
                  <c:v>2.5</c:v>
                </c:pt>
                <c:pt idx="402">
                  <c:v>2.2000000000000002</c:v>
                </c:pt>
                <c:pt idx="403">
                  <c:v>0.9</c:v>
                </c:pt>
                <c:pt idx="404">
                  <c:v>1.3</c:v>
                </c:pt>
                <c:pt idx="405">
                  <c:v>0.2</c:v>
                </c:pt>
                <c:pt idx="406">
                  <c:v>0.2</c:v>
                </c:pt>
                <c:pt idx="407">
                  <c:v>0.2</c:v>
                </c:pt>
                <c:pt idx="408">
                  <c:v>0.2</c:v>
                </c:pt>
                <c:pt idx="409">
                  <c:v>0.2</c:v>
                </c:pt>
                <c:pt idx="410">
                  <c:v>0.2</c:v>
                </c:pt>
                <c:pt idx="411">
                  <c:v>0.2</c:v>
                </c:pt>
                <c:pt idx="412">
                  <c:v>0.2</c:v>
                </c:pt>
                <c:pt idx="413">
                  <c:v>0.2</c:v>
                </c:pt>
                <c:pt idx="414">
                  <c:v>0.2</c:v>
                </c:pt>
                <c:pt idx="415">
                  <c:v>0.2</c:v>
                </c:pt>
                <c:pt idx="416">
                  <c:v>0.2</c:v>
                </c:pt>
                <c:pt idx="417">
                  <c:v>0.2</c:v>
                </c:pt>
                <c:pt idx="418">
                  <c:v>0.2</c:v>
                </c:pt>
                <c:pt idx="419">
                  <c:v>0.2</c:v>
                </c:pt>
                <c:pt idx="420">
                  <c:v>0.2</c:v>
                </c:pt>
                <c:pt idx="421">
                  <c:v>0.2</c:v>
                </c:pt>
                <c:pt idx="422">
                  <c:v>0.2</c:v>
                </c:pt>
                <c:pt idx="423">
                  <c:v>0.2</c:v>
                </c:pt>
                <c:pt idx="424">
                  <c:v>0.2</c:v>
                </c:pt>
                <c:pt idx="425">
                  <c:v>0.2</c:v>
                </c:pt>
                <c:pt idx="426">
                  <c:v>0.2</c:v>
                </c:pt>
                <c:pt idx="427">
                  <c:v>0.2</c:v>
                </c:pt>
                <c:pt idx="428">
                  <c:v>0.2</c:v>
                </c:pt>
                <c:pt idx="429">
                  <c:v>0.2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24F-B240-B3CE-4214AFB65B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65459423"/>
        <c:axId val="1"/>
      </c:scatterChart>
      <c:valAx>
        <c:axId val="1965459423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65459423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0.223829</c:v>
                </c:pt>
                <c:pt idx="66">
                  <c:v>6.7974000000000007E-2</c:v>
                </c:pt>
                <c:pt idx="67">
                  <c:v>0.25936999999999999</c:v>
                </c:pt>
                <c:pt idx="68">
                  <c:v>0.27962300000000001</c:v>
                </c:pt>
                <c:pt idx="69">
                  <c:v>6.9399999999999996E-4</c:v>
                </c:pt>
                <c:pt idx="70">
                  <c:v>0.26194699999999999</c:v>
                </c:pt>
                <c:pt idx="71">
                  <c:v>0.281781</c:v>
                </c:pt>
                <c:pt idx="72">
                  <c:v>0.203541</c:v>
                </c:pt>
                <c:pt idx="73">
                  <c:v>0.41639199999999998</c:v>
                </c:pt>
                <c:pt idx="74">
                  <c:v>0.16524900000000001</c:v>
                </c:pt>
                <c:pt idx="75">
                  <c:v>0.40377800000000003</c:v>
                </c:pt>
                <c:pt idx="76">
                  <c:v>0.41361700000000001</c:v>
                </c:pt>
                <c:pt idx="77">
                  <c:v>0.48424800000000001</c:v>
                </c:pt>
                <c:pt idx="78">
                  <c:v>0.49010300000000001</c:v>
                </c:pt>
                <c:pt idx="79">
                  <c:v>0.49279400000000001</c:v>
                </c:pt>
                <c:pt idx="80">
                  <c:v>0.63985800000000004</c:v>
                </c:pt>
                <c:pt idx="81">
                  <c:v>0.45403900000000003</c:v>
                </c:pt>
                <c:pt idx="82">
                  <c:v>0.79225100000000004</c:v>
                </c:pt>
                <c:pt idx="83">
                  <c:v>0.86271699999999996</c:v>
                </c:pt>
                <c:pt idx="84">
                  <c:v>0.76858099999999996</c:v>
                </c:pt>
                <c:pt idx="85">
                  <c:v>0.78691699999999998</c:v>
                </c:pt>
                <c:pt idx="86">
                  <c:v>0.86755400000000005</c:v>
                </c:pt>
                <c:pt idx="87">
                  <c:v>0.88403299999999996</c:v>
                </c:pt>
                <c:pt idx="88">
                  <c:v>0.96123899999999995</c:v>
                </c:pt>
                <c:pt idx="89">
                  <c:v>0.96826999999999996</c:v>
                </c:pt>
                <c:pt idx="90">
                  <c:v>0.96240000000000003</c:v>
                </c:pt>
                <c:pt idx="91">
                  <c:v>0.969584</c:v>
                </c:pt>
                <c:pt idx="92">
                  <c:v>0.96093300000000004</c:v>
                </c:pt>
                <c:pt idx="93">
                  <c:v>0.95971499999999998</c:v>
                </c:pt>
                <c:pt idx="94">
                  <c:v>0.96589199999999997</c:v>
                </c:pt>
                <c:pt idx="95">
                  <c:v>0.96047000000000005</c:v>
                </c:pt>
                <c:pt idx="96">
                  <c:v>0.97541</c:v>
                </c:pt>
                <c:pt idx="97">
                  <c:v>0.97395100000000001</c:v>
                </c:pt>
                <c:pt idx="98">
                  <c:v>0.97558100000000003</c:v>
                </c:pt>
                <c:pt idx="99">
                  <c:v>0.97505399999999998</c:v>
                </c:pt>
                <c:pt idx="100">
                  <c:v>0.978576</c:v>
                </c:pt>
                <c:pt idx="101">
                  <c:v>0.96920799999999996</c:v>
                </c:pt>
                <c:pt idx="102">
                  <c:v>0.97671600000000003</c:v>
                </c:pt>
                <c:pt idx="103">
                  <c:v>0.98070400000000002</c:v>
                </c:pt>
                <c:pt idx="104">
                  <c:v>0.97958999999999996</c:v>
                </c:pt>
                <c:pt idx="105">
                  <c:v>0.98111899999999996</c:v>
                </c:pt>
                <c:pt idx="106">
                  <c:v>0.98638800000000004</c:v>
                </c:pt>
                <c:pt idx="107">
                  <c:v>0.98011499999999996</c:v>
                </c:pt>
                <c:pt idx="108">
                  <c:v>0.98656299999999997</c:v>
                </c:pt>
                <c:pt idx="109">
                  <c:v>0.98257300000000003</c:v>
                </c:pt>
                <c:pt idx="110">
                  <c:v>0.98578100000000002</c:v>
                </c:pt>
                <c:pt idx="111">
                  <c:v>0.98996200000000001</c:v>
                </c:pt>
                <c:pt idx="112">
                  <c:v>0.98894099999999996</c:v>
                </c:pt>
                <c:pt idx="113">
                  <c:v>0.98663999999999996</c:v>
                </c:pt>
                <c:pt idx="114">
                  <c:v>0.98871100000000001</c:v>
                </c:pt>
                <c:pt idx="115">
                  <c:v>0.98872000000000004</c:v>
                </c:pt>
                <c:pt idx="116">
                  <c:v>0.98187899999999995</c:v>
                </c:pt>
                <c:pt idx="117">
                  <c:v>0.98540399999999995</c:v>
                </c:pt>
                <c:pt idx="118">
                  <c:v>0.98914500000000005</c:v>
                </c:pt>
                <c:pt idx="119">
                  <c:v>0.988985</c:v>
                </c:pt>
                <c:pt idx="120">
                  <c:v>0.98905299999999996</c:v>
                </c:pt>
                <c:pt idx="121">
                  <c:v>0.98975999999999997</c:v>
                </c:pt>
                <c:pt idx="122">
                  <c:v>0.99133499999999997</c:v>
                </c:pt>
                <c:pt idx="123">
                  <c:v>0.98929500000000004</c:v>
                </c:pt>
                <c:pt idx="124">
                  <c:v>0.99141599999999996</c:v>
                </c:pt>
                <c:pt idx="125">
                  <c:v>0.99086300000000005</c:v>
                </c:pt>
                <c:pt idx="126">
                  <c:v>0.99054399999999998</c:v>
                </c:pt>
                <c:pt idx="127">
                  <c:v>0.99204999999999999</c:v>
                </c:pt>
                <c:pt idx="128">
                  <c:v>0.993587</c:v>
                </c:pt>
                <c:pt idx="129">
                  <c:v>0.989869</c:v>
                </c:pt>
                <c:pt idx="130">
                  <c:v>0.98938700000000002</c:v>
                </c:pt>
                <c:pt idx="131">
                  <c:v>0.990456</c:v>
                </c:pt>
                <c:pt idx="132">
                  <c:v>0.99166900000000002</c:v>
                </c:pt>
                <c:pt idx="133">
                  <c:v>0.99295999999999995</c:v>
                </c:pt>
                <c:pt idx="134">
                  <c:v>0.99032699999999996</c:v>
                </c:pt>
                <c:pt idx="135">
                  <c:v>0.99271799999999999</c:v>
                </c:pt>
                <c:pt idx="136">
                  <c:v>0.98987199999999997</c:v>
                </c:pt>
                <c:pt idx="137">
                  <c:v>0.99232299999999996</c:v>
                </c:pt>
                <c:pt idx="138">
                  <c:v>0.99312599999999995</c:v>
                </c:pt>
                <c:pt idx="139">
                  <c:v>0.99132200000000004</c:v>
                </c:pt>
                <c:pt idx="140">
                  <c:v>0.99019299999999999</c:v>
                </c:pt>
                <c:pt idx="141">
                  <c:v>0.98817600000000005</c:v>
                </c:pt>
                <c:pt idx="142">
                  <c:v>0.98886399999999997</c:v>
                </c:pt>
                <c:pt idx="143">
                  <c:v>0.989819</c:v>
                </c:pt>
                <c:pt idx="144">
                  <c:v>0.99031899999999995</c:v>
                </c:pt>
                <c:pt idx="145">
                  <c:v>0.98916000000000004</c:v>
                </c:pt>
                <c:pt idx="146">
                  <c:v>0.98902699999999999</c:v>
                </c:pt>
                <c:pt idx="147">
                  <c:v>0.98753599999999997</c:v>
                </c:pt>
                <c:pt idx="148">
                  <c:v>0.98784300000000003</c:v>
                </c:pt>
                <c:pt idx="149">
                  <c:v>0.98907999999999996</c:v>
                </c:pt>
                <c:pt idx="150">
                  <c:v>0.98975999999999997</c:v>
                </c:pt>
                <c:pt idx="151">
                  <c:v>0.98355800000000004</c:v>
                </c:pt>
                <c:pt idx="152">
                  <c:v>0.98972400000000005</c:v>
                </c:pt>
                <c:pt idx="153">
                  <c:v>0.99062600000000001</c:v>
                </c:pt>
                <c:pt idx="154">
                  <c:v>0.98558599999999996</c:v>
                </c:pt>
                <c:pt idx="155">
                  <c:v>0.99401399999999995</c:v>
                </c:pt>
                <c:pt idx="156">
                  <c:v>0.984398</c:v>
                </c:pt>
                <c:pt idx="157">
                  <c:v>0.98553199999999996</c:v>
                </c:pt>
                <c:pt idx="158">
                  <c:v>0.98838800000000004</c:v>
                </c:pt>
                <c:pt idx="159">
                  <c:v>0.99117299999999997</c:v>
                </c:pt>
                <c:pt idx="160">
                  <c:v>0.97982100000000005</c:v>
                </c:pt>
                <c:pt idx="161">
                  <c:v>0.98633000000000004</c:v>
                </c:pt>
                <c:pt idx="162">
                  <c:v>0.98527799999999999</c:v>
                </c:pt>
                <c:pt idx="163">
                  <c:v>0.99027900000000002</c:v>
                </c:pt>
                <c:pt idx="164">
                  <c:v>0.99080299999999999</c:v>
                </c:pt>
                <c:pt idx="165">
                  <c:v>0.98620399999999997</c:v>
                </c:pt>
                <c:pt idx="166">
                  <c:v>0.98924699999999999</c:v>
                </c:pt>
                <c:pt idx="167">
                  <c:v>0.99061500000000002</c:v>
                </c:pt>
                <c:pt idx="168">
                  <c:v>0.98696300000000003</c:v>
                </c:pt>
                <c:pt idx="169">
                  <c:v>0.98890999999999996</c:v>
                </c:pt>
                <c:pt idx="170">
                  <c:v>0.98742799999999997</c:v>
                </c:pt>
                <c:pt idx="171">
                  <c:v>0.98731899999999995</c:v>
                </c:pt>
                <c:pt idx="172">
                  <c:v>0.98820200000000002</c:v>
                </c:pt>
                <c:pt idx="173">
                  <c:v>0.98494800000000005</c:v>
                </c:pt>
                <c:pt idx="174">
                  <c:v>0.98443800000000004</c:v>
                </c:pt>
                <c:pt idx="175">
                  <c:v>0.98501700000000003</c:v>
                </c:pt>
                <c:pt idx="176">
                  <c:v>0.98503200000000002</c:v>
                </c:pt>
                <c:pt idx="177">
                  <c:v>0.99107699999999999</c:v>
                </c:pt>
                <c:pt idx="178">
                  <c:v>0.98846500000000004</c:v>
                </c:pt>
                <c:pt idx="179">
                  <c:v>0.97814299999999998</c:v>
                </c:pt>
                <c:pt idx="180">
                  <c:v>0.98441100000000004</c:v>
                </c:pt>
                <c:pt idx="181">
                  <c:v>0.98607599999999995</c:v>
                </c:pt>
                <c:pt idx="182">
                  <c:v>0.98609000000000002</c:v>
                </c:pt>
                <c:pt idx="183">
                  <c:v>0.97200600000000004</c:v>
                </c:pt>
                <c:pt idx="184">
                  <c:v>0.98315399999999997</c:v>
                </c:pt>
                <c:pt idx="185">
                  <c:v>0.98577700000000001</c:v>
                </c:pt>
                <c:pt idx="186">
                  <c:v>0.98735499999999998</c:v>
                </c:pt>
                <c:pt idx="187">
                  <c:v>0.97212600000000005</c:v>
                </c:pt>
                <c:pt idx="188">
                  <c:v>0.98050199999999998</c:v>
                </c:pt>
                <c:pt idx="189">
                  <c:v>0.97427399999999997</c:v>
                </c:pt>
                <c:pt idx="190">
                  <c:v>0.97431900000000005</c:v>
                </c:pt>
                <c:pt idx="191">
                  <c:v>0.96327600000000002</c:v>
                </c:pt>
                <c:pt idx="192">
                  <c:v>0.97951900000000003</c:v>
                </c:pt>
                <c:pt idx="193">
                  <c:v>0.97543500000000005</c:v>
                </c:pt>
                <c:pt idx="194">
                  <c:v>0.96721400000000002</c:v>
                </c:pt>
                <c:pt idx="195">
                  <c:v>0.95013899999999996</c:v>
                </c:pt>
                <c:pt idx="196">
                  <c:v>0.95731599999999994</c:v>
                </c:pt>
                <c:pt idx="197">
                  <c:v>0.95182999999999995</c:v>
                </c:pt>
                <c:pt idx="198">
                  <c:v>0.91501999999999994</c:v>
                </c:pt>
                <c:pt idx="199">
                  <c:v>0.93330299999999999</c:v>
                </c:pt>
                <c:pt idx="200">
                  <c:v>0.90966599999999997</c:v>
                </c:pt>
                <c:pt idx="201">
                  <c:v>0.92204600000000003</c:v>
                </c:pt>
                <c:pt idx="202">
                  <c:v>0.92703800000000003</c:v>
                </c:pt>
                <c:pt idx="203">
                  <c:v>0.91928900000000002</c:v>
                </c:pt>
                <c:pt idx="204">
                  <c:v>0.88309899999999997</c:v>
                </c:pt>
                <c:pt idx="205">
                  <c:v>0.898864</c:v>
                </c:pt>
                <c:pt idx="206">
                  <c:v>0.86262700000000003</c:v>
                </c:pt>
                <c:pt idx="207">
                  <c:v>0.86747600000000002</c:v>
                </c:pt>
                <c:pt idx="208">
                  <c:v>0.88354100000000002</c:v>
                </c:pt>
                <c:pt idx="209">
                  <c:v>0.86445099999999997</c:v>
                </c:pt>
                <c:pt idx="210">
                  <c:v>0.88319899999999996</c:v>
                </c:pt>
                <c:pt idx="211">
                  <c:v>0.85226100000000005</c:v>
                </c:pt>
                <c:pt idx="212">
                  <c:v>0.80181899999999995</c:v>
                </c:pt>
                <c:pt idx="213">
                  <c:v>0.80540599999999996</c:v>
                </c:pt>
                <c:pt idx="214">
                  <c:v>0.80129499999999998</c:v>
                </c:pt>
                <c:pt idx="215">
                  <c:v>0.70539600000000002</c:v>
                </c:pt>
                <c:pt idx="216">
                  <c:v>0.74534</c:v>
                </c:pt>
                <c:pt idx="217">
                  <c:v>0.82531900000000002</c:v>
                </c:pt>
                <c:pt idx="218">
                  <c:v>0.70447800000000005</c:v>
                </c:pt>
                <c:pt idx="219">
                  <c:v>0.73738300000000001</c:v>
                </c:pt>
                <c:pt idx="220">
                  <c:v>0.70974599999999999</c:v>
                </c:pt>
                <c:pt idx="221">
                  <c:v>0.595696</c:v>
                </c:pt>
                <c:pt idx="222">
                  <c:v>0.70137400000000005</c:v>
                </c:pt>
                <c:pt idx="223">
                  <c:v>0.59815799999999997</c:v>
                </c:pt>
                <c:pt idx="224">
                  <c:v>0.46722000000000002</c:v>
                </c:pt>
                <c:pt idx="225">
                  <c:v>0.61915399999999998</c:v>
                </c:pt>
                <c:pt idx="226">
                  <c:v>0.50644</c:v>
                </c:pt>
                <c:pt idx="227">
                  <c:v>0.50692499999999996</c:v>
                </c:pt>
                <c:pt idx="228">
                  <c:v>0.66815500000000005</c:v>
                </c:pt>
                <c:pt idx="229">
                  <c:v>0.54280399999999995</c:v>
                </c:pt>
                <c:pt idx="230">
                  <c:v>0.47756500000000002</c:v>
                </c:pt>
                <c:pt idx="231">
                  <c:v>0.42099500000000001</c:v>
                </c:pt>
                <c:pt idx="232">
                  <c:v>0.32150600000000001</c:v>
                </c:pt>
                <c:pt idx="233">
                  <c:v>0.38126199999999999</c:v>
                </c:pt>
                <c:pt idx="234">
                  <c:v>0.29273900000000003</c:v>
                </c:pt>
                <c:pt idx="235">
                  <c:v>0.44483699999999998</c:v>
                </c:pt>
                <c:pt idx="236">
                  <c:v>0.179899</c:v>
                </c:pt>
                <c:pt idx="237">
                  <c:v>0.30511899999999997</c:v>
                </c:pt>
                <c:pt idx="238">
                  <c:v>0.28580699999999998</c:v>
                </c:pt>
                <c:pt idx="239">
                  <c:v>0.385986</c:v>
                </c:pt>
                <c:pt idx="240">
                  <c:v>0.40375100000000003</c:v>
                </c:pt>
                <c:pt idx="241">
                  <c:v>0.17237</c:v>
                </c:pt>
                <c:pt idx="242">
                  <c:v>0.43162200000000001</c:v>
                </c:pt>
                <c:pt idx="243">
                  <c:v>0.134184</c:v>
                </c:pt>
                <c:pt idx="244">
                  <c:v>0.38660099999999997</c:v>
                </c:pt>
                <c:pt idx="245">
                  <c:v>0.47678500000000001</c:v>
                </c:pt>
                <c:pt idx="246">
                  <c:v>0.70055100000000003</c:v>
                </c:pt>
                <c:pt idx="247">
                  <c:v>0.43473400000000001</c:v>
                </c:pt>
                <c:pt idx="248">
                  <c:v>0.63972700000000005</c:v>
                </c:pt>
                <c:pt idx="249">
                  <c:v>0.57571499999999998</c:v>
                </c:pt>
                <c:pt idx="250">
                  <c:v>0.63439900000000005</c:v>
                </c:pt>
                <c:pt idx="251">
                  <c:v>0.59605200000000003</c:v>
                </c:pt>
                <c:pt idx="252">
                  <c:v>0.82080600000000004</c:v>
                </c:pt>
                <c:pt idx="253">
                  <c:v>0.81381300000000001</c:v>
                </c:pt>
                <c:pt idx="254">
                  <c:v>0.76034999999999997</c:v>
                </c:pt>
                <c:pt idx="255">
                  <c:v>0.81659499999999996</c:v>
                </c:pt>
                <c:pt idx="256">
                  <c:v>0.79262699999999997</c:v>
                </c:pt>
                <c:pt idx="257">
                  <c:v>0.84810099999999999</c:v>
                </c:pt>
                <c:pt idx="258">
                  <c:v>0.78988999999999998</c:v>
                </c:pt>
                <c:pt idx="259">
                  <c:v>0.82489699999999999</c:v>
                </c:pt>
                <c:pt idx="260">
                  <c:v>0.83336100000000002</c:v>
                </c:pt>
                <c:pt idx="261">
                  <c:v>0.81646799999999997</c:v>
                </c:pt>
                <c:pt idx="262">
                  <c:v>0.87484799999999996</c:v>
                </c:pt>
                <c:pt idx="263">
                  <c:v>0.87813600000000003</c:v>
                </c:pt>
                <c:pt idx="264">
                  <c:v>0.87196099999999999</c:v>
                </c:pt>
                <c:pt idx="265">
                  <c:v>0.92519600000000002</c:v>
                </c:pt>
                <c:pt idx="266">
                  <c:v>0.92643200000000003</c:v>
                </c:pt>
                <c:pt idx="267">
                  <c:v>0.92338900000000002</c:v>
                </c:pt>
                <c:pt idx="268">
                  <c:v>0.93151399999999995</c:v>
                </c:pt>
                <c:pt idx="269">
                  <c:v>0.88645600000000002</c:v>
                </c:pt>
                <c:pt idx="270">
                  <c:v>0.94610300000000003</c:v>
                </c:pt>
                <c:pt idx="271">
                  <c:v>0.90132299999999999</c:v>
                </c:pt>
                <c:pt idx="272">
                  <c:v>0.93615400000000004</c:v>
                </c:pt>
                <c:pt idx="273">
                  <c:v>0.94659199999999999</c:v>
                </c:pt>
                <c:pt idx="274">
                  <c:v>0.96715399999999996</c:v>
                </c:pt>
                <c:pt idx="275">
                  <c:v>0.96541699999999997</c:v>
                </c:pt>
                <c:pt idx="276">
                  <c:v>0.96706300000000001</c:v>
                </c:pt>
                <c:pt idx="277">
                  <c:v>0.96890399999999999</c:v>
                </c:pt>
                <c:pt idx="278">
                  <c:v>0.96688099999999999</c:v>
                </c:pt>
                <c:pt idx="279">
                  <c:v>0.97405399999999998</c:v>
                </c:pt>
                <c:pt idx="280">
                  <c:v>0.97867400000000004</c:v>
                </c:pt>
                <c:pt idx="281">
                  <c:v>0.972414</c:v>
                </c:pt>
                <c:pt idx="282">
                  <c:v>0.97768999999999995</c:v>
                </c:pt>
                <c:pt idx="283">
                  <c:v>0.97911400000000004</c:v>
                </c:pt>
                <c:pt idx="284">
                  <c:v>0.98122299999999996</c:v>
                </c:pt>
                <c:pt idx="285">
                  <c:v>0.98075500000000004</c:v>
                </c:pt>
                <c:pt idx="286">
                  <c:v>0.97686300000000004</c:v>
                </c:pt>
                <c:pt idx="287">
                  <c:v>0.98238700000000001</c:v>
                </c:pt>
                <c:pt idx="288">
                  <c:v>0.98424800000000001</c:v>
                </c:pt>
                <c:pt idx="289">
                  <c:v>0.98547200000000001</c:v>
                </c:pt>
                <c:pt idx="290">
                  <c:v>0.98646900000000004</c:v>
                </c:pt>
                <c:pt idx="291">
                  <c:v>0.98940700000000004</c:v>
                </c:pt>
                <c:pt idx="292">
                  <c:v>0.98488699999999996</c:v>
                </c:pt>
                <c:pt idx="293">
                  <c:v>0.98776900000000001</c:v>
                </c:pt>
                <c:pt idx="294">
                  <c:v>0.990425</c:v>
                </c:pt>
                <c:pt idx="295">
                  <c:v>0.98765499999999995</c:v>
                </c:pt>
                <c:pt idx="296">
                  <c:v>0.98808799999999997</c:v>
                </c:pt>
                <c:pt idx="297">
                  <c:v>0.985433</c:v>
                </c:pt>
                <c:pt idx="298">
                  <c:v>0.98636699999999999</c:v>
                </c:pt>
                <c:pt idx="299">
                  <c:v>0.98634900000000003</c:v>
                </c:pt>
                <c:pt idx="300">
                  <c:v>0.98471500000000001</c:v>
                </c:pt>
                <c:pt idx="301">
                  <c:v>0.985128</c:v>
                </c:pt>
                <c:pt idx="302">
                  <c:v>0.98544500000000002</c:v>
                </c:pt>
                <c:pt idx="303">
                  <c:v>0.98997800000000002</c:v>
                </c:pt>
                <c:pt idx="304">
                  <c:v>0.98548800000000003</c:v>
                </c:pt>
                <c:pt idx="305">
                  <c:v>0.98688500000000001</c:v>
                </c:pt>
                <c:pt idx="306">
                  <c:v>0.98716899999999996</c:v>
                </c:pt>
                <c:pt idx="307">
                  <c:v>0.99081699999999995</c:v>
                </c:pt>
                <c:pt idx="308">
                  <c:v>0.98961299999999996</c:v>
                </c:pt>
                <c:pt idx="309">
                  <c:v>0.98421499999999995</c:v>
                </c:pt>
                <c:pt idx="310">
                  <c:v>0.98975900000000006</c:v>
                </c:pt>
                <c:pt idx="311">
                  <c:v>0.98552499999999998</c:v>
                </c:pt>
                <c:pt idx="312">
                  <c:v>0.98499800000000004</c:v>
                </c:pt>
                <c:pt idx="313">
                  <c:v>0.98806300000000002</c:v>
                </c:pt>
                <c:pt idx="314">
                  <c:v>0.99177599999999999</c:v>
                </c:pt>
                <c:pt idx="315">
                  <c:v>0.98650400000000005</c:v>
                </c:pt>
                <c:pt idx="316">
                  <c:v>0.98843800000000004</c:v>
                </c:pt>
                <c:pt idx="317">
                  <c:v>0.98570999999999998</c:v>
                </c:pt>
                <c:pt idx="318">
                  <c:v>0.98523400000000005</c:v>
                </c:pt>
                <c:pt idx="319">
                  <c:v>0.99023899999999998</c:v>
                </c:pt>
                <c:pt idx="320">
                  <c:v>0.99155400000000005</c:v>
                </c:pt>
                <c:pt idx="321">
                  <c:v>0.98950099999999996</c:v>
                </c:pt>
                <c:pt idx="322">
                  <c:v>0.98767799999999994</c:v>
                </c:pt>
                <c:pt idx="323">
                  <c:v>0.99031199999999997</c:v>
                </c:pt>
                <c:pt idx="324">
                  <c:v>0.98972599999999999</c:v>
                </c:pt>
                <c:pt idx="325">
                  <c:v>0.98807</c:v>
                </c:pt>
                <c:pt idx="326">
                  <c:v>0.98762799999999995</c:v>
                </c:pt>
                <c:pt idx="327">
                  <c:v>0.98648000000000002</c:v>
                </c:pt>
                <c:pt idx="328">
                  <c:v>0.98862799999999995</c:v>
                </c:pt>
                <c:pt idx="329">
                  <c:v>0.98797299999999999</c:v>
                </c:pt>
                <c:pt idx="330">
                  <c:v>0.99000200000000005</c:v>
                </c:pt>
                <c:pt idx="331">
                  <c:v>0.98569799999999996</c:v>
                </c:pt>
                <c:pt idx="332">
                  <c:v>0.99011199999999999</c:v>
                </c:pt>
                <c:pt idx="333">
                  <c:v>0.98902100000000004</c:v>
                </c:pt>
                <c:pt idx="334">
                  <c:v>0.98863400000000001</c:v>
                </c:pt>
                <c:pt idx="335">
                  <c:v>0.98664399999999997</c:v>
                </c:pt>
                <c:pt idx="336">
                  <c:v>0.99077700000000002</c:v>
                </c:pt>
                <c:pt idx="337">
                  <c:v>0.98528000000000004</c:v>
                </c:pt>
                <c:pt idx="338">
                  <c:v>0.98917500000000003</c:v>
                </c:pt>
                <c:pt idx="339">
                  <c:v>0.98698399999999997</c:v>
                </c:pt>
                <c:pt idx="340">
                  <c:v>0.99035600000000001</c:v>
                </c:pt>
                <c:pt idx="341">
                  <c:v>0.99126999999999998</c:v>
                </c:pt>
                <c:pt idx="342">
                  <c:v>0.98785699999999999</c:v>
                </c:pt>
                <c:pt idx="343">
                  <c:v>0.99299800000000005</c:v>
                </c:pt>
                <c:pt idx="344">
                  <c:v>0.98818700000000004</c:v>
                </c:pt>
                <c:pt idx="345">
                  <c:v>0.99241100000000004</c:v>
                </c:pt>
                <c:pt idx="346">
                  <c:v>0.99268999999999996</c:v>
                </c:pt>
                <c:pt idx="347">
                  <c:v>0.992954</c:v>
                </c:pt>
                <c:pt idx="348">
                  <c:v>0.98974099999999998</c:v>
                </c:pt>
                <c:pt idx="349">
                  <c:v>0.99028400000000005</c:v>
                </c:pt>
                <c:pt idx="350">
                  <c:v>0.99381200000000003</c:v>
                </c:pt>
                <c:pt idx="351">
                  <c:v>0.99353100000000005</c:v>
                </c:pt>
                <c:pt idx="352">
                  <c:v>0.990788</c:v>
                </c:pt>
                <c:pt idx="353">
                  <c:v>0.98990500000000003</c:v>
                </c:pt>
                <c:pt idx="354">
                  <c:v>0.98882400000000004</c:v>
                </c:pt>
                <c:pt idx="355">
                  <c:v>0.98994599999999999</c:v>
                </c:pt>
                <c:pt idx="356">
                  <c:v>0.98349699999999995</c:v>
                </c:pt>
                <c:pt idx="357">
                  <c:v>0.98943700000000001</c:v>
                </c:pt>
                <c:pt idx="358">
                  <c:v>0.99179399999999995</c:v>
                </c:pt>
                <c:pt idx="359">
                  <c:v>0.98933000000000004</c:v>
                </c:pt>
                <c:pt idx="360">
                  <c:v>0.99235200000000001</c:v>
                </c:pt>
                <c:pt idx="361">
                  <c:v>0.99244399999999999</c:v>
                </c:pt>
                <c:pt idx="362">
                  <c:v>0.98975599999999997</c:v>
                </c:pt>
                <c:pt idx="363">
                  <c:v>0.992143</c:v>
                </c:pt>
                <c:pt idx="364">
                  <c:v>0.98982099999999995</c:v>
                </c:pt>
                <c:pt idx="365">
                  <c:v>0.99033000000000004</c:v>
                </c:pt>
                <c:pt idx="366">
                  <c:v>0.98930799999999997</c:v>
                </c:pt>
                <c:pt idx="367">
                  <c:v>0.98716599999999999</c:v>
                </c:pt>
                <c:pt idx="368">
                  <c:v>0.98995</c:v>
                </c:pt>
                <c:pt idx="369">
                  <c:v>0.98730700000000005</c:v>
                </c:pt>
                <c:pt idx="370">
                  <c:v>0.98966900000000002</c:v>
                </c:pt>
                <c:pt idx="371">
                  <c:v>0.989286</c:v>
                </c:pt>
                <c:pt idx="372">
                  <c:v>0.99090699999999998</c:v>
                </c:pt>
                <c:pt idx="373">
                  <c:v>0.98811499999999997</c:v>
                </c:pt>
                <c:pt idx="374">
                  <c:v>0.98703099999999999</c:v>
                </c:pt>
                <c:pt idx="375">
                  <c:v>0.98591200000000001</c:v>
                </c:pt>
                <c:pt idx="376">
                  <c:v>0.98861500000000002</c:v>
                </c:pt>
                <c:pt idx="377">
                  <c:v>0.99269700000000005</c:v>
                </c:pt>
                <c:pt idx="378">
                  <c:v>0.988846</c:v>
                </c:pt>
                <c:pt idx="379">
                  <c:v>0.98840300000000003</c:v>
                </c:pt>
                <c:pt idx="380">
                  <c:v>0.98317900000000003</c:v>
                </c:pt>
                <c:pt idx="381">
                  <c:v>0.98568599999999995</c:v>
                </c:pt>
                <c:pt idx="382">
                  <c:v>0.98719000000000001</c:v>
                </c:pt>
                <c:pt idx="383">
                  <c:v>0.97959499999999999</c:v>
                </c:pt>
                <c:pt idx="384">
                  <c:v>0.98272700000000002</c:v>
                </c:pt>
                <c:pt idx="385">
                  <c:v>0.96255900000000005</c:v>
                </c:pt>
                <c:pt idx="386">
                  <c:v>0.96832399999999996</c:v>
                </c:pt>
                <c:pt idx="387">
                  <c:v>0.97316199999999997</c:v>
                </c:pt>
                <c:pt idx="388">
                  <c:v>0.95360299999999998</c:v>
                </c:pt>
                <c:pt idx="389">
                  <c:v>0.95177800000000001</c:v>
                </c:pt>
                <c:pt idx="390">
                  <c:v>0.86643199999999998</c:v>
                </c:pt>
                <c:pt idx="391">
                  <c:v>0.84592699999999998</c:v>
                </c:pt>
                <c:pt idx="392">
                  <c:v>0.83630899999999997</c:v>
                </c:pt>
                <c:pt idx="393">
                  <c:v>0.71804999999999997</c:v>
                </c:pt>
                <c:pt idx="394">
                  <c:v>0.73509800000000003</c:v>
                </c:pt>
                <c:pt idx="395">
                  <c:v>0.37202000000000002</c:v>
                </c:pt>
                <c:pt idx="396">
                  <c:v>0.51210699999999998</c:v>
                </c:pt>
                <c:pt idx="397">
                  <c:v>0.34761199999999998</c:v>
                </c:pt>
                <c:pt idx="398">
                  <c:v>0.26042100000000001</c:v>
                </c:pt>
                <c:pt idx="399">
                  <c:v>0.19628399999999999</c:v>
                </c:pt>
                <c:pt idx="400">
                  <c:v>0.21884500000000001</c:v>
                </c:pt>
                <c:pt idx="401">
                  <c:v>5.3152999999999999E-2</c:v>
                </c:pt>
                <c:pt idx="402">
                  <c:v>0.26431500000000002</c:v>
                </c:pt>
                <c:pt idx="403">
                  <c:v>0.24285599999999999</c:v>
                </c:pt>
                <c:pt idx="404">
                  <c:v>1.4298999999999999E-2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1.9042E-2</c:v>
                </c:pt>
                <c:pt idx="419">
                  <c:v>6.3841999999999996E-2</c:v>
                </c:pt>
                <c:pt idx="420">
                  <c:v>4.7720000000000002E-3</c:v>
                </c:pt>
                <c:pt idx="421">
                  <c:v>5.8595000000000001E-2</c:v>
                </c:pt>
                <c:pt idx="422">
                  <c:v>8.8618000000000002E-2</c:v>
                </c:pt>
                <c:pt idx="423">
                  <c:v>1.2648E-2</c:v>
                </c:pt>
                <c:pt idx="424">
                  <c:v>1.1971000000000001E-2</c:v>
                </c:pt>
                <c:pt idx="425">
                  <c:v>8.2500000000000004E-3</c:v>
                </c:pt>
                <c:pt idx="426">
                  <c:v>2.503E-2</c:v>
                </c:pt>
                <c:pt idx="427">
                  <c:v>0</c:v>
                </c:pt>
                <c:pt idx="428">
                  <c:v>1.129E-3</c:v>
                </c:pt>
                <c:pt idx="429">
                  <c:v>1.3877E-2</c:v>
                </c:pt>
                <c:pt idx="430">
                  <c:v>3.1829999999999997E-2</c:v>
                </c:pt>
                <c:pt idx="431">
                  <c:v>1.4085E-2</c:v>
                </c:pt>
                <c:pt idx="432">
                  <c:v>1.56E-3</c:v>
                </c:pt>
                <c:pt idx="433">
                  <c:v>3.1104E-2</c:v>
                </c:pt>
                <c:pt idx="434">
                  <c:v>1.6722999999999998E-2</c:v>
                </c:pt>
                <c:pt idx="435">
                  <c:v>3.82E-3</c:v>
                </c:pt>
                <c:pt idx="436">
                  <c:v>2.4731E-2</c:v>
                </c:pt>
                <c:pt idx="437">
                  <c:v>3.5270000000000002E-3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-1</c:v>
                </c:pt>
                <c:pt idx="44">
                  <c:v>-1</c:v>
                </c:pt>
                <c:pt idx="45">
                  <c:v>-1</c:v>
                </c:pt>
                <c:pt idx="46">
                  <c:v>-1</c:v>
                </c:pt>
                <c:pt idx="47">
                  <c:v>-1</c:v>
                </c:pt>
                <c:pt idx="48">
                  <c:v>-1</c:v>
                </c:pt>
                <c:pt idx="49">
                  <c:v>-1</c:v>
                </c:pt>
                <c:pt idx="50">
                  <c:v>-1</c:v>
                </c:pt>
                <c:pt idx="51">
                  <c:v>-1</c:v>
                </c:pt>
                <c:pt idx="52">
                  <c:v>-1</c:v>
                </c:pt>
                <c:pt idx="53">
                  <c:v>-1</c:v>
                </c:pt>
                <c:pt idx="54">
                  <c:v>-1</c:v>
                </c:pt>
                <c:pt idx="55">
                  <c:v>-1</c:v>
                </c:pt>
                <c:pt idx="56">
                  <c:v>-1</c:v>
                </c:pt>
                <c:pt idx="57">
                  <c:v>-1</c:v>
                </c:pt>
                <c:pt idx="58">
                  <c:v>-1</c:v>
                </c:pt>
                <c:pt idx="59">
                  <c:v>-1</c:v>
                </c:pt>
                <c:pt idx="60">
                  <c:v>-1</c:v>
                </c:pt>
                <c:pt idx="61">
                  <c:v>-1</c:v>
                </c:pt>
                <c:pt idx="62">
                  <c:v>-1</c:v>
                </c:pt>
                <c:pt idx="63">
                  <c:v>-1</c:v>
                </c:pt>
                <c:pt idx="64">
                  <c:v>-1</c:v>
                </c:pt>
                <c:pt idx="65">
                  <c:v>-1</c:v>
                </c:pt>
                <c:pt idx="66">
                  <c:v>0.9</c:v>
                </c:pt>
                <c:pt idx="67">
                  <c:v>2.2000000000000002</c:v>
                </c:pt>
                <c:pt idx="68">
                  <c:v>2.5</c:v>
                </c:pt>
                <c:pt idx="69">
                  <c:v>2.9</c:v>
                </c:pt>
                <c:pt idx="70">
                  <c:v>2</c:v>
                </c:pt>
                <c:pt idx="71">
                  <c:v>3.6</c:v>
                </c:pt>
                <c:pt idx="72">
                  <c:v>5.5</c:v>
                </c:pt>
                <c:pt idx="73">
                  <c:v>5.8</c:v>
                </c:pt>
                <c:pt idx="74">
                  <c:v>6.4</c:v>
                </c:pt>
                <c:pt idx="75">
                  <c:v>6.9</c:v>
                </c:pt>
                <c:pt idx="76">
                  <c:v>8.4</c:v>
                </c:pt>
                <c:pt idx="77">
                  <c:v>9.3000000000000007</c:v>
                </c:pt>
                <c:pt idx="78">
                  <c:v>10.6</c:v>
                </c:pt>
                <c:pt idx="79">
                  <c:v>11.3</c:v>
                </c:pt>
                <c:pt idx="80">
                  <c:v>11.5</c:v>
                </c:pt>
                <c:pt idx="81">
                  <c:v>13.5</c:v>
                </c:pt>
                <c:pt idx="82">
                  <c:v>13.1</c:v>
                </c:pt>
                <c:pt idx="83">
                  <c:v>14.6</c:v>
                </c:pt>
                <c:pt idx="84">
                  <c:v>15.1</c:v>
                </c:pt>
                <c:pt idx="85">
                  <c:v>16.600000000000001</c:v>
                </c:pt>
                <c:pt idx="86">
                  <c:v>16.600000000000001</c:v>
                </c:pt>
                <c:pt idx="87">
                  <c:v>18.600000000000001</c:v>
                </c:pt>
                <c:pt idx="88">
                  <c:v>18.600000000000001</c:v>
                </c:pt>
                <c:pt idx="89">
                  <c:v>20</c:v>
                </c:pt>
                <c:pt idx="90">
                  <c:v>20.399999999999999</c:v>
                </c:pt>
                <c:pt idx="91">
                  <c:v>21.7</c:v>
                </c:pt>
                <c:pt idx="92">
                  <c:v>22.4</c:v>
                </c:pt>
                <c:pt idx="93">
                  <c:v>23.7</c:v>
                </c:pt>
                <c:pt idx="94">
                  <c:v>23.7</c:v>
                </c:pt>
                <c:pt idx="95">
                  <c:v>26.4</c:v>
                </c:pt>
                <c:pt idx="96">
                  <c:v>25</c:v>
                </c:pt>
                <c:pt idx="97">
                  <c:v>27.5</c:v>
                </c:pt>
                <c:pt idx="98">
                  <c:v>27.5</c:v>
                </c:pt>
                <c:pt idx="99">
                  <c:v>29.3</c:v>
                </c:pt>
                <c:pt idx="100">
                  <c:v>29.1</c:v>
                </c:pt>
                <c:pt idx="101">
                  <c:v>31.1</c:v>
                </c:pt>
                <c:pt idx="102">
                  <c:v>31.3</c:v>
                </c:pt>
                <c:pt idx="103">
                  <c:v>32.799999999999997</c:v>
                </c:pt>
                <c:pt idx="104">
                  <c:v>33.700000000000003</c:v>
                </c:pt>
                <c:pt idx="105">
                  <c:v>34.4</c:v>
                </c:pt>
                <c:pt idx="106">
                  <c:v>35.700000000000003</c:v>
                </c:pt>
                <c:pt idx="107">
                  <c:v>36.4</c:v>
                </c:pt>
                <c:pt idx="108">
                  <c:v>37.700000000000003</c:v>
                </c:pt>
                <c:pt idx="109">
                  <c:v>38.1</c:v>
                </c:pt>
                <c:pt idx="110">
                  <c:v>39.5</c:v>
                </c:pt>
                <c:pt idx="111">
                  <c:v>39.9</c:v>
                </c:pt>
                <c:pt idx="112">
                  <c:v>41.7</c:v>
                </c:pt>
                <c:pt idx="113">
                  <c:v>41.7</c:v>
                </c:pt>
                <c:pt idx="114">
                  <c:v>43.3</c:v>
                </c:pt>
                <c:pt idx="115">
                  <c:v>43.9</c:v>
                </c:pt>
                <c:pt idx="116">
                  <c:v>45</c:v>
                </c:pt>
                <c:pt idx="117">
                  <c:v>45.9</c:v>
                </c:pt>
                <c:pt idx="118">
                  <c:v>46.6</c:v>
                </c:pt>
                <c:pt idx="119">
                  <c:v>47.7</c:v>
                </c:pt>
                <c:pt idx="120">
                  <c:v>48.8</c:v>
                </c:pt>
                <c:pt idx="121">
                  <c:v>49.4</c:v>
                </c:pt>
                <c:pt idx="122">
                  <c:v>51.2</c:v>
                </c:pt>
                <c:pt idx="123">
                  <c:v>51.2</c:v>
                </c:pt>
                <c:pt idx="124">
                  <c:v>53.2</c:v>
                </c:pt>
                <c:pt idx="125">
                  <c:v>53</c:v>
                </c:pt>
                <c:pt idx="126">
                  <c:v>54.5</c:v>
                </c:pt>
                <c:pt idx="127">
                  <c:v>55.5</c:v>
                </c:pt>
                <c:pt idx="128">
                  <c:v>55.9</c:v>
                </c:pt>
                <c:pt idx="129">
                  <c:v>57.6</c:v>
                </c:pt>
                <c:pt idx="130">
                  <c:v>57.7</c:v>
                </c:pt>
                <c:pt idx="131">
                  <c:v>59.2</c:v>
                </c:pt>
                <c:pt idx="132">
                  <c:v>59.9</c:v>
                </c:pt>
                <c:pt idx="133">
                  <c:v>61</c:v>
                </c:pt>
                <c:pt idx="134">
                  <c:v>61.2</c:v>
                </c:pt>
                <c:pt idx="135">
                  <c:v>62.8</c:v>
                </c:pt>
                <c:pt idx="136">
                  <c:v>63.9</c:v>
                </c:pt>
                <c:pt idx="137">
                  <c:v>64.8</c:v>
                </c:pt>
                <c:pt idx="138">
                  <c:v>65</c:v>
                </c:pt>
                <c:pt idx="139">
                  <c:v>66.5</c:v>
                </c:pt>
                <c:pt idx="140">
                  <c:v>67.2</c:v>
                </c:pt>
                <c:pt idx="141">
                  <c:v>68.3</c:v>
                </c:pt>
                <c:pt idx="142">
                  <c:v>69.599999999999994</c:v>
                </c:pt>
                <c:pt idx="143">
                  <c:v>69.599999999999994</c:v>
                </c:pt>
                <c:pt idx="144">
                  <c:v>70.8</c:v>
                </c:pt>
                <c:pt idx="145">
                  <c:v>71.8</c:v>
                </c:pt>
                <c:pt idx="146">
                  <c:v>72.8</c:v>
                </c:pt>
                <c:pt idx="147">
                  <c:v>73.8</c:v>
                </c:pt>
                <c:pt idx="148">
                  <c:v>74.5</c:v>
                </c:pt>
                <c:pt idx="149">
                  <c:v>75.599999999999994</c:v>
                </c:pt>
                <c:pt idx="150">
                  <c:v>76.3</c:v>
                </c:pt>
                <c:pt idx="151">
                  <c:v>77.599999999999994</c:v>
                </c:pt>
                <c:pt idx="152">
                  <c:v>77.599999999999994</c:v>
                </c:pt>
                <c:pt idx="153">
                  <c:v>79</c:v>
                </c:pt>
                <c:pt idx="154">
                  <c:v>79</c:v>
                </c:pt>
                <c:pt idx="155">
                  <c:v>81.599999999999994</c:v>
                </c:pt>
                <c:pt idx="156">
                  <c:v>81</c:v>
                </c:pt>
                <c:pt idx="157">
                  <c:v>83</c:v>
                </c:pt>
                <c:pt idx="158">
                  <c:v>83</c:v>
                </c:pt>
                <c:pt idx="159">
                  <c:v>84.9</c:v>
                </c:pt>
                <c:pt idx="160">
                  <c:v>84.3</c:v>
                </c:pt>
                <c:pt idx="161">
                  <c:v>86.3</c:v>
                </c:pt>
                <c:pt idx="162">
                  <c:v>87.2</c:v>
                </c:pt>
                <c:pt idx="163">
                  <c:v>88.1</c:v>
                </c:pt>
                <c:pt idx="164">
                  <c:v>88.9</c:v>
                </c:pt>
                <c:pt idx="165">
                  <c:v>89.8</c:v>
                </c:pt>
                <c:pt idx="166">
                  <c:v>90.7</c:v>
                </c:pt>
                <c:pt idx="167">
                  <c:v>92</c:v>
                </c:pt>
                <c:pt idx="168">
                  <c:v>92.2</c:v>
                </c:pt>
                <c:pt idx="169">
                  <c:v>93.2</c:v>
                </c:pt>
                <c:pt idx="170">
                  <c:v>93.8</c:v>
                </c:pt>
                <c:pt idx="171">
                  <c:v>95.3</c:v>
                </c:pt>
                <c:pt idx="172">
                  <c:v>94.7</c:v>
                </c:pt>
                <c:pt idx="173">
                  <c:v>97.3</c:v>
                </c:pt>
                <c:pt idx="174">
                  <c:v>97.1</c:v>
                </c:pt>
                <c:pt idx="175">
                  <c:v>98</c:v>
                </c:pt>
                <c:pt idx="176">
                  <c:v>99.8</c:v>
                </c:pt>
                <c:pt idx="177">
                  <c:v>99.8</c:v>
                </c:pt>
                <c:pt idx="178">
                  <c:v>100.9</c:v>
                </c:pt>
                <c:pt idx="179">
                  <c:v>102.9</c:v>
                </c:pt>
                <c:pt idx="180">
                  <c:v>102.4</c:v>
                </c:pt>
                <c:pt idx="181">
                  <c:v>103.8</c:v>
                </c:pt>
                <c:pt idx="182">
                  <c:v>104.7</c:v>
                </c:pt>
                <c:pt idx="183">
                  <c:v>106.2</c:v>
                </c:pt>
                <c:pt idx="184">
                  <c:v>106.4</c:v>
                </c:pt>
                <c:pt idx="185">
                  <c:v>107.8</c:v>
                </c:pt>
                <c:pt idx="186">
                  <c:v>108</c:v>
                </c:pt>
                <c:pt idx="187">
                  <c:v>109.6</c:v>
                </c:pt>
                <c:pt idx="188">
                  <c:v>110.2</c:v>
                </c:pt>
                <c:pt idx="189">
                  <c:v>111.8</c:v>
                </c:pt>
                <c:pt idx="190">
                  <c:v>111.5</c:v>
                </c:pt>
                <c:pt idx="191">
                  <c:v>113.3</c:v>
                </c:pt>
                <c:pt idx="192">
                  <c:v>114.4</c:v>
                </c:pt>
                <c:pt idx="193">
                  <c:v>113.8</c:v>
                </c:pt>
                <c:pt idx="194">
                  <c:v>116.4</c:v>
                </c:pt>
                <c:pt idx="195">
                  <c:v>115.6</c:v>
                </c:pt>
                <c:pt idx="196">
                  <c:v>118.4</c:v>
                </c:pt>
                <c:pt idx="197">
                  <c:v>117.7</c:v>
                </c:pt>
                <c:pt idx="198">
                  <c:v>119.3</c:v>
                </c:pt>
                <c:pt idx="199">
                  <c:v>119.8</c:v>
                </c:pt>
                <c:pt idx="200">
                  <c:v>120.7</c:v>
                </c:pt>
                <c:pt idx="201">
                  <c:v>122.2</c:v>
                </c:pt>
                <c:pt idx="202">
                  <c:v>122.4</c:v>
                </c:pt>
                <c:pt idx="203">
                  <c:v>124.4</c:v>
                </c:pt>
                <c:pt idx="204">
                  <c:v>124.4</c:v>
                </c:pt>
                <c:pt idx="205">
                  <c:v>125.8</c:v>
                </c:pt>
                <c:pt idx="206">
                  <c:v>126.4</c:v>
                </c:pt>
                <c:pt idx="207">
                  <c:v>127.5</c:v>
                </c:pt>
                <c:pt idx="208">
                  <c:v>128.6</c:v>
                </c:pt>
                <c:pt idx="209">
                  <c:v>128.80000000000001</c:v>
                </c:pt>
                <c:pt idx="210">
                  <c:v>130.6</c:v>
                </c:pt>
                <c:pt idx="211">
                  <c:v>130.9</c:v>
                </c:pt>
                <c:pt idx="212">
                  <c:v>132.4</c:v>
                </c:pt>
                <c:pt idx="213">
                  <c:v>132.4</c:v>
                </c:pt>
                <c:pt idx="214">
                  <c:v>134</c:v>
                </c:pt>
                <c:pt idx="215">
                  <c:v>134.6</c:v>
                </c:pt>
                <c:pt idx="216">
                  <c:v>135.30000000000001</c:v>
                </c:pt>
                <c:pt idx="217">
                  <c:v>136.4</c:v>
                </c:pt>
                <c:pt idx="218">
                  <c:v>137.5</c:v>
                </c:pt>
                <c:pt idx="219">
                  <c:v>138.19999999999999</c:v>
                </c:pt>
                <c:pt idx="220">
                  <c:v>139.5</c:v>
                </c:pt>
                <c:pt idx="221">
                  <c:v>139.5</c:v>
                </c:pt>
                <c:pt idx="222">
                  <c:v>141.9</c:v>
                </c:pt>
                <c:pt idx="223">
                  <c:v>141.30000000000001</c:v>
                </c:pt>
                <c:pt idx="224">
                  <c:v>143.30000000000001</c:v>
                </c:pt>
                <c:pt idx="225">
                  <c:v>143.30000000000001</c:v>
                </c:pt>
                <c:pt idx="226">
                  <c:v>144.80000000000001</c:v>
                </c:pt>
                <c:pt idx="227">
                  <c:v>145.9</c:v>
                </c:pt>
                <c:pt idx="228">
                  <c:v>146.6</c:v>
                </c:pt>
                <c:pt idx="229">
                  <c:v>147.19999999999999</c:v>
                </c:pt>
                <c:pt idx="230">
                  <c:v>148.6</c:v>
                </c:pt>
                <c:pt idx="231">
                  <c:v>149.30000000000001</c:v>
                </c:pt>
                <c:pt idx="232">
                  <c:v>150.1</c:v>
                </c:pt>
                <c:pt idx="233">
                  <c:v>151.5</c:v>
                </c:pt>
                <c:pt idx="234">
                  <c:v>152.30000000000001</c:v>
                </c:pt>
                <c:pt idx="235">
                  <c:v>152.4</c:v>
                </c:pt>
                <c:pt idx="236">
                  <c:v>154.30000000000001</c:v>
                </c:pt>
                <c:pt idx="237">
                  <c:v>154.30000000000001</c:v>
                </c:pt>
                <c:pt idx="238">
                  <c:v>153.19999999999999</c:v>
                </c:pt>
                <c:pt idx="239">
                  <c:v>152.6</c:v>
                </c:pt>
                <c:pt idx="240">
                  <c:v>151.5</c:v>
                </c:pt>
                <c:pt idx="241">
                  <c:v>150.80000000000001</c:v>
                </c:pt>
                <c:pt idx="242">
                  <c:v>149.69999999999999</c:v>
                </c:pt>
                <c:pt idx="243">
                  <c:v>148.6</c:v>
                </c:pt>
                <c:pt idx="244">
                  <c:v>148.19999999999999</c:v>
                </c:pt>
                <c:pt idx="245">
                  <c:v>146.6</c:v>
                </c:pt>
                <c:pt idx="246">
                  <c:v>146.6</c:v>
                </c:pt>
                <c:pt idx="247">
                  <c:v>145.19999999999999</c:v>
                </c:pt>
                <c:pt idx="248">
                  <c:v>144.6</c:v>
                </c:pt>
                <c:pt idx="249">
                  <c:v>143.30000000000001</c:v>
                </c:pt>
                <c:pt idx="250">
                  <c:v>142.80000000000001</c:v>
                </c:pt>
                <c:pt idx="251">
                  <c:v>141.9</c:v>
                </c:pt>
                <c:pt idx="252">
                  <c:v>140.19999999999999</c:v>
                </c:pt>
                <c:pt idx="253">
                  <c:v>141</c:v>
                </c:pt>
                <c:pt idx="254">
                  <c:v>137.9</c:v>
                </c:pt>
                <c:pt idx="255">
                  <c:v>138.80000000000001</c:v>
                </c:pt>
                <c:pt idx="256">
                  <c:v>137</c:v>
                </c:pt>
                <c:pt idx="257">
                  <c:v>136.6</c:v>
                </c:pt>
                <c:pt idx="258">
                  <c:v>135.30000000000001</c:v>
                </c:pt>
                <c:pt idx="259">
                  <c:v>134.19999999999999</c:v>
                </c:pt>
                <c:pt idx="260">
                  <c:v>134.19999999999999</c:v>
                </c:pt>
                <c:pt idx="261">
                  <c:v>132.19999999999999</c:v>
                </c:pt>
                <c:pt idx="262">
                  <c:v>132</c:v>
                </c:pt>
                <c:pt idx="263">
                  <c:v>131.1</c:v>
                </c:pt>
                <c:pt idx="264">
                  <c:v>130</c:v>
                </c:pt>
                <c:pt idx="265">
                  <c:v>128.9</c:v>
                </c:pt>
                <c:pt idx="266">
                  <c:v>127.9</c:v>
                </c:pt>
                <c:pt idx="267">
                  <c:v>127.1</c:v>
                </c:pt>
                <c:pt idx="268">
                  <c:v>126.6</c:v>
                </c:pt>
                <c:pt idx="269">
                  <c:v>124.8</c:v>
                </c:pt>
                <c:pt idx="270">
                  <c:v>125.1</c:v>
                </c:pt>
                <c:pt idx="271">
                  <c:v>122.9</c:v>
                </c:pt>
                <c:pt idx="272">
                  <c:v>123.1</c:v>
                </c:pt>
                <c:pt idx="273">
                  <c:v>121.1</c:v>
                </c:pt>
                <c:pt idx="274">
                  <c:v>121.1</c:v>
                </c:pt>
                <c:pt idx="275">
                  <c:v>119.7</c:v>
                </c:pt>
                <c:pt idx="276">
                  <c:v>118.7</c:v>
                </c:pt>
                <c:pt idx="277">
                  <c:v>118</c:v>
                </c:pt>
                <c:pt idx="278">
                  <c:v>117.1</c:v>
                </c:pt>
                <c:pt idx="279">
                  <c:v>116</c:v>
                </c:pt>
                <c:pt idx="280">
                  <c:v>114.9</c:v>
                </c:pt>
                <c:pt idx="281">
                  <c:v>114.6</c:v>
                </c:pt>
                <c:pt idx="282">
                  <c:v>113.3</c:v>
                </c:pt>
                <c:pt idx="283">
                  <c:v>112.7</c:v>
                </c:pt>
                <c:pt idx="284">
                  <c:v>111.3</c:v>
                </c:pt>
                <c:pt idx="285">
                  <c:v>110.9</c:v>
                </c:pt>
                <c:pt idx="286">
                  <c:v>109.8</c:v>
                </c:pt>
                <c:pt idx="287">
                  <c:v>109.3</c:v>
                </c:pt>
                <c:pt idx="288">
                  <c:v>107.8</c:v>
                </c:pt>
                <c:pt idx="289">
                  <c:v>107.3</c:v>
                </c:pt>
                <c:pt idx="290">
                  <c:v>106</c:v>
                </c:pt>
                <c:pt idx="291">
                  <c:v>105.3</c:v>
                </c:pt>
                <c:pt idx="292">
                  <c:v>104.7</c:v>
                </c:pt>
                <c:pt idx="293">
                  <c:v>103.3</c:v>
                </c:pt>
                <c:pt idx="294">
                  <c:v>103.3</c:v>
                </c:pt>
                <c:pt idx="295">
                  <c:v>101.3</c:v>
                </c:pt>
                <c:pt idx="296">
                  <c:v>101.6</c:v>
                </c:pt>
                <c:pt idx="297">
                  <c:v>99.3</c:v>
                </c:pt>
                <c:pt idx="298">
                  <c:v>99.6</c:v>
                </c:pt>
                <c:pt idx="299">
                  <c:v>98.2</c:v>
                </c:pt>
                <c:pt idx="300">
                  <c:v>97.8</c:v>
                </c:pt>
                <c:pt idx="301">
                  <c:v>96.3</c:v>
                </c:pt>
                <c:pt idx="302">
                  <c:v>96</c:v>
                </c:pt>
                <c:pt idx="303">
                  <c:v>94.5</c:v>
                </c:pt>
                <c:pt idx="304">
                  <c:v>94.3</c:v>
                </c:pt>
                <c:pt idx="305">
                  <c:v>92.5</c:v>
                </c:pt>
                <c:pt idx="306">
                  <c:v>92.7</c:v>
                </c:pt>
                <c:pt idx="307">
                  <c:v>90.7</c:v>
                </c:pt>
                <c:pt idx="308">
                  <c:v>91.4</c:v>
                </c:pt>
                <c:pt idx="309">
                  <c:v>88.1</c:v>
                </c:pt>
                <c:pt idx="310">
                  <c:v>89.8</c:v>
                </c:pt>
                <c:pt idx="311">
                  <c:v>87.2</c:v>
                </c:pt>
                <c:pt idx="312">
                  <c:v>87.6</c:v>
                </c:pt>
                <c:pt idx="313">
                  <c:v>85.4</c:v>
                </c:pt>
                <c:pt idx="314">
                  <c:v>85.8</c:v>
                </c:pt>
                <c:pt idx="315">
                  <c:v>83.2</c:v>
                </c:pt>
                <c:pt idx="316">
                  <c:v>84.1</c:v>
                </c:pt>
                <c:pt idx="317">
                  <c:v>82</c:v>
                </c:pt>
                <c:pt idx="318">
                  <c:v>81.8</c:v>
                </c:pt>
                <c:pt idx="319">
                  <c:v>80.7</c:v>
                </c:pt>
                <c:pt idx="320">
                  <c:v>79.8</c:v>
                </c:pt>
                <c:pt idx="321">
                  <c:v>79</c:v>
                </c:pt>
                <c:pt idx="322">
                  <c:v>78.099999999999994</c:v>
                </c:pt>
                <c:pt idx="323">
                  <c:v>76.7</c:v>
                </c:pt>
                <c:pt idx="324">
                  <c:v>75.900000000000006</c:v>
                </c:pt>
                <c:pt idx="325">
                  <c:v>75.2</c:v>
                </c:pt>
                <c:pt idx="326">
                  <c:v>74.7</c:v>
                </c:pt>
                <c:pt idx="327">
                  <c:v>73</c:v>
                </c:pt>
                <c:pt idx="328">
                  <c:v>72.8</c:v>
                </c:pt>
                <c:pt idx="329">
                  <c:v>70.7</c:v>
                </c:pt>
                <c:pt idx="330">
                  <c:v>71.400000000000006</c:v>
                </c:pt>
                <c:pt idx="331">
                  <c:v>68.7</c:v>
                </c:pt>
                <c:pt idx="332">
                  <c:v>69.599999999999994</c:v>
                </c:pt>
                <c:pt idx="333">
                  <c:v>67</c:v>
                </c:pt>
                <c:pt idx="334">
                  <c:v>67.2</c:v>
                </c:pt>
                <c:pt idx="335">
                  <c:v>65.2</c:v>
                </c:pt>
                <c:pt idx="336">
                  <c:v>65.2</c:v>
                </c:pt>
                <c:pt idx="337">
                  <c:v>63.7</c:v>
                </c:pt>
                <c:pt idx="338">
                  <c:v>63.6</c:v>
                </c:pt>
                <c:pt idx="339">
                  <c:v>61.6</c:v>
                </c:pt>
                <c:pt idx="340">
                  <c:v>61.7</c:v>
                </c:pt>
                <c:pt idx="341">
                  <c:v>59.7</c:v>
                </c:pt>
                <c:pt idx="342">
                  <c:v>59.6</c:v>
                </c:pt>
                <c:pt idx="343">
                  <c:v>57.9</c:v>
                </c:pt>
                <c:pt idx="344">
                  <c:v>57.7</c:v>
                </c:pt>
                <c:pt idx="345">
                  <c:v>56.5</c:v>
                </c:pt>
                <c:pt idx="346">
                  <c:v>55.9</c:v>
                </c:pt>
                <c:pt idx="347">
                  <c:v>54.3</c:v>
                </c:pt>
                <c:pt idx="348">
                  <c:v>54.3</c:v>
                </c:pt>
                <c:pt idx="349">
                  <c:v>52.3</c:v>
                </c:pt>
                <c:pt idx="350">
                  <c:v>52.5</c:v>
                </c:pt>
                <c:pt idx="351">
                  <c:v>50.6</c:v>
                </c:pt>
                <c:pt idx="352">
                  <c:v>50.1</c:v>
                </c:pt>
                <c:pt idx="353">
                  <c:v>48.8</c:v>
                </c:pt>
                <c:pt idx="354">
                  <c:v>48.8</c:v>
                </c:pt>
                <c:pt idx="355">
                  <c:v>47</c:v>
                </c:pt>
                <c:pt idx="356">
                  <c:v>46.4</c:v>
                </c:pt>
                <c:pt idx="357">
                  <c:v>45.7</c:v>
                </c:pt>
                <c:pt idx="358">
                  <c:v>43.9</c:v>
                </c:pt>
                <c:pt idx="359">
                  <c:v>43.7</c:v>
                </c:pt>
                <c:pt idx="360">
                  <c:v>42.6</c:v>
                </c:pt>
                <c:pt idx="361">
                  <c:v>41.9</c:v>
                </c:pt>
                <c:pt idx="362">
                  <c:v>40.799999999999997</c:v>
                </c:pt>
                <c:pt idx="363">
                  <c:v>39.5</c:v>
                </c:pt>
                <c:pt idx="364">
                  <c:v>39.299999999999997</c:v>
                </c:pt>
                <c:pt idx="365">
                  <c:v>37.9</c:v>
                </c:pt>
                <c:pt idx="366">
                  <c:v>37</c:v>
                </c:pt>
                <c:pt idx="367">
                  <c:v>36.6</c:v>
                </c:pt>
                <c:pt idx="368">
                  <c:v>34.799999999999997</c:v>
                </c:pt>
                <c:pt idx="369">
                  <c:v>34.200000000000003</c:v>
                </c:pt>
                <c:pt idx="370">
                  <c:v>33.1</c:v>
                </c:pt>
                <c:pt idx="371">
                  <c:v>32.6</c:v>
                </c:pt>
                <c:pt idx="372">
                  <c:v>31.3</c:v>
                </c:pt>
                <c:pt idx="373">
                  <c:v>30.1</c:v>
                </c:pt>
                <c:pt idx="374">
                  <c:v>30.2</c:v>
                </c:pt>
                <c:pt idx="375">
                  <c:v>28</c:v>
                </c:pt>
                <c:pt idx="376">
                  <c:v>28.4</c:v>
                </c:pt>
                <c:pt idx="377">
                  <c:v>26.4</c:v>
                </c:pt>
                <c:pt idx="378">
                  <c:v>26</c:v>
                </c:pt>
                <c:pt idx="379">
                  <c:v>25.3</c:v>
                </c:pt>
                <c:pt idx="380">
                  <c:v>24</c:v>
                </c:pt>
                <c:pt idx="381">
                  <c:v>22.9</c:v>
                </c:pt>
                <c:pt idx="382">
                  <c:v>22</c:v>
                </c:pt>
                <c:pt idx="383">
                  <c:v>20.6</c:v>
                </c:pt>
                <c:pt idx="384">
                  <c:v>19.100000000000001</c:v>
                </c:pt>
                <c:pt idx="385">
                  <c:v>18.8</c:v>
                </c:pt>
                <c:pt idx="386">
                  <c:v>17.100000000000001</c:v>
                </c:pt>
                <c:pt idx="387">
                  <c:v>16.600000000000001</c:v>
                </c:pt>
                <c:pt idx="388">
                  <c:v>15.1</c:v>
                </c:pt>
                <c:pt idx="389">
                  <c:v>14.6</c:v>
                </c:pt>
                <c:pt idx="390">
                  <c:v>13.7</c:v>
                </c:pt>
                <c:pt idx="391">
                  <c:v>12.9</c:v>
                </c:pt>
                <c:pt idx="392">
                  <c:v>10.9</c:v>
                </c:pt>
                <c:pt idx="393">
                  <c:v>11.1</c:v>
                </c:pt>
                <c:pt idx="394">
                  <c:v>10</c:v>
                </c:pt>
                <c:pt idx="395">
                  <c:v>8.4</c:v>
                </c:pt>
                <c:pt idx="396">
                  <c:v>7.8</c:v>
                </c:pt>
                <c:pt idx="397">
                  <c:v>7.8</c:v>
                </c:pt>
                <c:pt idx="398">
                  <c:v>6.6</c:v>
                </c:pt>
                <c:pt idx="399">
                  <c:v>4</c:v>
                </c:pt>
                <c:pt idx="400">
                  <c:v>5.0999999999999996</c:v>
                </c:pt>
                <c:pt idx="401">
                  <c:v>2.5</c:v>
                </c:pt>
                <c:pt idx="402">
                  <c:v>2.2000000000000002</c:v>
                </c:pt>
                <c:pt idx="403">
                  <c:v>0.9</c:v>
                </c:pt>
                <c:pt idx="404">
                  <c:v>1.3</c:v>
                </c:pt>
                <c:pt idx="405">
                  <c:v>0.2</c:v>
                </c:pt>
                <c:pt idx="406">
                  <c:v>0.2</c:v>
                </c:pt>
                <c:pt idx="407">
                  <c:v>0.2</c:v>
                </c:pt>
                <c:pt idx="408">
                  <c:v>0.2</c:v>
                </c:pt>
                <c:pt idx="409">
                  <c:v>0.2</c:v>
                </c:pt>
                <c:pt idx="410">
                  <c:v>0.2</c:v>
                </c:pt>
                <c:pt idx="411">
                  <c:v>0.2</c:v>
                </c:pt>
                <c:pt idx="412">
                  <c:v>0.2</c:v>
                </c:pt>
                <c:pt idx="413">
                  <c:v>0.2</c:v>
                </c:pt>
                <c:pt idx="414">
                  <c:v>0.2</c:v>
                </c:pt>
                <c:pt idx="415">
                  <c:v>0.2</c:v>
                </c:pt>
                <c:pt idx="416">
                  <c:v>0.2</c:v>
                </c:pt>
                <c:pt idx="417">
                  <c:v>0.2</c:v>
                </c:pt>
                <c:pt idx="418">
                  <c:v>0.2</c:v>
                </c:pt>
                <c:pt idx="419">
                  <c:v>0.2</c:v>
                </c:pt>
                <c:pt idx="420">
                  <c:v>0.2</c:v>
                </c:pt>
                <c:pt idx="421">
                  <c:v>0.2</c:v>
                </c:pt>
                <c:pt idx="422">
                  <c:v>0.2</c:v>
                </c:pt>
                <c:pt idx="423">
                  <c:v>0.2</c:v>
                </c:pt>
                <c:pt idx="424">
                  <c:v>0.2</c:v>
                </c:pt>
                <c:pt idx="425">
                  <c:v>0.2</c:v>
                </c:pt>
                <c:pt idx="426">
                  <c:v>0.2</c:v>
                </c:pt>
                <c:pt idx="427">
                  <c:v>0.2</c:v>
                </c:pt>
                <c:pt idx="428">
                  <c:v>0.2</c:v>
                </c:pt>
                <c:pt idx="429">
                  <c:v>0.2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C62-804E-846A-1780D0F0D6CE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8.8380000000000004E-3</c:v>
                </c:pt>
                <c:pt idx="66">
                  <c:v>0.438531</c:v>
                </c:pt>
                <c:pt idx="67">
                  <c:v>0.39062799999999998</c:v>
                </c:pt>
                <c:pt idx="68">
                  <c:v>0.58567800000000003</c:v>
                </c:pt>
                <c:pt idx="69">
                  <c:v>0.39488600000000001</c:v>
                </c:pt>
                <c:pt idx="70">
                  <c:v>0.48871999999999999</c:v>
                </c:pt>
                <c:pt idx="71">
                  <c:v>0.49120000000000003</c:v>
                </c:pt>
                <c:pt idx="72">
                  <c:v>0.61109400000000003</c:v>
                </c:pt>
                <c:pt idx="73">
                  <c:v>0.46942699999999998</c:v>
                </c:pt>
                <c:pt idx="74">
                  <c:v>0.42259600000000003</c:v>
                </c:pt>
                <c:pt idx="75">
                  <c:v>0.431145</c:v>
                </c:pt>
                <c:pt idx="76">
                  <c:v>0.69910300000000003</c:v>
                </c:pt>
                <c:pt idx="77">
                  <c:v>0.56914500000000001</c:v>
                </c:pt>
                <c:pt idx="78">
                  <c:v>0.75622400000000001</c:v>
                </c:pt>
                <c:pt idx="79">
                  <c:v>0.76172200000000001</c:v>
                </c:pt>
                <c:pt idx="80">
                  <c:v>0.71965000000000001</c:v>
                </c:pt>
                <c:pt idx="81">
                  <c:v>0.76192499999999996</c:v>
                </c:pt>
                <c:pt idx="82">
                  <c:v>0.89172700000000005</c:v>
                </c:pt>
                <c:pt idx="83">
                  <c:v>0.87512900000000005</c:v>
                </c:pt>
                <c:pt idx="84">
                  <c:v>0.88081399999999999</c:v>
                </c:pt>
                <c:pt idx="85">
                  <c:v>0.907609</c:v>
                </c:pt>
                <c:pt idx="86">
                  <c:v>0.90938099999999999</c:v>
                </c:pt>
                <c:pt idx="87">
                  <c:v>0.95011000000000001</c:v>
                </c:pt>
                <c:pt idx="88">
                  <c:v>0.96795399999999998</c:v>
                </c:pt>
                <c:pt idx="89">
                  <c:v>0.97014900000000004</c:v>
                </c:pt>
                <c:pt idx="90">
                  <c:v>0.97338800000000003</c:v>
                </c:pt>
                <c:pt idx="91">
                  <c:v>0.966812</c:v>
                </c:pt>
                <c:pt idx="92">
                  <c:v>0.97036599999999995</c:v>
                </c:pt>
                <c:pt idx="93">
                  <c:v>0.98039799999999999</c:v>
                </c:pt>
                <c:pt idx="94">
                  <c:v>0.985012</c:v>
                </c:pt>
                <c:pt idx="95">
                  <c:v>0.97716800000000004</c:v>
                </c:pt>
                <c:pt idx="96">
                  <c:v>0.98082999999999998</c:v>
                </c:pt>
                <c:pt idx="97">
                  <c:v>0.983568</c:v>
                </c:pt>
                <c:pt idx="98">
                  <c:v>0.98918899999999998</c:v>
                </c:pt>
                <c:pt idx="99">
                  <c:v>0.98526800000000003</c:v>
                </c:pt>
                <c:pt idx="100">
                  <c:v>0.98060800000000004</c:v>
                </c:pt>
                <c:pt idx="101">
                  <c:v>0.98712200000000005</c:v>
                </c:pt>
                <c:pt idx="102">
                  <c:v>0.98766799999999999</c:v>
                </c:pt>
                <c:pt idx="103">
                  <c:v>0.98433400000000004</c:v>
                </c:pt>
                <c:pt idx="104">
                  <c:v>0.98604800000000004</c:v>
                </c:pt>
                <c:pt idx="105">
                  <c:v>0.98533400000000004</c:v>
                </c:pt>
                <c:pt idx="106">
                  <c:v>0.98530399999999996</c:v>
                </c:pt>
                <c:pt idx="107">
                  <c:v>0.98705699999999996</c:v>
                </c:pt>
                <c:pt idx="108">
                  <c:v>0.98656500000000003</c:v>
                </c:pt>
                <c:pt idx="109">
                  <c:v>0.98785699999999999</c:v>
                </c:pt>
                <c:pt idx="110">
                  <c:v>0.98921199999999998</c:v>
                </c:pt>
                <c:pt idx="111">
                  <c:v>0.98632200000000003</c:v>
                </c:pt>
                <c:pt idx="112">
                  <c:v>0.98757799999999996</c:v>
                </c:pt>
                <c:pt idx="113">
                  <c:v>0.99115900000000001</c:v>
                </c:pt>
                <c:pt idx="114">
                  <c:v>0.98571600000000004</c:v>
                </c:pt>
                <c:pt idx="115">
                  <c:v>0.98836500000000005</c:v>
                </c:pt>
                <c:pt idx="116">
                  <c:v>0.98762000000000005</c:v>
                </c:pt>
                <c:pt idx="117">
                  <c:v>0.98849100000000001</c:v>
                </c:pt>
                <c:pt idx="118">
                  <c:v>0.98831400000000003</c:v>
                </c:pt>
                <c:pt idx="119">
                  <c:v>0.99180100000000004</c:v>
                </c:pt>
                <c:pt idx="120">
                  <c:v>0.99040399999999995</c:v>
                </c:pt>
                <c:pt idx="121">
                  <c:v>0.99078500000000003</c:v>
                </c:pt>
                <c:pt idx="122">
                  <c:v>0.99205900000000002</c:v>
                </c:pt>
                <c:pt idx="123">
                  <c:v>0.99255499999999997</c:v>
                </c:pt>
                <c:pt idx="124">
                  <c:v>0.99218099999999998</c:v>
                </c:pt>
                <c:pt idx="125">
                  <c:v>0.99144600000000005</c:v>
                </c:pt>
                <c:pt idx="126">
                  <c:v>0.98778999999999995</c:v>
                </c:pt>
                <c:pt idx="127">
                  <c:v>0.99323300000000003</c:v>
                </c:pt>
                <c:pt idx="128">
                  <c:v>0.99271600000000004</c:v>
                </c:pt>
                <c:pt idx="129">
                  <c:v>0.99434</c:v>
                </c:pt>
                <c:pt idx="130">
                  <c:v>0.99295299999999997</c:v>
                </c:pt>
                <c:pt idx="131">
                  <c:v>0.99037200000000003</c:v>
                </c:pt>
                <c:pt idx="132">
                  <c:v>0.990734</c:v>
                </c:pt>
                <c:pt idx="133">
                  <c:v>0.99175100000000005</c:v>
                </c:pt>
                <c:pt idx="134">
                  <c:v>0.99072300000000002</c:v>
                </c:pt>
                <c:pt idx="135">
                  <c:v>0.98770400000000003</c:v>
                </c:pt>
                <c:pt idx="136">
                  <c:v>0.99017100000000002</c:v>
                </c:pt>
                <c:pt idx="137">
                  <c:v>0.98990900000000004</c:v>
                </c:pt>
                <c:pt idx="138">
                  <c:v>0.98553000000000002</c:v>
                </c:pt>
                <c:pt idx="139">
                  <c:v>0.98853100000000005</c:v>
                </c:pt>
                <c:pt idx="140">
                  <c:v>0.98769300000000004</c:v>
                </c:pt>
                <c:pt idx="141">
                  <c:v>0.99155800000000005</c:v>
                </c:pt>
                <c:pt idx="142">
                  <c:v>0.98901799999999995</c:v>
                </c:pt>
                <c:pt idx="143">
                  <c:v>0.99057300000000004</c:v>
                </c:pt>
                <c:pt idx="144">
                  <c:v>0.98498300000000005</c:v>
                </c:pt>
                <c:pt idx="145">
                  <c:v>0.99418399999999996</c:v>
                </c:pt>
                <c:pt idx="146">
                  <c:v>0.99166500000000002</c:v>
                </c:pt>
                <c:pt idx="147">
                  <c:v>0.98890800000000001</c:v>
                </c:pt>
                <c:pt idx="148">
                  <c:v>0.98853199999999997</c:v>
                </c:pt>
                <c:pt idx="149">
                  <c:v>0.98863900000000005</c:v>
                </c:pt>
                <c:pt idx="150">
                  <c:v>0.98867099999999997</c:v>
                </c:pt>
                <c:pt idx="151">
                  <c:v>0.983371</c:v>
                </c:pt>
                <c:pt idx="152">
                  <c:v>0.98943800000000004</c:v>
                </c:pt>
                <c:pt idx="153">
                  <c:v>0.98666900000000002</c:v>
                </c:pt>
                <c:pt idx="154">
                  <c:v>0.98928199999999999</c:v>
                </c:pt>
                <c:pt idx="155">
                  <c:v>0.98773100000000003</c:v>
                </c:pt>
                <c:pt idx="156">
                  <c:v>0.98660700000000001</c:v>
                </c:pt>
                <c:pt idx="157">
                  <c:v>0.99174300000000004</c:v>
                </c:pt>
                <c:pt idx="158">
                  <c:v>0.98840099999999997</c:v>
                </c:pt>
                <c:pt idx="159">
                  <c:v>0.98854900000000001</c:v>
                </c:pt>
                <c:pt idx="160">
                  <c:v>0.98705500000000002</c:v>
                </c:pt>
                <c:pt idx="161">
                  <c:v>0.98641199999999996</c:v>
                </c:pt>
                <c:pt idx="162">
                  <c:v>0.98777000000000004</c:v>
                </c:pt>
                <c:pt idx="163">
                  <c:v>0.97780199999999995</c:v>
                </c:pt>
                <c:pt idx="164">
                  <c:v>0.98086799999999996</c:v>
                </c:pt>
                <c:pt idx="165">
                  <c:v>0.98346</c:v>
                </c:pt>
                <c:pt idx="166">
                  <c:v>0.98618099999999997</c:v>
                </c:pt>
                <c:pt idx="167">
                  <c:v>0.98468199999999995</c:v>
                </c:pt>
                <c:pt idx="168">
                  <c:v>0.98617999999999995</c:v>
                </c:pt>
                <c:pt idx="169">
                  <c:v>0.98765899999999995</c:v>
                </c:pt>
                <c:pt idx="170">
                  <c:v>0.98224400000000001</c:v>
                </c:pt>
                <c:pt idx="171">
                  <c:v>0.98154699999999995</c:v>
                </c:pt>
                <c:pt idx="172">
                  <c:v>0.98774099999999998</c:v>
                </c:pt>
                <c:pt idx="173">
                  <c:v>0.98636500000000005</c:v>
                </c:pt>
                <c:pt idx="174">
                  <c:v>0.98822200000000004</c:v>
                </c:pt>
                <c:pt idx="175">
                  <c:v>0.98524100000000003</c:v>
                </c:pt>
                <c:pt idx="176">
                  <c:v>0.98109900000000005</c:v>
                </c:pt>
                <c:pt idx="177">
                  <c:v>0.99023700000000003</c:v>
                </c:pt>
                <c:pt idx="178">
                  <c:v>0.98294700000000002</c:v>
                </c:pt>
                <c:pt idx="179">
                  <c:v>0.98701099999999997</c:v>
                </c:pt>
                <c:pt idx="180">
                  <c:v>0.98580500000000004</c:v>
                </c:pt>
                <c:pt idx="181">
                  <c:v>0.969495</c:v>
                </c:pt>
                <c:pt idx="182">
                  <c:v>0.97865599999999997</c:v>
                </c:pt>
                <c:pt idx="183">
                  <c:v>0.97234900000000002</c:v>
                </c:pt>
                <c:pt idx="184">
                  <c:v>0.98370800000000003</c:v>
                </c:pt>
                <c:pt idx="185">
                  <c:v>0.98230899999999999</c:v>
                </c:pt>
                <c:pt idx="186">
                  <c:v>0.97614900000000004</c:v>
                </c:pt>
                <c:pt idx="187">
                  <c:v>0.97189700000000001</c:v>
                </c:pt>
                <c:pt idx="188">
                  <c:v>0.97919699999999998</c:v>
                </c:pt>
                <c:pt idx="189">
                  <c:v>0.96593099999999998</c:v>
                </c:pt>
                <c:pt idx="190">
                  <c:v>0.96406899999999995</c:v>
                </c:pt>
                <c:pt idx="191">
                  <c:v>0.97425399999999995</c:v>
                </c:pt>
                <c:pt idx="192">
                  <c:v>0.96935000000000004</c:v>
                </c:pt>
                <c:pt idx="193">
                  <c:v>0.96833000000000002</c:v>
                </c:pt>
                <c:pt idx="194">
                  <c:v>0.95198300000000002</c:v>
                </c:pt>
                <c:pt idx="195">
                  <c:v>0.95187900000000003</c:v>
                </c:pt>
                <c:pt idx="196">
                  <c:v>0.95279199999999997</c:v>
                </c:pt>
                <c:pt idx="197">
                  <c:v>0.95715799999999995</c:v>
                </c:pt>
                <c:pt idx="198">
                  <c:v>0.937303</c:v>
                </c:pt>
                <c:pt idx="199">
                  <c:v>0.893818</c:v>
                </c:pt>
                <c:pt idx="200">
                  <c:v>0.95269599999999999</c:v>
                </c:pt>
                <c:pt idx="201">
                  <c:v>0.92715700000000001</c:v>
                </c:pt>
                <c:pt idx="202">
                  <c:v>0.93128299999999997</c:v>
                </c:pt>
                <c:pt idx="203">
                  <c:v>0.91102399999999994</c:v>
                </c:pt>
                <c:pt idx="204">
                  <c:v>0.92169900000000005</c:v>
                </c:pt>
                <c:pt idx="205">
                  <c:v>0.89485999999999999</c:v>
                </c:pt>
                <c:pt idx="206">
                  <c:v>0.91743300000000005</c:v>
                </c:pt>
                <c:pt idx="207">
                  <c:v>0.86357300000000004</c:v>
                </c:pt>
                <c:pt idx="208">
                  <c:v>0.82901400000000003</c:v>
                </c:pt>
                <c:pt idx="209">
                  <c:v>0.88884700000000005</c:v>
                </c:pt>
                <c:pt idx="210">
                  <c:v>0.82757999999999998</c:v>
                </c:pt>
                <c:pt idx="211">
                  <c:v>0.76557900000000001</c:v>
                </c:pt>
                <c:pt idx="212">
                  <c:v>0.84277500000000005</c:v>
                </c:pt>
                <c:pt idx="213">
                  <c:v>0.783188</c:v>
                </c:pt>
                <c:pt idx="214">
                  <c:v>0.78129300000000002</c:v>
                </c:pt>
                <c:pt idx="215">
                  <c:v>0.79297200000000001</c:v>
                </c:pt>
                <c:pt idx="216">
                  <c:v>0.83006899999999995</c:v>
                </c:pt>
                <c:pt idx="217">
                  <c:v>0.79446399999999995</c:v>
                </c:pt>
                <c:pt idx="218">
                  <c:v>0.63835799999999998</c:v>
                </c:pt>
                <c:pt idx="219">
                  <c:v>0.72003099999999998</c:v>
                </c:pt>
                <c:pt idx="220">
                  <c:v>0.64779699999999996</c:v>
                </c:pt>
                <c:pt idx="221">
                  <c:v>0.492259</c:v>
                </c:pt>
                <c:pt idx="222">
                  <c:v>0.64874500000000002</c:v>
                </c:pt>
                <c:pt idx="223">
                  <c:v>0.447959</c:v>
                </c:pt>
                <c:pt idx="224">
                  <c:v>0.65800999999999998</c:v>
                </c:pt>
                <c:pt idx="225">
                  <c:v>0.44887199999999999</c:v>
                </c:pt>
                <c:pt idx="226">
                  <c:v>0.30640800000000001</c:v>
                </c:pt>
                <c:pt idx="227">
                  <c:v>0.61464700000000005</c:v>
                </c:pt>
                <c:pt idx="228">
                  <c:v>0.62151299999999998</c:v>
                </c:pt>
                <c:pt idx="229">
                  <c:v>0.56158699999999995</c:v>
                </c:pt>
                <c:pt idx="230">
                  <c:v>0.399364</c:v>
                </c:pt>
                <c:pt idx="231">
                  <c:v>0.492726</c:v>
                </c:pt>
                <c:pt idx="232">
                  <c:v>0.51843799999999995</c:v>
                </c:pt>
                <c:pt idx="233">
                  <c:v>0.48868099999999998</c:v>
                </c:pt>
                <c:pt idx="234">
                  <c:v>0.39091500000000001</c:v>
                </c:pt>
                <c:pt idx="235">
                  <c:v>0.321853</c:v>
                </c:pt>
                <c:pt idx="236">
                  <c:v>0.41120299999999999</c:v>
                </c:pt>
                <c:pt idx="237">
                  <c:v>0.22739300000000001</c:v>
                </c:pt>
                <c:pt idx="238">
                  <c:v>7.2714000000000001E-2</c:v>
                </c:pt>
                <c:pt idx="239">
                  <c:v>0.38992599999999999</c:v>
                </c:pt>
                <c:pt idx="240">
                  <c:v>0.251556</c:v>
                </c:pt>
                <c:pt idx="241">
                  <c:v>0.39957100000000001</c:v>
                </c:pt>
                <c:pt idx="242">
                  <c:v>0.30863800000000002</c:v>
                </c:pt>
                <c:pt idx="243">
                  <c:v>0.32718700000000001</c:v>
                </c:pt>
                <c:pt idx="244">
                  <c:v>0.55387399999999998</c:v>
                </c:pt>
                <c:pt idx="245">
                  <c:v>0.49227100000000001</c:v>
                </c:pt>
                <c:pt idx="246">
                  <c:v>0.69291800000000003</c:v>
                </c:pt>
                <c:pt idx="247">
                  <c:v>0.71153500000000003</c:v>
                </c:pt>
                <c:pt idx="248">
                  <c:v>0.53004099999999998</c:v>
                </c:pt>
                <c:pt idx="249">
                  <c:v>0.62319800000000003</c:v>
                </c:pt>
                <c:pt idx="250">
                  <c:v>0.57180500000000001</c:v>
                </c:pt>
                <c:pt idx="251">
                  <c:v>0.63591799999999998</c:v>
                </c:pt>
                <c:pt idx="252">
                  <c:v>0.61963199999999996</c:v>
                </c:pt>
                <c:pt idx="253">
                  <c:v>0.76204300000000003</c:v>
                </c:pt>
                <c:pt idx="254">
                  <c:v>0.76548000000000005</c:v>
                </c:pt>
                <c:pt idx="255">
                  <c:v>0.81626699999999996</c:v>
                </c:pt>
                <c:pt idx="256">
                  <c:v>0.75906600000000002</c:v>
                </c:pt>
                <c:pt idx="257">
                  <c:v>0.82048600000000005</c:v>
                </c:pt>
                <c:pt idx="258">
                  <c:v>0.80497799999999997</c:v>
                </c:pt>
                <c:pt idx="259">
                  <c:v>0.72485699999999997</c:v>
                </c:pt>
                <c:pt idx="260">
                  <c:v>0.83257800000000004</c:v>
                </c:pt>
                <c:pt idx="261">
                  <c:v>0.76107499999999995</c:v>
                </c:pt>
                <c:pt idx="262">
                  <c:v>0.87721400000000005</c:v>
                </c:pt>
                <c:pt idx="263">
                  <c:v>0.84488200000000002</c:v>
                </c:pt>
                <c:pt idx="264">
                  <c:v>0.90660200000000002</c:v>
                </c:pt>
                <c:pt idx="265">
                  <c:v>0.91366099999999995</c:v>
                </c:pt>
                <c:pt idx="266">
                  <c:v>0.93862900000000005</c:v>
                </c:pt>
                <c:pt idx="267">
                  <c:v>0.90747900000000004</c:v>
                </c:pt>
                <c:pt idx="268">
                  <c:v>0.900621</c:v>
                </c:pt>
                <c:pt idx="269">
                  <c:v>0.91974999999999996</c:v>
                </c:pt>
                <c:pt idx="270">
                  <c:v>0.90230600000000005</c:v>
                </c:pt>
                <c:pt idx="271">
                  <c:v>0.94197799999999998</c:v>
                </c:pt>
                <c:pt idx="272">
                  <c:v>0.93612099999999998</c:v>
                </c:pt>
                <c:pt idx="273">
                  <c:v>0.92209200000000002</c:v>
                </c:pt>
                <c:pt idx="274">
                  <c:v>0.94088300000000002</c:v>
                </c:pt>
                <c:pt idx="275">
                  <c:v>0.94325300000000001</c:v>
                </c:pt>
                <c:pt idx="276">
                  <c:v>0.96254600000000001</c:v>
                </c:pt>
                <c:pt idx="277">
                  <c:v>0.96714</c:v>
                </c:pt>
                <c:pt idx="278">
                  <c:v>0.96808399999999994</c:v>
                </c:pt>
                <c:pt idx="279">
                  <c:v>0.97058900000000004</c:v>
                </c:pt>
                <c:pt idx="280">
                  <c:v>0.97072999999999998</c:v>
                </c:pt>
                <c:pt idx="281">
                  <c:v>0.96326000000000001</c:v>
                </c:pt>
                <c:pt idx="282">
                  <c:v>0.97371099999999999</c:v>
                </c:pt>
                <c:pt idx="283">
                  <c:v>0.97831800000000002</c:v>
                </c:pt>
                <c:pt idx="284">
                  <c:v>0.980514</c:v>
                </c:pt>
                <c:pt idx="285">
                  <c:v>0.97888600000000003</c:v>
                </c:pt>
                <c:pt idx="286">
                  <c:v>0.97281799999999996</c:v>
                </c:pt>
                <c:pt idx="287">
                  <c:v>0.98142600000000002</c:v>
                </c:pt>
                <c:pt idx="288">
                  <c:v>0.98387000000000002</c:v>
                </c:pt>
                <c:pt idx="289">
                  <c:v>0.966588</c:v>
                </c:pt>
                <c:pt idx="290">
                  <c:v>0.98233199999999998</c:v>
                </c:pt>
                <c:pt idx="291">
                  <c:v>0.98390999999999995</c:v>
                </c:pt>
                <c:pt idx="292">
                  <c:v>0.98221199999999997</c:v>
                </c:pt>
                <c:pt idx="293">
                  <c:v>0.982823</c:v>
                </c:pt>
                <c:pt idx="294">
                  <c:v>0.98489099999999996</c:v>
                </c:pt>
                <c:pt idx="295">
                  <c:v>0.98315699999999995</c:v>
                </c:pt>
                <c:pt idx="296">
                  <c:v>0.98577400000000004</c:v>
                </c:pt>
                <c:pt idx="297">
                  <c:v>0.98525200000000002</c:v>
                </c:pt>
                <c:pt idx="298">
                  <c:v>0.987147</c:v>
                </c:pt>
                <c:pt idx="299">
                  <c:v>0.97806400000000004</c:v>
                </c:pt>
                <c:pt idx="300">
                  <c:v>0.98271799999999998</c:v>
                </c:pt>
                <c:pt idx="301">
                  <c:v>0.98064399999999996</c:v>
                </c:pt>
                <c:pt idx="302">
                  <c:v>0.98751500000000003</c:v>
                </c:pt>
                <c:pt idx="303">
                  <c:v>0.98944500000000002</c:v>
                </c:pt>
                <c:pt idx="304">
                  <c:v>0.986846</c:v>
                </c:pt>
                <c:pt idx="305">
                  <c:v>0.97890900000000003</c:v>
                </c:pt>
                <c:pt idx="306">
                  <c:v>0.98660899999999996</c:v>
                </c:pt>
                <c:pt idx="307">
                  <c:v>0.98768</c:v>
                </c:pt>
                <c:pt idx="308">
                  <c:v>0.98626100000000005</c:v>
                </c:pt>
                <c:pt idx="309">
                  <c:v>0.98619199999999996</c:v>
                </c:pt>
                <c:pt idx="310">
                  <c:v>0.98786799999999997</c:v>
                </c:pt>
                <c:pt idx="311">
                  <c:v>0.98734599999999995</c:v>
                </c:pt>
                <c:pt idx="312">
                  <c:v>0.98758199999999996</c:v>
                </c:pt>
                <c:pt idx="313">
                  <c:v>0.98951999999999996</c:v>
                </c:pt>
                <c:pt idx="314">
                  <c:v>0.98688399999999998</c:v>
                </c:pt>
                <c:pt idx="315">
                  <c:v>0.98998299999999995</c:v>
                </c:pt>
                <c:pt idx="316">
                  <c:v>0.98875199999999996</c:v>
                </c:pt>
                <c:pt idx="317">
                  <c:v>0.986321</c:v>
                </c:pt>
                <c:pt idx="318">
                  <c:v>0.98782400000000004</c:v>
                </c:pt>
                <c:pt idx="319">
                  <c:v>0.98099400000000003</c:v>
                </c:pt>
                <c:pt idx="320">
                  <c:v>0.98474899999999999</c:v>
                </c:pt>
                <c:pt idx="321">
                  <c:v>0.98754299999999995</c:v>
                </c:pt>
                <c:pt idx="322">
                  <c:v>0.99179700000000004</c:v>
                </c:pt>
                <c:pt idx="323">
                  <c:v>0.98953199999999997</c:v>
                </c:pt>
                <c:pt idx="324">
                  <c:v>0.98395200000000005</c:v>
                </c:pt>
                <c:pt idx="325">
                  <c:v>0.98973299999999997</c:v>
                </c:pt>
                <c:pt idx="326">
                  <c:v>0.99313099999999999</c:v>
                </c:pt>
                <c:pt idx="327">
                  <c:v>0.98445800000000006</c:v>
                </c:pt>
                <c:pt idx="328">
                  <c:v>0.98152300000000003</c:v>
                </c:pt>
                <c:pt idx="329">
                  <c:v>0.99062499999999998</c:v>
                </c:pt>
                <c:pt idx="330">
                  <c:v>0.98569600000000002</c:v>
                </c:pt>
                <c:pt idx="331">
                  <c:v>0.99126899999999996</c:v>
                </c:pt>
                <c:pt idx="332">
                  <c:v>0.98763699999999999</c:v>
                </c:pt>
                <c:pt idx="333">
                  <c:v>0.98859399999999997</c:v>
                </c:pt>
                <c:pt idx="334">
                  <c:v>0.98685699999999998</c:v>
                </c:pt>
                <c:pt idx="335">
                  <c:v>0.986649</c:v>
                </c:pt>
                <c:pt idx="336">
                  <c:v>0.98817900000000003</c:v>
                </c:pt>
                <c:pt idx="337">
                  <c:v>0.98955800000000005</c:v>
                </c:pt>
                <c:pt idx="338">
                  <c:v>0.99110799999999999</c:v>
                </c:pt>
                <c:pt idx="339">
                  <c:v>0.98805699999999996</c:v>
                </c:pt>
                <c:pt idx="340">
                  <c:v>0.987016</c:v>
                </c:pt>
                <c:pt idx="341">
                  <c:v>0.99096099999999998</c:v>
                </c:pt>
                <c:pt idx="342">
                  <c:v>0.98532200000000003</c:v>
                </c:pt>
                <c:pt idx="343">
                  <c:v>0.98824000000000001</c:v>
                </c:pt>
                <c:pt idx="344">
                  <c:v>0.99083500000000002</c:v>
                </c:pt>
                <c:pt idx="345">
                  <c:v>0.99109700000000001</c:v>
                </c:pt>
                <c:pt idx="346">
                  <c:v>0.99316199999999999</c:v>
                </c:pt>
                <c:pt idx="347">
                  <c:v>0.99220200000000003</c:v>
                </c:pt>
                <c:pt idx="348">
                  <c:v>0.98941699999999999</c:v>
                </c:pt>
                <c:pt idx="349">
                  <c:v>0.992699</c:v>
                </c:pt>
                <c:pt idx="350">
                  <c:v>0.99217500000000003</c:v>
                </c:pt>
                <c:pt idx="351">
                  <c:v>0.98901700000000003</c:v>
                </c:pt>
                <c:pt idx="352">
                  <c:v>0.987066</c:v>
                </c:pt>
                <c:pt idx="353">
                  <c:v>0.99126800000000004</c:v>
                </c:pt>
                <c:pt idx="354">
                  <c:v>0.99032699999999996</c:v>
                </c:pt>
                <c:pt idx="355">
                  <c:v>0.98636800000000002</c:v>
                </c:pt>
                <c:pt idx="356">
                  <c:v>0.99161200000000005</c:v>
                </c:pt>
                <c:pt idx="357">
                  <c:v>0.99163800000000002</c:v>
                </c:pt>
                <c:pt idx="358">
                  <c:v>0.99038700000000002</c:v>
                </c:pt>
                <c:pt idx="359">
                  <c:v>0.98744399999999999</c:v>
                </c:pt>
                <c:pt idx="360">
                  <c:v>0.994116</c:v>
                </c:pt>
                <c:pt idx="361">
                  <c:v>0.99378999999999995</c:v>
                </c:pt>
                <c:pt idx="362">
                  <c:v>0.99180000000000001</c:v>
                </c:pt>
                <c:pt idx="363">
                  <c:v>0.99297899999999995</c:v>
                </c:pt>
                <c:pt idx="364">
                  <c:v>0.99204800000000004</c:v>
                </c:pt>
                <c:pt idx="365">
                  <c:v>0.99354600000000004</c:v>
                </c:pt>
                <c:pt idx="366">
                  <c:v>0.99445099999999997</c:v>
                </c:pt>
                <c:pt idx="367">
                  <c:v>0.99094700000000002</c:v>
                </c:pt>
                <c:pt idx="368">
                  <c:v>0.99025200000000002</c:v>
                </c:pt>
                <c:pt idx="369">
                  <c:v>0.99383600000000005</c:v>
                </c:pt>
                <c:pt idx="370">
                  <c:v>0.99539500000000003</c:v>
                </c:pt>
                <c:pt idx="371">
                  <c:v>0.99300500000000003</c:v>
                </c:pt>
                <c:pt idx="372">
                  <c:v>0.99219299999999999</c:v>
                </c:pt>
                <c:pt idx="373">
                  <c:v>0.99056500000000003</c:v>
                </c:pt>
                <c:pt idx="374">
                  <c:v>0.99275100000000005</c:v>
                </c:pt>
                <c:pt idx="375">
                  <c:v>0.987568</c:v>
                </c:pt>
                <c:pt idx="376">
                  <c:v>0.99222600000000005</c:v>
                </c:pt>
                <c:pt idx="377">
                  <c:v>0.99233000000000005</c:v>
                </c:pt>
                <c:pt idx="378">
                  <c:v>0.99011800000000005</c:v>
                </c:pt>
                <c:pt idx="379">
                  <c:v>0.99055099999999996</c:v>
                </c:pt>
                <c:pt idx="380">
                  <c:v>0.99063199999999996</c:v>
                </c:pt>
                <c:pt idx="381">
                  <c:v>0.98939600000000005</c:v>
                </c:pt>
                <c:pt idx="382">
                  <c:v>0.98471399999999998</c:v>
                </c:pt>
                <c:pt idx="383">
                  <c:v>0.98883299999999996</c:v>
                </c:pt>
                <c:pt idx="384">
                  <c:v>0.98219199999999995</c:v>
                </c:pt>
                <c:pt idx="385">
                  <c:v>0.98549699999999996</c:v>
                </c:pt>
                <c:pt idx="386">
                  <c:v>0.98527100000000001</c:v>
                </c:pt>
                <c:pt idx="387">
                  <c:v>0.98120300000000005</c:v>
                </c:pt>
                <c:pt idx="388">
                  <c:v>0.96641600000000005</c:v>
                </c:pt>
                <c:pt idx="389">
                  <c:v>0.97253599999999996</c:v>
                </c:pt>
                <c:pt idx="390">
                  <c:v>0.93517099999999997</c:v>
                </c:pt>
                <c:pt idx="391">
                  <c:v>0.92996800000000002</c:v>
                </c:pt>
                <c:pt idx="392">
                  <c:v>0.92589500000000002</c:v>
                </c:pt>
                <c:pt idx="393">
                  <c:v>0.85635300000000003</c:v>
                </c:pt>
                <c:pt idx="394">
                  <c:v>0.64890199999999998</c:v>
                </c:pt>
                <c:pt idx="395">
                  <c:v>0.60575500000000004</c:v>
                </c:pt>
                <c:pt idx="396">
                  <c:v>0.53547299999999998</c:v>
                </c:pt>
                <c:pt idx="397">
                  <c:v>0.40731499999999998</c:v>
                </c:pt>
                <c:pt idx="398">
                  <c:v>0.35428199999999999</c:v>
                </c:pt>
                <c:pt idx="399">
                  <c:v>0.27645599999999998</c:v>
                </c:pt>
                <c:pt idx="400">
                  <c:v>0.29320400000000002</c:v>
                </c:pt>
                <c:pt idx="401">
                  <c:v>0.301205</c:v>
                </c:pt>
                <c:pt idx="402">
                  <c:v>2.4746000000000001E-2</c:v>
                </c:pt>
                <c:pt idx="403">
                  <c:v>0.120203</c:v>
                </c:pt>
                <c:pt idx="404">
                  <c:v>2.0539999999999999E-2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3.4375000000000003E-2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1.1242E-2</c:v>
                </c:pt>
                <c:pt idx="416">
                  <c:v>0</c:v>
                </c:pt>
                <c:pt idx="417">
                  <c:v>0</c:v>
                </c:pt>
                <c:pt idx="418">
                  <c:v>1.6832E-2</c:v>
                </c:pt>
                <c:pt idx="419">
                  <c:v>1.2371E-2</c:v>
                </c:pt>
                <c:pt idx="420">
                  <c:v>9.273E-3</c:v>
                </c:pt>
                <c:pt idx="421">
                  <c:v>3.0464999999999999E-2</c:v>
                </c:pt>
                <c:pt idx="422">
                  <c:v>7.6220000000000003E-3</c:v>
                </c:pt>
                <c:pt idx="423">
                  <c:v>1.6320000000000001E-2</c:v>
                </c:pt>
                <c:pt idx="424">
                  <c:v>1.0643E-2</c:v>
                </c:pt>
                <c:pt idx="425">
                  <c:v>5.633E-3</c:v>
                </c:pt>
                <c:pt idx="426">
                  <c:v>5.0145000000000002E-2</c:v>
                </c:pt>
                <c:pt idx="427">
                  <c:v>5.6277000000000001E-2</c:v>
                </c:pt>
                <c:pt idx="428">
                  <c:v>3.2642999999999998E-2</c:v>
                </c:pt>
                <c:pt idx="429">
                  <c:v>3.5216999999999998E-2</c:v>
                </c:pt>
                <c:pt idx="430">
                  <c:v>1.6811E-2</c:v>
                </c:pt>
                <c:pt idx="431">
                  <c:v>2.7331999999999999E-2</c:v>
                </c:pt>
                <c:pt idx="432">
                  <c:v>5.4860000000000004E-3</c:v>
                </c:pt>
                <c:pt idx="433">
                  <c:v>1.5266999999999999E-2</c:v>
                </c:pt>
                <c:pt idx="434">
                  <c:v>5.7423000000000002E-2</c:v>
                </c:pt>
                <c:pt idx="435">
                  <c:v>5.1054000000000002E-2</c:v>
                </c:pt>
                <c:pt idx="436">
                  <c:v>5.8040000000000001E-3</c:v>
                </c:pt>
                <c:pt idx="437">
                  <c:v>9.4125E-2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-1</c:v>
                </c:pt>
                <c:pt idx="44">
                  <c:v>-1</c:v>
                </c:pt>
                <c:pt idx="45">
                  <c:v>-1</c:v>
                </c:pt>
                <c:pt idx="46">
                  <c:v>-1</c:v>
                </c:pt>
                <c:pt idx="47">
                  <c:v>-1</c:v>
                </c:pt>
                <c:pt idx="48">
                  <c:v>-1</c:v>
                </c:pt>
                <c:pt idx="49">
                  <c:v>-1</c:v>
                </c:pt>
                <c:pt idx="50">
                  <c:v>-1</c:v>
                </c:pt>
                <c:pt idx="51">
                  <c:v>-1</c:v>
                </c:pt>
                <c:pt idx="52">
                  <c:v>-1</c:v>
                </c:pt>
                <c:pt idx="53">
                  <c:v>-1</c:v>
                </c:pt>
                <c:pt idx="54">
                  <c:v>-1</c:v>
                </c:pt>
                <c:pt idx="55">
                  <c:v>-1</c:v>
                </c:pt>
                <c:pt idx="56">
                  <c:v>-1</c:v>
                </c:pt>
                <c:pt idx="57">
                  <c:v>-1</c:v>
                </c:pt>
                <c:pt idx="58">
                  <c:v>-1</c:v>
                </c:pt>
                <c:pt idx="59">
                  <c:v>-1</c:v>
                </c:pt>
                <c:pt idx="60">
                  <c:v>-1</c:v>
                </c:pt>
                <c:pt idx="61">
                  <c:v>-1</c:v>
                </c:pt>
                <c:pt idx="62">
                  <c:v>-1</c:v>
                </c:pt>
                <c:pt idx="63">
                  <c:v>-1</c:v>
                </c:pt>
                <c:pt idx="64">
                  <c:v>-1</c:v>
                </c:pt>
                <c:pt idx="65">
                  <c:v>-1</c:v>
                </c:pt>
                <c:pt idx="66">
                  <c:v>0.9</c:v>
                </c:pt>
                <c:pt idx="67">
                  <c:v>2.2000000000000002</c:v>
                </c:pt>
                <c:pt idx="68">
                  <c:v>2.5</c:v>
                </c:pt>
                <c:pt idx="69">
                  <c:v>2.9</c:v>
                </c:pt>
                <c:pt idx="70">
                  <c:v>2</c:v>
                </c:pt>
                <c:pt idx="71">
                  <c:v>3.6</c:v>
                </c:pt>
                <c:pt idx="72">
                  <c:v>5.5</c:v>
                </c:pt>
                <c:pt idx="73">
                  <c:v>5.8</c:v>
                </c:pt>
                <c:pt idx="74">
                  <c:v>6.4</c:v>
                </c:pt>
                <c:pt idx="75">
                  <c:v>6.9</c:v>
                </c:pt>
                <c:pt idx="76">
                  <c:v>8.4</c:v>
                </c:pt>
                <c:pt idx="77">
                  <c:v>9.3000000000000007</c:v>
                </c:pt>
                <c:pt idx="78">
                  <c:v>10.6</c:v>
                </c:pt>
                <c:pt idx="79">
                  <c:v>11.3</c:v>
                </c:pt>
                <c:pt idx="80">
                  <c:v>11.5</c:v>
                </c:pt>
                <c:pt idx="81">
                  <c:v>13.5</c:v>
                </c:pt>
                <c:pt idx="82">
                  <c:v>13.1</c:v>
                </c:pt>
                <c:pt idx="83">
                  <c:v>14.6</c:v>
                </c:pt>
                <c:pt idx="84">
                  <c:v>15.1</c:v>
                </c:pt>
                <c:pt idx="85">
                  <c:v>16.600000000000001</c:v>
                </c:pt>
                <c:pt idx="86">
                  <c:v>16.600000000000001</c:v>
                </c:pt>
                <c:pt idx="87">
                  <c:v>18.600000000000001</c:v>
                </c:pt>
                <c:pt idx="88">
                  <c:v>18.600000000000001</c:v>
                </c:pt>
                <c:pt idx="89">
                  <c:v>20</c:v>
                </c:pt>
                <c:pt idx="90">
                  <c:v>20.399999999999999</c:v>
                </c:pt>
                <c:pt idx="91">
                  <c:v>21.7</c:v>
                </c:pt>
                <c:pt idx="92">
                  <c:v>22.4</c:v>
                </c:pt>
                <c:pt idx="93">
                  <c:v>23.7</c:v>
                </c:pt>
                <c:pt idx="94">
                  <c:v>23.7</c:v>
                </c:pt>
                <c:pt idx="95">
                  <c:v>26.4</c:v>
                </c:pt>
                <c:pt idx="96">
                  <c:v>25</c:v>
                </c:pt>
                <c:pt idx="97">
                  <c:v>27.5</c:v>
                </c:pt>
                <c:pt idx="98">
                  <c:v>27.5</c:v>
                </c:pt>
                <c:pt idx="99">
                  <c:v>29.3</c:v>
                </c:pt>
                <c:pt idx="100">
                  <c:v>29.1</c:v>
                </c:pt>
                <c:pt idx="101">
                  <c:v>31.1</c:v>
                </c:pt>
                <c:pt idx="102">
                  <c:v>31.3</c:v>
                </c:pt>
                <c:pt idx="103">
                  <c:v>32.799999999999997</c:v>
                </c:pt>
                <c:pt idx="104">
                  <c:v>33.700000000000003</c:v>
                </c:pt>
                <c:pt idx="105">
                  <c:v>34.4</c:v>
                </c:pt>
                <c:pt idx="106">
                  <c:v>35.700000000000003</c:v>
                </c:pt>
                <c:pt idx="107">
                  <c:v>36.4</c:v>
                </c:pt>
                <c:pt idx="108">
                  <c:v>37.700000000000003</c:v>
                </c:pt>
                <c:pt idx="109">
                  <c:v>38.1</c:v>
                </c:pt>
                <c:pt idx="110">
                  <c:v>39.5</c:v>
                </c:pt>
                <c:pt idx="111">
                  <c:v>39.9</c:v>
                </c:pt>
                <c:pt idx="112">
                  <c:v>41.7</c:v>
                </c:pt>
                <c:pt idx="113">
                  <c:v>41.7</c:v>
                </c:pt>
                <c:pt idx="114">
                  <c:v>43.3</c:v>
                </c:pt>
                <c:pt idx="115">
                  <c:v>43.9</c:v>
                </c:pt>
                <c:pt idx="116">
                  <c:v>45</c:v>
                </c:pt>
                <c:pt idx="117">
                  <c:v>45.9</c:v>
                </c:pt>
                <c:pt idx="118">
                  <c:v>46.6</c:v>
                </c:pt>
                <c:pt idx="119">
                  <c:v>47.7</c:v>
                </c:pt>
                <c:pt idx="120">
                  <c:v>48.8</c:v>
                </c:pt>
                <c:pt idx="121">
                  <c:v>49.4</c:v>
                </c:pt>
                <c:pt idx="122">
                  <c:v>51.2</c:v>
                </c:pt>
                <c:pt idx="123">
                  <c:v>51.2</c:v>
                </c:pt>
                <c:pt idx="124">
                  <c:v>53.2</c:v>
                </c:pt>
                <c:pt idx="125">
                  <c:v>53</c:v>
                </c:pt>
                <c:pt idx="126">
                  <c:v>54.5</c:v>
                </c:pt>
                <c:pt idx="127">
                  <c:v>55.5</c:v>
                </c:pt>
                <c:pt idx="128">
                  <c:v>55.9</c:v>
                </c:pt>
                <c:pt idx="129">
                  <c:v>57.6</c:v>
                </c:pt>
                <c:pt idx="130">
                  <c:v>57.7</c:v>
                </c:pt>
                <c:pt idx="131">
                  <c:v>59.2</c:v>
                </c:pt>
                <c:pt idx="132">
                  <c:v>59.9</c:v>
                </c:pt>
                <c:pt idx="133">
                  <c:v>61</c:v>
                </c:pt>
                <c:pt idx="134">
                  <c:v>61.2</c:v>
                </c:pt>
                <c:pt idx="135">
                  <c:v>62.8</c:v>
                </c:pt>
                <c:pt idx="136">
                  <c:v>63.9</c:v>
                </c:pt>
                <c:pt idx="137">
                  <c:v>64.8</c:v>
                </c:pt>
                <c:pt idx="138">
                  <c:v>65</c:v>
                </c:pt>
                <c:pt idx="139">
                  <c:v>66.5</c:v>
                </c:pt>
                <c:pt idx="140">
                  <c:v>67.2</c:v>
                </c:pt>
                <c:pt idx="141">
                  <c:v>68.3</c:v>
                </c:pt>
                <c:pt idx="142">
                  <c:v>69.599999999999994</c:v>
                </c:pt>
                <c:pt idx="143">
                  <c:v>69.599999999999994</c:v>
                </c:pt>
                <c:pt idx="144">
                  <c:v>70.8</c:v>
                </c:pt>
                <c:pt idx="145">
                  <c:v>71.8</c:v>
                </c:pt>
                <c:pt idx="146">
                  <c:v>72.8</c:v>
                </c:pt>
                <c:pt idx="147">
                  <c:v>73.8</c:v>
                </c:pt>
                <c:pt idx="148">
                  <c:v>74.5</c:v>
                </c:pt>
                <c:pt idx="149">
                  <c:v>75.599999999999994</c:v>
                </c:pt>
                <c:pt idx="150">
                  <c:v>76.3</c:v>
                </c:pt>
                <c:pt idx="151">
                  <c:v>77.599999999999994</c:v>
                </c:pt>
                <c:pt idx="152">
                  <c:v>77.599999999999994</c:v>
                </c:pt>
                <c:pt idx="153">
                  <c:v>79</c:v>
                </c:pt>
                <c:pt idx="154">
                  <c:v>79</c:v>
                </c:pt>
                <c:pt idx="155">
                  <c:v>81.599999999999994</c:v>
                </c:pt>
                <c:pt idx="156">
                  <c:v>81</c:v>
                </c:pt>
                <c:pt idx="157">
                  <c:v>83</c:v>
                </c:pt>
                <c:pt idx="158">
                  <c:v>83</c:v>
                </c:pt>
                <c:pt idx="159">
                  <c:v>84.9</c:v>
                </c:pt>
                <c:pt idx="160">
                  <c:v>84.3</c:v>
                </c:pt>
                <c:pt idx="161">
                  <c:v>86.3</c:v>
                </c:pt>
                <c:pt idx="162">
                  <c:v>87.2</c:v>
                </c:pt>
                <c:pt idx="163">
                  <c:v>88.1</c:v>
                </c:pt>
                <c:pt idx="164">
                  <c:v>88.9</c:v>
                </c:pt>
                <c:pt idx="165">
                  <c:v>89.8</c:v>
                </c:pt>
                <c:pt idx="166">
                  <c:v>90.7</c:v>
                </c:pt>
                <c:pt idx="167">
                  <c:v>92</c:v>
                </c:pt>
                <c:pt idx="168">
                  <c:v>92.2</c:v>
                </c:pt>
                <c:pt idx="169">
                  <c:v>93.2</c:v>
                </c:pt>
                <c:pt idx="170">
                  <c:v>93.8</c:v>
                </c:pt>
                <c:pt idx="171">
                  <c:v>95.3</c:v>
                </c:pt>
                <c:pt idx="172">
                  <c:v>94.7</c:v>
                </c:pt>
                <c:pt idx="173">
                  <c:v>97.3</c:v>
                </c:pt>
                <c:pt idx="174">
                  <c:v>97.1</c:v>
                </c:pt>
                <c:pt idx="175">
                  <c:v>98</c:v>
                </c:pt>
                <c:pt idx="176">
                  <c:v>99.8</c:v>
                </c:pt>
                <c:pt idx="177">
                  <c:v>99.8</c:v>
                </c:pt>
                <c:pt idx="178">
                  <c:v>100.9</c:v>
                </c:pt>
                <c:pt idx="179">
                  <c:v>102.9</c:v>
                </c:pt>
                <c:pt idx="180">
                  <c:v>102.4</c:v>
                </c:pt>
                <c:pt idx="181">
                  <c:v>103.8</c:v>
                </c:pt>
                <c:pt idx="182">
                  <c:v>104.7</c:v>
                </c:pt>
                <c:pt idx="183">
                  <c:v>106.2</c:v>
                </c:pt>
                <c:pt idx="184">
                  <c:v>106.4</c:v>
                </c:pt>
                <c:pt idx="185">
                  <c:v>107.8</c:v>
                </c:pt>
                <c:pt idx="186">
                  <c:v>108</c:v>
                </c:pt>
                <c:pt idx="187">
                  <c:v>109.6</c:v>
                </c:pt>
                <c:pt idx="188">
                  <c:v>110.2</c:v>
                </c:pt>
                <c:pt idx="189">
                  <c:v>111.8</c:v>
                </c:pt>
                <c:pt idx="190">
                  <c:v>111.5</c:v>
                </c:pt>
                <c:pt idx="191">
                  <c:v>113.3</c:v>
                </c:pt>
                <c:pt idx="192">
                  <c:v>114.4</c:v>
                </c:pt>
                <c:pt idx="193">
                  <c:v>113.8</c:v>
                </c:pt>
                <c:pt idx="194">
                  <c:v>116.4</c:v>
                </c:pt>
                <c:pt idx="195">
                  <c:v>115.6</c:v>
                </c:pt>
                <c:pt idx="196">
                  <c:v>118.4</c:v>
                </c:pt>
                <c:pt idx="197">
                  <c:v>117.7</c:v>
                </c:pt>
                <c:pt idx="198">
                  <c:v>119.3</c:v>
                </c:pt>
                <c:pt idx="199">
                  <c:v>119.8</c:v>
                </c:pt>
                <c:pt idx="200">
                  <c:v>120.7</c:v>
                </c:pt>
                <c:pt idx="201">
                  <c:v>122.2</c:v>
                </c:pt>
                <c:pt idx="202">
                  <c:v>122.4</c:v>
                </c:pt>
                <c:pt idx="203">
                  <c:v>124.4</c:v>
                </c:pt>
                <c:pt idx="204">
                  <c:v>124.4</c:v>
                </c:pt>
                <c:pt idx="205">
                  <c:v>125.8</c:v>
                </c:pt>
                <c:pt idx="206">
                  <c:v>126.4</c:v>
                </c:pt>
                <c:pt idx="207">
                  <c:v>127.5</c:v>
                </c:pt>
                <c:pt idx="208">
                  <c:v>128.6</c:v>
                </c:pt>
                <c:pt idx="209">
                  <c:v>128.80000000000001</c:v>
                </c:pt>
                <c:pt idx="210">
                  <c:v>130.6</c:v>
                </c:pt>
                <c:pt idx="211">
                  <c:v>130.9</c:v>
                </c:pt>
                <c:pt idx="212">
                  <c:v>132.4</c:v>
                </c:pt>
                <c:pt idx="213">
                  <c:v>132.4</c:v>
                </c:pt>
                <c:pt idx="214">
                  <c:v>134</c:v>
                </c:pt>
                <c:pt idx="215">
                  <c:v>134.6</c:v>
                </c:pt>
                <c:pt idx="216">
                  <c:v>135.30000000000001</c:v>
                </c:pt>
                <c:pt idx="217">
                  <c:v>136.4</c:v>
                </c:pt>
                <c:pt idx="218">
                  <c:v>137.5</c:v>
                </c:pt>
                <c:pt idx="219">
                  <c:v>138.19999999999999</c:v>
                </c:pt>
                <c:pt idx="220">
                  <c:v>139.5</c:v>
                </c:pt>
                <c:pt idx="221">
                  <c:v>139.5</c:v>
                </c:pt>
                <c:pt idx="222">
                  <c:v>141.9</c:v>
                </c:pt>
                <c:pt idx="223">
                  <c:v>141.30000000000001</c:v>
                </c:pt>
                <c:pt idx="224">
                  <c:v>143.30000000000001</c:v>
                </c:pt>
                <c:pt idx="225">
                  <c:v>143.30000000000001</c:v>
                </c:pt>
                <c:pt idx="226">
                  <c:v>144.80000000000001</c:v>
                </c:pt>
                <c:pt idx="227">
                  <c:v>145.9</c:v>
                </c:pt>
                <c:pt idx="228">
                  <c:v>146.6</c:v>
                </c:pt>
                <c:pt idx="229">
                  <c:v>147.19999999999999</c:v>
                </c:pt>
                <c:pt idx="230">
                  <c:v>148.6</c:v>
                </c:pt>
                <c:pt idx="231">
                  <c:v>149.30000000000001</c:v>
                </c:pt>
                <c:pt idx="232">
                  <c:v>150.1</c:v>
                </c:pt>
                <c:pt idx="233">
                  <c:v>151.5</c:v>
                </c:pt>
                <c:pt idx="234">
                  <c:v>152.30000000000001</c:v>
                </c:pt>
                <c:pt idx="235">
                  <c:v>152.4</c:v>
                </c:pt>
                <c:pt idx="236">
                  <c:v>154.30000000000001</c:v>
                </c:pt>
                <c:pt idx="237">
                  <c:v>154.30000000000001</c:v>
                </c:pt>
                <c:pt idx="238">
                  <c:v>153.19999999999999</c:v>
                </c:pt>
                <c:pt idx="239">
                  <c:v>152.6</c:v>
                </c:pt>
                <c:pt idx="240">
                  <c:v>151.5</c:v>
                </c:pt>
                <c:pt idx="241">
                  <c:v>150.80000000000001</c:v>
                </c:pt>
                <c:pt idx="242">
                  <c:v>149.69999999999999</c:v>
                </c:pt>
                <c:pt idx="243">
                  <c:v>148.6</c:v>
                </c:pt>
                <c:pt idx="244">
                  <c:v>148.19999999999999</c:v>
                </c:pt>
                <c:pt idx="245">
                  <c:v>146.6</c:v>
                </c:pt>
                <c:pt idx="246">
                  <c:v>146.6</c:v>
                </c:pt>
                <c:pt idx="247">
                  <c:v>145.19999999999999</c:v>
                </c:pt>
                <c:pt idx="248">
                  <c:v>144.6</c:v>
                </c:pt>
                <c:pt idx="249">
                  <c:v>143.30000000000001</c:v>
                </c:pt>
                <c:pt idx="250">
                  <c:v>142.80000000000001</c:v>
                </c:pt>
                <c:pt idx="251">
                  <c:v>141.9</c:v>
                </c:pt>
                <c:pt idx="252">
                  <c:v>140.19999999999999</c:v>
                </c:pt>
                <c:pt idx="253">
                  <c:v>141</c:v>
                </c:pt>
                <c:pt idx="254">
                  <c:v>137.9</c:v>
                </c:pt>
                <c:pt idx="255">
                  <c:v>138.80000000000001</c:v>
                </c:pt>
                <c:pt idx="256">
                  <c:v>137</c:v>
                </c:pt>
                <c:pt idx="257">
                  <c:v>136.6</c:v>
                </c:pt>
                <c:pt idx="258">
                  <c:v>135.30000000000001</c:v>
                </c:pt>
                <c:pt idx="259">
                  <c:v>134.19999999999999</c:v>
                </c:pt>
                <c:pt idx="260">
                  <c:v>134.19999999999999</c:v>
                </c:pt>
                <c:pt idx="261">
                  <c:v>132.19999999999999</c:v>
                </c:pt>
                <c:pt idx="262">
                  <c:v>132</c:v>
                </c:pt>
                <c:pt idx="263">
                  <c:v>131.1</c:v>
                </c:pt>
                <c:pt idx="264">
                  <c:v>130</c:v>
                </c:pt>
                <c:pt idx="265">
                  <c:v>128.9</c:v>
                </c:pt>
                <c:pt idx="266">
                  <c:v>127.9</c:v>
                </c:pt>
                <c:pt idx="267">
                  <c:v>127.1</c:v>
                </c:pt>
                <c:pt idx="268">
                  <c:v>126.6</c:v>
                </c:pt>
                <c:pt idx="269">
                  <c:v>124.8</c:v>
                </c:pt>
                <c:pt idx="270">
                  <c:v>125.1</c:v>
                </c:pt>
                <c:pt idx="271">
                  <c:v>122.9</c:v>
                </c:pt>
                <c:pt idx="272">
                  <c:v>123.1</c:v>
                </c:pt>
                <c:pt idx="273">
                  <c:v>121.1</c:v>
                </c:pt>
                <c:pt idx="274">
                  <c:v>121.1</c:v>
                </c:pt>
                <c:pt idx="275">
                  <c:v>119.7</c:v>
                </c:pt>
                <c:pt idx="276">
                  <c:v>118.7</c:v>
                </c:pt>
                <c:pt idx="277">
                  <c:v>118</c:v>
                </c:pt>
                <c:pt idx="278">
                  <c:v>117.1</c:v>
                </c:pt>
                <c:pt idx="279">
                  <c:v>116</c:v>
                </c:pt>
                <c:pt idx="280">
                  <c:v>114.9</c:v>
                </c:pt>
                <c:pt idx="281">
                  <c:v>114.6</c:v>
                </c:pt>
                <c:pt idx="282">
                  <c:v>113.3</c:v>
                </c:pt>
                <c:pt idx="283">
                  <c:v>112.7</c:v>
                </c:pt>
                <c:pt idx="284">
                  <c:v>111.3</c:v>
                </c:pt>
                <c:pt idx="285">
                  <c:v>110.9</c:v>
                </c:pt>
                <c:pt idx="286">
                  <c:v>109.8</c:v>
                </c:pt>
                <c:pt idx="287">
                  <c:v>109.3</c:v>
                </c:pt>
                <c:pt idx="288">
                  <c:v>107.8</c:v>
                </c:pt>
                <c:pt idx="289">
                  <c:v>107.3</c:v>
                </c:pt>
                <c:pt idx="290">
                  <c:v>106</c:v>
                </c:pt>
                <c:pt idx="291">
                  <c:v>105.3</c:v>
                </c:pt>
                <c:pt idx="292">
                  <c:v>104.7</c:v>
                </c:pt>
                <c:pt idx="293">
                  <c:v>103.3</c:v>
                </c:pt>
                <c:pt idx="294">
                  <c:v>103.3</c:v>
                </c:pt>
                <c:pt idx="295">
                  <c:v>101.3</c:v>
                </c:pt>
                <c:pt idx="296">
                  <c:v>101.6</c:v>
                </c:pt>
                <c:pt idx="297">
                  <c:v>99.3</c:v>
                </c:pt>
                <c:pt idx="298">
                  <c:v>99.6</c:v>
                </c:pt>
                <c:pt idx="299">
                  <c:v>98.2</c:v>
                </c:pt>
                <c:pt idx="300">
                  <c:v>97.8</c:v>
                </c:pt>
                <c:pt idx="301">
                  <c:v>96.3</c:v>
                </c:pt>
                <c:pt idx="302">
                  <c:v>96</c:v>
                </c:pt>
                <c:pt idx="303">
                  <c:v>94.5</c:v>
                </c:pt>
                <c:pt idx="304">
                  <c:v>94.3</c:v>
                </c:pt>
                <c:pt idx="305">
                  <c:v>92.5</c:v>
                </c:pt>
                <c:pt idx="306">
                  <c:v>92.7</c:v>
                </c:pt>
                <c:pt idx="307">
                  <c:v>90.7</c:v>
                </c:pt>
                <c:pt idx="308">
                  <c:v>91.4</c:v>
                </c:pt>
                <c:pt idx="309">
                  <c:v>88.1</c:v>
                </c:pt>
                <c:pt idx="310">
                  <c:v>89.8</c:v>
                </c:pt>
                <c:pt idx="311">
                  <c:v>87.2</c:v>
                </c:pt>
                <c:pt idx="312">
                  <c:v>87.6</c:v>
                </c:pt>
                <c:pt idx="313">
                  <c:v>85.4</c:v>
                </c:pt>
                <c:pt idx="314">
                  <c:v>85.8</c:v>
                </c:pt>
                <c:pt idx="315">
                  <c:v>83.2</c:v>
                </c:pt>
                <c:pt idx="316">
                  <c:v>84.1</c:v>
                </c:pt>
                <c:pt idx="317">
                  <c:v>82</c:v>
                </c:pt>
                <c:pt idx="318">
                  <c:v>81.8</c:v>
                </c:pt>
                <c:pt idx="319">
                  <c:v>80.7</c:v>
                </c:pt>
                <c:pt idx="320">
                  <c:v>79.8</c:v>
                </c:pt>
                <c:pt idx="321">
                  <c:v>79</c:v>
                </c:pt>
                <c:pt idx="322">
                  <c:v>78.099999999999994</c:v>
                </c:pt>
                <c:pt idx="323">
                  <c:v>76.7</c:v>
                </c:pt>
                <c:pt idx="324">
                  <c:v>75.900000000000006</c:v>
                </c:pt>
                <c:pt idx="325">
                  <c:v>75.2</c:v>
                </c:pt>
                <c:pt idx="326">
                  <c:v>74.7</c:v>
                </c:pt>
                <c:pt idx="327">
                  <c:v>73</c:v>
                </c:pt>
                <c:pt idx="328">
                  <c:v>72.8</c:v>
                </c:pt>
                <c:pt idx="329">
                  <c:v>70.7</c:v>
                </c:pt>
                <c:pt idx="330">
                  <c:v>71.400000000000006</c:v>
                </c:pt>
                <c:pt idx="331">
                  <c:v>68.7</c:v>
                </c:pt>
                <c:pt idx="332">
                  <c:v>69.599999999999994</c:v>
                </c:pt>
                <c:pt idx="333">
                  <c:v>67</c:v>
                </c:pt>
                <c:pt idx="334">
                  <c:v>67.2</c:v>
                </c:pt>
                <c:pt idx="335">
                  <c:v>65.2</c:v>
                </c:pt>
                <c:pt idx="336">
                  <c:v>65.2</c:v>
                </c:pt>
                <c:pt idx="337">
                  <c:v>63.7</c:v>
                </c:pt>
                <c:pt idx="338">
                  <c:v>63.6</c:v>
                </c:pt>
                <c:pt idx="339">
                  <c:v>61.6</c:v>
                </c:pt>
                <c:pt idx="340">
                  <c:v>61.7</c:v>
                </c:pt>
                <c:pt idx="341">
                  <c:v>59.7</c:v>
                </c:pt>
                <c:pt idx="342">
                  <c:v>59.6</c:v>
                </c:pt>
                <c:pt idx="343">
                  <c:v>57.9</c:v>
                </c:pt>
                <c:pt idx="344">
                  <c:v>57.7</c:v>
                </c:pt>
                <c:pt idx="345">
                  <c:v>56.5</c:v>
                </c:pt>
                <c:pt idx="346">
                  <c:v>55.9</c:v>
                </c:pt>
                <c:pt idx="347">
                  <c:v>54.3</c:v>
                </c:pt>
                <c:pt idx="348">
                  <c:v>54.3</c:v>
                </c:pt>
                <c:pt idx="349">
                  <c:v>52.3</c:v>
                </c:pt>
                <c:pt idx="350">
                  <c:v>52.5</c:v>
                </c:pt>
                <c:pt idx="351">
                  <c:v>50.6</c:v>
                </c:pt>
                <c:pt idx="352">
                  <c:v>50.1</c:v>
                </c:pt>
                <c:pt idx="353">
                  <c:v>48.8</c:v>
                </c:pt>
                <c:pt idx="354">
                  <c:v>48.8</c:v>
                </c:pt>
                <c:pt idx="355">
                  <c:v>47</c:v>
                </c:pt>
                <c:pt idx="356">
                  <c:v>46.4</c:v>
                </c:pt>
                <c:pt idx="357">
                  <c:v>45.7</c:v>
                </c:pt>
                <c:pt idx="358">
                  <c:v>43.9</c:v>
                </c:pt>
                <c:pt idx="359">
                  <c:v>43.7</c:v>
                </c:pt>
                <c:pt idx="360">
                  <c:v>42.6</c:v>
                </c:pt>
                <c:pt idx="361">
                  <c:v>41.9</c:v>
                </c:pt>
                <c:pt idx="362">
                  <c:v>40.799999999999997</c:v>
                </c:pt>
                <c:pt idx="363">
                  <c:v>39.5</c:v>
                </c:pt>
                <c:pt idx="364">
                  <c:v>39.299999999999997</c:v>
                </c:pt>
                <c:pt idx="365">
                  <c:v>37.9</c:v>
                </c:pt>
                <c:pt idx="366">
                  <c:v>37</c:v>
                </c:pt>
                <c:pt idx="367">
                  <c:v>36.6</c:v>
                </c:pt>
                <c:pt idx="368">
                  <c:v>34.799999999999997</c:v>
                </c:pt>
                <c:pt idx="369">
                  <c:v>34.200000000000003</c:v>
                </c:pt>
                <c:pt idx="370">
                  <c:v>33.1</c:v>
                </c:pt>
                <c:pt idx="371">
                  <c:v>32.6</c:v>
                </c:pt>
                <c:pt idx="372">
                  <c:v>31.3</c:v>
                </c:pt>
                <c:pt idx="373">
                  <c:v>30.1</c:v>
                </c:pt>
                <c:pt idx="374">
                  <c:v>30.2</c:v>
                </c:pt>
                <c:pt idx="375">
                  <c:v>28</c:v>
                </c:pt>
                <c:pt idx="376">
                  <c:v>28.4</c:v>
                </c:pt>
                <c:pt idx="377">
                  <c:v>26.4</c:v>
                </c:pt>
                <c:pt idx="378">
                  <c:v>26</c:v>
                </c:pt>
                <c:pt idx="379">
                  <c:v>25.3</c:v>
                </c:pt>
                <c:pt idx="380">
                  <c:v>24</c:v>
                </c:pt>
                <c:pt idx="381">
                  <c:v>22.9</c:v>
                </c:pt>
                <c:pt idx="382">
                  <c:v>22</c:v>
                </c:pt>
                <c:pt idx="383">
                  <c:v>20.6</c:v>
                </c:pt>
                <c:pt idx="384">
                  <c:v>19.100000000000001</c:v>
                </c:pt>
                <c:pt idx="385">
                  <c:v>18.8</c:v>
                </c:pt>
                <c:pt idx="386">
                  <c:v>17.100000000000001</c:v>
                </c:pt>
                <c:pt idx="387">
                  <c:v>16.600000000000001</c:v>
                </c:pt>
                <c:pt idx="388">
                  <c:v>15.1</c:v>
                </c:pt>
                <c:pt idx="389">
                  <c:v>14.6</c:v>
                </c:pt>
                <c:pt idx="390">
                  <c:v>13.7</c:v>
                </c:pt>
                <c:pt idx="391">
                  <c:v>12.9</c:v>
                </c:pt>
                <c:pt idx="392">
                  <c:v>10.9</c:v>
                </c:pt>
                <c:pt idx="393">
                  <c:v>11.1</c:v>
                </c:pt>
                <c:pt idx="394">
                  <c:v>10</c:v>
                </c:pt>
                <c:pt idx="395">
                  <c:v>8.4</c:v>
                </c:pt>
                <c:pt idx="396">
                  <c:v>7.8</c:v>
                </c:pt>
                <c:pt idx="397">
                  <c:v>7.8</c:v>
                </c:pt>
                <c:pt idx="398">
                  <c:v>6.6</c:v>
                </c:pt>
                <c:pt idx="399">
                  <c:v>4</c:v>
                </c:pt>
                <c:pt idx="400">
                  <c:v>5.0999999999999996</c:v>
                </c:pt>
                <c:pt idx="401">
                  <c:v>2.5</c:v>
                </c:pt>
                <c:pt idx="402">
                  <c:v>2.2000000000000002</c:v>
                </c:pt>
                <c:pt idx="403">
                  <c:v>0.9</c:v>
                </c:pt>
                <c:pt idx="404">
                  <c:v>1.3</c:v>
                </c:pt>
                <c:pt idx="405">
                  <c:v>0.2</c:v>
                </c:pt>
                <c:pt idx="406">
                  <c:v>0.2</c:v>
                </c:pt>
                <c:pt idx="407">
                  <c:v>0.2</c:v>
                </c:pt>
                <c:pt idx="408">
                  <c:v>0.2</c:v>
                </c:pt>
                <c:pt idx="409">
                  <c:v>0.2</c:v>
                </c:pt>
                <c:pt idx="410">
                  <c:v>0.2</c:v>
                </c:pt>
                <c:pt idx="411">
                  <c:v>0.2</c:v>
                </c:pt>
                <c:pt idx="412">
                  <c:v>0.2</c:v>
                </c:pt>
                <c:pt idx="413">
                  <c:v>0.2</c:v>
                </c:pt>
                <c:pt idx="414">
                  <c:v>0.2</c:v>
                </c:pt>
                <c:pt idx="415">
                  <c:v>0.2</c:v>
                </c:pt>
                <c:pt idx="416">
                  <c:v>0.2</c:v>
                </c:pt>
                <c:pt idx="417">
                  <c:v>0.2</c:v>
                </c:pt>
                <c:pt idx="418">
                  <c:v>0.2</c:v>
                </c:pt>
                <c:pt idx="419">
                  <c:v>0.2</c:v>
                </c:pt>
                <c:pt idx="420">
                  <c:v>0.2</c:v>
                </c:pt>
                <c:pt idx="421">
                  <c:v>0.2</c:v>
                </c:pt>
                <c:pt idx="422">
                  <c:v>0.2</c:v>
                </c:pt>
                <c:pt idx="423">
                  <c:v>0.2</c:v>
                </c:pt>
                <c:pt idx="424">
                  <c:v>0.2</c:v>
                </c:pt>
                <c:pt idx="425">
                  <c:v>0.2</c:v>
                </c:pt>
                <c:pt idx="426">
                  <c:v>0.2</c:v>
                </c:pt>
                <c:pt idx="427">
                  <c:v>0.2</c:v>
                </c:pt>
                <c:pt idx="428">
                  <c:v>0.2</c:v>
                </c:pt>
                <c:pt idx="429">
                  <c:v>0.2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C62-804E-846A-1780D0F0D6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65434527"/>
        <c:axId val="1"/>
      </c:scatterChart>
      <c:valAx>
        <c:axId val="1965434527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65434527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9.701032102449228E-2</c:v>
                </c:pt>
                <c:pt idx="84">
                  <c:v>0</c:v>
                </c:pt>
                <c:pt idx="85">
                  <c:v>0</c:v>
                </c:pt>
                <c:pt idx="86">
                  <c:v>0.14476186951855829</c:v>
                </c:pt>
                <c:pt idx="87">
                  <c:v>0.16668345863616776</c:v>
                </c:pt>
                <c:pt idx="88">
                  <c:v>0.19013663866305908</c:v>
                </c:pt>
                <c:pt idx="89">
                  <c:v>0.18369413012781796</c:v>
                </c:pt>
                <c:pt idx="90">
                  <c:v>0.20300162923123286</c:v>
                </c:pt>
                <c:pt idx="91">
                  <c:v>0.21608986523643309</c:v>
                </c:pt>
                <c:pt idx="92">
                  <c:v>0.22267002650305728</c:v>
                </c:pt>
                <c:pt idx="93">
                  <c:v>0.23527037119270131</c:v>
                </c:pt>
                <c:pt idx="94">
                  <c:v>0.25906131214746625</c:v>
                </c:pt>
                <c:pt idx="95">
                  <c:v>0.23819475537118232</c:v>
                </c:pt>
                <c:pt idx="96">
                  <c:v>0.25651825825596847</c:v>
                </c:pt>
                <c:pt idx="97">
                  <c:v>0.25716360723454357</c:v>
                </c:pt>
                <c:pt idx="98">
                  <c:v>0.27914757659430556</c:v>
                </c:pt>
                <c:pt idx="99">
                  <c:v>0.26427600014702479</c:v>
                </c:pt>
                <c:pt idx="100">
                  <c:v>0.28176620302345934</c:v>
                </c:pt>
                <c:pt idx="101">
                  <c:v>0.2678210580605887</c:v>
                </c:pt>
                <c:pt idx="102">
                  <c:v>0.29048434813117507</c:v>
                </c:pt>
                <c:pt idx="103">
                  <c:v>0.27479128633258809</c:v>
                </c:pt>
                <c:pt idx="104">
                  <c:v>0.2926953853166947</c:v>
                </c:pt>
                <c:pt idx="105">
                  <c:v>0.2947513967829713</c:v>
                </c:pt>
                <c:pt idx="106">
                  <c:v>0.29952361364875585</c:v>
                </c:pt>
                <c:pt idx="107">
                  <c:v>0.30626962452353484</c:v>
                </c:pt>
                <c:pt idx="108">
                  <c:v>0.30927135163845593</c:v>
                </c:pt>
                <c:pt idx="109">
                  <c:v>0.3345333803844418</c:v>
                </c:pt>
                <c:pt idx="110">
                  <c:v>0.3344173196166072</c:v>
                </c:pt>
                <c:pt idx="111">
                  <c:v>0.33927563397406207</c:v>
                </c:pt>
                <c:pt idx="112">
                  <c:v>0.34706158745945775</c:v>
                </c:pt>
                <c:pt idx="113">
                  <c:v>0.34355045880891866</c:v>
                </c:pt>
                <c:pt idx="114">
                  <c:v>0.3447589723277325</c:v>
                </c:pt>
                <c:pt idx="115">
                  <c:v>0.36223038372142363</c:v>
                </c:pt>
                <c:pt idx="116">
                  <c:v>0.35270358558410314</c:v>
                </c:pt>
                <c:pt idx="117">
                  <c:v>0.38791501507164367</c:v>
                </c:pt>
                <c:pt idx="118">
                  <c:v>0.37966927472798556</c:v>
                </c:pt>
                <c:pt idx="119">
                  <c:v>0.38817180036519217</c:v>
                </c:pt>
                <c:pt idx="120">
                  <c:v>0.38238912446729723</c:v>
                </c:pt>
                <c:pt idx="121">
                  <c:v>0.40746765555925862</c:v>
                </c:pt>
                <c:pt idx="122">
                  <c:v>0.40894881023612706</c:v>
                </c:pt>
                <c:pt idx="123">
                  <c:v>0.410258552825434</c:v>
                </c:pt>
                <c:pt idx="124">
                  <c:v>0.4148877672741072</c:v>
                </c:pt>
                <c:pt idx="125">
                  <c:v>0.42014758405067049</c:v>
                </c:pt>
                <c:pt idx="126">
                  <c:v>0.42255717115514829</c:v>
                </c:pt>
                <c:pt idx="127">
                  <c:v>0.42311618025271158</c:v>
                </c:pt>
                <c:pt idx="128">
                  <c:v>0.44070701361899051</c:v>
                </c:pt>
                <c:pt idx="129">
                  <c:v>0.40533895262389164</c:v>
                </c:pt>
                <c:pt idx="130">
                  <c:v>0.42555084073923782</c:v>
                </c:pt>
                <c:pt idx="131">
                  <c:v>0.43904487092800981</c:v>
                </c:pt>
                <c:pt idx="132">
                  <c:v>0.44286746936418658</c:v>
                </c:pt>
                <c:pt idx="133">
                  <c:v>0.44037144412513135</c:v>
                </c:pt>
                <c:pt idx="134">
                  <c:v>0.42430728783529414</c:v>
                </c:pt>
                <c:pt idx="135">
                  <c:v>0.42701828789671614</c:v>
                </c:pt>
                <c:pt idx="136">
                  <c:v>0.42129575165801497</c:v>
                </c:pt>
                <c:pt idx="137">
                  <c:v>0.44215515839986064</c:v>
                </c:pt>
                <c:pt idx="138">
                  <c:v>0.42709221245615747</c:v>
                </c:pt>
                <c:pt idx="139">
                  <c:v>0.43590567478993664</c:v>
                </c:pt>
                <c:pt idx="140">
                  <c:v>0.43956361248804759</c:v>
                </c:pt>
                <c:pt idx="141">
                  <c:v>0.44744218201915925</c:v>
                </c:pt>
                <c:pt idx="142">
                  <c:v>0.43147999484633148</c:v>
                </c:pt>
                <c:pt idx="143">
                  <c:v>0.4364774329868073</c:v>
                </c:pt>
                <c:pt idx="144">
                  <c:v>0.42619439062700548</c:v>
                </c:pt>
                <c:pt idx="145">
                  <c:v>0.42860719497390076</c:v>
                </c:pt>
                <c:pt idx="146">
                  <c:v>0.43742926484467887</c:v>
                </c:pt>
                <c:pt idx="147">
                  <c:v>0.4437926310855369</c:v>
                </c:pt>
                <c:pt idx="148">
                  <c:v>0.4365697553065091</c:v>
                </c:pt>
                <c:pt idx="149">
                  <c:v>0.4384183108081488</c:v>
                </c:pt>
                <c:pt idx="150">
                  <c:v>0.43864830615168071</c:v>
                </c:pt>
                <c:pt idx="151">
                  <c:v>0.44517100669063142</c:v>
                </c:pt>
                <c:pt idx="152">
                  <c:v>0.44857792105268413</c:v>
                </c:pt>
                <c:pt idx="153">
                  <c:v>0.43592354850036541</c:v>
                </c:pt>
                <c:pt idx="154">
                  <c:v>0.42827485683014138</c:v>
                </c:pt>
                <c:pt idx="155">
                  <c:v>0.42479696745969658</c:v>
                </c:pt>
                <c:pt idx="156">
                  <c:v>0.44453940310021406</c:v>
                </c:pt>
                <c:pt idx="157">
                  <c:v>0.42275950021655245</c:v>
                </c:pt>
                <c:pt idx="158">
                  <c:v>0.44111210092805286</c:v>
                </c:pt>
                <c:pt idx="159">
                  <c:v>0.4416106326039535</c:v>
                </c:pt>
                <c:pt idx="160">
                  <c:v>0.42728466279445337</c:v>
                </c:pt>
                <c:pt idx="161">
                  <c:v>0.43092104146174998</c:v>
                </c:pt>
                <c:pt idx="162">
                  <c:v>0.43658455504967353</c:v>
                </c:pt>
                <c:pt idx="163">
                  <c:v>0.45082606748299503</c:v>
                </c:pt>
                <c:pt idx="164">
                  <c:v>0.43134644953479756</c:v>
                </c:pt>
                <c:pt idx="165">
                  <c:v>0.44329331127114696</c:v>
                </c:pt>
                <c:pt idx="166">
                  <c:v>0.43761114490785558</c:v>
                </c:pt>
                <c:pt idx="167">
                  <c:v>0.41929908819479605</c:v>
                </c:pt>
                <c:pt idx="168">
                  <c:v>0.43327631163740848</c:v>
                </c:pt>
                <c:pt idx="169">
                  <c:v>0.44087138636272821</c:v>
                </c:pt>
                <c:pt idx="170">
                  <c:v>0.42828247949480674</c:v>
                </c:pt>
                <c:pt idx="171">
                  <c:v>0.43674510341375633</c:v>
                </c:pt>
                <c:pt idx="172">
                  <c:v>0.43182005241353971</c:v>
                </c:pt>
                <c:pt idx="173">
                  <c:v>0.43962353391966563</c:v>
                </c:pt>
                <c:pt idx="174">
                  <c:v>0.41943651701638146</c:v>
                </c:pt>
                <c:pt idx="175">
                  <c:v>0.42550859742077374</c:v>
                </c:pt>
                <c:pt idx="176">
                  <c:v>0.43240237942439647</c:v>
                </c:pt>
                <c:pt idx="177">
                  <c:v>0.43342474898060346</c:v>
                </c:pt>
                <c:pt idx="178">
                  <c:v>0.42424419216676534</c:v>
                </c:pt>
                <c:pt idx="179">
                  <c:v>0.43885545127677833</c:v>
                </c:pt>
                <c:pt idx="180">
                  <c:v>0.39794242991066142</c:v>
                </c:pt>
                <c:pt idx="181">
                  <c:v>0.41294772601041091</c:v>
                </c:pt>
                <c:pt idx="182">
                  <c:v>0.3967518870571981</c:v>
                </c:pt>
                <c:pt idx="183">
                  <c:v>0.41847057005097704</c:v>
                </c:pt>
                <c:pt idx="184">
                  <c:v>0.38886323917651</c:v>
                </c:pt>
                <c:pt idx="185">
                  <c:v>0.40331005109928736</c:v>
                </c:pt>
                <c:pt idx="186">
                  <c:v>0.40583508036338228</c:v>
                </c:pt>
                <c:pt idx="187">
                  <c:v>0.39734335684314526</c:v>
                </c:pt>
                <c:pt idx="188">
                  <c:v>0.39750366850674301</c:v>
                </c:pt>
                <c:pt idx="189">
                  <c:v>0.39290831535433723</c:v>
                </c:pt>
                <c:pt idx="190">
                  <c:v>0.36281063935090063</c:v>
                </c:pt>
                <c:pt idx="191">
                  <c:v>0.36318571330509691</c:v>
                </c:pt>
                <c:pt idx="192">
                  <c:v>0.36700813839855267</c:v>
                </c:pt>
                <c:pt idx="193">
                  <c:v>0.3879769223870782</c:v>
                </c:pt>
                <c:pt idx="194">
                  <c:v>0.35137742569792679</c:v>
                </c:pt>
                <c:pt idx="195">
                  <c:v>0.33194491554168654</c:v>
                </c:pt>
                <c:pt idx="196">
                  <c:v>0.3242816067384714</c:v>
                </c:pt>
                <c:pt idx="197">
                  <c:v>0.34154576852345614</c:v>
                </c:pt>
                <c:pt idx="198">
                  <c:v>0.32373680132145344</c:v>
                </c:pt>
                <c:pt idx="199">
                  <c:v>0.30157493918032924</c:v>
                </c:pt>
                <c:pt idx="200">
                  <c:v>0.29298245061181782</c:v>
                </c:pt>
                <c:pt idx="201">
                  <c:v>0.28209545335323699</c:v>
                </c:pt>
                <c:pt idx="202">
                  <c:v>0.27388947273985598</c:v>
                </c:pt>
                <c:pt idx="203">
                  <c:v>0.26734552644587251</c:v>
                </c:pt>
                <c:pt idx="204">
                  <c:v>0.27301950564532662</c:v>
                </c:pt>
                <c:pt idx="205">
                  <c:v>0.24530826488353213</c:v>
                </c:pt>
                <c:pt idx="206">
                  <c:v>0.24328650619934641</c:v>
                </c:pt>
                <c:pt idx="207">
                  <c:v>0.24250748167531697</c:v>
                </c:pt>
                <c:pt idx="208">
                  <c:v>0.25220274751302696</c:v>
                </c:pt>
                <c:pt idx="209">
                  <c:v>0.2275859027923231</c:v>
                </c:pt>
                <c:pt idx="210">
                  <c:v>0.26808536359618146</c:v>
                </c:pt>
                <c:pt idx="211">
                  <c:v>0</c:v>
                </c:pt>
                <c:pt idx="212">
                  <c:v>0.20498006794572193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0.20379173472510137</c:v>
                </c:pt>
                <c:pt idx="256">
                  <c:v>0</c:v>
                </c:pt>
                <c:pt idx="257">
                  <c:v>0.17915516356795586</c:v>
                </c:pt>
                <c:pt idx="258">
                  <c:v>0</c:v>
                </c:pt>
                <c:pt idx="259">
                  <c:v>0</c:v>
                </c:pt>
                <c:pt idx="260">
                  <c:v>0.22345409425389193</c:v>
                </c:pt>
                <c:pt idx="261">
                  <c:v>0</c:v>
                </c:pt>
                <c:pt idx="262">
                  <c:v>0.2173759390781928</c:v>
                </c:pt>
                <c:pt idx="263">
                  <c:v>0.24404645750670351</c:v>
                </c:pt>
                <c:pt idx="264">
                  <c:v>0.27156465321436868</c:v>
                </c:pt>
                <c:pt idx="265">
                  <c:v>0.24702512928059636</c:v>
                </c:pt>
                <c:pt idx="266">
                  <c:v>0.26441536401362981</c:v>
                </c:pt>
                <c:pt idx="267">
                  <c:v>0.28882195892994722</c:v>
                </c:pt>
                <c:pt idx="268">
                  <c:v>0.26741908034907425</c:v>
                </c:pt>
                <c:pt idx="269">
                  <c:v>0.26267368758258924</c:v>
                </c:pt>
                <c:pt idx="270">
                  <c:v>0.29049380084220805</c:v>
                </c:pt>
                <c:pt idx="271">
                  <c:v>0.28992377344125286</c:v>
                </c:pt>
                <c:pt idx="272">
                  <c:v>0.30868399425549758</c:v>
                </c:pt>
                <c:pt idx="273">
                  <c:v>0.33324670846959598</c:v>
                </c:pt>
                <c:pt idx="274">
                  <c:v>0.34645613014686122</c:v>
                </c:pt>
                <c:pt idx="275">
                  <c:v>0.32587641685398627</c:v>
                </c:pt>
                <c:pt idx="276">
                  <c:v>0.36272644769450946</c:v>
                </c:pt>
                <c:pt idx="277">
                  <c:v>0.3869342975699378</c:v>
                </c:pt>
                <c:pt idx="278">
                  <c:v>0.3775755074590364</c:v>
                </c:pt>
                <c:pt idx="279">
                  <c:v>0.37155005587505796</c:v>
                </c:pt>
                <c:pt idx="280">
                  <c:v>0.37471395126765494</c:v>
                </c:pt>
                <c:pt idx="281">
                  <c:v>0.37864854285211808</c:v>
                </c:pt>
                <c:pt idx="282">
                  <c:v>0.38082981223369555</c:v>
                </c:pt>
                <c:pt idx="283">
                  <c:v>0.38855368187437678</c:v>
                </c:pt>
                <c:pt idx="284">
                  <c:v>0.38735594702041892</c:v>
                </c:pt>
                <c:pt idx="285">
                  <c:v>0.41227804261267703</c:v>
                </c:pt>
                <c:pt idx="286">
                  <c:v>0.39993911839805668</c:v>
                </c:pt>
                <c:pt idx="287">
                  <c:v>0.38940094505918593</c:v>
                </c:pt>
                <c:pt idx="288">
                  <c:v>0.42292537540547304</c:v>
                </c:pt>
                <c:pt idx="289">
                  <c:v>0.40826041312160027</c:v>
                </c:pt>
                <c:pt idx="290">
                  <c:v>0.40073185235776571</c:v>
                </c:pt>
                <c:pt idx="291">
                  <c:v>0.40599284864273322</c:v>
                </c:pt>
                <c:pt idx="292">
                  <c:v>0.42786715274758352</c:v>
                </c:pt>
                <c:pt idx="293">
                  <c:v>0.43665109968953014</c:v>
                </c:pt>
                <c:pt idx="294">
                  <c:v>0.42474651235413707</c:v>
                </c:pt>
                <c:pt idx="295">
                  <c:v>0.42211120770214283</c:v>
                </c:pt>
                <c:pt idx="296">
                  <c:v>0.42203469011283867</c:v>
                </c:pt>
                <c:pt idx="297">
                  <c:v>0.41962325037895642</c:v>
                </c:pt>
                <c:pt idx="298">
                  <c:v>0.42669309809840533</c:v>
                </c:pt>
                <c:pt idx="299">
                  <c:v>0.43290897395278283</c:v>
                </c:pt>
                <c:pt idx="300">
                  <c:v>0.4200893804626753</c:v>
                </c:pt>
                <c:pt idx="301">
                  <c:v>0.43003862195372844</c:v>
                </c:pt>
                <c:pt idx="302">
                  <c:v>0.42686797048499175</c:v>
                </c:pt>
                <c:pt idx="303">
                  <c:v>0.42932790087775641</c:v>
                </c:pt>
                <c:pt idx="304">
                  <c:v>0.42190280980044997</c:v>
                </c:pt>
                <c:pt idx="305">
                  <c:v>0.44772437770019852</c:v>
                </c:pt>
                <c:pt idx="306">
                  <c:v>0.42998987794778432</c:v>
                </c:pt>
                <c:pt idx="307">
                  <c:v>0.43267673446691707</c:v>
                </c:pt>
                <c:pt idx="308">
                  <c:v>0.43793768217338191</c:v>
                </c:pt>
                <c:pt idx="309">
                  <c:v>0.43189793805707294</c:v>
                </c:pt>
                <c:pt idx="310">
                  <c:v>0.44601344840230939</c:v>
                </c:pt>
                <c:pt idx="311">
                  <c:v>0.42583241196336935</c:v>
                </c:pt>
                <c:pt idx="312">
                  <c:v>0.42845168179391346</c:v>
                </c:pt>
                <c:pt idx="313">
                  <c:v>0.44822719341026362</c:v>
                </c:pt>
                <c:pt idx="314">
                  <c:v>0.4386361125137988</c:v>
                </c:pt>
                <c:pt idx="315">
                  <c:v>0.44896405149623658</c:v>
                </c:pt>
                <c:pt idx="316">
                  <c:v>0.42665722302101411</c:v>
                </c:pt>
                <c:pt idx="317">
                  <c:v>0.44350052887644636</c:v>
                </c:pt>
                <c:pt idx="318">
                  <c:v>0.42892131253056259</c:v>
                </c:pt>
                <c:pt idx="319">
                  <c:v>0.43345693698998566</c:v>
                </c:pt>
                <c:pt idx="320">
                  <c:v>0.43902998566904483</c:v>
                </c:pt>
                <c:pt idx="321">
                  <c:v>0.44166825819376609</c:v>
                </c:pt>
                <c:pt idx="322">
                  <c:v>0.42213622306272824</c:v>
                </c:pt>
                <c:pt idx="323">
                  <c:v>0.43897422526677909</c:v>
                </c:pt>
                <c:pt idx="324">
                  <c:v>0.44282948509839681</c:v>
                </c:pt>
                <c:pt idx="325">
                  <c:v>0.43838840344209334</c:v>
                </c:pt>
                <c:pt idx="326">
                  <c:v>0.42547292020187139</c:v>
                </c:pt>
                <c:pt idx="327">
                  <c:v>0.42858248220365214</c:v>
                </c:pt>
                <c:pt idx="328">
                  <c:v>0.42819949805399077</c:v>
                </c:pt>
                <c:pt idx="329">
                  <c:v>0.42865498882470582</c:v>
                </c:pt>
                <c:pt idx="330">
                  <c:v>0.42360643222939032</c:v>
                </c:pt>
                <c:pt idx="331">
                  <c:v>0.4352059195793983</c:v>
                </c:pt>
                <c:pt idx="332">
                  <c:v>0.43971200860046106</c:v>
                </c:pt>
                <c:pt idx="333">
                  <c:v>0.42169271881623166</c:v>
                </c:pt>
                <c:pt idx="334">
                  <c:v>0.41806815337489123</c:v>
                </c:pt>
                <c:pt idx="335">
                  <c:v>0.42586138229151488</c:v>
                </c:pt>
                <c:pt idx="336">
                  <c:v>0.4282529294952534</c:v>
                </c:pt>
                <c:pt idx="337">
                  <c:v>0.4239300051751998</c:v>
                </c:pt>
                <c:pt idx="338">
                  <c:v>0.42312860933942498</c:v>
                </c:pt>
                <c:pt idx="339">
                  <c:v>0.42775833579062739</c:v>
                </c:pt>
                <c:pt idx="340">
                  <c:v>0.41912127067335486</c:v>
                </c:pt>
                <c:pt idx="341">
                  <c:v>0.4197987326589932</c:v>
                </c:pt>
                <c:pt idx="342">
                  <c:v>0.4231419124896787</c:v>
                </c:pt>
                <c:pt idx="343">
                  <c:v>0.42862061901503301</c:v>
                </c:pt>
                <c:pt idx="344">
                  <c:v>0.41763196876461128</c:v>
                </c:pt>
                <c:pt idx="345">
                  <c:v>0.4080877280185391</c:v>
                </c:pt>
                <c:pt idx="346">
                  <c:v>0.42825924031639429</c:v>
                </c:pt>
                <c:pt idx="347">
                  <c:v>0.40598092253843365</c:v>
                </c:pt>
                <c:pt idx="348">
                  <c:v>0.41953666518045901</c:v>
                </c:pt>
                <c:pt idx="349">
                  <c:v>0.41522025710116173</c:v>
                </c:pt>
                <c:pt idx="350">
                  <c:v>0.41141211563360536</c:v>
                </c:pt>
                <c:pt idx="351">
                  <c:v>0.40151341159238263</c:v>
                </c:pt>
                <c:pt idx="352">
                  <c:v>0.41042135524687884</c:v>
                </c:pt>
                <c:pt idx="353">
                  <c:v>0.40549757106822881</c:v>
                </c:pt>
                <c:pt idx="354">
                  <c:v>0.40116675570527527</c:v>
                </c:pt>
                <c:pt idx="355">
                  <c:v>0.39817275525801965</c:v>
                </c:pt>
                <c:pt idx="356">
                  <c:v>0.39334196609909688</c:v>
                </c:pt>
                <c:pt idx="357">
                  <c:v>0.38959866310881103</c:v>
                </c:pt>
                <c:pt idx="358">
                  <c:v>0.39404021606954504</c:v>
                </c:pt>
                <c:pt idx="359">
                  <c:v>0.39524944412637963</c:v>
                </c:pt>
                <c:pt idx="360">
                  <c:v>0.39597927788427373</c:v>
                </c:pt>
                <c:pt idx="361">
                  <c:v>0.3915242363185808</c:v>
                </c:pt>
                <c:pt idx="362">
                  <c:v>0.3810353665568087</c:v>
                </c:pt>
                <c:pt idx="363">
                  <c:v>0.37592210838748708</c:v>
                </c:pt>
                <c:pt idx="364">
                  <c:v>0.38453459669704909</c:v>
                </c:pt>
                <c:pt idx="365">
                  <c:v>0.37255334676213442</c:v>
                </c:pt>
                <c:pt idx="366">
                  <c:v>0.3689735500094003</c:v>
                </c:pt>
                <c:pt idx="367">
                  <c:v>0.36498006632715324</c:v>
                </c:pt>
                <c:pt idx="368">
                  <c:v>0.36903554866239191</c:v>
                </c:pt>
                <c:pt idx="369">
                  <c:v>0.36160597600657601</c:v>
                </c:pt>
                <c:pt idx="370">
                  <c:v>0.35820749327806239</c:v>
                </c:pt>
                <c:pt idx="371">
                  <c:v>0.34483987708050612</c:v>
                </c:pt>
                <c:pt idx="372">
                  <c:v>0.35621916937157028</c:v>
                </c:pt>
                <c:pt idx="373">
                  <c:v>0.33753912951440945</c:v>
                </c:pt>
                <c:pt idx="374">
                  <c:v>0.34499074114576495</c:v>
                </c:pt>
                <c:pt idx="375">
                  <c:v>0.32233635732523797</c:v>
                </c:pt>
                <c:pt idx="376">
                  <c:v>0.32349910327675557</c:v>
                </c:pt>
                <c:pt idx="377">
                  <c:v>0.32325543942151286</c:v>
                </c:pt>
                <c:pt idx="378">
                  <c:v>0.31708072374151708</c:v>
                </c:pt>
                <c:pt idx="379">
                  <c:v>0.29725335192571251</c:v>
                </c:pt>
                <c:pt idx="380">
                  <c:v>0.30360928565955253</c:v>
                </c:pt>
                <c:pt idx="381">
                  <c:v>0.29539182281303211</c:v>
                </c:pt>
                <c:pt idx="382">
                  <c:v>0.27840447586279132</c:v>
                </c:pt>
                <c:pt idx="383">
                  <c:v>0.27042509311416874</c:v>
                </c:pt>
                <c:pt idx="384">
                  <c:v>0.25845666520355637</c:v>
                </c:pt>
                <c:pt idx="385">
                  <c:v>0.2433434449372926</c:v>
                </c:pt>
                <c:pt idx="386">
                  <c:v>0.24205914690620425</c:v>
                </c:pt>
                <c:pt idx="387">
                  <c:v>0.22932717579479828</c:v>
                </c:pt>
                <c:pt idx="388">
                  <c:v>0.20862099702791609</c:v>
                </c:pt>
                <c:pt idx="389">
                  <c:v>0.20420063661294305</c:v>
                </c:pt>
                <c:pt idx="390">
                  <c:v>0.14618656722441498</c:v>
                </c:pt>
                <c:pt idx="391">
                  <c:v>0.12269549428475447</c:v>
                </c:pt>
                <c:pt idx="392">
                  <c:v>0.10114019484530715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-1</c:v>
                </c:pt>
                <c:pt idx="44">
                  <c:v>-1</c:v>
                </c:pt>
                <c:pt idx="45">
                  <c:v>-1</c:v>
                </c:pt>
                <c:pt idx="46">
                  <c:v>-1</c:v>
                </c:pt>
                <c:pt idx="47">
                  <c:v>-1</c:v>
                </c:pt>
                <c:pt idx="48">
                  <c:v>-1</c:v>
                </c:pt>
                <c:pt idx="49">
                  <c:v>-1</c:v>
                </c:pt>
                <c:pt idx="50">
                  <c:v>-1</c:v>
                </c:pt>
                <c:pt idx="51">
                  <c:v>-1</c:v>
                </c:pt>
                <c:pt idx="52">
                  <c:v>-1</c:v>
                </c:pt>
                <c:pt idx="53">
                  <c:v>-1</c:v>
                </c:pt>
                <c:pt idx="54">
                  <c:v>-1</c:v>
                </c:pt>
                <c:pt idx="55">
                  <c:v>-1</c:v>
                </c:pt>
                <c:pt idx="56">
                  <c:v>-1</c:v>
                </c:pt>
                <c:pt idx="57">
                  <c:v>-1</c:v>
                </c:pt>
                <c:pt idx="58">
                  <c:v>-1</c:v>
                </c:pt>
                <c:pt idx="59">
                  <c:v>-1</c:v>
                </c:pt>
                <c:pt idx="60">
                  <c:v>-1</c:v>
                </c:pt>
                <c:pt idx="61">
                  <c:v>-1</c:v>
                </c:pt>
                <c:pt idx="62">
                  <c:v>-1</c:v>
                </c:pt>
                <c:pt idx="63">
                  <c:v>-1</c:v>
                </c:pt>
                <c:pt idx="64">
                  <c:v>-1</c:v>
                </c:pt>
                <c:pt idx="65">
                  <c:v>-1</c:v>
                </c:pt>
                <c:pt idx="66">
                  <c:v>0.9</c:v>
                </c:pt>
                <c:pt idx="67">
                  <c:v>2.2000000000000002</c:v>
                </c:pt>
                <c:pt idx="68">
                  <c:v>2.5</c:v>
                </c:pt>
                <c:pt idx="69">
                  <c:v>2.9</c:v>
                </c:pt>
                <c:pt idx="70">
                  <c:v>2</c:v>
                </c:pt>
                <c:pt idx="71">
                  <c:v>3.6</c:v>
                </c:pt>
                <c:pt idx="72">
                  <c:v>5.5</c:v>
                </c:pt>
                <c:pt idx="73">
                  <c:v>5.8</c:v>
                </c:pt>
                <c:pt idx="74">
                  <c:v>6.4</c:v>
                </c:pt>
                <c:pt idx="75">
                  <c:v>6.9</c:v>
                </c:pt>
                <c:pt idx="76">
                  <c:v>8.4</c:v>
                </c:pt>
                <c:pt idx="77">
                  <c:v>9.3000000000000007</c:v>
                </c:pt>
                <c:pt idx="78">
                  <c:v>10.6</c:v>
                </c:pt>
                <c:pt idx="79">
                  <c:v>11.3</c:v>
                </c:pt>
                <c:pt idx="80">
                  <c:v>11.5</c:v>
                </c:pt>
                <c:pt idx="81">
                  <c:v>13.5</c:v>
                </c:pt>
                <c:pt idx="82">
                  <c:v>13.1</c:v>
                </c:pt>
                <c:pt idx="83">
                  <c:v>14.6</c:v>
                </c:pt>
                <c:pt idx="84">
                  <c:v>15.1</c:v>
                </c:pt>
                <c:pt idx="85">
                  <c:v>16.600000000000001</c:v>
                </c:pt>
                <c:pt idx="86">
                  <c:v>16.600000000000001</c:v>
                </c:pt>
                <c:pt idx="87">
                  <c:v>18.600000000000001</c:v>
                </c:pt>
                <c:pt idx="88">
                  <c:v>18.600000000000001</c:v>
                </c:pt>
                <c:pt idx="89">
                  <c:v>20</c:v>
                </c:pt>
                <c:pt idx="90">
                  <c:v>20.399999999999999</c:v>
                </c:pt>
                <c:pt idx="91">
                  <c:v>21.7</c:v>
                </c:pt>
                <c:pt idx="92">
                  <c:v>22.4</c:v>
                </c:pt>
                <c:pt idx="93">
                  <c:v>23.7</c:v>
                </c:pt>
                <c:pt idx="94">
                  <c:v>23.7</c:v>
                </c:pt>
                <c:pt idx="95">
                  <c:v>26.4</c:v>
                </c:pt>
                <c:pt idx="96">
                  <c:v>25</c:v>
                </c:pt>
                <c:pt idx="97">
                  <c:v>27.5</c:v>
                </c:pt>
                <c:pt idx="98">
                  <c:v>27.5</c:v>
                </c:pt>
                <c:pt idx="99">
                  <c:v>29.3</c:v>
                </c:pt>
                <c:pt idx="100">
                  <c:v>29.1</c:v>
                </c:pt>
                <c:pt idx="101">
                  <c:v>31.1</c:v>
                </c:pt>
                <c:pt idx="102">
                  <c:v>31.3</c:v>
                </c:pt>
                <c:pt idx="103">
                  <c:v>32.799999999999997</c:v>
                </c:pt>
                <c:pt idx="104">
                  <c:v>33.700000000000003</c:v>
                </c:pt>
                <c:pt idx="105">
                  <c:v>34.4</c:v>
                </c:pt>
                <c:pt idx="106">
                  <c:v>35.700000000000003</c:v>
                </c:pt>
                <c:pt idx="107">
                  <c:v>36.4</c:v>
                </c:pt>
                <c:pt idx="108">
                  <c:v>37.700000000000003</c:v>
                </c:pt>
                <c:pt idx="109">
                  <c:v>38.1</c:v>
                </c:pt>
                <c:pt idx="110">
                  <c:v>39.5</c:v>
                </c:pt>
                <c:pt idx="111">
                  <c:v>39.9</c:v>
                </c:pt>
                <c:pt idx="112">
                  <c:v>41.7</c:v>
                </c:pt>
                <c:pt idx="113">
                  <c:v>41.7</c:v>
                </c:pt>
                <c:pt idx="114">
                  <c:v>43.3</c:v>
                </c:pt>
                <c:pt idx="115">
                  <c:v>43.9</c:v>
                </c:pt>
                <c:pt idx="116">
                  <c:v>45</c:v>
                </c:pt>
                <c:pt idx="117">
                  <c:v>45.9</c:v>
                </c:pt>
                <c:pt idx="118">
                  <c:v>46.6</c:v>
                </c:pt>
                <c:pt idx="119">
                  <c:v>47.7</c:v>
                </c:pt>
                <c:pt idx="120">
                  <c:v>48.8</c:v>
                </c:pt>
                <c:pt idx="121">
                  <c:v>49.4</c:v>
                </c:pt>
                <c:pt idx="122">
                  <c:v>51.2</c:v>
                </c:pt>
                <c:pt idx="123">
                  <c:v>51.2</c:v>
                </c:pt>
                <c:pt idx="124">
                  <c:v>53.2</c:v>
                </c:pt>
                <c:pt idx="125">
                  <c:v>53</c:v>
                </c:pt>
                <c:pt idx="126">
                  <c:v>54.5</c:v>
                </c:pt>
                <c:pt idx="127">
                  <c:v>55.5</c:v>
                </c:pt>
                <c:pt idx="128">
                  <c:v>55.9</c:v>
                </c:pt>
                <c:pt idx="129">
                  <c:v>57.6</c:v>
                </c:pt>
                <c:pt idx="130">
                  <c:v>57.7</c:v>
                </c:pt>
                <c:pt idx="131">
                  <c:v>59.2</c:v>
                </c:pt>
                <c:pt idx="132">
                  <c:v>59.9</c:v>
                </c:pt>
                <c:pt idx="133">
                  <c:v>61</c:v>
                </c:pt>
                <c:pt idx="134">
                  <c:v>61.2</c:v>
                </c:pt>
                <c:pt idx="135">
                  <c:v>62.8</c:v>
                </c:pt>
                <c:pt idx="136">
                  <c:v>63.9</c:v>
                </c:pt>
                <c:pt idx="137">
                  <c:v>64.8</c:v>
                </c:pt>
                <c:pt idx="138">
                  <c:v>65</c:v>
                </c:pt>
                <c:pt idx="139">
                  <c:v>66.5</c:v>
                </c:pt>
                <c:pt idx="140">
                  <c:v>67.2</c:v>
                </c:pt>
                <c:pt idx="141">
                  <c:v>68.3</c:v>
                </c:pt>
                <c:pt idx="142">
                  <c:v>69.599999999999994</c:v>
                </c:pt>
                <c:pt idx="143">
                  <c:v>69.599999999999994</c:v>
                </c:pt>
                <c:pt idx="144">
                  <c:v>70.8</c:v>
                </c:pt>
                <c:pt idx="145">
                  <c:v>71.8</c:v>
                </c:pt>
                <c:pt idx="146">
                  <c:v>72.8</c:v>
                </c:pt>
                <c:pt idx="147">
                  <c:v>73.8</c:v>
                </c:pt>
                <c:pt idx="148">
                  <c:v>74.5</c:v>
                </c:pt>
                <c:pt idx="149">
                  <c:v>75.599999999999994</c:v>
                </c:pt>
                <c:pt idx="150">
                  <c:v>76.3</c:v>
                </c:pt>
                <c:pt idx="151">
                  <c:v>77.599999999999994</c:v>
                </c:pt>
                <c:pt idx="152">
                  <c:v>77.599999999999994</c:v>
                </c:pt>
                <c:pt idx="153">
                  <c:v>79</c:v>
                </c:pt>
                <c:pt idx="154">
                  <c:v>79</c:v>
                </c:pt>
                <c:pt idx="155">
                  <c:v>81.599999999999994</c:v>
                </c:pt>
                <c:pt idx="156">
                  <c:v>81</c:v>
                </c:pt>
                <c:pt idx="157">
                  <c:v>83</c:v>
                </c:pt>
                <c:pt idx="158">
                  <c:v>83</c:v>
                </c:pt>
                <c:pt idx="159">
                  <c:v>84.9</c:v>
                </c:pt>
                <c:pt idx="160">
                  <c:v>84.3</c:v>
                </c:pt>
                <c:pt idx="161">
                  <c:v>86.3</c:v>
                </c:pt>
                <c:pt idx="162">
                  <c:v>87.2</c:v>
                </c:pt>
                <c:pt idx="163">
                  <c:v>88.1</c:v>
                </c:pt>
                <c:pt idx="164">
                  <c:v>88.9</c:v>
                </c:pt>
                <c:pt idx="165">
                  <c:v>89.8</c:v>
                </c:pt>
                <c:pt idx="166">
                  <c:v>90.7</c:v>
                </c:pt>
                <c:pt idx="167">
                  <c:v>92</c:v>
                </c:pt>
                <c:pt idx="168">
                  <c:v>92.2</c:v>
                </c:pt>
                <c:pt idx="169">
                  <c:v>93.2</c:v>
                </c:pt>
                <c:pt idx="170">
                  <c:v>93.8</c:v>
                </c:pt>
                <c:pt idx="171">
                  <c:v>95.3</c:v>
                </c:pt>
                <c:pt idx="172">
                  <c:v>94.7</c:v>
                </c:pt>
                <c:pt idx="173">
                  <c:v>97.3</c:v>
                </c:pt>
                <c:pt idx="174">
                  <c:v>97.1</c:v>
                </c:pt>
                <c:pt idx="175">
                  <c:v>98</c:v>
                </c:pt>
                <c:pt idx="176">
                  <c:v>99.8</c:v>
                </c:pt>
                <c:pt idx="177">
                  <c:v>99.8</c:v>
                </c:pt>
                <c:pt idx="178">
                  <c:v>100.9</c:v>
                </c:pt>
                <c:pt idx="179">
                  <c:v>102.9</c:v>
                </c:pt>
                <c:pt idx="180">
                  <c:v>102.4</c:v>
                </c:pt>
                <c:pt idx="181">
                  <c:v>103.8</c:v>
                </c:pt>
                <c:pt idx="182">
                  <c:v>104.7</c:v>
                </c:pt>
                <c:pt idx="183">
                  <c:v>106.2</c:v>
                </c:pt>
                <c:pt idx="184">
                  <c:v>106.4</c:v>
                </c:pt>
                <c:pt idx="185">
                  <c:v>107.8</c:v>
                </c:pt>
                <c:pt idx="186">
                  <c:v>108</c:v>
                </c:pt>
                <c:pt idx="187">
                  <c:v>109.6</c:v>
                </c:pt>
                <c:pt idx="188">
                  <c:v>110.2</c:v>
                </c:pt>
                <c:pt idx="189">
                  <c:v>111.8</c:v>
                </c:pt>
                <c:pt idx="190">
                  <c:v>111.5</c:v>
                </c:pt>
                <c:pt idx="191">
                  <c:v>113.3</c:v>
                </c:pt>
                <c:pt idx="192">
                  <c:v>114.4</c:v>
                </c:pt>
                <c:pt idx="193">
                  <c:v>113.8</c:v>
                </c:pt>
                <c:pt idx="194">
                  <c:v>116.4</c:v>
                </c:pt>
                <c:pt idx="195">
                  <c:v>115.6</c:v>
                </c:pt>
                <c:pt idx="196">
                  <c:v>118.4</c:v>
                </c:pt>
                <c:pt idx="197">
                  <c:v>117.7</c:v>
                </c:pt>
                <c:pt idx="198">
                  <c:v>119.3</c:v>
                </c:pt>
                <c:pt idx="199">
                  <c:v>119.8</c:v>
                </c:pt>
                <c:pt idx="200">
                  <c:v>120.7</c:v>
                </c:pt>
                <c:pt idx="201">
                  <c:v>122.2</c:v>
                </c:pt>
                <c:pt idx="202">
                  <c:v>122.4</c:v>
                </c:pt>
                <c:pt idx="203">
                  <c:v>124.4</c:v>
                </c:pt>
                <c:pt idx="204">
                  <c:v>124.4</c:v>
                </c:pt>
                <c:pt idx="205">
                  <c:v>125.8</c:v>
                </c:pt>
                <c:pt idx="206">
                  <c:v>126.4</c:v>
                </c:pt>
                <c:pt idx="207">
                  <c:v>127.5</c:v>
                </c:pt>
                <c:pt idx="208">
                  <c:v>128.6</c:v>
                </c:pt>
                <c:pt idx="209">
                  <c:v>128.80000000000001</c:v>
                </c:pt>
                <c:pt idx="210">
                  <c:v>130.6</c:v>
                </c:pt>
                <c:pt idx="211">
                  <c:v>130.9</c:v>
                </c:pt>
                <c:pt idx="212">
                  <c:v>132.4</c:v>
                </c:pt>
                <c:pt idx="213">
                  <c:v>132.4</c:v>
                </c:pt>
                <c:pt idx="214">
                  <c:v>134</c:v>
                </c:pt>
                <c:pt idx="215">
                  <c:v>134.6</c:v>
                </c:pt>
                <c:pt idx="216">
                  <c:v>135.30000000000001</c:v>
                </c:pt>
                <c:pt idx="217">
                  <c:v>136.4</c:v>
                </c:pt>
                <c:pt idx="218">
                  <c:v>137.5</c:v>
                </c:pt>
                <c:pt idx="219">
                  <c:v>138.19999999999999</c:v>
                </c:pt>
                <c:pt idx="220">
                  <c:v>139.5</c:v>
                </c:pt>
                <c:pt idx="221">
                  <c:v>139.5</c:v>
                </c:pt>
                <c:pt idx="222">
                  <c:v>141.9</c:v>
                </c:pt>
                <c:pt idx="223">
                  <c:v>141.30000000000001</c:v>
                </c:pt>
                <c:pt idx="224">
                  <c:v>143.30000000000001</c:v>
                </c:pt>
                <c:pt idx="225">
                  <c:v>143.30000000000001</c:v>
                </c:pt>
                <c:pt idx="226">
                  <c:v>144.80000000000001</c:v>
                </c:pt>
                <c:pt idx="227">
                  <c:v>145.9</c:v>
                </c:pt>
                <c:pt idx="228">
                  <c:v>146.6</c:v>
                </c:pt>
                <c:pt idx="229">
                  <c:v>147.19999999999999</c:v>
                </c:pt>
                <c:pt idx="230">
                  <c:v>148.6</c:v>
                </c:pt>
                <c:pt idx="231">
                  <c:v>149.30000000000001</c:v>
                </c:pt>
                <c:pt idx="232">
                  <c:v>150.1</c:v>
                </c:pt>
                <c:pt idx="233">
                  <c:v>151.5</c:v>
                </c:pt>
                <c:pt idx="234">
                  <c:v>152.30000000000001</c:v>
                </c:pt>
                <c:pt idx="235">
                  <c:v>152.4</c:v>
                </c:pt>
                <c:pt idx="236">
                  <c:v>154.30000000000001</c:v>
                </c:pt>
                <c:pt idx="237">
                  <c:v>154.30000000000001</c:v>
                </c:pt>
                <c:pt idx="238">
                  <c:v>153.19999999999999</c:v>
                </c:pt>
                <c:pt idx="239">
                  <c:v>152.6</c:v>
                </c:pt>
                <c:pt idx="240">
                  <c:v>151.5</c:v>
                </c:pt>
                <c:pt idx="241">
                  <c:v>150.80000000000001</c:v>
                </c:pt>
                <c:pt idx="242">
                  <c:v>149.69999999999999</c:v>
                </c:pt>
                <c:pt idx="243">
                  <c:v>148.6</c:v>
                </c:pt>
                <c:pt idx="244">
                  <c:v>148.19999999999999</c:v>
                </c:pt>
                <c:pt idx="245">
                  <c:v>146.6</c:v>
                </c:pt>
                <c:pt idx="246">
                  <c:v>146.6</c:v>
                </c:pt>
                <c:pt idx="247">
                  <c:v>145.19999999999999</c:v>
                </c:pt>
                <c:pt idx="248">
                  <c:v>144.6</c:v>
                </c:pt>
                <c:pt idx="249">
                  <c:v>143.30000000000001</c:v>
                </c:pt>
                <c:pt idx="250">
                  <c:v>142.80000000000001</c:v>
                </c:pt>
                <c:pt idx="251">
                  <c:v>141.9</c:v>
                </c:pt>
                <c:pt idx="252">
                  <c:v>140.19999999999999</c:v>
                </c:pt>
                <c:pt idx="253">
                  <c:v>141</c:v>
                </c:pt>
                <c:pt idx="254">
                  <c:v>137.9</c:v>
                </c:pt>
                <c:pt idx="255">
                  <c:v>138.80000000000001</c:v>
                </c:pt>
                <c:pt idx="256">
                  <c:v>137</c:v>
                </c:pt>
                <c:pt idx="257">
                  <c:v>136.6</c:v>
                </c:pt>
                <c:pt idx="258">
                  <c:v>135.30000000000001</c:v>
                </c:pt>
                <c:pt idx="259">
                  <c:v>134.19999999999999</c:v>
                </c:pt>
                <c:pt idx="260">
                  <c:v>134.19999999999999</c:v>
                </c:pt>
                <c:pt idx="261">
                  <c:v>132.19999999999999</c:v>
                </c:pt>
                <c:pt idx="262">
                  <c:v>132</c:v>
                </c:pt>
                <c:pt idx="263">
                  <c:v>131.1</c:v>
                </c:pt>
                <c:pt idx="264">
                  <c:v>130</c:v>
                </c:pt>
                <c:pt idx="265">
                  <c:v>128.9</c:v>
                </c:pt>
                <c:pt idx="266">
                  <c:v>127.9</c:v>
                </c:pt>
                <c:pt idx="267">
                  <c:v>127.1</c:v>
                </c:pt>
                <c:pt idx="268">
                  <c:v>126.6</c:v>
                </c:pt>
                <c:pt idx="269">
                  <c:v>124.8</c:v>
                </c:pt>
                <c:pt idx="270">
                  <c:v>125.1</c:v>
                </c:pt>
                <c:pt idx="271">
                  <c:v>122.9</c:v>
                </c:pt>
                <c:pt idx="272">
                  <c:v>123.1</c:v>
                </c:pt>
                <c:pt idx="273">
                  <c:v>121.1</c:v>
                </c:pt>
                <c:pt idx="274">
                  <c:v>121.1</c:v>
                </c:pt>
                <c:pt idx="275">
                  <c:v>119.7</c:v>
                </c:pt>
                <c:pt idx="276">
                  <c:v>118.7</c:v>
                </c:pt>
                <c:pt idx="277">
                  <c:v>118</c:v>
                </c:pt>
                <c:pt idx="278">
                  <c:v>117.1</c:v>
                </c:pt>
                <c:pt idx="279">
                  <c:v>116</c:v>
                </c:pt>
                <c:pt idx="280">
                  <c:v>114.9</c:v>
                </c:pt>
                <c:pt idx="281">
                  <c:v>114.6</c:v>
                </c:pt>
                <c:pt idx="282">
                  <c:v>113.3</c:v>
                </c:pt>
                <c:pt idx="283">
                  <c:v>112.7</c:v>
                </c:pt>
                <c:pt idx="284">
                  <c:v>111.3</c:v>
                </c:pt>
                <c:pt idx="285">
                  <c:v>110.9</c:v>
                </c:pt>
                <c:pt idx="286">
                  <c:v>109.8</c:v>
                </c:pt>
                <c:pt idx="287">
                  <c:v>109.3</c:v>
                </c:pt>
                <c:pt idx="288">
                  <c:v>107.8</c:v>
                </c:pt>
                <c:pt idx="289">
                  <c:v>107.3</c:v>
                </c:pt>
                <c:pt idx="290">
                  <c:v>106</c:v>
                </c:pt>
                <c:pt idx="291">
                  <c:v>105.3</c:v>
                </c:pt>
                <c:pt idx="292">
                  <c:v>104.7</c:v>
                </c:pt>
                <c:pt idx="293">
                  <c:v>103.3</c:v>
                </c:pt>
                <c:pt idx="294">
                  <c:v>103.3</c:v>
                </c:pt>
                <c:pt idx="295">
                  <c:v>101.3</c:v>
                </c:pt>
                <c:pt idx="296">
                  <c:v>101.6</c:v>
                </c:pt>
                <c:pt idx="297">
                  <c:v>99.3</c:v>
                </c:pt>
                <c:pt idx="298">
                  <c:v>99.6</c:v>
                </c:pt>
                <c:pt idx="299">
                  <c:v>98.2</c:v>
                </c:pt>
                <c:pt idx="300">
                  <c:v>97.8</c:v>
                </c:pt>
                <c:pt idx="301">
                  <c:v>96.3</c:v>
                </c:pt>
                <c:pt idx="302">
                  <c:v>96</c:v>
                </c:pt>
                <c:pt idx="303">
                  <c:v>94.5</c:v>
                </c:pt>
                <c:pt idx="304">
                  <c:v>94.3</c:v>
                </c:pt>
                <c:pt idx="305">
                  <c:v>92.5</c:v>
                </c:pt>
                <c:pt idx="306">
                  <c:v>92.7</c:v>
                </c:pt>
                <c:pt idx="307">
                  <c:v>90.7</c:v>
                </c:pt>
                <c:pt idx="308">
                  <c:v>91.4</c:v>
                </c:pt>
                <c:pt idx="309">
                  <c:v>88.1</c:v>
                </c:pt>
                <c:pt idx="310">
                  <c:v>89.8</c:v>
                </c:pt>
                <c:pt idx="311">
                  <c:v>87.2</c:v>
                </c:pt>
                <c:pt idx="312">
                  <c:v>87.6</c:v>
                </c:pt>
                <c:pt idx="313">
                  <c:v>85.4</c:v>
                </c:pt>
                <c:pt idx="314">
                  <c:v>85.8</c:v>
                </c:pt>
                <c:pt idx="315">
                  <c:v>83.2</c:v>
                </c:pt>
                <c:pt idx="316">
                  <c:v>84.1</c:v>
                </c:pt>
                <c:pt idx="317">
                  <c:v>82</c:v>
                </c:pt>
                <c:pt idx="318">
                  <c:v>81.8</c:v>
                </c:pt>
                <c:pt idx="319">
                  <c:v>80.7</c:v>
                </c:pt>
                <c:pt idx="320">
                  <c:v>79.8</c:v>
                </c:pt>
                <c:pt idx="321">
                  <c:v>79</c:v>
                </c:pt>
                <c:pt idx="322">
                  <c:v>78.099999999999994</c:v>
                </c:pt>
                <c:pt idx="323">
                  <c:v>76.7</c:v>
                </c:pt>
                <c:pt idx="324">
                  <c:v>75.900000000000006</c:v>
                </c:pt>
                <c:pt idx="325">
                  <c:v>75.2</c:v>
                </c:pt>
                <c:pt idx="326">
                  <c:v>74.7</c:v>
                </c:pt>
                <c:pt idx="327">
                  <c:v>73</c:v>
                </c:pt>
                <c:pt idx="328">
                  <c:v>72.8</c:v>
                </c:pt>
                <c:pt idx="329">
                  <c:v>70.7</c:v>
                </c:pt>
                <c:pt idx="330">
                  <c:v>71.400000000000006</c:v>
                </c:pt>
                <c:pt idx="331">
                  <c:v>68.7</c:v>
                </c:pt>
                <c:pt idx="332">
                  <c:v>69.599999999999994</c:v>
                </c:pt>
                <c:pt idx="333">
                  <c:v>67</c:v>
                </c:pt>
                <c:pt idx="334">
                  <c:v>67.2</c:v>
                </c:pt>
                <c:pt idx="335">
                  <c:v>65.2</c:v>
                </c:pt>
                <c:pt idx="336">
                  <c:v>65.2</c:v>
                </c:pt>
                <c:pt idx="337">
                  <c:v>63.7</c:v>
                </c:pt>
                <c:pt idx="338">
                  <c:v>63.6</c:v>
                </c:pt>
                <c:pt idx="339">
                  <c:v>61.6</c:v>
                </c:pt>
                <c:pt idx="340">
                  <c:v>61.7</c:v>
                </c:pt>
                <c:pt idx="341">
                  <c:v>59.7</c:v>
                </c:pt>
                <c:pt idx="342">
                  <c:v>59.6</c:v>
                </c:pt>
                <c:pt idx="343">
                  <c:v>57.9</c:v>
                </c:pt>
                <c:pt idx="344">
                  <c:v>57.7</c:v>
                </c:pt>
                <c:pt idx="345">
                  <c:v>56.5</c:v>
                </c:pt>
                <c:pt idx="346">
                  <c:v>55.9</c:v>
                </c:pt>
                <c:pt idx="347">
                  <c:v>54.3</c:v>
                </c:pt>
                <c:pt idx="348">
                  <c:v>54.3</c:v>
                </c:pt>
                <c:pt idx="349">
                  <c:v>52.3</c:v>
                </c:pt>
                <c:pt idx="350">
                  <c:v>52.5</c:v>
                </c:pt>
                <c:pt idx="351">
                  <c:v>50.6</c:v>
                </c:pt>
                <c:pt idx="352">
                  <c:v>50.1</c:v>
                </c:pt>
                <c:pt idx="353">
                  <c:v>48.8</c:v>
                </c:pt>
                <c:pt idx="354">
                  <c:v>48.8</c:v>
                </c:pt>
                <c:pt idx="355">
                  <c:v>47</c:v>
                </c:pt>
                <c:pt idx="356">
                  <c:v>46.4</c:v>
                </c:pt>
                <c:pt idx="357">
                  <c:v>45.7</c:v>
                </c:pt>
                <c:pt idx="358">
                  <c:v>43.9</c:v>
                </c:pt>
                <c:pt idx="359">
                  <c:v>43.7</c:v>
                </c:pt>
                <c:pt idx="360">
                  <c:v>42.6</c:v>
                </c:pt>
                <c:pt idx="361">
                  <c:v>41.9</c:v>
                </c:pt>
                <c:pt idx="362">
                  <c:v>40.799999999999997</c:v>
                </c:pt>
                <c:pt idx="363">
                  <c:v>39.5</c:v>
                </c:pt>
                <c:pt idx="364">
                  <c:v>39.299999999999997</c:v>
                </c:pt>
                <c:pt idx="365">
                  <c:v>37.9</c:v>
                </c:pt>
                <c:pt idx="366">
                  <c:v>37</c:v>
                </c:pt>
                <c:pt idx="367">
                  <c:v>36.6</c:v>
                </c:pt>
                <c:pt idx="368">
                  <c:v>34.799999999999997</c:v>
                </c:pt>
                <c:pt idx="369">
                  <c:v>34.200000000000003</c:v>
                </c:pt>
                <c:pt idx="370">
                  <c:v>33.1</c:v>
                </c:pt>
                <c:pt idx="371">
                  <c:v>32.6</c:v>
                </c:pt>
                <c:pt idx="372">
                  <c:v>31.3</c:v>
                </c:pt>
                <c:pt idx="373">
                  <c:v>30.1</c:v>
                </c:pt>
                <c:pt idx="374">
                  <c:v>30.2</c:v>
                </c:pt>
                <c:pt idx="375">
                  <c:v>28</c:v>
                </c:pt>
                <c:pt idx="376">
                  <c:v>28.4</c:v>
                </c:pt>
                <c:pt idx="377">
                  <c:v>26.4</c:v>
                </c:pt>
                <c:pt idx="378">
                  <c:v>26</c:v>
                </c:pt>
                <c:pt idx="379">
                  <c:v>25.3</c:v>
                </c:pt>
                <c:pt idx="380">
                  <c:v>24</c:v>
                </c:pt>
                <c:pt idx="381">
                  <c:v>22.9</c:v>
                </c:pt>
                <c:pt idx="382">
                  <c:v>22</c:v>
                </c:pt>
                <c:pt idx="383">
                  <c:v>20.6</c:v>
                </c:pt>
                <c:pt idx="384">
                  <c:v>19.100000000000001</c:v>
                </c:pt>
                <c:pt idx="385">
                  <c:v>18.8</c:v>
                </c:pt>
                <c:pt idx="386">
                  <c:v>17.100000000000001</c:v>
                </c:pt>
                <c:pt idx="387">
                  <c:v>16.600000000000001</c:v>
                </c:pt>
                <c:pt idx="388">
                  <c:v>15.1</c:v>
                </c:pt>
                <c:pt idx="389">
                  <c:v>14.6</c:v>
                </c:pt>
                <c:pt idx="390">
                  <c:v>13.7</c:v>
                </c:pt>
                <c:pt idx="391">
                  <c:v>12.9</c:v>
                </c:pt>
                <c:pt idx="392">
                  <c:v>10.9</c:v>
                </c:pt>
                <c:pt idx="393">
                  <c:v>11.1</c:v>
                </c:pt>
                <c:pt idx="394">
                  <c:v>10</c:v>
                </c:pt>
                <c:pt idx="395">
                  <c:v>8.4</c:v>
                </c:pt>
                <c:pt idx="396">
                  <c:v>7.8</c:v>
                </c:pt>
                <c:pt idx="397">
                  <c:v>7.8</c:v>
                </c:pt>
                <c:pt idx="398">
                  <c:v>6.6</c:v>
                </c:pt>
                <c:pt idx="399">
                  <c:v>4</c:v>
                </c:pt>
                <c:pt idx="400">
                  <c:v>5.0999999999999996</c:v>
                </c:pt>
                <c:pt idx="401">
                  <c:v>2.5</c:v>
                </c:pt>
                <c:pt idx="402">
                  <c:v>2.2000000000000002</c:v>
                </c:pt>
                <c:pt idx="403">
                  <c:v>0.9</c:v>
                </c:pt>
                <c:pt idx="404">
                  <c:v>1.3</c:v>
                </c:pt>
                <c:pt idx="405">
                  <c:v>0.2</c:v>
                </c:pt>
                <c:pt idx="406">
                  <c:v>0.2</c:v>
                </c:pt>
                <c:pt idx="407">
                  <c:v>0.2</c:v>
                </c:pt>
                <c:pt idx="408">
                  <c:v>0.2</c:v>
                </c:pt>
                <c:pt idx="409">
                  <c:v>0.2</c:v>
                </c:pt>
                <c:pt idx="410">
                  <c:v>0.2</c:v>
                </c:pt>
                <c:pt idx="411">
                  <c:v>0.2</c:v>
                </c:pt>
                <c:pt idx="412">
                  <c:v>0.2</c:v>
                </c:pt>
                <c:pt idx="413">
                  <c:v>0.2</c:v>
                </c:pt>
                <c:pt idx="414">
                  <c:v>0.2</c:v>
                </c:pt>
                <c:pt idx="415">
                  <c:v>0.2</c:v>
                </c:pt>
                <c:pt idx="416">
                  <c:v>0.2</c:v>
                </c:pt>
                <c:pt idx="417">
                  <c:v>0.2</c:v>
                </c:pt>
                <c:pt idx="418">
                  <c:v>0.2</c:v>
                </c:pt>
                <c:pt idx="419">
                  <c:v>0.2</c:v>
                </c:pt>
                <c:pt idx="420">
                  <c:v>0.2</c:v>
                </c:pt>
                <c:pt idx="421">
                  <c:v>0.2</c:v>
                </c:pt>
                <c:pt idx="422">
                  <c:v>0.2</c:v>
                </c:pt>
                <c:pt idx="423">
                  <c:v>0.2</c:v>
                </c:pt>
                <c:pt idx="424">
                  <c:v>0.2</c:v>
                </c:pt>
                <c:pt idx="425">
                  <c:v>0.2</c:v>
                </c:pt>
                <c:pt idx="426">
                  <c:v>0.2</c:v>
                </c:pt>
                <c:pt idx="427">
                  <c:v>0.2</c:v>
                </c:pt>
                <c:pt idx="428">
                  <c:v>0.2</c:v>
                </c:pt>
                <c:pt idx="429">
                  <c:v>0.2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5AF-8E47-9FA9-A78440EEDA07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0.17250348800873203</c:v>
                </c:pt>
                <c:pt idx="84">
                  <c:v>0</c:v>
                </c:pt>
                <c:pt idx="85">
                  <c:v>0</c:v>
                </c:pt>
                <c:pt idx="86">
                  <c:v>0.19575851782428316</c:v>
                </c:pt>
                <c:pt idx="87">
                  <c:v>0.2374698622323469</c:v>
                </c:pt>
                <c:pt idx="88">
                  <c:v>0.26583810714604683</c:v>
                </c:pt>
                <c:pt idx="89">
                  <c:v>0.29228828646148614</c:v>
                </c:pt>
                <c:pt idx="90">
                  <c:v>0.28331475322664151</c:v>
                </c:pt>
                <c:pt idx="91">
                  <c:v>0.30951327970574039</c:v>
                </c:pt>
                <c:pt idx="92">
                  <c:v>0.32007181582697775</c:v>
                </c:pt>
                <c:pt idx="93">
                  <c:v>0.3252938802409282</c:v>
                </c:pt>
                <c:pt idx="94">
                  <c:v>0.34049710578373499</c:v>
                </c:pt>
                <c:pt idx="95">
                  <c:v>0.3326176717925699</c:v>
                </c:pt>
                <c:pt idx="96">
                  <c:v>0.35907908131655614</c:v>
                </c:pt>
                <c:pt idx="97">
                  <c:v>0.34936418384128798</c:v>
                </c:pt>
                <c:pt idx="98">
                  <c:v>0.36680908745369034</c:v>
                </c:pt>
                <c:pt idx="99">
                  <c:v>0.37527836745232485</c:v>
                </c:pt>
                <c:pt idx="100">
                  <c:v>0.38496009427630312</c:v>
                </c:pt>
                <c:pt idx="101">
                  <c:v>0.37078143069552288</c:v>
                </c:pt>
                <c:pt idx="102">
                  <c:v>0.38341386317453152</c:v>
                </c:pt>
                <c:pt idx="103">
                  <c:v>0.38707603526113976</c:v>
                </c:pt>
                <c:pt idx="104">
                  <c:v>0.37904776741292845</c:v>
                </c:pt>
                <c:pt idx="105">
                  <c:v>0.39310504541586855</c:v>
                </c:pt>
                <c:pt idx="106">
                  <c:v>0.39113346958025463</c:v>
                </c:pt>
                <c:pt idx="107">
                  <c:v>0.4005470634568995</c:v>
                </c:pt>
                <c:pt idx="108">
                  <c:v>0.40017641600807402</c:v>
                </c:pt>
                <c:pt idx="109">
                  <c:v>0.39572899867017519</c:v>
                </c:pt>
                <c:pt idx="110">
                  <c:v>0.41889707747105298</c:v>
                </c:pt>
                <c:pt idx="111">
                  <c:v>0.40866376171796076</c:v>
                </c:pt>
                <c:pt idx="112">
                  <c:v>0.42652010391949052</c:v>
                </c:pt>
                <c:pt idx="113">
                  <c:v>0.42492393826940089</c:v>
                </c:pt>
                <c:pt idx="114">
                  <c:v>0.42292104620859622</c:v>
                </c:pt>
                <c:pt idx="115">
                  <c:v>0.4435919559811386</c:v>
                </c:pt>
                <c:pt idx="116">
                  <c:v>0.43750178313056592</c:v>
                </c:pt>
                <c:pt idx="117">
                  <c:v>0.45235965141569218</c:v>
                </c:pt>
                <c:pt idx="118">
                  <c:v>0.44225830718980907</c:v>
                </c:pt>
                <c:pt idx="119">
                  <c:v>0.45158138022549721</c:v>
                </c:pt>
                <c:pt idx="120">
                  <c:v>0.45735216536377155</c:v>
                </c:pt>
                <c:pt idx="121">
                  <c:v>0.45574284349227756</c:v>
                </c:pt>
                <c:pt idx="122">
                  <c:v>0.45250036659545123</c:v>
                </c:pt>
                <c:pt idx="123">
                  <c:v>0.46649981285315512</c:v>
                </c:pt>
                <c:pt idx="124">
                  <c:v>0.46848553277135951</c:v>
                </c:pt>
                <c:pt idx="125">
                  <c:v>0.4716712103050425</c:v>
                </c:pt>
                <c:pt idx="126">
                  <c:v>0.46257832098824153</c:v>
                </c:pt>
                <c:pt idx="127">
                  <c:v>0.47440498332320863</c:v>
                </c:pt>
                <c:pt idx="128">
                  <c:v>0.47395963119860457</c:v>
                </c:pt>
                <c:pt idx="129">
                  <c:v>0.45733387905914868</c:v>
                </c:pt>
                <c:pt idx="130">
                  <c:v>0.47015975045601899</c:v>
                </c:pt>
                <c:pt idx="131">
                  <c:v>0.46503096102485864</c:v>
                </c:pt>
                <c:pt idx="132">
                  <c:v>0.45136849071872032</c:v>
                </c:pt>
                <c:pt idx="133">
                  <c:v>0.46523252927020464</c:v>
                </c:pt>
                <c:pt idx="134">
                  <c:v>0.47061035241673344</c:v>
                </c:pt>
                <c:pt idx="135">
                  <c:v>0.46651001039525786</c:v>
                </c:pt>
                <c:pt idx="136">
                  <c:v>0.4565771697905513</c:v>
                </c:pt>
                <c:pt idx="137">
                  <c:v>0.46694176339438082</c:v>
                </c:pt>
                <c:pt idx="138">
                  <c:v>0.47154860132823512</c:v>
                </c:pt>
                <c:pt idx="139">
                  <c:v>0.45187210368940833</c:v>
                </c:pt>
                <c:pt idx="140">
                  <c:v>0.47628079441118981</c:v>
                </c:pt>
                <c:pt idx="141">
                  <c:v>0.46729510621809128</c:v>
                </c:pt>
                <c:pt idx="142">
                  <c:v>0.46398914160217924</c:v>
                </c:pt>
                <c:pt idx="143">
                  <c:v>0.46389111587969478</c:v>
                </c:pt>
                <c:pt idx="144">
                  <c:v>0.48026503832662076</c:v>
                </c:pt>
                <c:pt idx="145">
                  <c:v>0.4775426558386795</c:v>
                </c:pt>
                <c:pt idx="146">
                  <c:v>0.45737979251902533</c:v>
                </c:pt>
                <c:pt idx="147">
                  <c:v>0.46509282618609438</c:v>
                </c:pt>
                <c:pt idx="148">
                  <c:v>0.47882797872419686</c:v>
                </c:pt>
                <c:pt idx="149">
                  <c:v>0.45353195685533687</c:v>
                </c:pt>
                <c:pt idx="150">
                  <c:v>0.4625958352673783</c:v>
                </c:pt>
                <c:pt idx="151">
                  <c:v>0.46838347442105199</c:v>
                </c:pt>
                <c:pt idx="152">
                  <c:v>0.46089337779281242</c:v>
                </c:pt>
                <c:pt idx="153">
                  <c:v>0.45364112910935139</c:v>
                </c:pt>
                <c:pt idx="154">
                  <c:v>0.47462768469287808</c:v>
                </c:pt>
                <c:pt idx="155">
                  <c:v>0.44604004385205703</c:v>
                </c:pt>
                <c:pt idx="156">
                  <c:v>0.46373848625157699</c:v>
                </c:pt>
                <c:pt idx="157">
                  <c:v>0.46221793889557194</c:v>
                </c:pt>
                <c:pt idx="158">
                  <c:v>0.46013282327997224</c:v>
                </c:pt>
                <c:pt idx="159">
                  <c:v>0.45378415346876022</c:v>
                </c:pt>
                <c:pt idx="160">
                  <c:v>0.45631066832382478</c:v>
                </c:pt>
                <c:pt idx="161">
                  <c:v>0.44635644975706562</c:v>
                </c:pt>
                <c:pt idx="162">
                  <c:v>0.47288284302005429</c:v>
                </c:pt>
                <c:pt idx="163">
                  <c:v>0.45419440093385471</c:v>
                </c:pt>
                <c:pt idx="164">
                  <c:v>0.45477190339495172</c:v>
                </c:pt>
                <c:pt idx="165">
                  <c:v>0.44968417655201254</c:v>
                </c:pt>
                <c:pt idx="166">
                  <c:v>0.47030905592651523</c:v>
                </c:pt>
                <c:pt idx="167">
                  <c:v>0.44290896373559613</c:v>
                </c:pt>
                <c:pt idx="168">
                  <c:v>0.44359097274384646</c:v>
                </c:pt>
                <c:pt idx="169">
                  <c:v>0.44173467328361993</c:v>
                </c:pt>
                <c:pt idx="170">
                  <c:v>0.43238895151628504</c:v>
                </c:pt>
                <c:pt idx="171">
                  <c:v>0.43498726654255082</c:v>
                </c:pt>
                <c:pt idx="172">
                  <c:v>0.44105893663023477</c:v>
                </c:pt>
                <c:pt idx="173">
                  <c:v>0.4434646719533803</c:v>
                </c:pt>
                <c:pt idx="174">
                  <c:v>0.44379302432308398</c:v>
                </c:pt>
                <c:pt idx="175">
                  <c:v>0.45804519106746022</c:v>
                </c:pt>
                <c:pt idx="176">
                  <c:v>0.43895892842797568</c:v>
                </c:pt>
                <c:pt idx="177">
                  <c:v>0.44287413390690877</c:v>
                </c:pt>
                <c:pt idx="178">
                  <c:v>0.43728697930168775</c:v>
                </c:pt>
                <c:pt idx="179">
                  <c:v>0.4236238571209392</c:v>
                </c:pt>
                <c:pt idx="180">
                  <c:v>0.45038354451957502</c:v>
                </c:pt>
                <c:pt idx="181">
                  <c:v>0.41892983982586135</c:v>
                </c:pt>
                <c:pt idx="182">
                  <c:v>0.4340351783341786</c:v>
                </c:pt>
                <c:pt idx="183">
                  <c:v>0.4441712641836259</c:v>
                </c:pt>
                <c:pt idx="184">
                  <c:v>0.41934444687206462</c:v>
                </c:pt>
                <c:pt idx="185">
                  <c:v>0.42303028115046382</c:v>
                </c:pt>
                <c:pt idx="186">
                  <c:v>0.41102983810636945</c:v>
                </c:pt>
                <c:pt idx="187">
                  <c:v>0.43544977936151685</c:v>
                </c:pt>
                <c:pt idx="188">
                  <c:v>0.38788506880769297</c:v>
                </c:pt>
                <c:pt idx="189">
                  <c:v>0.37860113145474944</c:v>
                </c:pt>
                <c:pt idx="190">
                  <c:v>0.39893817963205941</c:v>
                </c:pt>
                <c:pt idx="191">
                  <c:v>0.39660979392865053</c:v>
                </c:pt>
                <c:pt idx="192">
                  <c:v>0.38968471153119727</c:v>
                </c:pt>
                <c:pt idx="193">
                  <c:v>0.37613742814796569</c:v>
                </c:pt>
                <c:pt idx="194">
                  <c:v>0.35921855316502194</c:v>
                </c:pt>
                <c:pt idx="195">
                  <c:v>0.37066654226901313</c:v>
                </c:pt>
                <c:pt idx="196">
                  <c:v>0.34071955852526015</c:v>
                </c:pt>
                <c:pt idx="197">
                  <c:v>0.34589866296076299</c:v>
                </c:pt>
                <c:pt idx="198">
                  <c:v>0.32892084255940485</c:v>
                </c:pt>
                <c:pt idx="199">
                  <c:v>0.3240011933628712</c:v>
                </c:pt>
                <c:pt idx="200">
                  <c:v>0.30080557581651679</c:v>
                </c:pt>
                <c:pt idx="201">
                  <c:v>0.28500239544829858</c:v>
                </c:pt>
                <c:pt idx="202">
                  <c:v>0.29608436992969173</c:v>
                </c:pt>
                <c:pt idx="203">
                  <c:v>0.2856807620239572</c:v>
                </c:pt>
                <c:pt idx="204">
                  <c:v>0.24813904880642443</c:v>
                </c:pt>
                <c:pt idx="205">
                  <c:v>0.27434352612014296</c:v>
                </c:pt>
                <c:pt idx="206">
                  <c:v>0.3011752120767815</c:v>
                </c:pt>
                <c:pt idx="207">
                  <c:v>0.26816854304890925</c:v>
                </c:pt>
                <c:pt idx="208">
                  <c:v>0.19923123703784562</c:v>
                </c:pt>
                <c:pt idx="209">
                  <c:v>0.27595643586346952</c:v>
                </c:pt>
                <c:pt idx="210">
                  <c:v>0.21141410607339106</c:v>
                </c:pt>
                <c:pt idx="211">
                  <c:v>0</c:v>
                </c:pt>
                <c:pt idx="212">
                  <c:v>0.23087810192055316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0.22877058709114176</c:v>
                </c:pt>
                <c:pt idx="256">
                  <c:v>0</c:v>
                </c:pt>
                <c:pt idx="257">
                  <c:v>0.25328455776512543</c:v>
                </c:pt>
                <c:pt idx="258">
                  <c:v>0</c:v>
                </c:pt>
                <c:pt idx="259">
                  <c:v>0</c:v>
                </c:pt>
                <c:pt idx="260">
                  <c:v>0.22358522391836042</c:v>
                </c:pt>
                <c:pt idx="261">
                  <c:v>0</c:v>
                </c:pt>
                <c:pt idx="262">
                  <c:v>0.26367694131834424</c:v>
                </c:pt>
                <c:pt idx="263">
                  <c:v>0.25708498050869744</c:v>
                </c:pt>
                <c:pt idx="264">
                  <c:v>0.2835073148430356</c:v>
                </c:pt>
                <c:pt idx="265">
                  <c:v>0.27225174581138029</c:v>
                </c:pt>
                <c:pt idx="266">
                  <c:v>0.28900224443991024</c:v>
                </c:pt>
                <c:pt idx="267">
                  <c:v>0.2888607576932104</c:v>
                </c:pt>
                <c:pt idx="268">
                  <c:v>0.33798240665287621</c:v>
                </c:pt>
                <c:pt idx="269">
                  <c:v>0.30541446273850714</c:v>
                </c:pt>
                <c:pt idx="270">
                  <c:v>0.30161209386101623</c:v>
                </c:pt>
                <c:pt idx="271">
                  <c:v>0.310398271957817</c:v>
                </c:pt>
                <c:pt idx="272">
                  <c:v>0.31011305893548646</c:v>
                </c:pt>
                <c:pt idx="273">
                  <c:v>0.3145265002788305</c:v>
                </c:pt>
                <c:pt idx="274">
                  <c:v>0.35105089311305343</c:v>
                </c:pt>
                <c:pt idx="275">
                  <c:v>0.33571639864817099</c:v>
                </c:pt>
                <c:pt idx="276">
                  <c:v>0.37391360107332766</c:v>
                </c:pt>
                <c:pt idx="277">
                  <c:v>0.35702325878477642</c:v>
                </c:pt>
                <c:pt idx="278">
                  <c:v>0.36574325816921271</c:v>
                </c:pt>
                <c:pt idx="279">
                  <c:v>0.40573648478438745</c:v>
                </c:pt>
                <c:pt idx="280">
                  <c:v>0.39675226632396843</c:v>
                </c:pt>
                <c:pt idx="281">
                  <c:v>0.37315755598817973</c:v>
                </c:pt>
                <c:pt idx="282">
                  <c:v>0.41402183223879291</c:v>
                </c:pt>
                <c:pt idx="283">
                  <c:v>0.39898134364537519</c:v>
                </c:pt>
                <c:pt idx="284">
                  <c:v>0.39782041659545059</c:v>
                </c:pt>
                <c:pt idx="285">
                  <c:v>0.41560440903677437</c:v>
                </c:pt>
                <c:pt idx="286">
                  <c:v>0.40966349321000661</c:v>
                </c:pt>
                <c:pt idx="287">
                  <c:v>0.43884996436882362</c:v>
                </c:pt>
                <c:pt idx="288">
                  <c:v>0.41913087839718022</c:v>
                </c:pt>
                <c:pt idx="289">
                  <c:v>0.41723908148344657</c:v>
                </c:pt>
                <c:pt idx="290">
                  <c:v>0.4212117573865683</c:v>
                </c:pt>
                <c:pt idx="291">
                  <c:v>0.41892387368806999</c:v>
                </c:pt>
                <c:pt idx="292">
                  <c:v>0.43783599246339733</c:v>
                </c:pt>
                <c:pt idx="293">
                  <c:v>0.42965611147960603</c:v>
                </c:pt>
                <c:pt idx="294">
                  <c:v>0.43530707388576961</c:v>
                </c:pt>
                <c:pt idx="295">
                  <c:v>0.4333555874094292</c:v>
                </c:pt>
                <c:pt idx="296">
                  <c:v>0.43536962967437293</c:v>
                </c:pt>
                <c:pt idx="297">
                  <c:v>0.44685425820323454</c:v>
                </c:pt>
                <c:pt idx="298">
                  <c:v>0.42814249988894143</c:v>
                </c:pt>
                <c:pt idx="299">
                  <c:v>0.43980250222488981</c:v>
                </c:pt>
                <c:pt idx="300">
                  <c:v>0.44385053966976967</c:v>
                </c:pt>
                <c:pt idx="301">
                  <c:v>0.44276633456040293</c:v>
                </c:pt>
                <c:pt idx="302">
                  <c:v>0.43059393777058919</c:v>
                </c:pt>
                <c:pt idx="303">
                  <c:v>0.44235110957912688</c:v>
                </c:pt>
                <c:pt idx="304">
                  <c:v>0.46162918533346625</c:v>
                </c:pt>
                <c:pt idx="305">
                  <c:v>0.44486622489431105</c:v>
                </c:pt>
                <c:pt idx="306">
                  <c:v>0.44961128029460867</c:v>
                </c:pt>
                <c:pt idx="307">
                  <c:v>0.45654924685846959</c:v>
                </c:pt>
                <c:pt idx="308">
                  <c:v>0.44005116431938701</c:v>
                </c:pt>
                <c:pt idx="309">
                  <c:v>0.45093183718817259</c:v>
                </c:pt>
                <c:pt idx="310">
                  <c:v>0.4621939397183879</c:v>
                </c:pt>
                <c:pt idx="311">
                  <c:v>0.4497642438588827</c:v>
                </c:pt>
                <c:pt idx="312">
                  <c:v>0.44454849452772238</c:v>
                </c:pt>
                <c:pt idx="313">
                  <c:v>0.4559008877049795</c:v>
                </c:pt>
                <c:pt idx="314">
                  <c:v>0.461958346690719</c:v>
                </c:pt>
                <c:pt idx="315">
                  <c:v>0.4511113781348679</c:v>
                </c:pt>
                <c:pt idx="316">
                  <c:v>0.46457889629111232</c:v>
                </c:pt>
                <c:pt idx="317">
                  <c:v>0.46484954825193137</c:v>
                </c:pt>
                <c:pt idx="318">
                  <c:v>0.45350071008208398</c:v>
                </c:pt>
                <c:pt idx="319">
                  <c:v>0.45543338217117102</c:v>
                </c:pt>
                <c:pt idx="320">
                  <c:v>0.4508045218968364</c:v>
                </c:pt>
                <c:pt idx="321">
                  <c:v>0.44235614054171646</c:v>
                </c:pt>
                <c:pt idx="322">
                  <c:v>0.45301563823059687</c:v>
                </c:pt>
                <c:pt idx="323">
                  <c:v>0.4500941721101776</c:v>
                </c:pt>
                <c:pt idx="324">
                  <c:v>0.45079875087595772</c:v>
                </c:pt>
                <c:pt idx="325">
                  <c:v>0.44760912631388533</c:v>
                </c:pt>
                <c:pt idx="326">
                  <c:v>0.45143038425939547</c:v>
                </c:pt>
                <c:pt idx="327">
                  <c:v>0.44659482697695962</c:v>
                </c:pt>
                <c:pt idx="328">
                  <c:v>0.45521600445281718</c:v>
                </c:pt>
                <c:pt idx="329">
                  <c:v>0.46230529073514509</c:v>
                </c:pt>
                <c:pt idx="330">
                  <c:v>0.44861105471163648</c:v>
                </c:pt>
                <c:pt idx="331">
                  <c:v>0.45539223120084926</c:v>
                </c:pt>
                <c:pt idx="332">
                  <c:v>0.45374865348906923</c:v>
                </c:pt>
                <c:pt idx="333">
                  <c:v>0.45849712738774023</c:v>
                </c:pt>
                <c:pt idx="334">
                  <c:v>0.45943800770166415</c:v>
                </c:pt>
                <c:pt idx="335">
                  <c:v>0.45249695111109245</c:v>
                </c:pt>
                <c:pt idx="336">
                  <c:v>0.45337333605921953</c:v>
                </c:pt>
                <c:pt idx="337">
                  <c:v>0.43761896521889598</c:v>
                </c:pt>
                <c:pt idx="338">
                  <c:v>0.45893539618631074</c:v>
                </c:pt>
                <c:pt idx="339">
                  <c:v>0.47295825951949688</c:v>
                </c:pt>
                <c:pt idx="340">
                  <c:v>0.45400647559659429</c:v>
                </c:pt>
                <c:pt idx="341">
                  <c:v>0.45660040923706513</c:v>
                </c:pt>
                <c:pt idx="342">
                  <c:v>0.44963809304801139</c:v>
                </c:pt>
                <c:pt idx="343">
                  <c:v>0.44586979844089791</c:v>
                </c:pt>
                <c:pt idx="344">
                  <c:v>0.45507457163043119</c:v>
                </c:pt>
                <c:pt idx="345">
                  <c:v>0.44838792291931995</c:v>
                </c:pt>
                <c:pt idx="346">
                  <c:v>0.45786185000307711</c:v>
                </c:pt>
                <c:pt idx="347">
                  <c:v>0.46144930986911675</c:v>
                </c:pt>
                <c:pt idx="348">
                  <c:v>0.44602571949254605</c:v>
                </c:pt>
                <c:pt idx="349">
                  <c:v>0.46600662361030226</c:v>
                </c:pt>
                <c:pt idx="350">
                  <c:v>0.44895907064935286</c:v>
                </c:pt>
                <c:pt idx="351">
                  <c:v>0.4590761559414025</c:v>
                </c:pt>
                <c:pt idx="352">
                  <c:v>0.45179776765746354</c:v>
                </c:pt>
                <c:pt idx="353">
                  <c:v>0.47211719284722276</c:v>
                </c:pt>
                <c:pt idx="354">
                  <c:v>0.45802468815709985</c:v>
                </c:pt>
                <c:pt idx="355">
                  <c:v>0.45150015806984167</c:v>
                </c:pt>
                <c:pt idx="356">
                  <c:v>0.4517246990892817</c:v>
                </c:pt>
                <c:pt idx="357">
                  <c:v>0.44625051906294572</c:v>
                </c:pt>
                <c:pt idx="358">
                  <c:v>0.44992790857452514</c:v>
                </c:pt>
                <c:pt idx="359">
                  <c:v>0.45294846180825216</c:v>
                </c:pt>
                <c:pt idx="360">
                  <c:v>0.43484663615804681</c:v>
                </c:pt>
                <c:pt idx="361">
                  <c:v>0.45165015548828275</c:v>
                </c:pt>
                <c:pt idx="362">
                  <c:v>0.44399509862503367</c:v>
                </c:pt>
                <c:pt idx="363">
                  <c:v>0.44305097564429557</c:v>
                </c:pt>
                <c:pt idx="364">
                  <c:v>0.44863240132861354</c:v>
                </c:pt>
                <c:pt idx="365">
                  <c:v>0.43500579357879654</c:v>
                </c:pt>
                <c:pt idx="366">
                  <c:v>0.44942672821871787</c:v>
                </c:pt>
                <c:pt idx="367">
                  <c:v>0.43033016542341901</c:v>
                </c:pt>
                <c:pt idx="368">
                  <c:v>0.42701647093438222</c:v>
                </c:pt>
                <c:pt idx="369">
                  <c:v>0.44742689024554194</c:v>
                </c:pt>
                <c:pt idx="370">
                  <c:v>0.42699119657532186</c:v>
                </c:pt>
                <c:pt idx="371">
                  <c:v>0.44101720146106566</c:v>
                </c:pt>
                <c:pt idx="372">
                  <c:v>0.4243620554457524</c:v>
                </c:pt>
                <c:pt idx="373">
                  <c:v>0.42803582106642585</c:v>
                </c:pt>
                <c:pt idx="374">
                  <c:v>0.41005299431129505</c:v>
                </c:pt>
                <c:pt idx="375">
                  <c:v>0.40803232018476299</c:v>
                </c:pt>
                <c:pt idx="376">
                  <c:v>0.41752605173352619</c:v>
                </c:pt>
                <c:pt idx="377">
                  <c:v>0.41915310302598696</c:v>
                </c:pt>
                <c:pt idx="378">
                  <c:v>0.41614700897101981</c:v>
                </c:pt>
                <c:pt idx="379">
                  <c:v>0.40902211724286019</c:v>
                </c:pt>
                <c:pt idx="380">
                  <c:v>0.38895334928765535</c:v>
                </c:pt>
                <c:pt idx="381">
                  <c:v>0.39193107061768651</c:v>
                </c:pt>
                <c:pt idx="382">
                  <c:v>0.38245077793451693</c:v>
                </c:pt>
                <c:pt idx="383">
                  <c:v>0.37744259803276775</c:v>
                </c:pt>
                <c:pt idx="384">
                  <c:v>0.35490200941156042</c:v>
                </c:pt>
                <c:pt idx="385">
                  <c:v>0.35096819045419242</c:v>
                </c:pt>
                <c:pt idx="386">
                  <c:v>0.34119130491607985</c:v>
                </c:pt>
                <c:pt idx="387">
                  <c:v>0.31623007062617781</c:v>
                </c:pt>
                <c:pt idx="388">
                  <c:v>0.30595488994232911</c:v>
                </c:pt>
                <c:pt idx="389">
                  <c:v>0.27428775193140792</c:v>
                </c:pt>
                <c:pt idx="390">
                  <c:v>0.19591230496023571</c:v>
                </c:pt>
                <c:pt idx="391">
                  <c:v>0.18106635728981457</c:v>
                </c:pt>
                <c:pt idx="392">
                  <c:v>0.19609552719986739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-1</c:v>
                </c:pt>
                <c:pt idx="44">
                  <c:v>-1</c:v>
                </c:pt>
                <c:pt idx="45">
                  <c:v>-1</c:v>
                </c:pt>
                <c:pt idx="46">
                  <c:v>-1</c:v>
                </c:pt>
                <c:pt idx="47">
                  <c:v>-1</c:v>
                </c:pt>
                <c:pt idx="48">
                  <c:v>-1</c:v>
                </c:pt>
                <c:pt idx="49">
                  <c:v>-1</c:v>
                </c:pt>
                <c:pt idx="50">
                  <c:v>-1</c:v>
                </c:pt>
                <c:pt idx="51">
                  <c:v>-1</c:v>
                </c:pt>
                <c:pt idx="52">
                  <c:v>-1</c:v>
                </c:pt>
                <c:pt idx="53">
                  <c:v>-1</c:v>
                </c:pt>
                <c:pt idx="54">
                  <c:v>-1</c:v>
                </c:pt>
                <c:pt idx="55">
                  <c:v>-1</c:v>
                </c:pt>
                <c:pt idx="56">
                  <c:v>-1</c:v>
                </c:pt>
                <c:pt idx="57">
                  <c:v>-1</c:v>
                </c:pt>
                <c:pt idx="58">
                  <c:v>-1</c:v>
                </c:pt>
                <c:pt idx="59">
                  <c:v>-1</c:v>
                </c:pt>
                <c:pt idx="60">
                  <c:v>-1</c:v>
                </c:pt>
                <c:pt idx="61">
                  <c:v>-1</c:v>
                </c:pt>
                <c:pt idx="62">
                  <c:v>-1</c:v>
                </c:pt>
                <c:pt idx="63">
                  <c:v>-1</c:v>
                </c:pt>
                <c:pt idx="64">
                  <c:v>-1</c:v>
                </c:pt>
                <c:pt idx="65">
                  <c:v>-1</c:v>
                </c:pt>
                <c:pt idx="66">
                  <c:v>0.9</c:v>
                </c:pt>
                <c:pt idx="67">
                  <c:v>2.2000000000000002</c:v>
                </c:pt>
                <c:pt idx="68">
                  <c:v>2.5</c:v>
                </c:pt>
                <c:pt idx="69">
                  <c:v>2.9</c:v>
                </c:pt>
                <c:pt idx="70">
                  <c:v>2</c:v>
                </c:pt>
                <c:pt idx="71">
                  <c:v>3.6</c:v>
                </c:pt>
                <c:pt idx="72">
                  <c:v>5.5</c:v>
                </c:pt>
                <c:pt idx="73">
                  <c:v>5.8</c:v>
                </c:pt>
                <c:pt idx="74">
                  <c:v>6.4</c:v>
                </c:pt>
                <c:pt idx="75">
                  <c:v>6.9</c:v>
                </c:pt>
                <c:pt idx="76">
                  <c:v>8.4</c:v>
                </c:pt>
                <c:pt idx="77">
                  <c:v>9.3000000000000007</c:v>
                </c:pt>
                <c:pt idx="78">
                  <c:v>10.6</c:v>
                </c:pt>
                <c:pt idx="79">
                  <c:v>11.3</c:v>
                </c:pt>
                <c:pt idx="80">
                  <c:v>11.5</c:v>
                </c:pt>
                <c:pt idx="81">
                  <c:v>13.5</c:v>
                </c:pt>
                <c:pt idx="82">
                  <c:v>13.1</c:v>
                </c:pt>
                <c:pt idx="83">
                  <c:v>14.6</c:v>
                </c:pt>
                <c:pt idx="84">
                  <c:v>15.1</c:v>
                </c:pt>
                <c:pt idx="85">
                  <c:v>16.600000000000001</c:v>
                </c:pt>
                <c:pt idx="86">
                  <c:v>16.600000000000001</c:v>
                </c:pt>
                <c:pt idx="87">
                  <c:v>18.600000000000001</c:v>
                </c:pt>
                <c:pt idx="88">
                  <c:v>18.600000000000001</c:v>
                </c:pt>
                <c:pt idx="89">
                  <c:v>20</c:v>
                </c:pt>
                <c:pt idx="90">
                  <c:v>20.399999999999999</c:v>
                </c:pt>
                <c:pt idx="91">
                  <c:v>21.7</c:v>
                </c:pt>
                <c:pt idx="92">
                  <c:v>22.4</c:v>
                </c:pt>
                <c:pt idx="93">
                  <c:v>23.7</c:v>
                </c:pt>
                <c:pt idx="94">
                  <c:v>23.7</c:v>
                </c:pt>
                <c:pt idx="95">
                  <c:v>26.4</c:v>
                </c:pt>
                <c:pt idx="96">
                  <c:v>25</c:v>
                </c:pt>
                <c:pt idx="97">
                  <c:v>27.5</c:v>
                </c:pt>
                <c:pt idx="98">
                  <c:v>27.5</c:v>
                </c:pt>
                <c:pt idx="99">
                  <c:v>29.3</c:v>
                </c:pt>
                <c:pt idx="100">
                  <c:v>29.1</c:v>
                </c:pt>
                <c:pt idx="101">
                  <c:v>31.1</c:v>
                </c:pt>
                <c:pt idx="102">
                  <c:v>31.3</c:v>
                </c:pt>
                <c:pt idx="103">
                  <c:v>32.799999999999997</c:v>
                </c:pt>
                <c:pt idx="104">
                  <c:v>33.700000000000003</c:v>
                </c:pt>
                <c:pt idx="105">
                  <c:v>34.4</c:v>
                </c:pt>
                <c:pt idx="106">
                  <c:v>35.700000000000003</c:v>
                </c:pt>
                <c:pt idx="107">
                  <c:v>36.4</c:v>
                </c:pt>
                <c:pt idx="108">
                  <c:v>37.700000000000003</c:v>
                </c:pt>
                <c:pt idx="109">
                  <c:v>38.1</c:v>
                </c:pt>
                <c:pt idx="110">
                  <c:v>39.5</c:v>
                </c:pt>
                <c:pt idx="111">
                  <c:v>39.9</c:v>
                </c:pt>
                <c:pt idx="112">
                  <c:v>41.7</c:v>
                </c:pt>
                <c:pt idx="113">
                  <c:v>41.7</c:v>
                </c:pt>
                <c:pt idx="114">
                  <c:v>43.3</c:v>
                </c:pt>
                <c:pt idx="115">
                  <c:v>43.9</c:v>
                </c:pt>
                <c:pt idx="116">
                  <c:v>45</c:v>
                </c:pt>
                <c:pt idx="117">
                  <c:v>45.9</c:v>
                </c:pt>
                <c:pt idx="118">
                  <c:v>46.6</c:v>
                </c:pt>
                <c:pt idx="119">
                  <c:v>47.7</c:v>
                </c:pt>
                <c:pt idx="120">
                  <c:v>48.8</c:v>
                </c:pt>
                <c:pt idx="121">
                  <c:v>49.4</c:v>
                </c:pt>
                <c:pt idx="122">
                  <c:v>51.2</c:v>
                </c:pt>
                <c:pt idx="123">
                  <c:v>51.2</c:v>
                </c:pt>
                <c:pt idx="124">
                  <c:v>53.2</c:v>
                </c:pt>
                <c:pt idx="125">
                  <c:v>53</c:v>
                </c:pt>
                <c:pt idx="126">
                  <c:v>54.5</c:v>
                </c:pt>
                <c:pt idx="127">
                  <c:v>55.5</c:v>
                </c:pt>
                <c:pt idx="128">
                  <c:v>55.9</c:v>
                </c:pt>
                <c:pt idx="129">
                  <c:v>57.6</c:v>
                </c:pt>
                <c:pt idx="130">
                  <c:v>57.7</c:v>
                </c:pt>
                <c:pt idx="131">
                  <c:v>59.2</c:v>
                </c:pt>
                <c:pt idx="132">
                  <c:v>59.9</c:v>
                </c:pt>
                <c:pt idx="133">
                  <c:v>61</c:v>
                </c:pt>
                <c:pt idx="134">
                  <c:v>61.2</c:v>
                </c:pt>
                <c:pt idx="135">
                  <c:v>62.8</c:v>
                </c:pt>
                <c:pt idx="136">
                  <c:v>63.9</c:v>
                </c:pt>
                <c:pt idx="137">
                  <c:v>64.8</c:v>
                </c:pt>
                <c:pt idx="138">
                  <c:v>65</c:v>
                </c:pt>
                <c:pt idx="139">
                  <c:v>66.5</c:v>
                </c:pt>
                <c:pt idx="140">
                  <c:v>67.2</c:v>
                </c:pt>
                <c:pt idx="141">
                  <c:v>68.3</c:v>
                </c:pt>
                <c:pt idx="142">
                  <c:v>69.599999999999994</c:v>
                </c:pt>
                <c:pt idx="143">
                  <c:v>69.599999999999994</c:v>
                </c:pt>
                <c:pt idx="144">
                  <c:v>70.8</c:v>
                </c:pt>
                <c:pt idx="145">
                  <c:v>71.8</c:v>
                </c:pt>
                <c:pt idx="146">
                  <c:v>72.8</c:v>
                </c:pt>
                <c:pt idx="147">
                  <c:v>73.8</c:v>
                </c:pt>
                <c:pt idx="148">
                  <c:v>74.5</c:v>
                </c:pt>
                <c:pt idx="149">
                  <c:v>75.599999999999994</c:v>
                </c:pt>
                <c:pt idx="150">
                  <c:v>76.3</c:v>
                </c:pt>
                <c:pt idx="151">
                  <c:v>77.599999999999994</c:v>
                </c:pt>
                <c:pt idx="152">
                  <c:v>77.599999999999994</c:v>
                </c:pt>
                <c:pt idx="153">
                  <c:v>79</c:v>
                </c:pt>
                <c:pt idx="154">
                  <c:v>79</c:v>
                </c:pt>
                <c:pt idx="155">
                  <c:v>81.599999999999994</c:v>
                </c:pt>
                <c:pt idx="156">
                  <c:v>81</c:v>
                </c:pt>
                <c:pt idx="157">
                  <c:v>83</c:v>
                </c:pt>
                <c:pt idx="158">
                  <c:v>83</c:v>
                </c:pt>
                <c:pt idx="159">
                  <c:v>84.9</c:v>
                </c:pt>
                <c:pt idx="160">
                  <c:v>84.3</c:v>
                </c:pt>
                <c:pt idx="161">
                  <c:v>86.3</c:v>
                </c:pt>
                <c:pt idx="162">
                  <c:v>87.2</c:v>
                </c:pt>
                <c:pt idx="163">
                  <c:v>88.1</c:v>
                </c:pt>
                <c:pt idx="164">
                  <c:v>88.9</c:v>
                </c:pt>
                <c:pt idx="165">
                  <c:v>89.8</c:v>
                </c:pt>
                <c:pt idx="166">
                  <c:v>90.7</c:v>
                </c:pt>
                <c:pt idx="167">
                  <c:v>92</c:v>
                </c:pt>
                <c:pt idx="168">
                  <c:v>92.2</c:v>
                </c:pt>
                <c:pt idx="169">
                  <c:v>93.2</c:v>
                </c:pt>
                <c:pt idx="170">
                  <c:v>93.8</c:v>
                </c:pt>
                <c:pt idx="171">
                  <c:v>95.3</c:v>
                </c:pt>
                <c:pt idx="172">
                  <c:v>94.7</c:v>
                </c:pt>
                <c:pt idx="173">
                  <c:v>97.3</c:v>
                </c:pt>
                <c:pt idx="174">
                  <c:v>97.1</c:v>
                </c:pt>
                <c:pt idx="175">
                  <c:v>98</c:v>
                </c:pt>
                <c:pt idx="176">
                  <c:v>99.8</c:v>
                </c:pt>
                <c:pt idx="177">
                  <c:v>99.8</c:v>
                </c:pt>
                <c:pt idx="178">
                  <c:v>100.9</c:v>
                </c:pt>
                <c:pt idx="179">
                  <c:v>102.9</c:v>
                </c:pt>
                <c:pt idx="180">
                  <c:v>102.4</c:v>
                </c:pt>
                <c:pt idx="181">
                  <c:v>103.8</c:v>
                </c:pt>
                <c:pt idx="182">
                  <c:v>104.7</c:v>
                </c:pt>
                <c:pt idx="183">
                  <c:v>106.2</c:v>
                </c:pt>
                <c:pt idx="184">
                  <c:v>106.4</c:v>
                </c:pt>
                <c:pt idx="185">
                  <c:v>107.8</c:v>
                </c:pt>
                <c:pt idx="186">
                  <c:v>108</c:v>
                </c:pt>
                <c:pt idx="187">
                  <c:v>109.6</c:v>
                </c:pt>
                <c:pt idx="188">
                  <c:v>110.2</c:v>
                </c:pt>
                <c:pt idx="189">
                  <c:v>111.8</c:v>
                </c:pt>
                <c:pt idx="190">
                  <c:v>111.5</c:v>
                </c:pt>
                <c:pt idx="191">
                  <c:v>113.3</c:v>
                </c:pt>
                <c:pt idx="192">
                  <c:v>114.4</c:v>
                </c:pt>
                <c:pt idx="193">
                  <c:v>113.8</c:v>
                </c:pt>
                <c:pt idx="194">
                  <c:v>116.4</c:v>
                </c:pt>
                <c:pt idx="195">
                  <c:v>115.6</c:v>
                </c:pt>
                <c:pt idx="196">
                  <c:v>118.4</c:v>
                </c:pt>
                <c:pt idx="197">
                  <c:v>117.7</c:v>
                </c:pt>
                <c:pt idx="198">
                  <c:v>119.3</c:v>
                </c:pt>
                <c:pt idx="199">
                  <c:v>119.8</c:v>
                </c:pt>
                <c:pt idx="200">
                  <c:v>120.7</c:v>
                </c:pt>
                <c:pt idx="201">
                  <c:v>122.2</c:v>
                </c:pt>
                <c:pt idx="202">
                  <c:v>122.4</c:v>
                </c:pt>
                <c:pt idx="203">
                  <c:v>124.4</c:v>
                </c:pt>
                <c:pt idx="204">
                  <c:v>124.4</c:v>
                </c:pt>
                <c:pt idx="205">
                  <c:v>125.8</c:v>
                </c:pt>
                <c:pt idx="206">
                  <c:v>126.4</c:v>
                </c:pt>
                <c:pt idx="207">
                  <c:v>127.5</c:v>
                </c:pt>
                <c:pt idx="208">
                  <c:v>128.6</c:v>
                </c:pt>
                <c:pt idx="209">
                  <c:v>128.80000000000001</c:v>
                </c:pt>
                <c:pt idx="210">
                  <c:v>130.6</c:v>
                </c:pt>
                <c:pt idx="211">
                  <c:v>130.9</c:v>
                </c:pt>
                <c:pt idx="212">
                  <c:v>132.4</c:v>
                </c:pt>
                <c:pt idx="213">
                  <c:v>132.4</c:v>
                </c:pt>
                <c:pt idx="214">
                  <c:v>134</c:v>
                </c:pt>
                <c:pt idx="215">
                  <c:v>134.6</c:v>
                </c:pt>
                <c:pt idx="216">
                  <c:v>135.30000000000001</c:v>
                </c:pt>
                <c:pt idx="217">
                  <c:v>136.4</c:v>
                </c:pt>
                <c:pt idx="218">
                  <c:v>137.5</c:v>
                </c:pt>
                <c:pt idx="219">
                  <c:v>138.19999999999999</c:v>
                </c:pt>
                <c:pt idx="220">
                  <c:v>139.5</c:v>
                </c:pt>
                <c:pt idx="221">
                  <c:v>139.5</c:v>
                </c:pt>
                <c:pt idx="222">
                  <c:v>141.9</c:v>
                </c:pt>
                <c:pt idx="223">
                  <c:v>141.30000000000001</c:v>
                </c:pt>
                <c:pt idx="224">
                  <c:v>143.30000000000001</c:v>
                </c:pt>
                <c:pt idx="225">
                  <c:v>143.30000000000001</c:v>
                </c:pt>
                <c:pt idx="226">
                  <c:v>144.80000000000001</c:v>
                </c:pt>
                <c:pt idx="227">
                  <c:v>145.9</c:v>
                </c:pt>
                <c:pt idx="228">
                  <c:v>146.6</c:v>
                </c:pt>
                <c:pt idx="229">
                  <c:v>147.19999999999999</c:v>
                </c:pt>
                <c:pt idx="230">
                  <c:v>148.6</c:v>
                </c:pt>
                <c:pt idx="231">
                  <c:v>149.30000000000001</c:v>
                </c:pt>
                <c:pt idx="232">
                  <c:v>150.1</c:v>
                </c:pt>
                <c:pt idx="233">
                  <c:v>151.5</c:v>
                </c:pt>
                <c:pt idx="234">
                  <c:v>152.30000000000001</c:v>
                </c:pt>
                <c:pt idx="235">
                  <c:v>152.4</c:v>
                </c:pt>
                <c:pt idx="236">
                  <c:v>154.30000000000001</c:v>
                </c:pt>
                <c:pt idx="237">
                  <c:v>154.30000000000001</c:v>
                </c:pt>
                <c:pt idx="238">
                  <c:v>153.19999999999999</c:v>
                </c:pt>
                <c:pt idx="239">
                  <c:v>152.6</c:v>
                </c:pt>
                <c:pt idx="240">
                  <c:v>151.5</c:v>
                </c:pt>
                <c:pt idx="241">
                  <c:v>150.80000000000001</c:v>
                </c:pt>
                <c:pt idx="242">
                  <c:v>149.69999999999999</c:v>
                </c:pt>
                <c:pt idx="243">
                  <c:v>148.6</c:v>
                </c:pt>
                <c:pt idx="244">
                  <c:v>148.19999999999999</c:v>
                </c:pt>
                <c:pt idx="245">
                  <c:v>146.6</c:v>
                </c:pt>
                <c:pt idx="246">
                  <c:v>146.6</c:v>
                </c:pt>
                <c:pt idx="247">
                  <c:v>145.19999999999999</c:v>
                </c:pt>
                <c:pt idx="248">
                  <c:v>144.6</c:v>
                </c:pt>
                <c:pt idx="249">
                  <c:v>143.30000000000001</c:v>
                </c:pt>
                <c:pt idx="250">
                  <c:v>142.80000000000001</c:v>
                </c:pt>
                <c:pt idx="251">
                  <c:v>141.9</c:v>
                </c:pt>
                <c:pt idx="252">
                  <c:v>140.19999999999999</c:v>
                </c:pt>
                <c:pt idx="253">
                  <c:v>141</c:v>
                </c:pt>
                <c:pt idx="254">
                  <c:v>137.9</c:v>
                </c:pt>
                <c:pt idx="255">
                  <c:v>138.80000000000001</c:v>
                </c:pt>
                <c:pt idx="256">
                  <c:v>137</c:v>
                </c:pt>
                <c:pt idx="257">
                  <c:v>136.6</c:v>
                </c:pt>
                <c:pt idx="258">
                  <c:v>135.30000000000001</c:v>
                </c:pt>
                <c:pt idx="259">
                  <c:v>134.19999999999999</c:v>
                </c:pt>
                <c:pt idx="260">
                  <c:v>134.19999999999999</c:v>
                </c:pt>
                <c:pt idx="261">
                  <c:v>132.19999999999999</c:v>
                </c:pt>
                <c:pt idx="262">
                  <c:v>132</c:v>
                </c:pt>
                <c:pt idx="263">
                  <c:v>131.1</c:v>
                </c:pt>
                <c:pt idx="264">
                  <c:v>130</c:v>
                </c:pt>
                <c:pt idx="265">
                  <c:v>128.9</c:v>
                </c:pt>
                <c:pt idx="266">
                  <c:v>127.9</c:v>
                </c:pt>
                <c:pt idx="267">
                  <c:v>127.1</c:v>
                </c:pt>
                <c:pt idx="268">
                  <c:v>126.6</c:v>
                </c:pt>
                <c:pt idx="269">
                  <c:v>124.8</c:v>
                </c:pt>
                <c:pt idx="270">
                  <c:v>125.1</c:v>
                </c:pt>
                <c:pt idx="271">
                  <c:v>122.9</c:v>
                </c:pt>
                <c:pt idx="272">
                  <c:v>123.1</c:v>
                </c:pt>
                <c:pt idx="273">
                  <c:v>121.1</c:v>
                </c:pt>
                <c:pt idx="274">
                  <c:v>121.1</c:v>
                </c:pt>
                <c:pt idx="275">
                  <c:v>119.7</c:v>
                </c:pt>
                <c:pt idx="276">
                  <c:v>118.7</c:v>
                </c:pt>
                <c:pt idx="277">
                  <c:v>118</c:v>
                </c:pt>
                <c:pt idx="278">
                  <c:v>117.1</c:v>
                </c:pt>
                <c:pt idx="279">
                  <c:v>116</c:v>
                </c:pt>
                <c:pt idx="280">
                  <c:v>114.9</c:v>
                </c:pt>
                <c:pt idx="281">
                  <c:v>114.6</c:v>
                </c:pt>
                <c:pt idx="282">
                  <c:v>113.3</c:v>
                </c:pt>
                <c:pt idx="283">
                  <c:v>112.7</c:v>
                </c:pt>
                <c:pt idx="284">
                  <c:v>111.3</c:v>
                </c:pt>
                <c:pt idx="285">
                  <c:v>110.9</c:v>
                </c:pt>
                <c:pt idx="286">
                  <c:v>109.8</c:v>
                </c:pt>
                <c:pt idx="287">
                  <c:v>109.3</c:v>
                </c:pt>
                <c:pt idx="288">
                  <c:v>107.8</c:v>
                </c:pt>
                <c:pt idx="289">
                  <c:v>107.3</c:v>
                </c:pt>
                <c:pt idx="290">
                  <c:v>106</c:v>
                </c:pt>
                <c:pt idx="291">
                  <c:v>105.3</c:v>
                </c:pt>
                <c:pt idx="292">
                  <c:v>104.7</c:v>
                </c:pt>
                <c:pt idx="293">
                  <c:v>103.3</c:v>
                </c:pt>
                <c:pt idx="294">
                  <c:v>103.3</c:v>
                </c:pt>
                <c:pt idx="295">
                  <c:v>101.3</c:v>
                </c:pt>
                <c:pt idx="296">
                  <c:v>101.6</c:v>
                </c:pt>
                <c:pt idx="297">
                  <c:v>99.3</c:v>
                </c:pt>
                <c:pt idx="298">
                  <c:v>99.6</c:v>
                </c:pt>
                <c:pt idx="299">
                  <c:v>98.2</c:v>
                </c:pt>
                <c:pt idx="300">
                  <c:v>97.8</c:v>
                </c:pt>
                <c:pt idx="301">
                  <c:v>96.3</c:v>
                </c:pt>
                <c:pt idx="302">
                  <c:v>96</c:v>
                </c:pt>
                <c:pt idx="303">
                  <c:v>94.5</c:v>
                </c:pt>
                <c:pt idx="304">
                  <c:v>94.3</c:v>
                </c:pt>
                <c:pt idx="305">
                  <c:v>92.5</c:v>
                </c:pt>
                <c:pt idx="306">
                  <c:v>92.7</c:v>
                </c:pt>
                <c:pt idx="307">
                  <c:v>90.7</c:v>
                </c:pt>
                <c:pt idx="308">
                  <c:v>91.4</c:v>
                </c:pt>
                <c:pt idx="309">
                  <c:v>88.1</c:v>
                </c:pt>
                <c:pt idx="310">
                  <c:v>89.8</c:v>
                </c:pt>
                <c:pt idx="311">
                  <c:v>87.2</c:v>
                </c:pt>
                <c:pt idx="312">
                  <c:v>87.6</c:v>
                </c:pt>
                <c:pt idx="313">
                  <c:v>85.4</c:v>
                </c:pt>
                <c:pt idx="314">
                  <c:v>85.8</c:v>
                </c:pt>
                <c:pt idx="315">
                  <c:v>83.2</c:v>
                </c:pt>
                <c:pt idx="316">
                  <c:v>84.1</c:v>
                </c:pt>
                <c:pt idx="317">
                  <c:v>82</c:v>
                </c:pt>
                <c:pt idx="318">
                  <c:v>81.8</c:v>
                </c:pt>
                <c:pt idx="319">
                  <c:v>80.7</c:v>
                </c:pt>
                <c:pt idx="320">
                  <c:v>79.8</c:v>
                </c:pt>
                <c:pt idx="321">
                  <c:v>79</c:v>
                </c:pt>
                <c:pt idx="322">
                  <c:v>78.099999999999994</c:v>
                </c:pt>
                <c:pt idx="323">
                  <c:v>76.7</c:v>
                </c:pt>
                <c:pt idx="324">
                  <c:v>75.900000000000006</c:v>
                </c:pt>
                <c:pt idx="325">
                  <c:v>75.2</c:v>
                </c:pt>
                <c:pt idx="326">
                  <c:v>74.7</c:v>
                </c:pt>
                <c:pt idx="327">
                  <c:v>73</c:v>
                </c:pt>
                <c:pt idx="328">
                  <c:v>72.8</c:v>
                </c:pt>
                <c:pt idx="329">
                  <c:v>70.7</c:v>
                </c:pt>
                <c:pt idx="330">
                  <c:v>71.400000000000006</c:v>
                </c:pt>
                <c:pt idx="331">
                  <c:v>68.7</c:v>
                </c:pt>
                <c:pt idx="332">
                  <c:v>69.599999999999994</c:v>
                </c:pt>
                <c:pt idx="333">
                  <c:v>67</c:v>
                </c:pt>
                <c:pt idx="334">
                  <c:v>67.2</c:v>
                </c:pt>
                <c:pt idx="335">
                  <c:v>65.2</c:v>
                </c:pt>
                <c:pt idx="336">
                  <c:v>65.2</c:v>
                </c:pt>
                <c:pt idx="337">
                  <c:v>63.7</c:v>
                </c:pt>
                <c:pt idx="338">
                  <c:v>63.6</c:v>
                </c:pt>
                <c:pt idx="339">
                  <c:v>61.6</c:v>
                </c:pt>
                <c:pt idx="340">
                  <c:v>61.7</c:v>
                </c:pt>
                <c:pt idx="341">
                  <c:v>59.7</c:v>
                </c:pt>
                <c:pt idx="342">
                  <c:v>59.6</c:v>
                </c:pt>
                <c:pt idx="343">
                  <c:v>57.9</c:v>
                </c:pt>
                <c:pt idx="344">
                  <c:v>57.7</c:v>
                </c:pt>
                <c:pt idx="345">
                  <c:v>56.5</c:v>
                </c:pt>
                <c:pt idx="346">
                  <c:v>55.9</c:v>
                </c:pt>
                <c:pt idx="347">
                  <c:v>54.3</c:v>
                </c:pt>
                <c:pt idx="348">
                  <c:v>54.3</c:v>
                </c:pt>
                <c:pt idx="349">
                  <c:v>52.3</c:v>
                </c:pt>
                <c:pt idx="350">
                  <c:v>52.5</c:v>
                </c:pt>
                <c:pt idx="351">
                  <c:v>50.6</c:v>
                </c:pt>
                <c:pt idx="352">
                  <c:v>50.1</c:v>
                </c:pt>
                <c:pt idx="353">
                  <c:v>48.8</c:v>
                </c:pt>
                <c:pt idx="354">
                  <c:v>48.8</c:v>
                </c:pt>
                <c:pt idx="355">
                  <c:v>47</c:v>
                </c:pt>
                <c:pt idx="356">
                  <c:v>46.4</c:v>
                </c:pt>
                <c:pt idx="357">
                  <c:v>45.7</c:v>
                </c:pt>
                <c:pt idx="358">
                  <c:v>43.9</c:v>
                </c:pt>
                <c:pt idx="359">
                  <c:v>43.7</c:v>
                </c:pt>
                <c:pt idx="360">
                  <c:v>42.6</c:v>
                </c:pt>
                <c:pt idx="361">
                  <c:v>41.9</c:v>
                </c:pt>
                <c:pt idx="362">
                  <c:v>40.799999999999997</c:v>
                </c:pt>
                <c:pt idx="363">
                  <c:v>39.5</c:v>
                </c:pt>
                <c:pt idx="364">
                  <c:v>39.299999999999997</c:v>
                </c:pt>
                <c:pt idx="365">
                  <c:v>37.9</c:v>
                </c:pt>
                <c:pt idx="366">
                  <c:v>37</c:v>
                </c:pt>
                <c:pt idx="367">
                  <c:v>36.6</c:v>
                </c:pt>
                <c:pt idx="368">
                  <c:v>34.799999999999997</c:v>
                </c:pt>
                <c:pt idx="369">
                  <c:v>34.200000000000003</c:v>
                </c:pt>
                <c:pt idx="370">
                  <c:v>33.1</c:v>
                </c:pt>
                <c:pt idx="371">
                  <c:v>32.6</c:v>
                </c:pt>
                <c:pt idx="372">
                  <c:v>31.3</c:v>
                </c:pt>
                <c:pt idx="373">
                  <c:v>30.1</c:v>
                </c:pt>
                <c:pt idx="374">
                  <c:v>30.2</c:v>
                </c:pt>
                <c:pt idx="375">
                  <c:v>28</c:v>
                </c:pt>
                <c:pt idx="376">
                  <c:v>28.4</c:v>
                </c:pt>
                <c:pt idx="377">
                  <c:v>26.4</c:v>
                </c:pt>
                <c:pt idx="378">
                  <c:v>26</c:v>
                </c:pt>
                <c:pt idx="379">
                  <c:v>25.3</c:v>
                </c:pt>
                <c:pt idx="380">
                  <c:v>24</c:v>
                </c:pt>
                <c:pt idx="381">
                  <c:v>22.9</c:v>
                </c:pt>
                <c:pt idx="382">
                  <c:v>22</c:v>
                </c:pt>
                <c:pt idx="383">
                  <c:v>20.6</c:v>
                </c:pt>
                <c:pt idx="384">
                  <c:v>19.100000000000001</c:v>
                </c:pt>
                <c:pt idx="385">
                  <c:v>18.8</c:v>
                </c:pt>
                <c:pt idx="386">
                  <c:v>17.100000000000001</c:v>
                </c:pt>
                <c:pt idx="387">
                  <c:v>16.600000000000001</c:v>
                </c:pt>
                <c:pt idx="388">
                  <c:v>15.1</c:v>
                </c:pt>
                <c:pt idx="389">
                  <c:v>14.6</c:v>
                </c:pt>
                <c:pt idx="390">
                  <c:v>13.7</c:v>
                </c:pt>
                <c:pt idx="391">
                  <c:v>12.9</c:v>
                </c:pt>
                <c:pt idx="392">
                  <c:v>10.9</c:v>
                </c:pt>
                <c:pt idx="393">
                  <c:v>11.1</c:v>
                </c:pt>
                <c:pt idx="394">
                  <c:v>10</c:v>
                </c:pt>
                <c:pt idx="395">
                  <c:v>8.4</c:v>
                </c:pt>
                <c:pt idx="396">
                  <c:v>7.8</c:v>
                </c:pt>
                <c:pt idx="397">
                  <c:v>7.8</c:v>
                </c:pt>
                <c:pt idx="398">
                  <c:v>6.6</c:v>
                </c:pt>
                <c:pt idx="399">
                  <c:v>4</c:v>
                </c:pt>
                <c:pt idx="400">
                  <c:v>5.0999999999999996</c:v>
                </c:pt>
                <c:pt idx="401">
                  <c:v>2.5</c:v>
                </c:pt>
                <c:pt idx="402">
                  <c:v>2.2000000000000002</c:v>
                </c:pt>
                <c:pt idx="403">
                  <c:v>0.9</c:v>
                </c:pt>
                <c:pt idx="404">
                  <c:v>1.3</c:v>
                </c:pt>
                <c:pt idx="405">
                  <c:v>0.2</c:v>
                </c:pt>
                <c:pt idx="406">
                  <c:v>0.2</c:v>
                </c:pt>
                <c:pt idx="407">
                  <c:v>0.2</c:v>
                </c:pt>
                <c:pt idx="408">
                  <c:v>0.2</c:v>
                </c:pt>
                <c:pt idx="409">
                  <c:v>0.2</c:v>
                </c:pt>
                <c:pt idx="410">
                  <c:v>0.2</c:v>
                </c:pt>
                <c:pt idx="411">
                  <c:v>0.2</c:v>
                </c:pt>
                <c:pt idx="412">
                  <c:v>0.2</c:v>
                </c:pt>
                <c:pt idx="413">
                  <c:v>0.2</c:v>
                </c:pt>
                <c:pt idx="414">
                  <c:v>0.2</c:v>
                </c:pt>
                <c:pt idx="415">
                  <c:v>0.2</c:v>
                </c:pt>
                <c:pt idx="416">
                  <c:v>0.2</c:v>
                </c:pt>
                <c:pt idx="417">
                  <c:v>0.2</c:v>
                </c:pt>
                <c:pt idx="418">
                  <c:v>0.2</c:v>
                </c:pt>
                <c:pt idx="419">
                  <c:v>0.2</c:v>
                </c:pt>
                <c:pt idx="420">
                  <c:v>0.2</c:v>
                </c:pt>
                <c:pt idx="421">
                  <c:v>0.2</c:v>
                </c:pt>
                <c:pt idx="422">
                  <c:v>0.2</c:v>
                </c:pt>
                <c:pt idx="423">
                  <c:v>0.2</c:v>
                </c:pt>
                <c:pt idx="424">
                  <c:v>0.2</c:v>
                </c:pt>
                <c:pt idx="425">
                  <c:v>0.2</c:v>
                </c:pt>
                <c:pt idx="426">
                  <c:v>0.2</c:v>
                </c:pt>
                <c:pt idx="427">
                  <c:v>0.2</c:v>
                </c:pt>
                <c:pt idx="428">
                  <c:v>0.2</c:v>
                </c:pt>
                <c:pt idx="429">
                  <c:v>0.2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5AF-8E47-9FA9-A78440EEDA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65371839"/>
        <c:axId val="1"/>
      </c:scatterChart>
      <c:valAx>
        <c:axId val="1965371839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6537183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 charset="-128"/>
                <a:ea typeface="ＭＳ Ｐゴシック" charset="-128"/>
              </a:rPr>
              <a:t>σpsⅡ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392.8</c:v>
                </c:pt>
                <c:pt idx="84">
                  <c:v>-999</c:v>
                </c:pt>
                <c:pt idx="85">
                  <c:v>-999</c:v>
                </c:pt>
                <c:pt idx="86">
                  <c:v>436.1</c:v>
                </c:pt>
                <c:pt idx="87">
                  <c:v>377.7</c:v>
                </c:pt>
                <c:pt idx="88">
                  <c:v>335.2</c:v>
                </c:pt>
                <c:pt idx="89">
                  <c:v>334.4</c:v>
                </c:pt>
                <c:pt idx="90">
                  <c:v>330.9</c:v>
                </c:pt>
                <c:pt idx="91">
                  <c:v>379</c:v>
                </c:pt>
                <c:pt idx="92">
                  <c:v>325.2</c:v>
                </c:pt>
                <c:pt idx="93">
                  <c:v>347.3</c:v>
                </c:pt>
                <c:pt idx="94">
                  <c:v>395</c:v>
                </c:pt>
                <c:pt idx="95">
                  <c:v>325.89999999999998</c:v>
                </c:pt>
                <c:pt idx="96">
                  <c:v>368.8</c:v>
                </c:pt>
                <c:pt idx="97">
                  <c:v>362</c:v>
                </c:pt>
                <c:pt idx="98">
                  <c:v>415.4</c:v>
                </c:pt>
                <c:pt idx="99">
                  <c:v>361.1</c:v>
                </c:pt>
                <c:pt idx="100">
                  <c:v>379.6</c:v>
                </c:pt>
                <c:pt idx="101">
                  <c:v>430.5</c:v>
                </c:pt>
                <c:pt idx="102">
                  <c:v>441.7</c:v>
                </c:pt>
                <c:pt idx="103">
                  <c:v>405.5</c:v>
                </c:pt>
                <c:pt idx="104">
                  <c:v>427.8</c:v>
                </c:pt>
                <c:pt idx="105">
                  <c:v>478.4</c:v>
                </c:pt>
                <c:pt idx="106">
                  <c:v>438.8</c:v>
                </c:pt>
                <c:pt idx="107">
                  <c:v>458.9</c:v>
                </c:pt>
                <c:pt idx="108">
                  <c:v>464.7</c:v>
                </c:pt>
                <c:pt idx="109">
                  <c:v>500.3</c:v>
                </c:pt>
                <c:pt idx="110">
                  <c:v>491.4</c:v>
                </c:pt>
                <c:pt idx="111">
                  <c:v>504.2</c:v>
                </c:pt>
                <c:pt idx="112">
                  <c:v>523.9</c:v>
                </c:pt>
                <c:pt idx="113">
                  <c:v>539.20000000000005</c:v>
                </c:pt>
                <c:pt idx="114">
                  <c:v>523</c:v>
                </c:pt>
                <c:pt idx="115">
                  <c:v>551.5</c:v>
                </c:pt>
                <c:pt idx="116">
                  <c:v>565.4</c:v>
                </c:pt>
                <c:pt idx="117">
                  <c:v>615.5</c:v>
                </c:pt>
                <c:pt idx="118">
                  <c:v>524</c:v>
                </c:pt>
                <c:pt idx="119">
                  <c:v>573</c:v>
                </c:pt>
                <c:pt idx="120">
                  <c:v>509.2</c:v>
                </c:pt>
                <c:pt idx="121">
                  <c:v>575.9</c:v>
                </c:pt>
                <c:pt idx="122">
                  <c:v>549.70000000000005</c:v>
                </c:pt>
                <c:pt idx="123">
                  <c:v>586.1</c:v>
                </c:pt>
                <c:pt idx="124">
                  <c:v>570.6</c:v>
                </c:pt>
                <c:pt idx="125">
                  <c:v>560.79999999999995</c:v>
                </c:pt>
                <c:pt idx="126">
                  <c:v>600.70000000000005</c:v>
                </c:pt>
                <c:pt idx="127">
                  <c:v>574.6</c:v>
                </c:pt>
                <c:pt idx="128">
                  <c:v>610.9</c:v>
                </c:pt>
                <c:pt idx="129">
                  <c:v>612.70000000000005</c:v>
                </c:pt>
                <c:pt idx="130">
                  <c:v>613.70000000000005</c:v>
                </c:pt>
                <c:pt idx="131">
                  <c:v>627.6</c:v>
                </c:pt>
                <c:pt idx="132">
                  <c:v>579.4</c:v>
                </c:pt>
                <c:pt idx="133">
                  <c:v>605.9</c:v>
                </c:pt>
                <c:pt idx="134">
                  <c:v>636.9</c:v>
                </c:pt>
                <c:pt idx="135">
                  <c:v>586.20000000000005</c:v>
                </c:pt>
                <c:pt idx="136">
                  <c:v>581.4</c:v>
                </c:pt>
                <c:pt idx="137">
                  <c:v>640.6</c:v>
                </c:pt>
                <c:pt idx="138">
                  <c:v>624.5</c:v>
                </c:pt>
                <c:pt idx="139">
                  <c:v>669.4</c:v>
                </c:pt>
                <c:pt idx="140">
                  <c:v>688.3</c:v>
                </c:pt>
                <c:pt idx="141">
                  <c:v>691.4</c:v>
                </c:pt>
                <c:pt idx="142">
                  <c:v>641.79999999999995</c:v>
                </c:pt>
                <c:pt idx="143">
                  <c:v>648.1</c:v>
                </c:pt>
                <c:pt idx="144">
                  <c:v>644.29999999999995</c:v>
                </c:pt>
                <c:pt idx="145">
                  <c:v>620.4</c:v>
                </c:pt>
                <c:pt idx="146">
                  <c:v>684.7</c:v>
                </c:pt>
                <c:pt idx="147">
                  <c:v>670.4</c:v>
                </c:pt>
                <c:pt idx="148">
                  <c:v>659.6</c:v>
                </c:pt>
                <c:pt idx="149">
                  <c:v>663.5</c:v>
                </c:pt>
                <c:pt idx="150">
                  <c:v>671.2</c:v>
                </c:pt>
                <c:pt idx="151">
                  <c:v>668.8</c:v>
                </c:pt>
                <c:pt idx="152">
                  <c:v>640.1</c:v>
                </c:pt>
                <c:pt idx="153">
                  <c:v>688.8</c:v>
                </c:pt>
                <c:pt idx="154">
                  <c:v>657.4</c:v>
                </c:pt>
                <c:pt idx="155">
                  <c:v>666.2</c:v>
                </c:pt>
                <c:pt idx="156">
                  <c:v>682.3</c:v>
                </c:pt>
                <c:pt idx="157">
                  <c:v>674.6</c:v>
                </c:pt>
                <c:pt idx="158">
                  <c:v>654.70000000000005</c:v>
                </c:pt>
                <c:pt idx="159">
                  <c:v>679</c:v>
                </c:pt>
                <c:pt idx="160">
                  <c:v>674.3</c:v>
                </c:pt>
                <c:pt idx="161">
                  <c:v>676.1</c:v>
                </c:pt>
                <c:pt idx="162">
                  <c:v>699.5</c:v>
                </c:pt>
                <c:pt idx="163">
                  <c:v>659.5</c:v>
                </c:pt>
                <c:pt idx="164">
                  <c:v>659.5</c:v>
                </c:pt>
                <c:pt idx="165">
                  <c:v>722.8</c:v>
                </c:pt>
                <c:pt idx="166">
                  <c:v>662.9</c:v>
                </c:pt>
                <c:pt idx="167">
                  <c:v>673.6</c:v>
                </c:pt>
                <c:pt idx="168">
                  <c:v>678.1</c:v>
                </c:pt>
                <c:pt idx="169">
                  <c:v>650</c:v>
                </c:pt>
                <c:pt idx="170">
                  <c:v>658</c:v>
                </c:pt>
                <c:pt idx="171">
                  <c:v>695.3</c:v>
                </c:pt>
                <c:pt idx="172">
                  <c:v>662.2</c:v>
                </c:pt>
                <c:pt idx="173">
                  <c:v>680.2</c:v>
                </c:pt>
                <c:pt idx="174">
                  <c:v>691</c:v>
                </c:pt>
                <c:pt idx="175">
                  <c:v>693.5</c:v>
                </c:pt>
                <c:pt idx="176">
                  <c:v>702</c:v>
                </c:pt>
                <c:pt idx="177">
                  <c:v>701.2</c:v>
                </c:pt>
                <c:pt idx="178">
                  <c:v>657.3</c:v>
                </c:pt>
                <c:pt idx="179">
                  <c:v>698.2</c:v>
                </c:pt>
                <c:pt idx="180">
                  <c:v>660.6</c:v>
                </c:pt>
                <c:pt idx="181">
                  <c:v>745.7</c:v>
                </c:pt>
                <c:pt idx="182">
                  <c:v>712.8</c:v>
                </c:pt>
                <c:pt idx="183">
                  <c:v>730.3</c:v>
                </c:pt>
                <c:pt idx="184">
                  <c:v>705.6</c:v>
                </c:pt>
                <c:pt idx="185">
                  <c:v>685.6</c:v>
                </c:pt>
                <c:pt idx="186">
                  <c:v>680.6</c:v>
                </c:pt>
                <c:pt idx="187">
                  <c:v>714.8</c:v>
                </c:pt>
                <c:pt idx="188">
                  <c:v>740.8</c:v>
                </c:pt>
                <c:pt idx="189">
                  <c:v>733.8</c:v>
                </c:pt>
                <c:pt idx="190">
                  <c:v>704.6</c:v>
                </c:pt>
                <c:pt idx="191">
                  <c:v>687.6</c:v>
                </c:pt>
                <c:pt idx="192">
                  <c:v>683.9</c:v>
                </c:pt>
                <c:pt idx="193">
                  <c:v>713.9</c:v>
                </c:pt>
                <c:pt idx="194">
                  <c:v>654</c:v>
                </c:pt>
                <c:pt idx="195">
                  <c:v>696.6</c:v>
                </c:pt>
                <c:pt idx="196">
                  <c:v>664.4</c:v>
                </c:pt>
                <c:pt idx="197">
                  <c:v>693</c:v>
                </c:pt>
                <c:pt idx="198">
                  <c:v>799.8</c:v>
                </c:pt>
                <c:pt idx="199">
                  <c:v>660.9</c:v>
                </c:pt>
                <c:pt idx="200">
                  <c:v>754.8</c:v>
                </c:pt>
                <c:pt idx="201">
                  <c:v>692.2</c:v>
                </c:pt>
                <c:pt idx="202">
                  <c:v>730.1</c:v>
                </c:pt>
                <c:pt idx="203">
                  <c:v>733.4</c:v>
                </c:pt>
                <c:pt idx="204">
                  <c:v>720.2</c:v>
                </c:pt>
                <c:pt idx="205">
                  <c:v>593.70000000000005</c:v>
                </c:pt>
                <c:pt idx="206">
                  <c:v>744.4</c:v>
                </c:pt>
                <c:pt idx="207">
                  <c:v>816.8</c:v>
                </c:pt>
                <c:pt idx="208">
                  <c:v>643.1</c:v>
                </c:pt>
                <c:pt idx="209">
                  <c:v>631.20000000000005</c:v>
                </c:pt>
                <c:pt idx="210">
                  <c:v>712.7</c:v>
                </c:pt>
                <c:pt idx="211">
                  <c:v>-999</c:v>
                </c:pt>
                <c:pt idx="212">
                  <c:v>659.4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755.8</c:v>
                </c:pt>
                <c:pt idx="256">
                  <c:v>-999</c:v>
                </c:pt>
                <c:pt idx="257">
                  <c:v>571.6</c:v>
                </c:pt>
                <c:pt idx="258">
                  <c:v>-999</c:v>
                </c:pt>
                <c:pt idx="259">
                  <c:v>-999</c:v>
                </c:pt>
                <c:pt idx="260">
                  <c:v>774.8</c:v>
                </c:pt>
                <c:pt idx="261">
                  <c:v>-999</c:v>
                </c:pt>
                <c:pt idx="262">
                  <c:v>703.2</c:v>
                </c:pt>
                <c:pt idx="263">
                  <c:v>666.6</c:v>
                </c:pt>
                <c:pt idx="264">
                  <c:v>699.3</c:v>
                </c:pt>
                <c:pt idx="265">
                  <c:v>728</c:v>
                </c:pt>
                <c:pt idx="266">
                  <c:v>723.1</c:v>
                </c:pt>
                <c:pt idx="267">
                  <c:v>731.6</c:v>
                </c:pt>
                <c:pt idx="268">
                  <c:v>699.9</c:v>
                </c:pt>
                <c:pt idx="269">
                  <c:v>726.5</c:v>
                </c:pt>
                <c:pt idx="270">
                  <c:v>673.2</c:v>
                </c:pt>
                <c:pt idx="271">
                  <c:v>748.9</c:v>
                </c:pt>
                <c:pt idx="272">
                  <c:v>700.9</c:v>
                </c:pt>
                <c:pt idx="273">
                  <c:v>768</c:v>
                </c:pt>
                <c:pt idx="274">
                  <c:v>674.4</c:v>
                </c:pt>
                <c:pt idx="275">
                  <c:v>671.4</c:v>
                </c:pt>
                <c:pt idx="276">
                  <c:v>714</c:v>
                </c:pt>
                <c:pt idx="277">
                  <c:v>702.1</c:v>
                </c:pt>
                <c:pt idx="278">
                  <c:v>651.70000000000005</c:v>
                </c:pt>
                <c:pt idx="279">
                  <c:v>668.9</c:v>
                </c:pt>
                <c:pt idx="280">
                  <c:v>690.3</c:v>
                </c:pt>
                <c:pt idx="281">
                  <c:v>707.4</c:v>
                </c:pt>
                <c:pt idx="282">
                  <c:v>693.9</c:v>
                </c:pt>
                <c:pt idx="283">
                  <c:v>674</c:v>
                </c:pt>
                <c:pt idx="284">
                  <c:v>678.8</c:v>
                </c:pt>
                <c:pt idx="285">
                  <c:v>670.6</c:v>
                </c:pt>
                <c:pt idx="286">
                  <c:v>702.5</c:v>
                </c:pt>
                <c:pt idx="287">
                  <c:v>648.79999999999995</c:v>
                </c:pt>
                <c:pt idx="288">
                  <c:v>705</c:v>
                </c:pt>
                <c:pt idx="289">
                  <c:v>671.1</c:v>
                </c:pt>
                <c:pt idx="290">
                  <c:v>706.6</c:v>
                </c:pt>
                <c:pt idx="291">
                  <c:v>680.3</c:v>
                </c:pt>
                <c:pt idx="292">
                  <c:v>657.7</c:v>
                </c:pt>
                <c:pt idx="293">
                  <c:v>660.1</c:v>
                </c:pt>
                <c:pt idx="294">
                  <c:v>683.6</c:v>
                </c:pt>
                <c:pt idx="295">
                  <c:v>685.5</c:v>
                </c:pt>
                <c:pt idx="296">
                  <c:v>686.9</c:v>
                </c:pt>
                <c:pt idx="297">
                  <c:v>718.7</c:v>
                </c:pt>
                <c:pt idx="298">
                  <c:v>689.1</c:v>
                </c:pt>
                <c:pt idx="299">
                  <c:v>655.1</c:v>
                </c:pt>
                <c:pt idx="300">
                  <c:v>667.9</c:v>
                </c:pt>
                <c:pt idx="301">
                  <c:v>670.5</c:v>
                </c:pt>
                <c:pt idx="302">
                  <c:v>645.5</c:v>
                </c:pt>
                <c:pt idx="303">
                  <c:v>670.8</c:v>
                </c:pt>
                <c:pt idx="304">
                  <c:v>701.7</c:v>
                </c:pt>
                <c:pt idx="305">
                  <c:v>695</c:v>
                </c:pt>
                <c:pt idx="306">
                  <c:v>644</c:v>
                </c:pt>
                <c:pt idx="307">
                  <c:v>678.9</c:v>
                </c:pt>
                <c:pt idx="308">
                  <c:v>655.1</c:v>
                </c:pt>
                <c:pt idx="309">
                  <c:v>684.7</c:v>
                </c:pt>
                <c:pt idx="310">
                  <c:v>668.7</c:v>
                </c:pt>
                <c:pt idx="311">
                  <c:v>696.7</c:v>
                </c:pt>
                <c:pt idx="312">
                  <c:v>647.29999999999995</c:v>
                </c:pt>
                <c:pt idx="313">
                  <c:v>680.1</c:v>
                </c:pt>
                <c:pt idx="314">
                  <c:v>682.7</c:v>
                </c:pt>
                <c:pt idx="315">
                  <c:v>668.1</c:v>
                </c:pt>
                <c:pt idx="316">
                  <c:v>692.1</c:v>
                </c:pt>
                <c:pt idx="317">
                  <c:v>706.9</c:v>
                </c:pt>
                <c:pt idx="318">
                  <c:v>730.4</c:v>
                </c:pt>
                <c:pt idx="319">
                  <c:v>678.2</c:v>
                </c:pt>
                <c:pt idx="320">
                  <c:v>649</c:v>
                </c:pt>
                <c:pt idx="321">
                  <c:v>653.6</c:v>
                </c:pt>
                <c:pt idx="322">
                  <c:v>648.9</c:v>
                </c:pt>
                <c:pt idx="323">
                  <c:v>661.4</c:v>
                </c:pt>
                <c:pt idx="324">
                  <c:v>657.9</c:v>
                </c:pt>
                <c:pt idx="325">
                  <c:v>620.5</c:v>
                </c:pt>
                <c:pt idx="326">
                  <c:v>656.5</c:v>
                </c:pt>
                <c:pt idx="327">
                  <c:v>671.9</c:v>
                </c:pt>
                <c:pt idx="328">
                  <c:v>670.2</c:v>
                </c:pt>
                <c:pt idx="329">
                  <c:v>667.5</c:v>
                </c:pt>
                <c:pt idx="330">
                  <c:v>696</c:v>
                </c:pt>
                <c:pt idx="331">
                  <c:v>646.20000000000005</c:v>
                </c:pt>
                <c:pt idx="332">
                  <c:v>708.2</c:v>
                </c:pt>
                <c:pt idx="333">
                  <c:v>644.29999999999995</c:v>
                </c:pt>
                <c:pt idx="334">
                  <c:v>669.1</c:v>
                </c:pt>
                <c:pt idx="335">
                  <c:v>668.8</c:v>
                </c:pt>
                <c:pt idx="336">
                  <c:v>673.2</c:v>
                </c:pt>
                <c:pt idx="337">
                  <c:v>676.6</c:v>
                </c:pt>
                <c:pt idx="338">
                  <c:v>675.7</c:v>
                </c:pt>
                <c:pt idx="339">
                  <c:v>662.3</c:v>
                </c:pt>
                <c:pt idx="340">
                  <c:v>680.5</c:v>
                </c:pt>
                <c:pt idx="341">
                  <c:v>644.29999999999995</c:v>
                </c:pt>
                <c:pt idx="342">
                  <c:v>671.7</c:v>
                </c:pt>
                <c:pt idx="343">
                  <c:v>668</c:v>
                </c:pt>
                <c:pt idx="344">
                  <c:v>646.79999999999995</c:v>
                </c:pt>
                <c:pt idx="345">
                  <c:v>601.4</c:v>
                </c:pt>
                <c:pt idx="346">
                  <c:v>647.20000000000005</c:v>
                </c:pt>
                <c:pt idx="347">
                  <c:v>593.5</c:v>
                </c:pt>
                <c:pt idx="348">
                  <c:v>618.20000000000005</c:v>
                </c:pt>
                <c:pt idx="349">
                  <c:v>600.70000000000005</c:v>
                </c:pt>
                <c:pt idx="350">
                  <c:v>606.1</c:v>
                </c:pt>
                <c:pt idx="351">
                  <c:v>613</c:v>
                </c:pt>
                <c:pt idx="352">
                  <c:v>634.9</c:v>
                </c:pt>
                <c:pt idx="353">
                  <c:v>581.1</c:v>
                </c:pt>
                <c:pt idx="354">
                  <c:v>571.70000000000005</c:v>
                </c:pt>
                <c:pt idx="355">
                  <c:v>583.6</c:v>
                </c:pt>
                <c:pt idx="356">
                  <c:v>582.1</c:v>
                </c:pt>
                <c:pt idx="357">
                  <c:v>584.6</c:v>
                </c:pt>
                <c:pt idx="358">
                  <c:v>543.4</c:v>
                </c:pt>
                <c:pt idx="359">
                  <c:v>536.1</c:v>
                </c:pt>
                <c:pt idx="360">
                  <c:v>534.79999999999995</c:v>
                </c:pt>
                <c:pt idx="361">
                  <c:v>533.29999999999995</c:v>
                </c:pt>
                <c:pt idx="362">
                  <c:v>515.1</c:v>
                </c:pt>
                <c:pt idx="363">
                  <c:v>484.2</c:v>
                </c:pt>
                <c:pt idx="364">
                  <c:v>495.7</c:v>
                </c:pt>
                <c:pt idx="365">
                  <c:v>493.2</c:v>
                </c:pt>
                <c:pt idx="366">
                  <c:v>480.9</c:v>
                </c:pt>
                <c:pt idx="367">
                  <c:v>476.9</c:v>
                </c:pt>
                <c:pt idx="368">
                  <c:v>473.3</c:v>
                </c:pt>
                <c:pt idx="369">
                  <c:v>445.1</c:v>
                </c:pt>
                <c:pt idx="370">
                  <c:v>443.9</c:v>
                </c:pt>
                <c:pt idx="371">
                  <c:v>435.3</c:v>
                </c:pt>
                <c:pt idx="372">
                  <c:v>440.4</c:v>
                </c:pt>
                <c:pt idx="373">
                  <c:v>416.9</c:v>
                </c:pt>
                <c:pt idx="374">
                  <c:v>462.1</c:v>
                </c:pt>
                <c:pt idx="375">
                  <c:v>400.9</c:v>
                </c:pt>
                <c:pt idx="376">
                  <c:v>411.5</c:v>
                </c:pt>
                <c:pt idx="377">
                  <c:v>391.2</c:v>
                </c:pt>
                <c:pt idx="378">
                  <c:v>401.1</c:v>
                </c:pt>
                <c:pt idx="379">
                  <c:v>356.4</c:v>
                </c:pt>
                <c:pt idx="380">
                  <c:v>392.6</c:v>
                </c:pt>
                <c:pt idx="381">
                  <c:v>375.2</c:v>
                </c:pt>
                <c:pt idx="382">
                  <c:v>373.9</c:v>
                </c:pt>
                <c:pt idx="383">
                  <c:v>328.2</c:v>
                </c:pt>
                <c:pt idx="384">
                  <c:v>336.6</c:v>
                </c:pt>
                <c:pt idx="385">
                  <c:v>306.60000000000002</c:v>
                </c:pt>
                <c:pt idx="386">
                  <c:v>354.3</c:v>
                </c:pt>
                <c:pt idx="387">
                  <c:v>348.3</c:v>
                </c:pt>
                <c:pt idx="388">
                  <c:v>356.1</c:v>
                </c:pt>
                <c:pt idx="389">
                  <c:v>354.2</c:v>
                </c:pt>
                <c:pt idx="390">
                  <c:v>368.6</c:v>
                </c:pt>
                <c:pt idx="391">
                  <c:v>389.7</c:v>
                </c:pt>
                <c:pt idx="392">
                  <c:v>397.8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-1</c:v>
                </c:pt>
                <c:pt idx="44">
                  <c:v>-1</c:v>
                </c:pt>
                <c:pt idx="45">
                  <c:v>-1</c:v>
                </c:pt>
                <c:pt idx="46">
                  <c:v>-1</c:v>
                </c:pt>
                <c:pt idx="47">
                  <c:v>-1</c:v>
                </c:pt>
                <c:pt idx="48">
                  <c:v>-1</c:v>
                </c:pt>
                <c:pt idx="49">
                  <c:v>-1</c:v>
                </c:pt>
                <c:pt idx="50">
                  <c:v>-1</c:v>
                </c:pt>
                <c:pt idx="51">
                  <c:v>-1</c:v>
                </c:pt>
                <c:pt idx="52">
                  <c:v>-1</c:v>
                </c:pt>
                <c:pt idx="53">
                  <c:v>-1</c:v>
                </c:pt>
                <c:pt idx="54">
                  <c:v>-1</c:v>
                </c:pt>
                <c:pt idx="55">
                  <c:v>-1</c:v>
                </c:pt>
                <c:pt idx="56">
                  <c:v>-1</c:v>
                </c:pt>
                <c:pt idx="57">
                  <c:v>-1</c:v>
                </c:pt>
                <c:pt idx="58">
                  <c:v>-1</c:v>
                </c:pt>
                <c:pt idx="59">
                  <c:v>-1</c:v>
                </c:pt>
                <c:pt idx="60">
                  <c:v>-1</c:v>
                </c:pt>
                <c:pt idx="61">
                  <c:v>-1</c:v>
                </c:pt>
                <c:pt idx="62">
                  <c:v>-1</c:v>
                </c:pt>
                <c:pt idx="63">
                  <c:v>-1</c:v>
                </c:pt>
                <c:pt idx="64">
                  <c:v>-1</c:v>
                </c:pt>
                <c:pt idx="65">
                  <c:v>-1</c:v>
                </c:pt>
                <c:pt idx="66">
                  <c:v>0.9</c:v>
                </c:pt>
                <c:pt idx="67">
                  <c:v>2.2000000000000002</c:v>
                </c:pt>
                <c:pt idx="68">
                  <c:v>2.5</c:v>
                </c:pt>
                <c:pt idx="69">
                  <c:v>2.9</c:v>
                </c:pt>
                <c:pt idx="70">
                  <c:v>2</c:v>
                </c:pt>
                <c:pt idx="71">
                  <c:v>3.6</c:v>
                </c:pt>
                <c:pt idx="72">
                  <c:v>5.5</c:v>
                </c:pt>
                <c:pt idx="73">
                  <c:v>5.8</c:v>
                </c:pt>
                <c:pt idx="74">
                  <c:v>6.4</c:v>
                </c:pt>
                <c:pt idx="75">
                  <c:v>6.9</c:v>
                </c:pt>
                <c:pt idx="76">
                  <c:v>8.4</c:v>
                </c:pt>
                <c:pt idx="77">
                  <c:v>9.3000000000000007</c:v>
                </c:pt>
                <c:pt idx="78">
                  <c:v>10.6</c:v>
                </c:pt>
                <c:pt idx="79">
                  <c:v>11.3</c:v>
                </c:pt>
                <c:pt idx="80">
                  <c:v>11.5</c:v>
                </c:pt>
                <c:pt idx="81">
                  <c:v>13.5</c:v>
                </c:pt>
                <c:pt idx="82">
                  <c:v>13.1</c:v>
                </c:pt>
                <c:pt idx="83">
                  <c:v>14.6</c:v>
                </c:pt>
                <c:pt idx="84">
                  <c:v>15.1</c:v>
                </c:pt>
                <c:pt idx="85">
                  <c:v>16.600000000000001</c:v>
                </c:pt>
                <c:pt idx="86">
                  <c:v>16.600000000000001</c:v>
                </c:pt>
                <c:pt idx="87">
                  <c:v>18.600000000000001</c:v>
                </c:pt>
                <c:pt idx="88">
                  <c:v>18.600000000000001</c:v>
                </c:pt>
                <c:pt idx="89">
                  <c:v>20</c:v>
                </c:pt>
                <c:pt idx="90">
                  <c:v>20.399999999999999</c:v>
                </c:pt>
                <c:pt idx="91">
                  <c:v>21.7</c:v>
                </c:pt>
                <c:pt idx="92">
                  <c:v>22.4</c:v>
                </c:pt>
                <c:pt idx="93">
                  <c:v>23.7</c:v>
                </c:pt>
                <c:pt idx="94">
                  <c:v>23.7</c:v>
                </c:pt>
                <c:pt idx="95">
                  <c:v>26.4</c:v>
                </c:pt>
                <c:pt idx="96">
                  <c:v>25</c:v>
                </c:pt>
                <c:pt idx="97">
                  <c:v>27.5</c:v>
                </c:pt>
                <c:pt idx="98">
                  <c:v>27.5</c:v>
                </c:pt>
                <c:pt idx="99">
                  <c:v>29.3</c:v>
                </c:pt>
                <c:pt idx="100">
                  <c:v>29.1</c:v>
                </c:pt>
                <c:pt idx="101">
                  <c:v>31.1</c:v>
                </c:pt>
                <c:pt idx="102">
                  <c:v>31.3</c:v>
                </c:pt>
                <c:pt idx="103">
                  <c:v>32.799999999999997</c:v>
                </c:pt>
                <c:pt idx="104">
                  <c:v>33.700000000000003</c:v>
                </c:pt>
                <c:pt idx="105">
                  <c:v>34.4</c:v>
                </c:pt>
                <c:pt idx="106">
                  <c:v>35.700000000000003</c:v>
                </c:pt>
                <c:pt idx="107">
                  <c:v>36.4</c:v>
                </c:pt>
                <c:pt idx="108">
                  <c:v>37.700000000000003</c:v>
                </c:pt>
                <c:pt idx="109">
                  <c:v>38.1</c:v>
                </c:pt>
                <c:pt idx="110">
                  <c:v>39.5</c:v>
                </c:pt>
                <c:pt idx="111">
                  <c:v>39.9</c:v>
                </c:pt>
                <c:pt idx="112">
                  <c:v>41.7</c:v>
                </c:pt>
                <c:pt idx="113">
                  <c:v>41.7</c:v>
                </c:pt>
                <c:pt idx="114">
                  <c:v>43.3</c:v>
                </c:pt>
                <c:pt idx="115">
                  <c:v>43.9</c:v>
                </c:pt>
                <c:pt idx="116">
                  <c:v>45</c:v>
                </c:pt>
                <c:pt idx="117">
                  <c:v>45.9</c:v>
                </c:pt>
                <c:pt idx="118">
                  <c:v>46.6</c:v>
                </c:pt>
                <c:pt idx="119">
                  <c:v>47.7</c:v>
                </c:pt>
                <c:pt idx="120">
                  <c:v>48.8</c:v>
                </c:pt>
                <c:pt idx="121">
                  <c:v>49.4</c:v>
                </c:pt>
                <c:pt idx="122">
                  <c:v>51.2</c:v>
                </c:pt>
                <c:pt idx="123">
                  <c:v>51.2</c:v>
                </c:pt>
                <c:pt idx="124">
                  <c:v>53.2</c:v>
                </c:pt>
                <c:pt idx="125">
                  <c:v>53</c:v>
                </c:pt>
                <c:pt idx="126">
                  <c:v>54.5</c:v>
                </c:pt>
                <c:pt idx="127">
                  <c:v>55.5</c:v>
                </c:pt>
                <c:pt idx="128">
                  <c:v>55.9</c:v>
                </c:pt>
                <c:pt idx="129">
                  <c:v>57.6</c:v>
                </c:pt>
                <c:pt idx="130">
                  <c:v>57.7</c:v>
                </c:pt>
                <c:pt idx="131">
                  <c:v>59.2</c:v>
                </c:pt>
                <c:pt idx="132">
                  <c:v>59.9</c:v>
                </c:pt>
                <c:pt idx="133">
                  <c:v>61</c:v>
                </c:pt>
                <c:pt idx="134">
                  <c:v>61.2</c:v>
                </c:pt>
                <c:pt idx="135">
                  <c:v>62.8</c:v>
                </c:pt>
                <c:pt idx="136">
                  <c:v>63.9</c:v>
                </c:pt>
                <c:pt idx="137">
                  <c:v>64.8</c:v>
                </c:pt>
                <c:pt idx="138">
                  <c:v>65</c:v>
                </c:pt>
                <c:pt idx="139">
                  <c:v>66.5</c:v>
                </c:pt>
                <c:pt idx="140">
                  <c:v>67.2</c:v>
                </c:pt>
                <c:pt idx="141">
                  <c:v>68.3</c:v>
                </c:pt>
                <c:pt idx="142">
                  <c:v>69.599999999999994</c:v>
                </c:pt>
                <c:pt idx="143">
                  <c:v>69.599999999999994</c:v>
                </c:pt>
                <c:pt idx="144">
                  <c:v>70.8</c:v>
                </c:pt>
                <c:pt idx="145">
                  <c:v>71.8</c:v>
                </c:pt>
                <c:pt idx="146">
                  <c:v>72.8</c:v>
                </c:pt>
                <c:pt idx="147">
                  <c:v>73.8</c:v>
                </c:pt>
                <c:pt idx="148">
                  <c:v>74.5</c:v>
                </c:pt>
                <c:pt idx="149">
                  <c:v>75.599999999999994</c:v>
                </c:pt>
                <c:pt idx="150">
                  <c:v>76.3</c:v>
                </c:pt>
                <c:pt idx="151">
                  <c:v>77.599999999999994</c:v>
                </c:pt>
                <c:pt idx="152">
                  <c:v>77.599999999999994</c:v>
                </c:pt>
                <c:pt idx="153">
                  <c:v>79</c:v>
                </c:pt>
                <c:pt idx="154">
                  <c:v>79</c:v>
                </c:pt>
                <c:pt idx="155">
                  <c:v>81.599999999999994</c:v>
                </c:pt>
                <c:pt idx="156">
                  <c:v>81</c:v>
                </c:pt>
                <c:pt idx="157">
                  <c:v>83</c:v>
                </c:pt>
                <c:pt idx="158">
                  <c:v>83</c:v>
                </c:pt>
                <c:pt idx="159">
                  <c:v>84.9</c:v>
                </c:pt>
                <c:pt idx="160">
                  <c:v>84.3</c:v>
                </c:pt>
                <c:pt idx="161">
                  <c:v>86.3</c:v>
                </c:pt>
                <c:pt idx="162">
                  <c:v>87.2</c:v>
                </c:pt>
                <c:pt idx="163">
                  <c:v>88.1</c:v>
                </c:pt>
                <c:pt idx="164">
                  <c:v>88.9</c:v>
                </c:pt>
                <c:pt idx="165">
                  <c:v>89.8</c:v>
                </c:pt>
                <c:pt idx="166">
                  <c:v>90.7</c:v>
                </c:pt>
                <c:pt idx="167">
                  <c:v>92</c:v>
                </c:pt>
                <c:pt idx="168">
                  <c:v>92.2</c:v>
                </c:pt>
                <c:pt idx="169">
                  <c:v>93.2</c:v>
                </c:pt>
                <c:pt idx="170">
                  <c:v>93.8</c:v>
                </c:pt>
                <c:pt idx="171">
                  <c:v>95.3</c:v>
                </c:pt>
                <c:pt idx="172">
                  <c:v>94.7</c:v>
                </c:pt>
                <c:pt idx="173">
                  <c:v>97.3</c:v>
                </c:pt>
                <c:pt idx="174">
                  <c:v>97.1</c:v>
                </c:pt>
                <c:pt idx="175">
                  <c:v>98</c:v>
                </c:pt>
                <c:pt idx="176">
                  <c:v>99.8</c:v>
                </c:pt>
                <c:pt idx="177">
                  <c:v>99.8</c:v>
                </c:pt>
                <c:pt idx="178">
                  <c:v>100.9</c:v>
                </c:pt>
                <c:pt idx="179">
                  <c:v>102.9</c:v>
                </c:pt>
                <c:pt idx="180">
                  <c:v>102.4</c:v>
                </c:pt>
                <c:pt idx="181">
                  <c:v>103.8</c:v>
                </c:pt>
                <c:pt idx="182">
                  <c:v>104.7</c:v>
                </c:pt>
                <c:pt idx="183">
                  <c:v>106.2</c:v>
                </c:pt>
                <c:pt idx="184">
                  <c:v>106.4</c:v>
                </c:pt>
                <c:pt idx="185">
                  <c:v>107.8</c:v>
                </c:pt>
                <c:pt idx="186">
                  <c:v>108</c:v>
                </c:pt>
                <c:pt idx="187">
                  <c:v>109.6</c:v>
                </c:pt>
                <c:pt idx="188">
                  <c:v>110.2</c:v>
                </c:pt>
                <c:pt idx="189">
                  <c:v>111.8</c:v>
                </c:pt>
                <c:pt idx="190">
                  <c:v>111.5</c:v>
                </c:pt>
                <c:pt idx="191">
                  <c:v>113.3</c:v>
                </c:pt>
                <c:pt idx="192">
                  <c:v>114.4</c:v>
                </c:pt>
                <c:pt idx="193">
                  <c:v>113.8</c:v>
                </c:pt>
                <c:pt idx="194">
                  <c:v>116.4</c:v>
                </c:pt>
                <c:pt idx="195">
                  <c:v>115.6</c:v>
                </c:pt>
                <c:pt idx="196">
                  <c:v>118.4</c:v>
                </c:pt>
                <c:pt idx="197">
                  <c:v>117.7</c:v>
                </c:pt>
                <c:pt idx="198">
                  <c:v>119.3</c:v>
                </c:pt>
                <c:pt idx="199">
                  <c:v>119.8</c:v>
                </c:pt>
                <c:pt idx="200">
                  <c:v>120.7</c:v>
                </c:pt>
                <c:pt idx="201">
                  <c:v>122.2</c:v>
                </c:pt>
                <c:pt idx="202">
                  <c:v>122.4</c:v>
                </c:pt>
                <c:pt idx="203">
                  <c:v>124.4</c:v>
                </c:pt>
                <c:pt idx="204">
                  <c:v>124.4</c:v>
                </c:pt>
                <c:pt idx="205">
                  <c:v>125.8</c:v>
                </c:pt>
                <c:pt idx="206">
                  <c:v>126.4</c:v>
                </c:pt>
                <c:pt idx="207">
                  <c:v>127.5</c:v>
                </c:pt>
                <c:pt idx="208">
                  <c:v>128.6</c:v>
                </c:pt>
                <c:pt idx="209">
                  <c:v>128.80000000000001</c:v>
                </c:pt>
                <c:pt idx="210">
                  <c:v>130.6</c:v>
                </c:pt>
                <c:pt idx="211">
                  <c:v>130.9</c:v>
                </c:pt>
                <c:pt idx="212">
                  <c:v>132.4</c:v>
                </c:pt>
                <c:pt idx="213">
                  <c:v>132.4</c:v>
                </c:pt>
                <c:pt idx="214">
                  <c:v>134</c:v>
                </c:pt>
                <c:pt idx="215">
                  <c:v>134.6</c:v>
                </c:pt>
                <c:pt idx="216">
                  <c:v>135.30000000000001</c:v>
                </c:pt>
                <c:pt idx="217">
                  <c:v>136.4</c:v>
                </c:pt>
                <c:pt idx="218">
                  <c:v>137.5</c:v>
                </c:pt>
                <c:pt idx="219">
                  <c:v>138.19999999999999</c:v>
                </c:pt>
                <c:pt idx="220">
                  <c:v>139.5</c:v>
                </c:pt>
                <c:pt idx="221">
                  <c:v>139.5</c:v>
                </c:pt>
                <c:pt idx="222">
                  <c:v>141.9</c:v>
                </c:pt>
                <c:pt idx="223">
                  <c:v>141.30000000000001</c:v>
                </c:pt>
                <c:pt idx="224">
                  <c:v>143.30000000000001</c:v>
                </c:pt>
                <c:pt idx="225">
                  <c:v>143.30000000000001</c:v>
                </c:pt>
                <c:pt idx="226">
                  <c:v>144.80000000000001</c:v>
                </c:pt>
                <c:pt idx="227">
                  <c:v>145.9</c:v>
                </c:pt>
                <c:pt idx="228">
                  <c:v>146.6</c:v>
                </c:pt>
                <c:pt idx="229">
                  <c:v>147.19999999999999</c:v>
                </c:pt>
                <c:pt idx="230">
                  <c:v>148.6</c:v>
                </c:pt>
                <c:pt idx="231">
                  <c:v>149.30000000000001</c:v>
                </c:pt>
                <c:pt idx="232">
                  <c:v>150.1</c:v>
                </c:pt>
                <c:pt idx="233">
                  <c:v>151.5</c:v>
                </c:pt>
                <c:pt idx="234">
                  <c:v>152.30000000000001</c:v>
                </c:pt>
                <c:pt idx="235">
                  <c:v>152.4</c:v>
                </c:pt>
                <c:pt idx="236">
                  <c:v>154.30000000000001</c:v>
                </c:pt>
                <c:pt idx="237">
                  <c:v>154.30000000000001</c:v>
                </c:pt>
                <c:pt idx="238">
                  <c:v>153.19999999999999</c:v>
                </c:pt>
                <c:pt idx="239">
                  <c:v>152.6</c:v>
                </c:pt>
                <c:pt idx="240">
                  <c:v>151.5</c:v>
                </c:pt>
                <c:pt idx="241">
                  <c:v>150.80000000000001</c:v>
                </c:pt>
                <c:pt idx="242">
                  <c:v>149.69999999999999</c:v>
                </c:pt>
                <c:pt idx="243">
                  <c:v>148.6</c:v>
                </c:pt>
                <c:pt idx="244">
                  <c:v>148.19999999999999</c:v>
                </c:pt>
                <c:pt idx="245">
                  <c:v>146.6</c:v>
                </c:pt>
                <c:pt idx="246">
                  <c:v>146.6</c:v>
                </c:pt>
                <c:pt idx="247">
                  <c:v>145.19999999999999</c:v>
                </c:pt>
                <c:pt idx="248">
                  <c:v>144.6</c:v>
                </c:pt>
                <c:pt idx="249">
                  <c:v>143.30000000000001</c:v>
                </c:pt>
                <c:pt idx="250">
                  <c:v>142.80000000000001</c:v>
                </c:pt>
                <c:pt idx="251">
                  <c:v>141.9</c:v>
                </c:pt>
                <c:pt idx="252">
                  <c:v>140.19999999999999</c:v>
                </c:pt>
                <c:pt idx="253">
                  <c:v>141</c:v>
                </c:pt>
                <c:pt idx="254">
                  <c:v>137.9</c:v>
                </c:pt>
                <c:pt idx="255">
                  <c:v>138.80000000000001</c:v>
                </c:pt>
                <c:pt idx="256">
                  <c:v>137</c:v>
                </c:pt>
                <c:pt idx="257">
                  <c:v>136.6</c:v>
                </c:pt>
                <c:pt idx="258">
                  <c:v>135.30000000000001</c:v>
                </c:pt>
                <c:pt idx="259">
                  <c:v>134.19999999999999</c:v>
                </c:pt>
                <c:pt idx="260">
                  <c:v>134.19999999999999</c:v>
                </c:pt>
                <c:pt idx="261">
                  <c:v>132.19999999999999</c:v>
                </c:pt>
                <c:pt idx="262">
                  <c:v>132</c:v>
                </c:pt>
                <c:pt idx="263">
                  <c:v>131.1</c:v>
                </c:pt>
                <c:pt idx="264">
                  <c:v>130</c:v>
                </c:pt>
                <c:pt idx="265">
                  <c:v>128.9</c:v>
                </c:pt>
                <c:pt idx="266">
                  <c:v>127.9</c:v>
                </c:pt>
                <c:pt idx="267">
                  <c:v>127.1</c:v>
                </c:pt>
                <c:pt idx="268">
                  <c:v>126.6</c:v>
                </c:pt>
                <c:pt idx="269">
                  <c:v>124.8</c:v>
                </c:pt>
                <c:pt idx="270">
                  <c:v>125.1</c:v>
                </c:pt>
                <c:pt idx="271">
                  <c:v>122.9</c:v>
                </c:pt>
                <c:pt idx="272">
                  <c:v>123.1</c:v>
                </c:pt>
                <c:pt idx="273">
                  <c:v>121.1</c:v>
                </c:pt>
                <c:pt idx="274">
                  <c:v>121.1</c:v>
                </c:pt>
                <c:pt idx="275">
                  <c:v>119.7</c:v>
                </c:pt>
                <c:pt idx="276">
                  <c:v>118.7</c:v>
                </c:pt>
                <c:pt idx="277">
                  <c:v>118</c:v>
                </c:pt>
                <c:pt idx="278">
                  <c:v>117.1</c:v>
                </c:pt>
                <c:pt idx="279">
                  <c:v>116</c:v>
                </c:pt>
                <c:pt idx="280">
                  <c:v>114.9</c:v>
                </c:pt>
                <c:pt idx="281">
                  <c:v>114.6</c:v>
                </c:pt>
                <c:pt idx="282">
                  <c:v>113.3</c:v>
                </c:pt>
                <c:pt idx="283">
                  <c:v>112.7</c:v>
                </c:pt>
                <c:pt idx="284">
                  <c:v>111.3</c:v>
                </c:pt>
                <c:pt idx="285">
                  <c:v>110.9</c:v>
                </c:pt>
                <c:pt idx="286">
                  <c:v>109.8</c:v>
                </c:pt>
                <c:pt idx="287">
                  <c:v>109.3</c:v>
                </c:pt>
                <c:pt idx="288">
                  <c:v>107.8</c:v>
                </c:pt>
                <c:pt idx="289">
                  <c:v>107.3</c:v>
                </c:pt>
                <c:pt idx="290">
                  <c:v>106</c:v>
                </c:pt>
                <c:pt idx="291">
                  <c:v>105.3</c:v>
                </c:pt>
                <c:pt idx="292">
                  <c:v>104.7</c:v>
                </c:pt>
                <c:pt idx="293">
                  <c:v>103.3</c:v>
                </c:pt>
                <c:pt idx="294">
                  <c:v>103.3</c:v>
                </c:pt>
                <c:pt idx="295">
                  <c:v>101.3</c:v>
                </c:pt>
                <c:pt idx="296">
                  <c:v>101.6</c:v>
                </c:pt>
                <c:pt idx="297">
                  <c:v>99.3</c:v>
                </c:pt>
                <c:pt idx="298">
                  <c:v>99.6</c:v>
                </c:pt>
                <c:pt idx="299">
                  <c:v>98.2</c:v>
                </c:pt>
                <c:pt idx="300">
                  <c:v>97.8</c:v>
                </c:pt>
                <c:pt idx="301">
                  <c:v>96.3</c:v>
                </c:pt>
                <c:pt idx="302">
                  <c:v>96</c:v>
                </c:pt>
                <c:pt idx="303">
                  <c:v>94.5</c:v>
                </c:pt>
                <c:pt idx="304">
                  <c:v>94.3</c:v>
                </c:pt>
                <c:pt idx="305">
                  <c:v>92.5</c:v>
                </c:pt>
                <c:pt idx="306">
                  <c:v>92.7</c:v>
                </c:pt>
                <c:pt idx="307">
                  <c:v>90.7</c:v>
                </c:pt>
                <c:pt idx="308">
                  <c:v>91.4</c:v>
                </c:pt>
                <c:pt idx="309">
                  <c:v>88.1</c:v>
                </c:pt>
                <c:pt idx="310">
                  <c:v>89.8</c:v>
                </c:pt>
                <c:pt idx="311">
                  <c:v>87.2</c:v>
                </c:pt>
                <c:pt idx="312">
                  <c:v>87.6</c:v>
                </c:pt>
                <c:pt idx="313">
                  <c:v>85.4</c:v>
                </c:pt>
                <c:pt idx="314">
                  <c:v>85.8</c:v>
                </c:pt>
                <c:pt idx="315">
                  <c:v>83.2</c:v>
                </c:pt>
                <c:pt idx="316">
                  <c:v>84.1</c:v>
                </c:pt>
                <c:pt idx="317">
                  <c:v>82</c:v>
                </c:pt>
                <c:pt idx="318">
                  <c:v>81.8</c:v>
                </c:pt>
                <c:pt idx="319">
                  <c:v>80.7</c:v>
                </c:pt>
                <c:pt idx="320">
                  <c:v>79.8</c:v>
                </c:pt>
                <c:pt idx="321">
                  <c:v>79</c:v>
                </c:pt>
                <c:pt idx="322">
                  <c:v>78.099999999999994</c:v>
                </c:pt>
                <c:pt idx="323">
                  <c:v>76.7</c:v>
                </c:pt>
                <c:pt idx="324">
                  <c:v>75.900000000000006</c:v>
                </c:pt>
                <c:pt idx="325">
                  <c:v>75.2</c:v>
                </c:pt>
                <c:pt idx="326">
                  <c:v>74.7</c:v>
                </c:pt>
                <c:pt idx="327">
                  <c:v>73</c:v>
                </c:pt>
                <c:pt idx="328">
                  <c:v>72.8</c:v>
                </c:pt>
                <c:pt idx="329">
                  <c:v>70.7</c:v>
                </c:pt>
                <c:pt idx="330">
                  <c:v>71.400000000000006</c:v>
                </c:pt>
                <c:pt idx="331">
                  <c:v>68.7</c:v>
                </c:pt>
                <c:pt idx="332">
                  <c:v>69.599999999999994</c:v>
                </c:pt>
                <c:pt idx="333">
                  <c:v>67</c:v>
                </c:pt>
                <c:pt idx="334">
                  <c:v>67.2</c:v>
                </c:pt>
                <c:pt idx="335">
                  <c:v>65.2</c:v>
                </c:pt>
                <c:pt idx="336">
                  <c:v>65.2</c:v>
                </c:pt>
                <c:pt idx="337">
                  <c:v>63.7</c:v>
                </c:pt>
                <c:pt idx="338">
                  <c:v>63.6</c:v>
                </c:pt>
                <c:pt idx="339">
                  <c:v>61.6</c:v>
                </c:pt>
                <c:pt idx="340">
                  <c:v>61.7</c:v>
                </c:pt>
                <c:pt idx="341">
                  <c:v>59.7</c:v>
                </c:pt>
                <c:pt idx="342">
                  <c:v>59.6</c:v>
                </c:pt>
                <c:pt idx="343">
                  <c:v>57.9</c:v>
                </c:pt>
                <c:pt idx="344">
                  <c:v>57.7</c:v>
                </c:pt>
                <c:pt idx="345">
                  <c:v>56.5</c:v>
                </c:pt>
                <c:pt idx="346">
                  <c:v>55.9</c:v>
                </c:pt>
                <c:pt idx="347">
                  <c:v>54.3</c:v>
                </c:pt>
                <c:pt idx="348">
                  <c:v>54.3</c:v>
                </c:pt>
                <c:pt idx="349">
                  <c:v>52.3</c:v>
                </c:pt>
                <c:pt idx="350">
                  <c:v>52.5</c:v>
                </c:pt>
                <c:pt idx="351">
                  <c:v>50.6</c:v>
                </c:pt>
                <c:pt idx="352">
                  <c:v>50.1</c:v>
                </c:pt>
                <c:pt idx="353">
                  <c:v>48.8</c:v>
                </c:pt>
                <c:pt idx="354">
                  <c:v>48.8</c:v>
                </c:pt>
                <c:pt idx="355">
                  <c:v>47</c:v>
                </c:pt>
                <c:pt idx="356">
                  <c:v>46.4</c:v>
                </c:pt>
                <c:pt idx="357">
                  <c:v>45.7</c:v>
                </c:pt>
                <c:pt idx="358">
                  <c:v>43.9</c:v>
                </c:pt>
                <c:pt idx="359">
                  <c:v>43.7</c:v>
                </c:pt>
                <c:pt idx="360">
                  <c:v>42.6</c:v>
                </c:pt>
                <c:pt idx="361">
                  <c:v>41.9</c:v>
                </c:pt>
                <c:pt idx="362">
                  <c:v>40.799999999999997</c:v>
                </c:pt>
                <c:pt idx="363">
                  <c:v>39.5</c:v>
                </c:pt>
                <c:pt idx="364">
                  <c:v>39.299999999999997</c:v>
                </c:pt>
                <c:pt idx="365">
                  <c:v>37.9</c:v>
                </c:pt>
                <c:pt idx="366">
                  <c:v>37</c:v>
                </c:pt>
                <c:pt idx="367">
                  <c:v>36.6</c:v>
                </c:pt>
                <c:pt idx="368">
                  <c:v>34.799999999999997</c:v>
                </c:pt>
                <c:pt idx="369">
                  <c:v>34.200000000000003</c:v>
                </c:pt>
                <c:pt idx="370">
                  <c:v>33.1</c:v>
                </c:pt>
                <c:pt idx="371">
                  <c:v>32.6</c:v>
                </c:pt>
                <c:pt idx="372">
                  <c:v>31.3</c:v>
                </c:pt>
                <c:pt idx="373">
                  <c:v>30.1</c:v>
                </c:pt>
                <c:pt idx="374">
                  <c:v>30.2</c:v>
                </c:pt>
                <c:pt idx="375">
                  <c:v>28</c:v>
                </c:pt>
                <c:pt idx="376">
                  <c:v>28.4</c:v>
                </c:pt>
                <c:pt idx="377">
                  <c:v>26.4</c:v>
                </c:pt>
                <c:pt idx="378">
                  <c:v>26</c:v>
                </c:pt>
                <c:pt idx="379">
                  <c:v>25.3</c:v>
                </c:pt>
                <c:pt idx="380">
                  <c:v>24</c:v>
                </c:pt>
                <c:pt idx="381">
                  <c:v>22.9</c:v>
                </c:pt>
                <c:pt idx="382">
                  <c:v>22</c:v>
                </c:pt>
                <c:pt idx="383">
                  <c:v>20.6</c:v>
                </c:pt>
                <c:pt idx="384">
                  <c:v>19.100000000000001</c:v>
                </c:pt>
                <c:pt idx="385">
                  <c:v>18.8</c:v>
                </c:pt>
                <c:pt idx="386">
                  <c:v>17.100000000000001</c:v>
                </c:pt>
                <c:pt idx="387">
                  <c:v>16.600000000000001</c:v>
                </c:pt>
                <c:pt idx="388">
                  <c:v>15.1</c:v>
                </c:pt>
                <c:pt idx="389">
                  <c:v>14.6</c:v>
                </c:pt>
                <c:pt idx="390">
                  <c:v>13.7</c:v>
                </c:pt>
                <c:pt idx="391">
                  <c:v>12.9</c:v>
                </c:pt>
                <c:pt idx="392">
                  <c:v>10.9</c:v>
                </c:pt>
                <c:pt idx="393">
                  <c:v>11.1</c:v>
                </c:pt>
                <c:pt idx="394">
                  <c:v>10</c:v>
                </c:pt>
                <c:pt idx="395">
                  <c:v>8.4</c:v>
                </c:pt>
                <c:pt idx="396">
                  <c:v>7.8</c:v>
                </c:pt>
                <c:pt idx="397">
                  <c:v>7.8</c:v>
                </c:pt>
                <c:pt idx="398">
                  <c:v>6.6</c:v>
                </c:pt>
                <c:pt idx="399">
                  <c:v>4</c:v>
                </c:pt>
                <c:pt idx="400">
                  <c:v>5.0999999999999996</c:v>
                </c:pt>
                <c:pt idx="401">
                  <c:v>2.5</c:v>
                </c:pt>
                <c:pt idx="402">
                  <c:v>2.2000000000000002</c:v>
                </c:pt>
                <c:pt idx="403">
                  <c:v>0.9</c:v>
                </c:pt>
                <c:pt idx="404">
                  <c:v>1.3</c:v>
                </c:pt>
                <c:pt idx="405">
                  <c:v>0.2</c:v>
                </c:pt>
                <c:pt idx="406">
                  <c:v>0.2</c:v>
                </c:pt>
                <c:pt idx="407">
                  <c:v>0.2</c:v>
                </c:pt>
                <c:pt idx="408">
                  <c:v>0.2</c:v>
                </c:pt>
                <c:pt idx="409">
                  <c:v>0.2</c:v>
                </c:pt>
                <c:pt idx="410">
                  <c:v>0.2</c:v>
                </c:pt>
                <c:pt idx="411">
                  <c:v>0.2</c:v>
                </c:pt>
                <c:pt idx="412">
                  <c:v>0.2</c:v>
                </c:pt>
                <c:pt idx="413">
                  <c:v>0.2</c:v>
                </c:pt>
                <c:pt idx="414">
                  <c:v>0.2</c:v>
                </c:pt>
                <c:pt idx="415">
                  <c:v>0.2</c:v>
                </c:pt>
                <c:pt idx="416">
                  <c:v>0.2</c:v>
                </c:pt>
                <c:pt idx="417">
                  <c:v>0.2</c:v>
                </c:pt>
                <c:pt idx="418">
                  <c:v>0.2</c:v>
                </c:pt>
                <c:pt idx="419">
                  <c:v>0.2</c:v>
                </c:pt>
                <c:pt idx="420">
                  <c:v>0.2</c:v>
                </c:pt>
                <c:pt idx="421">
                  <c:v>0.2</c:v>
                </c:pt>
                <c:pt idx="422">
                  <c:v>0.2</c:v>
                </c:pt>
                <c:pt idx="423">
                  <c:v>0.2</c:v>
                </c:pt>
                <c:pt idx="424">
                  <c:v>0.2</c:v>
                </c:pt>
                <c:pt idx="425">
                  <c:v>0.2</c:v>
                </c:pt>
                <c:pt idx="426">
                  <c:v>0.2</c:v>
                </c:pt>
                <c:pt idx="427">
                  <c:v>0.2</c:v>
                </c:pt>
                <c:pt idx="428">
                  <c:v>0.2</c:v>
                </c:pt>
                <c:pt idx="429">
                  <c:v>0.2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5FA-CE41-9D06-0057316C0AC9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364.2</c:v>
                </c:pt>
                <c:pt idx="84">
                  <c:v>-999</c:v>
                </c:pt>
                <c:pt idx="85">
                  <c:v>-999</c:v>
                </c:pt>
                <c:pt idx="86">
                  <c:v>354.7</c:v>
                </c:pt>
                <c:pt idx="87">
                  <c:v>429.5</c:v>
                </c:pt>
                <c:pt idx="88">
                  <c:v>401.6</c:v>
                </c:pt>
                <c:pt idx="89">
                  <c:v>386.9</c:v>
                </c:pt>
                <c:pt idx="90">
                  <c:v>429.8</c:v>
                </c:pt>
                <c:pt idx="91">
                  <c:v>403.3</c:v>
                </c:pt>
                <c:pt idx="92">
                  <c:v>381.7</c:v>
                </c:pt>
                <c:pt idx="93">
                  <c:v>379.9</c:v>
                </c:pt>
                <c:pt idx="94">
                  <c:v>405</c:v>
                </c:pt>
                <c:pt idx="95">
                  <c:v>396.6</c:v>
                </c:pt>
                <c:pt idx="96">
                  <c:v>420.6</c:v>
                </c:pt>
                <c:pt idx="97">
                  <c:v>399.2</c:v>
                </c:pt>
                <c:pt idx="98">
                  <c:v>434.4</c:v>
                </c:pt>
                <c:pt idx="99">
                  <c:v>392.4</c:v>
                </c:pt>
                <c:pt idx="100">
                  <c:v>455.5</c:v>
                </c:pt>
                <c:pt idx="101">
                  <c:v>451.6</c:v>
                </c:pt>
                <c:pt idx="102">
                  <c:v>490.1</c:v>
                </c:pt>
                <c:pt idx="103">
                  <c:v>524.4</c:v>
                </c:pt>
                <c:pt idx="104">
                  <c:v>491.2</c:v>
                </c:pt>
                <c:pt idx="105">
                  <c:v>517.5</c:v>
                </c:pt>
                <c:pt idx="106">
                  <c:v>472.9</c:v>
                </c:pt>
                <c:pt idx="107">
                  <c:v>511.9</c:v>
                </c:pt>
                <c:pt idx="108">
                  <c:v>555.4</c:v>
                </c:pt>
                <c:pt idx="109">
                  <c:v>515.9</c:v>
                </c:pt>
                <c:pt idx="110">
                  <c:v>553.20000000000005</c:v>
                </c:pt>
                <c:pt idx="111">
                  <c:v>519.9</c:v>
                </c:pt>
                <c:pt idx="112">
                  <c:v>579</c:v>
                </c:pt>
                <c:pt idx="113">
                  <c:v>573</c:v>
                </c:pt>
                <c:pt idx="114">
                  <c:v>595.1</c:v>
                </c:pt>
                <c:pt idx="115">
                  <c:v>622.9</c:v>
                </c:pt>
                <c:pt idx="116">
                  <c:v>588.9</c:v>
                </c:pt>
                <c:pt idx="117">
                  <c:v>609</c:v>
                </c:pt>
                <c:pt idx="118">
                  <c:v>596</c:v>
                </c:pt>
                <c:pt idx="119">
                  <c:v>592.20000000000005</c:v>
                </c:pt>
                <c:pt idx="120">
                  <c:v>600.79999999999995</c:v>
                </c:pt>
                <c:pt idx="121">
                  <c:v>577.9</c:v>
                </c:pt>
                <c:pt idx="122">
                  <c:v>587.6</c:v>
                </c:pt>
                <c:pt idx="123">
                  <c:v>600.70000000000005</c:v>
                </c:pt>
                <c:pt idx="124">
                  <c:v>625.4</c:v>
                </c:pt>
                <c:pt idx="125">
                  <c:v>626.6</c:v>
                </c:pt>
                <c:pt idx="126">
                  <c:v>571.5</c:v>
                </c:pt>
                <c:pt idx="127">
                  <c:v>600.6</c:v>
                </c:pt>
                <c:pt idx="128">
                  <c:v>608.79999999999995</c:v>
                </c:pt>
                <c:pt idx="129">
                  <c:v>626.79999999999995</c:v>
                </c:pt>
                <c:pt idx="130">
                  <c:v>619.5</c:v>
                </c:pt>
                <c:pt idx="131">
                  <c:v>612.5</c:v>
                </c:pt>
                <c:pt idx="132">
                  <c:v>614.6</c:v>
                </c:pt>
                <c:pt idx="133">
                  <c:v>634.6</c:v>
                </c:pt>
                <c:pt idx="134">
                  <c:v>644.70000000000005</c:v>
                </c:pt>
                <c:pt idx="135">
                  <c:v>645.6</c:v>
                </c:pt>
                <c:pt idx="136">
                  <c:v>627.29999999999995</c:v>
                </c:pt>
                <c:pt idx="137">
                  <c:v>646.1</c:v>
                </c:pt>
                <c:pt idx="138">
                  <c:v>648.9</c:v>
                </c:pt>
                <c:pt idx="139">
                  <c:v>635.1</c:v>
                </c:pt>
                <c:pt idx="140">
                  <c:v>663.8</c:v>
                </c:pt>
                <c:pt idx="141">
                  <c:v>661.6</c:v>
                </c:pt>
                <c:pt idx="142">
                  <c:v>667.8</c:v>
                </c:pt>
                <c:pt idx="143">
                  <c:v>664.5</c:v>
                </c:pt>
                <c:pt idx="144">
                  <c:v>684.3</c:v>
                </c:pt>
                <c:pt idx="145">
                  <c:v>643.9</c:v>
                </c:pt>
                <c:pt idx="146">
                  <c:v>651.9</c:v>
                </c:pt>
                <c:pt idx="147">
                  <c:v>662.4</c:v>
                </c:pt>
                <c:pt idx="148">
                  <c:v>691.2</c:v>
                </c:pt>
                <c:pt idx="149">
                  <c:v>659.9</c:v>
                </c:pt>
                <c:pt idx="150">
                  <c:v>659</c:v>
                </c:pt>
                <c:pt idx="151">
                  <c:v>668.7</c:v>
                </c:pt>
                <c:pt idx="152">
                  <c:v>628.79999999999995</c:v>
                </c:pt>
                <c:pt idx="153">
                  <c:v>685.5</c:v>
                </c:pt>
                <c:pt idx="154">
                  <c:v>651.79999999999995</c:v>
                </c:pt>
                <c:pt idx="155">
                  <c:v>656.5</c:v>
                </c:pt>
                <c:pt idx="156">
                  <c:v>610</c:v>
                </c:pt>
                <c:pt idx="157">
                  <c:v>662.3</c:v>
                </c:pt>
                <c:pt idx="158">
                  <c:v>617.20000000000005</c:v>
                </c:pt>
                <c:pt idx="159">
                  <c:v>678.5</c:v>
                </c:pt>
                <c:pt idx="160">
                  <c:v>674.4</c:v>
                </c:pt>
                <c:pt idx="161">
                  <c:v>681.1</c:v>
                </c:pt>
                <c:pt idx="162">
                  <c:v>675.5</c:v>
                </c:pt>
                <c:pt idx="163">
                  <c:v>673.9</c:v>
                </c:pt>
                <c:pt idx="164">
                  <c:v>676.7</c:v>
                </c:pt>
                <c:pt idx="165">
                  <c:v>644.6</c:v>
                </c:pt>
                <c:pt idx="166">
                  <c:v>667</c:v>
                </c:pt>
                <c:pt idx="167">
                  <c:v>678.1</c:v>
                </c:pt>
                <c:pt idx="168">
                  <c:v>629.9</c:v>
                </c:pt>
                <c:pt idx="169">
                  <c:v>641.9</c:v>
                </c:pt>
                <c:pt idx="170">
                  <c:v>629.70000000000005</c:v>
                </c:pt>
                <c:pt idx="171">
                  <c:v>659.5</c:v>
                </c:pt>
                <c:pt idx="172">
                  <c:v>651.29999999999995</c:v>
                </c:pt>
                <c:pt idx="173">
                  <c:v>660.6</c:v>
                </c:pt>
                <c:pt idx="174">
                  <c:v>661.6</c:v>
                </c:pt>
                <c:pt idx="175">
                  <c:v>706.2</c:v>
                </c:pt>
                <c:pt idx="176">
                  <c:v>682</c:v>
                </c:pt>
                <c:pt idx="177">
                  <c:v>716.1</c:v>
                </c:pt>
                <c:pt idx="178">
                  <c:v>642.5</c:v>
                </c:pt>
                <c:pt idx="179">
                  <c:v>676.1</c:v>
                </c:pt>
                <c:pt idx="180">
                  <c:v>669.3</c:v>
                </c:pt>
                <c:pt idx="181">
                  <c:v>706.9</c:v>
                </c:pt>
                <c:pt idx="182">
                  <c:v>686.7</c:v>
                </c:pt>
                <c:pt idx="183">
                  <c:v>702.7</c:v>
                </c:pt>
                <c:pt idx="184">
                  <c:v>697.4</c:v>
                </c:pt>
                <c:pt idx="185">
                  <c:v>662.4</c:v>
                </c:pt>
                <c:pt idx="186">
                  <c:v>730.1</c:v>
                </c:pt>
                <c:pt idx="187">
                  <c:v>706.2</c:v>
                </c:pt>
                <c:pt idx="188">
                  <c:v>710.7</c:v>
                </c:pt>
                <c:pt idx="189">
                  <c:v>652.9</c:v>
                </c:pt>
                <c:pt idx="190">
                  <c:v>747.5</c:v>
                </c:pt>
                <c:pt idx="191">
                  <c:v>639.1</c:v>
                </c:pt>
                <c:pt idx="192">
                  <c:v>699.7</c:v>
                </c:pt>
                <c:pt idx="193">
                  <c:v>713.1</c:v>
                </c:pt>
                <c:pt idx="194">
                  <c:v>700</c:v>
                </c:pt>
                <c:pt idx="195">
                  <c:v>671.6</c:v>
                </c:pt>
                <c:pt idx="196">
                  <c:v>688.1</c:v>
                </c:pt>
                <c:pt idx="197">
                  <c:v>764.2</c:v>
                </c:pt>
                <c:pt idx="198">
                  <c:v>677.5</c:v>
                </c:pt>
                <c:pt idx="199">
                  <c:v>659.1</c:v>
                </c:pt>
                <c:pt idx="200">
                  <c:v>659.8</c:v>
                </c:pt>
                <c:pt idx="201">
                  <c:v>725.9</c:v>
                </c:pt>
                <c:pt idx="202">
                  <c:v>707.1</c:v>
                </c:pt>
                <c:pt idx="203">
                  <c:v>729.5</c:v>
                </c:pt>
                <c:pt idx="204">
                  <c:v>668</c:v>
                </c:pt>
                <c:pt idx="205">
                  <c:v>669.6</c:v>
                </c:pt>
                <c:pt idx="206">
                  <c:v>769.9</c:v>
                </c:pt>
                <c:pt idx="207">
                  <c:v>693</c:v>
                </c:pt>
                <c:pt idx="208">
                  <c:v>594.9</c:v>
                </c:pt>
                <c:pt idx="209">
                  <c:v>702.3</c:v>
                </c:pt>
                <c:pt idx="210">
                  <c:v>560.29999999999995</c:v>
                </c:pt>
                <c:pt idx="211">
                  <c:v>-999</c:v>
                </c:pt>
                <c:pt idx="212">
                  <c:v>644.29999999999995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603.70000000000005</c:v>
                </c:pt>
                <c:pt idx="256">
                  <c:v>-999</c:v>
                </c:pt>
                <c:pt idx="257">
                  <c:v>880.7</c:v>
                </c:pt>
                <c:pt idx="258">
                  <c:v>-999</c:v>
                </c:pt>
                <c:pt idx="259">
                  <c:v>-999</c:v>
                </c:pt>
                <c:pt idx="260">
                  <c:v>657.5</c:v>
                </c:pt>
                <c:pt idx="261">
                  <c:v>-999</c:v>
                </c:pt>
                <c:pt idx="262">
                  <c:v>691.7</c:v>
                </c:pt>
                <c:pt idx="263">
                  <c:v>732</c:v>
                </c:pt>
                <c:pt idx="264">
                  <c:v>709</c:v>
                </c:pt>
                <c:pt idx="265">
                  <c:v>653</c:v>
                </c:pt>
                <c:pt idx="266">
                  <c:v>657.1</c:v>
                </c:pt>
                <c:pt idx="267">
                  <c:v>732.8</c:v>
                </c:pt>
                <c:pt idx="268">
                  <c:v>787.9</c:v>
                </c:pt>
                <c:pt idx="269">
                  <c:v>683.1</c:v>
                </c:pt>
                <c:pt idx="270">
                  <c:v>650.70000000000005</c:v>
                </c:pt>
                <c:pt idx="271">
                  <c:v>744.5</c:v>
                </c:pt>
                <c:pt idx="272">
                  <c:v>676</c:v>
                </c:pt>
                <c:pt idx="273">
                  <c:v>671.7</c:v>
                </c:pt>
                <c:pt idx="274">
                  <c:v>739.3</c:v>
                </c:pt>
                <c:pt idx="275">
                  <c:v>690.9</c:v>
                </c:pt>
                <c:pt idx="276">
                  <c:v>681.7</c:v>
                </c:pt>
                <c:pt idx="277">
                  <c:v>606.29999999999995</c:v>
                </c:pt>
                <c:pt idx="278">
                  <c:v>655.1</c:v>
                </c:pt>
                <c:pt idx="279">
                  <c:v>723.4</c:v>
                </c:pt>
                <c:pt idx="280">
                  <c:v>727</c:v>
                </c:pt>
                <c:pt idx="281">
                  <c:v>664.8</c:v>
                </c:pt>
                <c:pt idx="282">
                  <c:v>710.6</c:v>
                </c:pt>
                <c:pt idx="283">
                  <c:v>716.4</c:v>
                </c:pt>
                <c:pt idx="284">
                  <c:v>672.7</c:v>
                </c:pt>
                <c:pt idx="285">
                  <c:v>670</c:v>
                </c:pt>
                <c:pt idx="286">
                  <c:v>625.20000000000005</c:v>
                </c:pt>
                <c:pt idx="287">
                  <c:v>692.4</c:v>
                </c:pt>
                <c:pt idx="288">
                  <c:v>638.1</c:v>
                </c:pt>
                <c:pt idx="289">
                  <c:v>668.6</c:v>
                </c:pt>
                <c:pt idx="290">
                  <c:v>690.5</c:v>
                </c:pt>
                <c:pt idx="291">
                  <c:v>657.7</c:v>
                </c:pt>
                <c:pt idx="292">
                  <c:v>693.2</c:v>
                </c:pt>
                <c:pt idx="293">
                  <c:v>675.8</c:v>
                </c:pt>
                <c:pt idx="294">
                  <c:v>669.7</c:v>
                </c:pt>
                <c:pt idx="295">
                  <c:v>664.3</c:v>
                </c:pt>
                <c:pt idx="296">
                  <c:v>651.9</c:v>
                </c:pt>
                <c:pt idx="297">
                  <c:v>680.7</c:v>
                </c:pt>
                <c:pt idx="298">
                  <c:v>622.4</c:v>
                </c:pt>
                <c:pt idx="299">
                  <c:v>660.2</c:v>
                </c:pt>
                <c:pt idx="300">
                  <c:v>671.8</c:v>
                </c:pt>
                <c:pt idx="301">
                  <c:v>663.5</c:v>
                </c:pt>
                <c:pt idx="302">
                  <c:v>701</c:v>
                </c:pt>
                <c:pt idx="303">
                  <c:v>643.4</c:v>
                </c:pt>
                <c:pt idx="304">
                  <c:v>674.6</c:v>
                </c:pt>
                <c:pt idx="305">
                  <c:v>660.2</c:v>
                </c:pt>
                <c:pt idx="306">
                  <c:v>696.7</c:v>
                </c:pt>
                <c:pt idx="307">
                  <c:v>685.5</c:v>
                </c:pt>
                <c:pt idx="308">
                  <c:v>669</c:v>
                </c:pt>
                <c:pt idx="309">
                  <c:v>633</c:v>
                </c:pt>
                <c:pt idx="310">
                  <c:v>652</c:v>
                </c:pt>
                <c:pt idx="311">
                  <c:v>634.6</c:v>
                </c:pt>
                <c:pt idx="312">
                  <c:v>654.6</c:v>
                </c:pt>
                <c:pt idx="313">
                  <c:v>658.5</c:v>
                </c:pt>
                <c:pt idx="314">
                  <c:v>679</c:v>
                </c:pt>
                <c:pt idx="315">
                  <c:v>657.4</c:v>
                </c:pt>
                <c:pt idx="316">
                  <c:v>666</c:v>
                </c:pt>
                <c:pt idx="317">
                  <c:v>676.3</c:v>
                </c:pt>
                <c:pt idx="318">
                  <c:v>684</c:v>
                </c:pt>
                <c:pt idx="319">
                  <c:v>670.1</c:v>
                </c:pt>
                <c:pt idx="320">
                  <c:v>685.6</c:v>
                </c:pt>
                <c:pt idx="321">
                  <c:v>683.5</c:v>
                </c:pt>
                <c:pt idx="322">
                  <c:v>643.1</c:v>
                </c:pt>
                <c:pt idx="323">
                  <c:v>650.29999999999995</c:v>
                </c:pt>
                <c:pt idx="324">
                  <c:v>649.20000000000005</c:v>
                </c:pt>
                <c:pt idx="325">
                  <c:v>662.2</c:v>
                </c:pt>
                <c:pt idx="326">
                  <c:v>671.2</c:v>
                </c:pt>
                <c:pt idx="327">
                  <c:v>622.79999999999995</c:v>
                </c:pt>
                <c:pt idx="328">
                  <c:v>660.6</c:v>
                </c:pt>
                <c:pt idx="329">
                  <c:v>635</c:v>
                </c:pt>
                <c:pt idx="330">
                  <c:v>689</c:v>
                </c:pt>
                <c:pt idx="331">
                  <c:v>674.1</c:v>
                </c:pt>
                <c:pt idx="332">
                  <c:v>673.2</c:v>
                </c:pt>
                <c:pt idx="333">
                  <c:v>679.9</c:v>
                </c:pt>
                <c:pt idx="334">
                  <c:v>674.5</c:v>
                </c:pt>
                <c:pt idx="335">
                  <c:v>646.5</c:v>
                </c:pt>
                <c:pt idx="336">
                  <c:v>641.20000000000005</c:v>
                </c:pt>
                <c:pt idx="337">
                  <c:v>677.1</c:v>
                </c:pt>
                <c:pt idx="338">
                  <c:v>721.3</c:v>
                </c:pt>
                <c:pt idx="339">
                  <c:v>686.3</c:v>
                </c:pt>
                <c:pt idx="340">
                  <c:v>713.3</c:v>
                </c:pt>
                <c:pt idx="341">
                  <c:v>720.7</c:v>
                </c:pt>
                <c:pt idx="342">
                  <c:v>683.7</c:v>
                </c:pt>
                <c:pt idx="343">
                  <c:v>678.4</c:v>
                </c:pt>
                <c:pt idx="344">
                  <c:v>674.2</c:v>
                </c:pt>
                <c:pt idx="345">
                  <c:v>680</c:v>
                </c:pt>
                <c:pt idx="346">
                  <c:v>651.6</c:v>
                </c:pt>
                <c:pt idx="347">
                  <c:v>632</c:v>
                </c:pt>
                <c:pt idx="348">
                  <c:v>615.29999999999995</c:v>
                </c:pt>
                <c:pt idx="349">
                  <c:v>632.5</c:v>
                </c:pt>
                <c:pt idx="350">
                  <c:v>641</c:v>
                </c:pt>
                <c:pt idx="351">
                  <c:v>630.29999999999995</c:v>
                </c:pt>
                <c:pt idx="352">
                  <c:v>631.29999999999995</c:v>
                </c:pt>
                <c:pt idx="353">
                  <c:v>636.9</c:v>
                </c:pt>
                <c:pt idx="354">
                  <c:v>648.9</c:v>
                </c:pt>
                <c:pt idx="355">
                  <c:v>592.70000000000005</c:v>
                </c:pt>
                <c:pt idx="356">
                  <c:v>627</c:v>
                </c:pt>
                <c:pt idx="357">
                  <c:v>589.5</c:v>
                </c:pt>
                <c:pt idx="358">
                  <c:v>552.5</c:v>
                </c:pt>
                <c:pt idx="359">
                  <c:v>568.29999999999995</c:v>
                </c:pt>
                <c:pt idx="360">
                  <c:v>573</c:v>
                </c:pt>
                <c:pt idx="361">
                  <c:v>564.4</c:v>
                </c:pt>
                <c:pt idx="362">
                  <c:v>580.20000000000005</c:v>
                </c:pt>
                <c:pt idx="363">
                  <c:v>538</c:v>
                </c:pt>
                <c:pt idx="364">
                  <c:v>545</c:v>
                </c:pt>
                <c:pt idx="365">
                  <c:v>519.1</c:v>
                </c:pt>
                <c:pt idx="366">
                  <c:v>490.9</c:v>
                </c:pt>
                <c:pt idx="367">
                  <c:v>482.7</c:v>
                </c:pt>
                <c:pt idx="368">
                  <c:v>478.6</c:v>
                </c:pt>
                <c:pt idx="369">
                  <c:v>509.4</c:v>
                </c:pt>
                <c:pt idx="370">
                  <c:v>454.9</c:v>
                </c:pt>
                <c:pt idx="371">
                  <c:v>477.9</c:v>
                </c:pt>
                <c:pt idx="372">
                  <c:v>486.8</c:v>
                </c:pt>
                <c:pt idx="373">
                  <c:v>447.8</c:v>
                </c:pt>
                <c:pt idx="374">
                  <c:v>449.7</c:v>
                </c:pt>
                <c:pt idx="375">
                  <c:v>452.9</c:v>
                </c:pt>
                <c:pt idx="376">
                  <c:v>460.6</c:v>
                </c:pt>
                <c:pt idx="377">
                  <c:v>455.8</c:v>
                </c:pt>
                <c:pt idx="378">
                  <c:v>432.5</c:v>
                </c:pt>
                <c:pt idx="379">
                  <c:v>420.4</c:v>
                </c:pt>
                <c:pt idx="380">
                  <c:v>386.1</c:v>
                </c:pt>
                <c:pt idx="381">
                  <c:v>394.4</c:v>
                </c:pt>
                <c:pt idx="382">
                  <c:v>407.8</c:v>
                </c:pt>
                <c:pt idx="383">
                  <c:v>410.4</c:v>
                </c:pt>
                <c:pt idx="384">
                  <c:v>412.8</c:v>
                </c:pt>
                <c:pt idx="385">
                  <c:v>370.9</c:v>
                </c:pt>
                <c:pt idx="386">
                  <c:v>398.3</c:v>
                </c:pt>
                <c:pt idx="387">
                  <c:v>381.4</c:v>
                </c:pt>
                <c:pt idx="388">
                  <c:v>380.3</c:v>
                </c:pt>
                <c:pt idx="389">
                  <c:v>376.7</c:v>
                </c:pt>
                <c:pt idx="390">
                  <c:v>414.5</c:v>
                </c:pt>
                <c:pt idx="391">
                  <c:v>377.4</c:v>
                </c:pt>
                <c:pt idx="392">
                  <c:v>392.8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-1</c:v>
                </c:pt>
                <c:pt idx="44">
                  <c:v>-1</c:v>
                </c:pt>
                <c:pt idx="45">
                  <c:v>-1</c:v>
                </c:pt>
                <c:pt idx="46">
                  <c:v>-1</c:v>
                </c:pt>
                <c:pt idx="47">
                  <c:v>-1</c:v>
                </c:pt>
                <c:pt idx="48">
                  <c:v>-1</c:v>
                </c:pt>
                <c:pt idx="49">
                  <c:v>-1</c:v>
                </c:pt>
                <c:pt idx="50">
                  <c:v>-1</c:v>
                </c:pt>
                <c:pt idx="51">
                  <c:v>-1</c:v>
                </c:pt>
                <c:pt idx="52">
                  <c:v>-1</c:v>
                </c:pt>
                <c:pt idx="53">
                  <c:v>-1</c:v>
                </c:pt>
                <c:pt idx="54">
                  <c:v>-1</c:v>
                </c:pt>
                <c:pt idx="55">
                  <c:v>-1</c:v>
                </c:pt>
                <c:pt idx="56">
                  <c:v>-1</c:v>
                </c:pt>
                <c:pt idx="57">
                  <c:v>-1</c:v>
                </c:pt>
                <c:pt idx="58">
                  <c:v>-1</c:v>
                </c:pt>
                <c:pt idx="59">
                  <c:v>-1</c:v>
                </c:pt>
                <c:pt idx="60">
                  <c:v>-1</c:v>
                </c:pt>
                <c:pt idx="61">
                  <c:v>-1</c:v>
                </c:pt>
                <c:pt idx="62">
                  <c:v>-1</c:v>
                </c:pt>
                <c:pt idx="63">
                  <c:v>-1</c:v>
                </c:pt>
                <c:pt idx="64">
                  <c:v>-1</c:v>
                </c:pt>
                <c:pt idx="65">
                  <c:v>-1</c:v>
                </c:pt>
                <c:pt idx="66">
                  <c:v>0.9</c:v>
                </c:pt>
                <c:pt idx="67">
                  <c:v>2.2000000000000002</c:v>
                </c:pt>
                <c:pt idx="68">
                  <c:v>2.5</c:v>
                </c:pt>
                <c:pt idx="69">
                  <c:v>2.9</c:v>
                </c:pt>
                <c:pt idx="70">
                  <c:v>2</c:v>
                </c:pt>
                <c:pt idx="71">
                  <c:v>3.6</c:v>
                </c:pt>
                <c:pt idx="72">
                  <c:v>5.5</c:v>
                </c:pt>
                <c:pt idx="73">
                  <c:v>5.8</c:v>
                </c:pt>
                <c:pt idx="74">
                  <c:v>6.4</c:v>
                </c:pt>
                <c:pt idx="75">
                  <c:v>6.9</c:v>
                </c:pt>
                <c:pt idx="76">
                  <c:v>8.4</c:v>
                </c:pt>
                <c:pt idx="77">
                  <c:v>9.3000000000000007</c:v>
                </c:pt>
                <c:pt idx="78">
                  <c:v>10.6</c:v>
                </c:pt>
                <c:pt idx="79">
                  <c:v>11.3</c:v>
                </c:pt>
                <c:pt idx="80">
                  <c:v>11.5</c:v>
                </c:pt>
                <c:pt idx="81">
                  <c:v>13.5</c:v>
                </c:pt>
                <c:pt idx="82">
                  <c:v>13.1</c:v>
                </c:pt>
                <c:pt idx="83">
                  <c:v>14.6</c:v>
                </c:pt>
                <c:pt idx="84">
                  <c:v>15.1</c:v>
                </c:pt>
                <c:pt idx="85">
                  <c:v>16.600000000000001</c:v>
                </c:pt>
                <c:pt idx="86">
                  <c:v>16.600000000000001</c:v>
                </c:pt>
                <c:pt idx="87">
                  <c:v>18.600000000000001</c:v>
                </c:pt>
                <c:pt idx="88">
                  <c:v>18.600000000000001</c:v>
                </c:pt>
                <c:pt idx="89">
                  <c:v>20</c:v>
                </c:pt>
                <c:pt idx="90">
                  <c:v>20.399999999999999</c:v>
                </c:pt>
                <c:pt idx="91">
                  <c:v>21.7</c:v>
                </c:pt>
                <c:pt idx="92">
                  <c:v>22.4</c:v>
                </c:pt>
                <c:pt idx="93">
                  <c:v>23.7</c:v>
                </c:pt>
                <c:pt idx="94">
                  <c:v>23.7</c:v>
                </c:pt>
                <c:pt idx="95">
                  <c:v>26.4</c:v>
                </c:pt>
                <c:pt idx="96">
                  <c:v>25</c:v>
                </c:pt>
                <c:pt idx="97">
                  <c:v>27.5</c:v>
                </c:pt>
                <c:pt idx="98">
                  <c:v>27.5</c:v>
                </c:pt>
                <c:pt idx="99">
                  <c:v>29.3</c:v>
                </c:pt>
                <c:pt idx="100">
                  <c:v>29.1</c:v>
                </c:pt>
                <c:pt idx="101">
                  <c:v>31.1</c:v>
                </c:pt>
                <c:pt idx="102">
                  <c:v>31.3</c:v>
                </c:pt>
                <c:pt idx="103">
                  <c:v>32.799999999999997</c:v>
                </c:pt>
                <c:pt idx="104">
                  <c:v>33.700000000000003</c:v>
                </c:pt>
                <c:pt idx="105">
                  <c:v>34.4</c:v>
                </c:pt>
                <c:pt idx="106">
                  <c:v>35.700000000000003</c:v>
                </c:pt>
                <c:pt idx="107">
                  <c:v>36.4</c:v>
                </c:pt>
                <c:pt idx="108">
                  <c:v>37.700000000000003</c:v>
                </c:pt>
                <c:pt idx="109">
                  <c:v>38.1</c:v>
                </c:pt>
                <c:pt idx="110">
                  <c:v>39.5</c:v>
                </c:pt>
                <c:pt idx="111">
                  <c:v>39.9</c:v>
                </c:pt>
                <c:pt idx="112">
                  <c:v>41.7</c:v>
                </c:pt>
                <c:pt idx="113">
                  <c:v>41.7</c:v>
                </c:pt>
                <c:pt idx="114">
                  <c:v>43.3</c:v>
                </c:pt>
                <c:pt idx="115">
                  <c:v>43.9</c:v>
                </c:pt>
                <c:pt idx="116">
                  <c:v>45</c:v>
                </c:pt>
                <c:pt idx="117">
                  <c:v>45.9</c:v>
                </c:pt>
                <c:pt idx="118">
                  <c:v>46.6</c:v>
                </c:pt>
                <c:pt idx="119">
                  <c:v>47.7</c:v>
                </c:pt>
                <c:pt idx="120">
                  <c:v>48.8</c:v>
                </c:pt>
                <c:pt idx="121">
                  <c:v>49.4</c:v>
                </c:pt>
                <c:pt idx="122">
                  <c:v>51.2</c:v>
                </c:pt>
                <c:pt idx="123">
                  <c:v>51.2</c:v>
                </c:pt>
                <c:pt idx="124">
                  <c:v>53.2</c:v>
                </c:pt>
                <c:pt idx="125">
                  <c:v>53</c:v>
                </c:pt>
                <c:pt idx="126">
                  <c:v>54.5</c:v>
                </c:pt>
                <c:pt idx="127">
                  <c:v>55.5</c:v>
                </c:pt>
                <c:pt idx="128">
                  <c:v>55.9</c:v>
                </c:pt>
                <c:pt idx="129">
                  <c:v>57.6</c:v>
                </c:pt>
                <c:pt idx="130">
                  <c:v>57.7</c:v>
                </c:pt>
                <c:pt idx="131">
                  <c:v>59.2</c:v>
                </c:pt>
                <c:pt idx="132">
                  <c:v>59.9</c:v>
                </c:pt>
                <c:pt idx="133">
                  <c:v>61</c:v>
                </c:pt>
                <c:pt idx="134">
                  <c:v>61.2</c:v>
                </c:pt>
                <c:pt idx="135">
                  <c:v>62.8</c:v>
                </c:pt>
                <c:pt idx="136">
                  <c:v>63.9</c:v>
                </c:pt>
                <c:pt idx="137">
                  <c:v>64.8</c:v>
                </c:pt>
                <c:pt idx="138">
                  <c:v>65</c:v>
                </c:pt>
                <c:pt idx="139">
                  <c:v>66.5</c:v>
                </c:pt>
                <c:pt idx="140">
                  <c:v>67.2</c:v>
                </c:pt>
                <c:pt idx="141">
                  <c:v>68.3</c:v>
                </c:pt>
                <c:pt idx="142">
                  <c:v>69.599999999999994</c:v>
                </c:pt>
                <c:pt idx="143">
                  <c:v>69.599999999999994</c:v>
                </c:pt>
                <c:pt idx="144">
                  <c:v>70.8</c:v>
                </c:pt>
                <c:pt idx="145">
                  <c:v>71.8</c:v>
                </c:pt>
                <c:pt idx="146">
                  <c:v>72.8</c:v>
                </c:pt>
                <c:pt idx="147">
                  <c:v>73.8</c:v>
                </c:pt>
                <c:pt idx="148">
                  <c:v>74.5</c:v>
                </c:pt>
                <c:pt idx="149">
                  <c:v>75.599999999999994</c:v>
                </c:pt>
                <c:pt idx="150">
                  <c:v>76.3</c:v>
                </c:pt>
                <c:pt idx="151">
                  <c:v>77.599999999999994</c:v>
                </c:pt>
                <c:pt idx="152">
                  <c:v>77.599999999999994</c:v>
                </c:pt>
                <c:pt idx="153">
                  <c:v>79</c:v>
                </c:pt>
                <c:pt idx="154">
                  <c:v>79</c:v>
                </c:pt>
                <c:pt idx="155">
                  <c:v>81.599999999999994</c:v>
                </c:pt>
                <c:pt idx="156">
                  <c:v>81</c:v>
                </c:pt>
                <c:pt idx="157">
                  <c:v>83</c:v>
                </c:pt>
                <c:pt idx="158">
                  <c:v>83</c:v>
                </c:pt>
                <c:pt idx="159">
                  <c:v>84.9</c:v>
                </c:pt>
                <c:pt idx="160">
                  <c:v>84.3</c:v>
                </c:pt>
                <c:pt idx="161">
                  <c:v>86.3</c:v>
                </c:pt>
                <c:pt idx="162">
                  <c:v>87.2</c:v>
                </c:pt>
                <c:pt idx="163">
                  <c:v>88.1</c:v>
                </c:pt>
                <c:pt idx="164">
                  <c:v>88.9</c:v>
                </c:pt>
                <c:pt idx="165">
                  <c:v>89.8</c:v>
                </c:pt>
                <c:pt idx="166">
                  <c:v>90.7</c:v>
                </c:pt>
                <c:pt idx="167">
                  <c:v>92</c:v>
                </c:pt>
                <c:pt idx="168">
                  <c:v>92.2</c:v>
                </c:pt>
                <c:pt idx="169">
                  <c:v>93.2</c:v>
                </c:pt>
                <c:pt idx="170">
                  <c:v>93.8</c:v>
                </c:pt>
                <c:pt idx="171">
                  <c:v>95.3</c:v>
                </c:pt>
                <c:pt idx="172">
                  <c:v>94.7</c:v>
                </c:pt>
                <c:pt idx="173">
                  <c:v>97.3</c:v>
                </c:pt>
                <c:pt idx="174">
                  <c:v>97.1</c:v>
                </c:pt>
                <c:pt idx="175">
                  <c:v>98</c:v>
                </c:pt>
                <c:pt idx="176">
                  <c:v>99.8</c:v>
                </c:pt>
                <c:pt idx="177">
                  <c:v>99.8</c:v>
                </c:pt>
                <c:pt idx="178">
                  <c:v>100.9</c:v>
                </c:pt>
                <c:pt idx="179">
                  <c:v>102.9</c:v>
                </c:pt>
                <c:pt idx="180">
                  <c:v>102.4</c:v>
                </c:pt>
                <c:pt idx="181">
                  <c:v>103.8</c:v>
                </c:pt>
                <c:pt idx="182">
                  <c:v>104.7</c:v>
                </c:pt>
                <c:pt idx="183">
                  <c:v>106.2</c:v>
                </c:pt>
                <c:pt idx="184">
                  <c:v>106.4</c:v>
                </c:pt>
                <c:pt idx="185">
                  <c:v>107.8</c:v>
                </c:pt>
                <c:pt idx="186">
                  <c:v>108</c:v>
                </c:pt>
                <c:pt idx="187">
                  <c:v>109.6</c:v>
                </c:pt>
                <c:pt idx="188">
                  <c:v>110.2</c:v>
                </c:pt>
                <c:pt idx="189">
                  <c:v>111.8</c:v>
                </c:pt>
                <c:pt idx="190">
                  <c:v>111.5</c:v>
                </c:pt>
                <c:pt idx="191">
                  <c:v>113.3</c:v>
                </c:pt>
                <c:pt idx="192">
                  <c:v>114.4</c:v>
                </c:pt>
                <c:pt idx="193">
                  <c:v>113.8</c:v>
                </c:pt>
                <c:pt idx="194">
                  <c:v>116.4</c:v>
                </c:pt>
                <c:pt idx="195">
                  <c:v>115.6</c:v>
                </c:pt>
                <c:pt idx="196">
                  <c:v>118.4</c:v>
                </c:pt>
                <c:pt idx="197">
                  <c:v>117.7</c:v>
                </c:pt>
                <c:pt idx="198">
                  <c:v>119.3</c:v>
                </c:pt>
                <c:pt idx="199">
                  <c:v>119.8</c:v>
                </c:pt>
                <c:pt idx="200">
                  <c:v>120.7</c:v>
                </c:pt>
                <c:pt idx="201">
                  <c:v>122.2</c:v>
                </c:pt>
                <c:pt idx="202">
                  <c:v>122.4</c:v>
                </c:pt>
                <c:pt idx="203">
                  <c:v>124.4</c:v>
                </c:pt>
                <c:pt idx="204">
                  <c:v>124.4</c:v>
                </c:pt>
                <c:pt idx="205">
                  <c:v>125.8</c:v>
                </c:pt>
                <c:pt idx="206">
                  <c:v>126.4</c:v>
                </c:pt>
                <c:pt idx="207">
                  <c:v>127.5</c:v>
                </c:pt>
                <c:pt idx="208">
                  <c:v>128.6</c:v>
                </c:pt>
                <c:pt idx="209">
                  <c:v>128.80000000000001</c:v>
                </c:pt>
                <c:pt idx="210">
                  <c:v>130.6</c:v>
                </c:pt>
                <c:pt idx="211">
                  <c:v>130.9</c:v>
                </c:pt>
                <c:pt idx="212">
                  <c:v>132.4</c:v>
                </c:pt>
                <c:pt idx="213">
                  <c:v>132.4</c:v>
                </c:pt>
                <c:pt idx="214">
                  <c:v>134</c:v>
                </c:pt>
                <c:pt idx="215">
                  <c:v>134.6</c:v>
                </c:pt>
                <c:pt idx="216">
                  <c:v>135.30000000000001</c:v>
                </c:pt>
                <c:pt idx="217">
                  <c:v>136.4</c:v>
                </c:pt>
                <c:pt idx="218">
                  <c:v>137.5</c:v>
                </c:pt>
                <c:pt idx="219">
                  <c:v>138.19999999999999</c:v>
                </c:pt>
                <c:pt idx="220">
                  <c:v>139.5</c:v>
                </c:pt>
                <c:pt idx="221">
                  <c:v>139.5</c:v>
                </c:pt>
                <c:pt idx="222">
                  <c:v>141.9</c:v>
                </c:pt>
                <c:pt idx="223">
                  <c:v>141.30000000000001</c:v>
                </c:pt>
                <c:pt idx="224">
                  <c:v>143.30000000000001</c:v>
                </c:pt>
                <c:pt idx="225">
                  <c:v>143.30000000000001</c:v>
                </c:pt>
                <c:pt idx="226">
                  <c:v>144.80000000000001</c:v>
                </c:pt>
                <c:pt idx="227">
                  <c:v>145.9</c:v>
                </c:pt>
                <c:pt idx="228">
                  <c:v>146.6</c:v>
                </c:pt>
                <c:pt idx="229">
                  <c:v>147.19999999999999</c:v>
                </c:pt>
                <c:pt idx="230">
                  <c:v>148.6</c:v>
                </c:pt>
                <c:pt idx="231">
                  <c:v>149.30000000000001</c:v>
                </c:pt>
                <c:pt idx="232">
                  <c:v>150.1</c:v>
                </c:pt>
                <c:pt idx="233">
                  <c:v>151.5</c:v>
                </c:pt>
                <c:pt idx="234">
                  <c:v>152.30000000000001</c:v>
                </c:pt>
                <c:pt idx="235">
                  <c:v>152.4</c:v>
                </c:pt>
                <c:pt idx="236">
                  <c:v>154.30000000000001</c:v>
                </c:pt>
                <c:pt idx="237">
                  <c:v>154.30000000000001</c:v>
                </c:pt>
                <c:pt idx="238">
                  <c:v>153.19999999999999</c:v>
                </c:pt>
                <c:pt idx="239">
                  <c:v>152.6</c:v>
                </c:pt>
                <c:pt idx="240">
                  <c:v>151.5</c:v>
                </c:pt>
                <c:pt idx="241">
                  <c:v>150.80000000000001</c:v>
                </c:pt>
                <c:pt idx="242">
                  <c:v>149.69999999999999</c:v>
                </c:pt>
                <c:pt idx="243">
                  <c:v>148.6</c:v>
                </c:pt>
                <c:pt idx="244">
                  <c:v>148.19999999999999</c:v>
                </c:pt>
                <c:pt idx="245">
                  <c:v>146.6</c:v>
                </c:pt>
                <c:pt idx="246">
                  <c:v>146.6</c:v>
                </c:pt>
                <c:pt idx="247">
                  <c:v>145.19999999999999</c:v>
                </c:pt>
                <c:pt idx="248">
                  <c:v>144.6</c:v>
                </c:pt>
                <c:pt idx="249">
                  <c:v>143.30000000000001</c:v>
                </c:pt>
                <c:pt idx="250">
                  <c:v>142.80000000000001</c:v>
                </c:pt>
                <c:pt idx="251">
                  <c:v>141.9</c:v>
                </c:pt>
                <c:pt idx="252">
                  <c:v>140.19999999999999</c:v>
                </c:pt>
                <c:pt idx="253">
                  <c:v>141</c:v>
                </c:pt>
                <c:pt idx="254">
                  <c:v>137.9</c:v>
                </c:pt>
                <c:pt idx="255">
                  <c:v>138.80000000000001</c:v>
                </c:pt>
                <c:pt idx="256">
                  <c:v>137</c:v>
                </c:pt>
                <c:pt idx="257">
                  <c:v>136.6</c:v>
                </c:pt>
                <c:pt idx="258">
                  <c:v>135.30000000000001</c:v>
                </c:pt>
                <c:pt idx="259">
                  <c:v>134.19999999999999</c:v>
                </c:pt>
                <c:pt idx="260">
                  <c:v>134.19999999999999</c:v>
                </c:pt>
                <c:pt idx="261">
                  <c:v>132.19999999999999</c:v>
                </c:pt>
                <c:pt idx="262">
                  <c:v>132</c:v>
                </c:pt>
                <c:pt idx="263">
                  <c:v>131.1</c:v>
                </c:pt>
                <c:pt idx="264">
                  <c:v>130</c:v>
                </c:pt>
                <c:pt idx="265">
                  <c:v>128.9</c:v>
                </c:pt>
                <c:pt idx="266">
                  <c:v>127.9</c:v>
                </c:pt>
                <c:pt idx="267">
                  <c:v>127.1</c:v>
                </c:pt>
                <c:pt idx="268">
                  <c:v>126.6</c:v>
                </c:pt>
                <c:pt idx="269">
                  <c:v>124.8</c:v>
                </c:pt>
                <c:pt idx="270">
                  <c:v>125.1</c:v>
                </c:pt>
                <c:pt idx="271">
                  <c:v>122.9</c:v>
                </c:pt>
                <c:pt idx="272">
                  <c:v>123.1</c:v>
                </c:pt>
                <c:pt idx="273">
                  <c:v>121.1</c:v>
                </c:pt>
                <c:pt idx="274">
                  <c:v>121.1</c:v>
                </c:pt>
                <c:pt idx="275">
                  <c:v>119.7</c:v>
                </c:pt>
                <c:pt idx="276">
                  <c:v>118.7</c:v>
                </c:pt>
                <c:pt idx="277">
                  <c:v>118</c:v>
                </c:pt>
                <c:pt idx="278">
                  <c:v>117.1</c:v>
                </c:pt>
                <c:pt idx="279">
                  <c:v>116</c:v>
                </c:pt>
                <c:pt idx="280">
                  <c:v>114.9</c:v>
                </c:pt>
                <c:pt idx="281">
                  <c:v>114.6</c:v>
                </c:pt>
                <c:pt idx="282">
                  <c:v>113.3</c:v>
                </c:pt>
                <c:pt idx="283">
                  <c:v>112.7</c:v>
                </c:pt>
                <c:pt idx="284">
                  <c:v>111.3</c:v>
                </c:pt>
                <c:pt idx="285">
                  <c:v>110.9</c:v>
                </c:pt>
                <c:pt idx="286">
                  <c:v>109.8</c:v>
                </c:pt>
                <c:pt idx="287">
                  <c:v>109.3</c:v>
                </c:pt>
                <c:pt idx="288">
                  <c:v>107.8</c:v>
                </c:pt>
                <c:pt idx="289">
                  <c:v>107.3</c:v>
                </c:pt>
                <c:pt idx="290">
                  <c:v>106</c:v>
                </c:pt>
                <c:pt idx="291">
                  <c:v>105.3</c:v>
                </c:pt>
                <c:pt idx="292">
                  <c:v>104.7</c:v>
                </c:pt>
                <c:pt idx="293">
                  <c:v>103.3</c:v>
                </c:pt>
                <c:pt idx="294">
                  <c:v>103.3</c:v>
                </c:pt>
                <c:pt idx="295">
                  <c:v>101.3</c:v>
                </c:pt>
                <c:pt idx="296">
                  <c:v>101.6</c:v>
                </c:pt>
                <c:pt idx="297">
                  <c:v>99.3</c:v>
                </c:pt>
                <c:pt idx="298">
                  <c:v>99.6</c:v>
                </c:pt>
                <c:pt idx="299">
                  <c:v>98.2</c:v>
                </c:pt>
                <c:pt idx="300">
                  <c:v>97.8</c:v>
                </c:pt>
                <c:pt idx="301">
                  <c:v>96.3</c:v>
                </c:pt>
                <c:pt idx="302">
                  <c:v>96</c:v>
                </c:pt>
                <c:pt idx="303">
                  <c:v>94.5</c:v>
                </c:pt>
                <c:pt idx="304">
                  <c:v>94.3</c:v>
                </c:pt>
                <c:pt idx="305">
                  <c:v>92.5</c:v>
                </c:pt>
                <c:pt idx="306">
                  <c:v>92.7</c:v>
                </c:pt>
                <c:pt idx="307">
                  <c:v>90.7</c:v>
                </c:pt>
                <c:pt idx="308">
                  <c:v>91.4</c:v>
                </c:pt>
                <c:pt idx="309">
                  <c:v>88.1</c:v>
                </c:pt>
                <c:pt idx="310">
                  <c:v>89.8</c:v>
                </c:pt>
                <c:pt idx="311">
                  <c:v>87.2</c:v>
                </c:pt>
                <c:pt idx="312">
                  <c:v>87.6</c:v>
                </c:pt>
                <c:pt idx="313">
                  <c:v>85.4</c:v>
                </c:pt>
                <c:pt idx="314">
                  <c:v>85.8</c:v>
                </c:pt>
                <c:pt idx="315">
                  <c:v>83.2</c:v>
                </c:pt>
                <c:pt idx="316">
                  <c:v>84.1</c:v>
                </c:pt>
                <c:pt idx="317">
                  <c:v>82</c:v>
                </c:pt>
                <c:pt idx="318">
                  <c:v>81.8</c:v>
                </c:pt>
                <c:pt idx="319">
                  <c:v>80.7</c:v>
                </c:pt>
                <c:pt idx="320">
                  <c:v>79.8</c:v>
                </c:pt>
                <c:pt idx="321">
                  <c:v>79</c:v>
                </c:pt>
                <c:pt idx="322">
                  <c:v>78.099999999999994</c:v>
                </c:pt>
                <c:pt idx="323">
                  <c:v>76.7</c:v>
                </c:pt>
                <c:pt idx="324">
                  <c:v>75.900000000000006</c:v>
                </c:pt>
                <c:pt idx="325">
                  <c:v>75.2</c:v>
                </c:pt>
                <c:pt idx="326">
                  <c:v>74.7</c:v>
                </c:pt>
                <c:pt idx="327">
                  <c:v>73</c:v>
                </c:pt>
                <c:pt idx="328">
                  <c:v>72.8</c:v>
                </c:pt>
                <c:pt idx="329">
                  <c:v>70.7</c:v>
                </c:pt>
                <c:pt idx="330">
                  <c:v>71.400000000000006</c:v>
                </c:pt>
                <c:pt idx="331">
                  <c:v>68.7</c:v>
                </c:pt>
                <c:pt idx="332">
                  <c:v>69.599999999999994</c:v>
                </c:pt>
                <c:pt idx="333">
                  <c:v>67</c:v>
                </c:pt>
                <c:pt idx="334">
                  <c:v>67.2</c:v>
                </c:pt>
                <c:pt idx="335">
                  <c:v>65.2</c:v>
                </c:pt>
                <c:pt idx="336">
                  <c:v>65.2</c:v>
                </c:pt>
                <c:pt idx="337">
                  <c:v>63.7</c:v>
                </c:pt>
                <c:pt idx="338">
                  <c:v>63.6</c:v>
                </c:pt>
                <c:pt idx="339">
                  <c:v>61.6</c:v>
                </c:pt>
                <c:pt idx="340">
                  <c:v>61.7</c:v>
                </c:pt>
                <c:pt idx="341">
                  <c:v>59.7</c:v>
                </c:pt>
                <c:pt idx="342">
                  <c:v>59.6</c:v>
                </c:pt>
                <c:pt idx="343">
                  <c:v>57.9</c:v>
                </c:pt>
                <c:pt idx="344">
                  <c:v>57.7</c:v>
                </c:pt>
                <c:pt idx="345">
                  <c:v>56.5</c:v>
                </c:pt>
                <c:pt idx="346">
                  <c:v>55.9</c:v>
                </c:pt>
                <c:pt idx="347">
                  <c:v>54.3</c:v>
                </c:pt>
                <c:pt idx="348">
                  <c:v>54.3</c:v>
                </c:pt>
                <c:pt idx="349">
                  <c:v>52.3</c:v>
                </c:pt>
                <c:pt idx="350">
                  <c:v>52.5</c:v>
                </c:pt>
                <c:pt idx="351">
                  <c:v>50.6</c:v>
                </c:pt>
                <c:pt idx="352">
                  <c:v>50.1</c:v>
                </c:pt>
                <c:pt idx="353">
                  <c:v>48.8</c:v>
                </c:pt>
                <c:pt idx="354">
                  <c:v>48.8</c:v>
                </c:pt>
                <c:pt idx="355">
                  <c:v>47</c:v>
                </c:pt>
                <c:pt idx="356">
                  <c:v>46.4</c:v>
                </c:pt>
                <c:pt idx="357">
                  <c:v>45.7</c:v>
                </c:pt>
                <c:pt idx="358">
                  <c:v>43.9</c:v>
                </c:pt>
                <c:pt idx="359">
                  <c:v>43.7</c:v>
                </c:pt>
                <c:pt idx="360">
                  <c:v>42.6</c:v>
                </c:pt>
                <c:pt idx="361">
                  <c:v>41.9</c:v>
                </c:pt>
                <c:pt idx="362">
                  <c:v>40.799999999999997</c:v>
                </c:pt>
                <c:pt idx="363">
                  <c:v>39.5</c:v>
                </c:pt>
                <c:pt idx="364">
                  <c:v>39.299999999999997</c:v>
                </c:pt>
                <c:pt idx="365">
                  <c:v>37.9</c:v>
                </c:pt>
                <c:pt idx="366">
                  <c:v>37</c:v>
                </c:pt>
                <c:pt idx="367">
                  <c:v>36.6</c:v>
                </c:pt>
                <c:pt idx="368">
                  <c:v>34.799999999999997</c:v>
                </c:pt>
                <c:pt idx="369">
                  <c:v>34.200000000000003</c:v>
                </c:pt>
                <c:pt idx="370">
                  <c:v>33.1</c:v>
                </c:pt>
                <c:pt idx="371">
                  <c:v>32.6</c:v>
                </c:pt>
                <c:pt idx="372">
                  <c:v>31.3</c:v>
                </c:pt>
                <c:pt idx="373">
                  <c:v>30.1</c:v>
                </c:pt>
                <c:pt idx="374">
                  <c:v>30.2</c:v>
                </c:pt>
                <c:pt idx="375">
                  <c:v>28</c:v>
                </c:pt>
                <c:pt idx="376">
                  <c:v>28.4</c:v>
                </c:pt>
                <c:pt idx="377">
                  <c:v>26.4</c:v>
                </c:pt>
                <c:pt idx="378">
                  <c:v>26</c:v>
                </c:pt>
                <c:pt idx="379">
                  <c:v>25.3</c:v>
                </c:pt>
                <c:pt idx="380">
                  <c:v>24</c:v>
                </c:pt>
                <c:pt idx="381">
                  <c:v>22.9</c:v>
                </c:pt>
                <c:pt idx="382">
                  <c:v>22</c:v>
                </c:pt>
                <c:pt idx="383">
                  <c:v>20.6</c:v>
                </c:pt>
                <c:pt idx="384">
                  <c:v>19.100000000000001</c:v>
                </c:pt>
                <c:pt idx="385">
                  <c:v>18.8</c:v>
                </c:pt>
                <c:pt idx="386">
                  <c:v>17.100000000000001</c:v>
                </c:pt>
                <c:pt idx="387">
                  <c:v>16.600000000000001</c:v>
                </c:pt>
                <c:pt idx="388">
                  <c:v>15.1</c:v>
                </c:pt>
                <c:pt idx="389">
                  <c:v>14.6</c:v>
                </c:pt>
                <c:pt idx="390">
                  <c:v>13.7</c:v>
                </c:pt>
                <c:pt idx="391">
                  <c:v>12.9</c:v>
                </c:pt>
                <c:pt idx="392">
                  <c:v>10.9</c:v>
                </c:pt>
                <c:pt idx="393">
                  <c:v>11.1</c:v>
                </c:pt>
                <c:pt idx="394">
                  <c:v>10</c:v>
                </c:pt>
                <c:pt idx="395">
                  <c:v>8.4</c:v>
                </c:pt>
                <c:pt idx="396">
                  <c:v>7.8</c:v>
                </c:pt>
                <c:pt idx="397">
                  <c:v>7.8</c:v>
                </c:pt>
                <c:pt idx="398">
                  <c:v>6.6</c:v>
                </c:pt>
                <c:pt idx="399">
                  <c:v>4</c:v>
                </c:pt>
                <c:pt idx="400">
                  <c:v>5.0999999999999996</c:v>
                </c:pt>
                <c:pt idx="401">
                  <c:v>2.5</c:v>
                </c:pt>
                <c:pt idx="402">
                  <c:v>2.2000000000000002</c:v>
                </c:pt>
                <c:pt idx="403">
                  <c:v>0.9</c:v>
                </c:pt>
                <c:pt idx="404">
                  <c:v>1.3</c:v>
                </c:pt>
                <c:pt idx="405">
                  <c:v>0.2</c:v>
                </c:pt>
                <c:pt idx="406">
                  <c:v>0.2</c:v>
                </c:pt>
                <c:pt idx="407">
                  <c:v>0.2</c:v>
                </c:pt>
                <c:pt idx="408">
                  <c:v>0.2</c:v>
                </c:pt>
                <c:pt idx="409">
                  <c:v>0.2</c:v>
                </c:pt>
                <c:pt idx="410">
                  <c:v>0.2</c:v>
                </c:pt>
                <c:pt idx="411">
                  <c:v>0.2</c:v>
                </c:pt>
                <c:pt idx="412">
                  <c:v>0.2</c:v>
                </c:pt>
                <c:pt idx="413">
                  <c:v>0.2</c:v>
                </c:pt>
                <c:pt idx="414">
                  <c:v>0.2</c:v>
                </c:pt>
                <c:pt idx="415">
                  <c:v>0.2</c:v>
                </c:pt>
                <c:pt idx="416">
                  <c:v>0.2</c:v>
                </c:pt>
                <c:pt idx="417">
                  <c:v>0.2</c:v>
                </c:pt>
                <c:pt idx="418">
                  <c:v>0.2</c:v>
                </c:pt>
                <c:pt idx="419">
                  <c:v>0.2</c:v>
                </c:pt>
                <c:pt idx="420">
                  <c:v>0.2</c:v>
                </c:pt>
                <c:pt idx="421">
                  <c:v>0.2</c:v>
                </c:pt>
                <c:pt idx="422">
                  <c:v>0.2</c:v>
                </c:pt>
                <c:pt idx="423">
                  <c:v>0.2</c:v>
                </c:pt>
                <c:pt idx="424">
                  <c:v>0.2</c:v>
                </c:pt>
                <c:pt idx="425">
                  <c:v>0.2</c:v>
                </c:pt>
                <c:pt idx="426">
                  <c:v>0.2</c:v>
                </c:pt>
                <c:pt idx="427">
                  <c:v>0.2</c:v>
                </c:pt>
                <c:pt idx="428">
                  <c:v>0.2</c:v>
                </c:pt>
                <c:pt idx="429">
                  <c:v>0.2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5FA-CE41-9D06-0057316C0A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65399055"/>
        <c:axId val="1"/>
      </c:scatterChart>
      <c:valAx>
        <c:axId val="1965399055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65399055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891</c:v>
                </c:pt>
                <c:pt idx="84">
                  <c:v>-999</c:v>
                </c:pt>
                <c:pt idx="85">
                  <c:v>-999</c:v>
                </c:pt>
                <c:pt idx="86">
                  <c:v>693</c:v>
                </c:pt>
                <c:pt idx="87">
                  <c:v>732</c:v>
                </c:pt>
                <c:pt idx="88">
                  <c:v>759</c:v>
                </c:pt>
                <c:pt idx="89">
                  <c:v>778</c:v>
                </c:pt>
                <c:pt idx="90">
                  <c:v>460</c:v>
                </c:pt>
                <c:pt idx="91">
                  <c:v>655</c:v>
                </c:pt>
                <c:pt idx="92">
                  <c:v>524</c:v>
                </c:pt>
                <c:pt idx="93">
                  <c:v>636</c:v>
                </c:pt>
                <c:pt idx="94">
                  <c:v>670</c:v>
                </c:pt>
                <c:pt idx="95">
                  <c:v>582</c:v>
                </c:pt>
                <c:pt idx="96">
                  <c:v>766</c:v>
                </c:pt>
                <c:pt idx="97">
                  <c:v>548</c:v>
                </c:pt>
                <c:pt idx="98">
                  <c:v>602</c:v>
                </c:pt>
                <c:pt idx="99">
                  <c:v>889</c:v>
                </c:pt>
                <c:pt idx="100">
                  <c:v>891</c:v>
                </c:pt>
                <c:pt idx="101">
                  <c:v>623</c:v>
                </c:pt>
                <c:pt idx="102">
                  <c:v>547</c:v>
                </c:pt>
                <c:pt idx="103">
                  <c:v>522</c:v>
                </c:pt>
                <c:pt idx="104">
                  <c:v>528</c:v>
                </c:pt>
                <c:pt idx="105">
                  <c:v>678</c:v>
                </c:pt>
                <c:pt idx="106">
                  <c:v>677</c:v>
                </c:pt>
                <c:pt idx="107">
                  <c:v>599</c:v>
                </c:pt>
                <c:pt idx="108">
                  <c:v>782</c:v>
                </c:pt>
                <c:pt idx="109">
                  <c:v>1003</c:v>
                </c:pt>
                <c:pt idx="110">
                  <c:v>666</c:v>
                </c:pt>
                <c:pt idx="111">
                  <c:v>555</c:v>
                </c:pt>
                <c:pt idx="112">
                  <c:v>495</c:v>
                </c:pt>
                <c:pt idx="113">
                  <c:v>906</c:v>
                </c:pt>
                <c:pt idx="114">
                  <c:v>1203</c:v>
                </c:pt>
                <c:pt idx="115">
                  <c:v>1145</c:v>
                </c:pt>
                <c:pt idx="116">
                  <c:v>732</c:v>
                </c:pt>
                <c:pt idx="117">
                  <c:v>854</c:v>
                </c:pt>
                <c:pt idx="118">
                  <c:v>597</c:v>
                </c:pt>
                <c:pt idx="119">
                  <c:v>330</c:v>
                </c:pt>
                <c:pt idx="120">
                  <c:v>742</c:v>
                </c:pt>
                <c:pt idx="121">
                  <c:v>626</c:v>
                </c:pt>
                <c:pt idx="122">
                  <c:v>441</c:v>
                </c:pt>
                <c:pt idx="123">
                  <c:v>746</c:v>
                </c:pt>
                <c:pt idx="124">
                  <c:v>655</c:v>
                </c:pt>
                <c:pt idx="125">
                  <c:v>478</c:v>
                </c:pt>
                <c:pt idx="126">
                  <c:v>672</c:v>
                </c:pt>
                <c:pt idx="127">
                  <c:v>637</c:v>
                </c:pt>
                <c:pt idx="128">
                  <c:v>451</c:v>
                </c:pt>
                <c:pt idx="129">
                  <c:v>526</c:v>
                </c:pt>
                <c:pt idx="130">
                  <c:v>733</c:v>
                </c:pt>
                <c:pt idx="131">
                  <c:v>535</c:v>
                </c:pt>
                <c:pt idx="132">
                  <c:v>449</c:v>
                </c:pt>
                <c:pt idx="133">
                  <c:v>383</c:v>
                </c:pt>
                <c:pt idx="134">
                  <c:v>547</c:v>
                </c:pt>
                <c:pt idx="135">
                  <c:v>586</c:v>
                </c:pt>
                <c:pt idx="136">
                  <c:v>433</c:v>
                </c:pt>
                <c:pt idx="137">
                  <c:v>398</c:v>
                </c:pt>
                <c:pt idx="138">
                  <c:v>581</c:v>
                </c:pt>
                <c:pt idx="139">
                  <c:v>619</c:v>
                </c:pt>
                <c:pt idx="140">
                  <c:v>530</c:v>
                </c:pt>
                <c:pt idx="141">
                  <c:v>550</c:v>
                </c:pt>
                <c:pt idx="142">
                  <c:v>430</c:v>
                </c:pt>
                <c:pt idx="143">
                  <c:v>628</c:v>
                </c:pt>
                <c:pt idx="144">
                  <c:v>477</c:v>
                </c:pt>
                <c:pt idx="145">
                  <c:v>628</c:v>
                </c:pt>
                <c:pt idx="146">
                  <c:v>630</c:v>
                </c:pt>
                <c:pt idx="147">
                  <c:v>409</c:v>
                </c:pt>
                <c:pt idx="148">
                  <c:v>477</c:v>
                </c:pt>
                <c:pt idx="149">
                  <c:v>573</c:v>
                </c:pt>
                <c:pt idx="150">
                  <c:v>532</c:v>
                </c:pt>
                <c:pt idx="151">
                  <c:v>337</c:v>
                </c:pt>
                <c:pt idx="152">
                  <c:v>428</c:v>
                </c:pt>
                <c:pt idx="153">
                  <c:v>558</c:v>
                </c:pt>
                <c:pt idx="154">
                  <c:v>441</c:v>
                </c:pt>
                <c:pt idx="155">
                  <c:v>588</c:v>
                </c:pt>
                <c:pt idx="156">
                  <c:v>785</c:v>
                </c:pt>
                <c:pt idx="157">
                  <c:v>587</c:v>
                </c:pt>
                <c:pt idx="158">
                  <c:v>489</c:v>
                </c:pt>
                <c:pt idx="159">
                  <c:v>767</c:v>
                </c:pt>
                <c:pt idx="160">
                  <c:v>533</c:v>
                </c:pt>
                <c:pt idx="161">
                  <c:v>523</c:v>
                </c:pt>
                <c:pt idx="162">
                  <c:v>445</c:v>
                </c:pt>
                <c:pt idx="163">
                  <c:v>648</c:v>
                </c:pt>
                <c:pt idx="164">
                  <c:v>642</c:v>
                </c:pt>
                <c:pt idx="165">
                  <c:v>468</c:v>
                </c:pt>
                <c:pt idx="166">
                  <c:v>578</c:v>
                </c:pt>
                <c:pt idx="167">
                  <c:v>378</c:v>
                </c:pt>
                <c:pt idx="168">
                  <c:v>610</c:v>
                </c:pt>
                <c:pt idx="169">
                  <c:v>581</c:v>
                </c:pt>
                <c:pt idx="170">
                  <c:v>394</c:v>
                </c:pt>
                <c:pt idx="171">
                  <c:v>459</c:v>
                </c:pt>
                <c:pt idx="172">
                  <c:v>660</c:v>
                </c:pt>
                <c:pt idx="173">
                  <c:v>472</c:v>
                </c:pt>
                <c:pt idx="174">
                  <c:v>680</c:v>
                </c:pt>
                <c:pt idx="175">
                  <c:v>613</c:v>
                </c:pt>
                <c:pt idx="176">
                  <c:v>699</c:v>
                </c:pt>
                <c:pt idx="177">
                  <c:v>528</c:v>
                </c:pt>
                <c:pt idx="178">
                  <c:v>410</c:v>
                </c:pt>
                <c:pt idx="179">
                  <c:v>494</c:v>
                </c:pt>
                <c:pt idx="180">
                  <c:v>541</c:v>
                </c:pt>
                <c:pt idx="181">
                  <c:v>882</c:v>
                </c:pt>
                <c:pt idx="182">
                  <c:v>685</c:v>
                </c:pt>
                <c:pt idx="183">
                  <c:v>679</c:v>
                </c:pt>
                <c:pt idx="184">
                  <c:v>468</c:v>
                </c:pt>
                <c:pt idx="185">
                  <c:v>531</c:v>
                </c:pt>
                <c:pt idx="186">
                  <c:v>636</c:v>
                </c:pt>
                <c:pt idx="187">
                  <c:v>578</c:v>
                </c:pt>
                <c:pt idx="188">
                  <c:v>694</c:v>
                </c:pt>
                <c:pt idx="189">
                  <c:v>492</c:v>
                </c:pt>
                <c:pt idx="190">
                  <c:v>701</c:v>
                </c:pt>
                <c:pt idx="191">
                  <c:v>775</c:v>
                </c:pt>
                <c:pt idx="192">
                  <c:v>403</c:v>
                </c:pt>
                <c:pt idx="193">
                  <c:v>677</c:v>
                </c:pt>
                <c:pt idx="194">
                  <c:v>743</c:v>
                </c:pt>
                <c:pt idx="195">
                  <c:v>628</c:v>
                </c:pt>
                <c:pt idx="196">
                  <c:v>381</c:v>
                </c:pt>
                <c:pt idx="197">
                  <c:v>525</c:v>
                </c:pt>
                <c:pt idx="198">
                  <c:v>534</c:v>
                </c:pt>
                <c:pt idx="199">
                  <c:v>566</c:v>
                </c:pt>
                <c:pt idx="200">
                  <c:v>714</c:v>
                </c:pt>
                <c:pt idx="201">
                  <c:v>483</c:v>
                </c:pt>
                <c:pt idx="202">
                  <c:v>557</c:v>
                </c:pt>
                <c:pt idx="203">
                  <c:v>621</c:v>
                </c:pt>
                <c:pt idx="204">
                  <c:v>739</c:v>
                </c:pt>
                <c:pt idx="205">
                  <c:v>714</c:v>
                </c:pt>
                <c:pt idx="206">
                  <c:v>654</c:v>
                </c:pt>
                <c:pt idx="207">
                  <c:v>1014</c:v>
                </c:pt>
                <c:pt idx="208">
                  <c:v>895</c:v>
                </c:pt>
                <c:pt idx="209">
                  <c:v>574</c:v>
                </c:pt>
                <c:pt idx="210">
                  <c:v>790</c:v>
                </c:pt>
                <c:pt idx="211">
                  <c:v>-999</c:v>
                </c:pt>
                <c:pt idx="212">
                  <c:v>440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577</c:v>
                </c:pt>
                <c:pt idx="256">
                  <c:v>-999</c:v>
                </c:pt>
                <c:pt idx="257">
                  <c:v>681</c:v>
                </c:pt>
                <c:pt idx="258">
                  <c:v>-999</c:v>
                </c:pt>
                <c:pt idx="259">
                  <c:v>-999</c:v>
                </c:pt>
                <c:pt idx="260">
                  <c:v>545</c:v>
                </c:pt>
                <c:pt idx="261">
                  <c:v>-999</c:v>
                </c:pt>
                <c:pt idx="262">
                  <c:v>870</c:v>
                </c:pt>
                <c:pt idx="263">
                  <c:v>600</c:v>
                </c:pt>
                <c:pt idx="264">
                  <c:v>683</c:v>
                </c:pt>
                <c:pt idx="265">
                  <c:v>635</c:v>
                </c:pt>
                <c:pt idx="266">
                  <c:v>665</c:v>
                </c:pt>
                <c:pt idx="267">
                  <c:v>824</c:v>
                </c:pt>
                <c:pt idx="268">
                  <c:v>1042</c:v>
                </c:pt>
                <c:pt idx="269">
                  <c:v>742</c:v>
                </c:pt>
                <c:pt idx="270">
                  <c:v>577</c:v>
                </c:pt>
                <c:pt idx="271">
                  <c:v>832</c:v>
                </c:pt>
                <c:pt idx="272">
                  <c:v>847</c:v>
                </c:pt>
                <c:pt idx="273">
                  <c:v>719</c:v>
                </c:pt>
                <c:pt idx="274">
                  <c:v>855</c:v>
                </c:pt>
                <c:pt idx="275">
                  <c:v>624</c:v>
                </c:pt>
                <c:pt idx="276">
                  <c:v>455</c:v>
                </c:pt>
                <c:pt idx="277">
                  <c:v>573</c:v>
                </c:pt>
                <c:pt idx="278">
                  <c:v>428</c:v>
                </c:pt>
                <c:pt idx="279">
                  <c:v>462</c:v>
                </c:pt>
                <c:pt idx="280">
                  <c:v>1031</c:v>
                </c:pt>
                <c:pt idx="281">
                  <c:v>455</c:v>
                </c:pt>
                <c:pt idx="282">
                  <c:v>688</c:v>
                </c:pt>
                <c:pt idx="283">
                  <c:v>688</c:v>
                </c:pt>
                <c:pt idx="284">
                  <c:v>382</c:v>
                </c:pt>
                <c:pt idx="285">
                  <c:v>693</c:v>
                </c:pt>
                <c:pt idx="286">
                  <c:v>551</c:v>
                </c:pt>
                <c:pt idx="287">
                  <c:v>566</c:v>
                </c:pt>
                <c:pt idx="288">
                  <c:v>640</c:v>
                </c:pt>
                <c:pt idx="289">
                  <c:v>606</c:v>
                </c:pt>
                <c:pt idx="290">
                  <c:v>631</c:v>
                </c:pt>
                <c:pt idx="291">
                  <c:v>653</c:v>
                </c:pt>
                <c:pt idx="292">
                  <c:v>477</c:v>
                </c:pt>
                <c:pt idx="293">
                  <c:v>381</c:v>
                </c:pt>
                <c:pt idx="294">
                  <c:v>625</c:v>
                </c:pt>
                <c:pt idx="295">
                  <c:v>758</c:v>
                </c:pt>
                <c:pt idx="296">
                  <c:v>539</c:v>
                </c:pt>
                <c:pt idx="297">
                  <c:v>498</c:v>
                </c:pt>
                <c:pt idx="298">
                  <c:v>455</c:v>
                </c:pt>
                <c:pt idx="299">
                  <c:v>564</c:v>
                </c:pt>
                <c:pt idx="300">
                  <c:v>601</c:v>
                </c:pt>
                <c:pt idx="301">
                  <c:v>586</c:v>
                </c:pt>
                <c:pt idx="302">
                  <c:v>673</c:v>
                </c:pt>
                <c:pt idx="303">
                  <c:v>550</c:v>
                </c:pt>
                <c:pt idx="304">
                  <c:v>477</c:v>
                </c:pt>
                <c:pt idx="305">
                  <c:v>482</c:v>
                </c:pt>
                <c:pt idx="306">
                  <c:v>518</c:v>
                </c:pt>
                <c:pt idx="307">
                  <c:v>614</c:v>
                </c:pt>
                <c:pt idx="308">
                  <c:v>657</c:v>
                </c:pt>
                <c:pt idx="309">
                  <c:v>410</c:v>
                </c:pt>
                <c:pt idx="310">
                  <c:v>465</c:v>
                </c:pt>
                <c:pt idx="311">
                  <c:v>588</c:v>
                </c:pt>
                <c:pt idx="312">
                  <c:v>568</c:v>
                </c:pt>
                <c:pt idx="313">
                  <c:v>508</c:v>
                </c:pt>
                <c:pt idx="314">
                  <c:v>623</c:v>
                </c:pt>
                <c:pt idx="315">
                  <c:v>568</c:v>
                </c:pt>
                <c:pt idx="316">
                  <c:v>558</c:v>
                </c:pt>
                <c:pt idx="317">
                  <c:v>491</c:v>
                </c:pt>
                <c:pt idx="318">
                  <c:v>511</c:v>
                </c:pt>
                <c:pt idx="319">
                  <c:v>627</c:v>
                </c:pt>
                <c:pt idx="320">
                  <c:v>515</c:v>
                </c:pt>
                <c:pt idx="321">
                  <c:v>706</c:v>
                </c:pt>
                <c:pt idx="322">
                  <c:v>777</c:v>
                </c:pt>
                <c:pt idx="323">
                  <c:v>348</c:v>
                </c:pt>
                <c:pt idx="324">
                  <c:v>590</c:v>
                </c:pt>
                <c:pt idx="325">
                  <c:v>454</c:v>
                </c:pt>
                <c:pt idx="326">
                  <c:v>550</c:v>
                </c:pt>
                <c:pt idx="327">
                  <c:v>552</c:v>
                </c:pt>
                <c:pt idx="328">
                  <c:v>370</c:v>
                </c:pt>
                <c:pt idx="329">
                  <c:v>435</c:v>
                </c:pt>
                <c:pt idx="330">
                  <c:v>555</c:v>
                </c:pt>
                <c:pt idx="331">
                  <c:v>401</c:v>
                </c:pt>
                <c:pt idx="332">
                  <c:v>525</c:v>
                </c:pt>
                <c:pt idx="333">
                  <c:v>319</c:v>
                </c:pt>
                <c:pt idx="334">
                  <c:v>417</c:v>
                </c:pt>
                <c:pt idx="335">
                  <c:v>706</c:v>
                </c:pt>
                <c:pt idx="336">
                  <c:v>601</c:v>
                </c:pt>
                <c:pt idx="337">
                  <c:v>535</c:v>
                </c:pt>
                <c:pt idx="338">
                  <c:v>579</c:v>
                </c:pt>
                <c:pt idx="339">
                  <c:v>477</c:v>
                </c:pt>
                <c:pt idx="340">
                  <c:v>484</c:v>
                </c:pt>
                <c:pt idx="341">
                  <c:v>604</c:v>
                </c:pt>
                <c:pt idx="342">
                  <c:v>551</c:v>
                </c:pt>
                <c:pt idx="343">
                  <c:v>560</c:v>
                </c:pt>
                <c:pt idx="344">
                  <c:v>433</c:v>
                </c:pt>
                <c:pt idx="345">
                  <c:v>360</c:v>
                </c:pt>
                <c:pt idx="346">
                  <c:v>520</c:v>
                </c:pt>
                <c:pt idx="347">
                  <c:v>697</c:v>
                </c:pt>
                <c:pt idx="348">
                  <c:v>476</c:v>
                </c:pt>
                <c:pt idx="349">
                  <c:v>575</c:v>
                </c:pt>
                <c:pt idx="350">
                  <c:v>384</c:v>
                </c:pt>
                <c:pt idx="351">
                  <c:v>618</c:v>
                </c:pt>
                <c:pt idx="352">
                  <c:v>490</c:v>
                </c:pt>
                <c:pt idx="353">
                  <c:v>543</c:v>
                </c:pt>
                <c:pt idx="354">
                  <c:v>543</c:v>
                </c:pt>
                <c:pt idx="355">
                  <c:v>636</c:v>
                </c:pt>
                <c:pt idx="356">
                  <c:v>736</c:v>
                </c:pt>
                <c:pt idx="357">
                  <c:v>385</c:v>
                </c:pt>
                <c:pt idx="358">
                  <c:v>469</c:v>
                </c:pt>
                <c:pt idx="359">
                  <c:v>472</c:v>
                </c:pt>
                <c:pt idx="360">
                  <c:v>605</c:v>
                </c:pt>
                <c:pt idx="361">
                  <c:v>716</c:v>
                </c:pt>
                <c:pt idx="362">
                  <c:v>617</c:v>
                </c:pt>
                <c:pt idx="363">
                  <c:v>684</c:v>
                </c:pt>
                <c:pt idx="364">
                  <c:v>453</c:v>
                </c:pt>
                <c:pt idx="365">
                  <c:v>536</c:v>
                </c:pt>
                <c:pt idx="366">
                  <c:v>557</c:v>
                </c:pt>
                <c:pt idx="367">
                  <c:v>619</c:v>
                </c:pt>
                <c:pt idx="368">
                  <c:v>576</c:v>
                </c:pt>
                <c:pt idx="369">
                  <c:v>770</c:v>
                </c:pt>
                <c:pt idx="370">
                  <c:v>540</c:v>
                </c:pt>
                <c:pt idx="371">
                  <c:v>413</c:v>
                </c:pt>
                <c:pt idx="372">
                  <c:v>479</c:v>
                </c:pt>
                <c:pt idx="373">
                  <c:v>573</c:v>
                </c:pt>
                <c:pt idx="374">
                  <c:v>602</c:v>
                </c:pt>
                <c:pt idx="375">
                  <c:v>453</c:v>
                </c:pt>
                <c:pt idx="376">
                  <c:v>676</c:v>
                </c:pt>
                <c:pt idx="377">
                  <c:v>551</c:v>
                </c:pt>
                <c:pt idx="378">
                  <c:v>378</c:v>
                </c:pt>
                <c:pt idx="379">
                  <c:v>705</c:v>
                </c:pt>
                <c:pt idx="380">
                  <c:v>635</c:v>
                </c:pt>
                <c:pt idx="381">
                  <c:v>792</c:v>
                </c:pt>
                <c:pt idx="382">
                  <c:v>593</c:v>
                </c:pt>
                <c:pt idx="383">
                  <c:v>614</c:v>
                </c:pt>
                <c:pt idx="384">
                  <c:v>720</c:v>
                </c:pt>
                <c:pt idx="385">
                  <c:v>700</c:v>
                </c:pt>
                <c:pt idx="386">
                  <c:v>496</c:v>
                </c:pt>
                <c:pt idx="387">
                  <c:v>568</c:v>
                </c:pt>
                <c:pt idx="388">
                  <c:v>654</c:v>
                </c:pt>
                <c:pt idx="389">
                  <c:v>529</c:v>
                </c:pt>
                <c:pt idx="390">
                  <c:v>421</c:v>
                </c:pt>
                <c:pt idx="391">
                  <c:v>713</c:v>
                </c:pt>
                <c:pt idx="392">
                  <c:v>567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-1</c:v>
                </c:pt>
                <c:pt idx="44">
                  <c:v>-1</c:v>
                </c:pt>
                <c:pt idx="45">
                  <c:v>-1</c:v>
                </c:pt>
                <c:pt idx="46">
                  <c:v>-1</c:v>
                </c:pt>
                <c:pt idx="47">
                  <c:v>-1</c:v>
                </c:pt>
                <c:pt idx="48">
                  <c:v>-1</c:v>
                </c:pt>
                <c:pt idx="49">
                  <c:v>-1</c:v>
                </c:pt>
                <c:pt idx="50">
                  <c:v>-1</c:v>
                </c:pt>
                <c:pt idx="51">
                  <c:v>-1</c:v>
                </c:pt>
                <c:pt idx="52">
                  <c:v>-1</c:v>
                </c:pt>
                <c:pt idx="53">
                  <c:v>-1</c:v>
                </c:pt>
                <c:pt idx="54">
                  <c:v>-1</c:v>
                </c:pt>
                <c:pt idx="55">
                  <c:v>-1</c:v>
                </c:pt>
                <c:pt idx="56">
                  <c:v>-1</c:v>
                </c:pt>
                <c:pt idx="57">
                  <c:v>-1</c:v>
                </c:pt>
                <c:pt idx="58">
                  <c:v>-1</c:v>
                </c:pt>
                <c:pt idx="59">
                  <c:v>-1</c:v>
                </c:pt>
                <c:pt idx="60">
                  <c:v>-1</c:v>
                </c:pt>
                <c:pt idx="61">
                  <c:v>-1</c:v>
                </c:pt>
                <c:pt idx="62">
                  <c:v>-1</c:v>
                </c:pt>
                <c:pt idx="63">
                  <c:v>-1</c:v>
                </c:pt>
                <c:pt idx="64">
                  <c:v>-1</c:v>
                </c:pt>
                <c:pt idx="65">
                  <c:v>-1</c:v>
                </c:pt>
                <c:pt idx="66">
                  <c:v>0.9</c:v>
                </c:pt>
                <c:pt idx="67">
                  <c:v>2.2000000000000002</c:v>
                </c:pt>
                <c:pt idx="68">
                  <c:v>2.5</c:v>
                </c:pt>
                <c:pt idx="69">
                  <c:v>2.9</c:v>
                </c:pt>
                <c:pt idx="70">
                  <c:v>2</c:v>
                </c:pt>
                <c:pt idx="71">
                  <c:v>3.6</c:v>
                </c:pt>
                <c:pt idx="72">
                  <c:v>5.5</c:v>
                </c:pt>
                <c:pt idx="73">
                  <c:v>5.8</c:v>
                </c:pt>
                <c:pt idx="74">
                  <c:v>6.4</c:v>
                </c:pt>
                <c:pt idx="75">
                  <c:v>6.9</c:v>
                </c:pt>
                <c:pt idx="76">
                  <c:v>8.4</c:v>
                </c:pt>
                <c:pt idx="77">
                  <c:v>9.3000000000000007</c:v>
                </c:pt>
                <c:pt idx="78">
                  <c:v>10.6</c:v>
                </c:pt>
                <c:pt idx="79">
                  <c:v>11.3</c:v>
                </c:pt>
                <c:pt idx="80">
                  <c:v>11.5</c:v>
                </c:pt>
                <c:pt idx="81">
                  <c:v>13.5</c:v>
                </c:pt>
                <c:pt idx="82">
                  <c:v>13.1</c:v>
                </c:pt>
                <c:pt idx="83">
                  <c:v>14.6</c:v>
                </c:pt>
                <c:pt idx="84">
                  <c:v>15.1</c:v>
                </c:pt>
                <c:pt idx="85">
                  <c:v>16.600000000000001</c:v>
                </c:pt>
                <c:pt idx="86">
                  <c:v>16.600000000000001</c:v>
                </c:pt>
                <c:pt idx="87">
                  <c:v>18.600000000000001</c:v>
                </c:pt>
                <c:pt idx="88">
                  <c:v>18.600000000000001</c:v>
                </c:pt>
                <c:pt idx="89">
                  <c:v>20</c:v>
                </c:pt>
                <c:pt idx="90">
                  <c:v>20.399999999999999</c:v>
                </c:pt>
                <c:pt idx="91">
                  <c:v>21.7</c:v>
                </c:pt>
                <c:pt idx="92">
                  <c:v>22.4</c:v>
                </c:pt>
                <c:pt idx="93">
                  <c:v>23.7</c:v>
                </c:pt>
                <c:pt idx="94">
                  <c:v>23.7</c:v>
                </c:pt>
                <c:pt idx="95">
                  <c:v>26.4</c:v>
                </c:pt>
                <c:pt idx="96">
                  <c:v>25</c:v>
                </c:pt>
                <c:pt idx="97">
                  <c:v>27.5</c:v>
                </c:pt>
                <c:pt idx="98">
                  <c:v>27.5</c:v>
                </c:pt>
                <c:pt idx="99">
                  <c:v>29.3</c:v>
                </c:pt>
                <c:pt idx="100">
                  <c:v>29.1</c:v>
                </c:pt>
                <c:pt idx="101">
                  <c:v>31.1</c:v>
                </c:pt>
                <c:pt idx="102">
                  <c:v>31.3</c:v>
                </c:pt>
                <c:pt idx="103">
                  <c:v>32.799999999999997</c:v>
                </c:pt>
                <c:pt idx="104">
                  <c:v>33.700000000000003</c:v>
                </c:pt>
                <c:pt idx="105">
                  <c:v>34.4</c:v>
                </c:pt>
                <c:pt idx="106">
                  <c:v>35.700000000000003</c:v>
                </c:pt>
                <c:pt idx="107">
                  <c:v>36.4</c:v>
                </c:pt>
                <c:pt idx="108">
                  <c:v>37.700000000000003</c:v>
                </c:pt>
                <c:pt idx="109">
                  <c:v>38.1</c:v>
                </c:pt>
                <c:pt idx="110">
                  <c:v>39.5</c:v>
                </c:pt>
                <c:pt idx="111">
                  <c:v>39.9</c:v>
                </c:pt>
                <c:pt idx="112">
                  <c:v>41.7</c:v>
                </c:pt>
                <c:pt idx="113">
                  <c:v>41.7</c:v>
                </c:pt>
                <c:pt idx="114">
                  <c:v>43.3</c:v>
                </c:pt>
                <c:pt idx="115">
                  <c:v>43.9</c:v>
                </c:pt>
                <c:pt idx="116">
                  <c:v>45</c:v>
                </c:pt>
                <c:pt idx="117">
                  <c:v>45.9</c:v>
                </c:pt>
                <c:pt idx="118">
                  <c:v>46.6</c:v>
                </c:pt>
                <c:pt idx="119">
                  <c:v>47.7</c:v>
                </c:pt>
                <c:pt idx="120">
                  <c:v>48.8</c:v>
                </c:pt>
                <c:pt idx="121">
                  <c:v>49.4</c:v>
                </c:pt>
                <c:pt idx="122">
                  <c:v>51.2</c:v>
                </c:pt>
                <c:pt idx="123">
                  <c:v>51.2</c:v>
                </c:pt>
                <c:pt idx="124">
                  <c:v>53.2</c:v>
                </c:pt>
                <c:pt idx="125">
                  <c:v>53</c:v>
                </c:pt>
                <c:pt idx="126">
                  <c:v>54.5</c:v>
                </c:pt>
                <c:pt idx="127">
                  <c:v>55.5</c:v>
                </c:pt>
                <c:pt idx="128">
                  <c:v>55.9</c:v>
                </c:pt>
                <c:pt idx="129">
                  <c:v>57.6</c:v>
                </c:pt>
                <c:pt idx="130">
                  <c:v>57.7</c:v>
                </c:pt>
                <c:pt idx="131">
                  <c:v>59.2</c:v>
                </c:pt>
                <c:pt idx="132">
                  <c:v>59.9</c:v>
                </c:pt>
                <c:pt idx="133">
                  <c:v>61</c:v>
                </c:pt>
                <c:pt idx="134">
                  <c:v>61.2</c:v>
                </c:pt>
                <c:pt idx="135">
                  <c:v>62.8</c:v>
                </c:pt>
                <c:pt idx="136">
                  <c:v>63.9</c:v>
                </c:pt>
                <c:pt idx="137">
                  <c:v>64.8</c:v>
                </c:pt>
                <c:pt idx="138">
                  <c:v>65</c:v>
                </c:pt>
                <c:pt idx="139">
                  <c:v>66.5</c:v>
                </c:pt>
                <c:pt idx="140">
                  <c:v>67.2</c:v>
                </c:pt>
                <c:pt idx="141">
                  <c:v>68.3</c:v>
                </c:pt>
                <c:pt idx="142">
                  <c:v>69.599999999999994</c:v>
                </c:pt>
                <c:pt idx="143">
                  <c:v>69.599999999999994</c:v>
                </c:pt>
                <c:pt idx="144">
                  <c:v>70.8</c:v>
                </c:pt>
                <c:pt idx="145">
                  <c:v>71.8</c:v>
                </c:pt>
                <c:pt idx="146">
                  <c:v>72.8</c:v>
                </c:pt>
                <c:pt idx="147">
                  <c:v>73.8</c:v>
                </c:pt>
                <c:pt idx="148">
                  <c:v>74.5</c:v>
                </c:pt>
                <c:pt idx="149">
                  <c:v>75.599999999999994</c:v>
                </c:pt>
                <c:pt idx="150">
                  <c:v>76.3</c:v>
                </c:pt>
                <c:pt idx="151">
                  <c:v>77.599999999999994</c:v>
                </c:pt>
                <c:pt idx="152">
                  <c:v>77.599999999999994</c:v>
                </c:pt>
                <c:pt idx="153">
                  <c:v>79</c:v>
                </c:pt>
                <c:pt idx="154">
                  <c:v>79</c:v>
                </c:pt>
                <c:pt idx="155">
                  <c:v>81.599999999999994</c:v>
                </c:pt>
                <c:pt idx="156">
                  <c:v>81</c:v>
                </c:pt>
                <c:pt idx="157">
                  <c:v>83</c:v>
                </c:pt>
                <c:pt idx="158">
                  <c:v>83</c:v>
                </c:pt>
                <c:pt idx="159">
                  <c:v>84.9</c:v>
                </c:pt>
                <c:pt idx="160">
                  <c:v>84.3</c:v>
                </c:pt>
                <c:pt idx="161">
                  <c:v>86.3</c:v>
                </c:pt>
                <c:pt idx="162">
                  <c:v>87.2</c:v>
                </c:pt>
                <c:pt idx="163">
                  <c:v>88.1</c:v>
                </c:pt>
                <c:pt idx="164">
                  <c:v>88.9</c:v>
                </c:pt>
                <c:pt idx="165">
                  <c:v>89.8</c:v>
                </c:pt>
                <c:pt idx="166">
                  <c:v>90.7</c:v>
                </c:pt>
                <c:pt idx="167">
                  <c:v>92</c:v>
                </c:pt>
                <c:pt idx="168">
                  <c:v>92.2</c:v>
                </c:pt>
                <c:pt idx="169">
                  <c:v>93.2</c:v>
                </c:pt>
                <c:pt idx="170">
                  <c:v>93.8</c:v>
                </c:pt>
                <c:pt idx="171">
                  <c:v>95.3</c:v>
                </c:pt>
                <c:pt idx="172">
                  <c:v>94.7</c:v>
                </c:pt>
                <c:pt idx="173">
                  <c:v>97.3</c:v>
                </c:pt>
                <c:pt idx="174">
                  <c:v>97.1</c:v>
                </c:pt>
                <c:pt idx="175">
                  <c:v>98</c:v>
                </c:pt>
                <c:pt idx="176">
                  <c:v>99.8</c:v>
                </c:pt>
                <c:pt idx="177">
                  <c:v>99.8</c:v>
                </c:pt>
                <c:pt idx="178">
                  <c:v>100.9</c:v>
                </c:pt>
                <c:pt idx="179">
                  <c:v>102.9</c:v>
                </c:pt>
                <c:pt idx="180">
                  <c:v>102.4</c:v>
                </c:pt>
                <c:pt idx="181">
                  <c:v>103.8</c:v>
                </c:pt>
                <c:pt idx="182">
                  <c:v>104.7</c:v>
                </c:pt>
                <c:pt idx="183">
                  <c:v>106.2</c:v>
                </c:pt>
                <c:pt idx="184">
                  <c:v>106.4</c:v>
                </c:pt>
                <c:pt idx="185">
                  <c:v>107.8</c:v>
                </c:pt>
                <c:pt idx="186">
                  <c:v>108</c:v>
                </c:pt>
                <c:pt idx="187">
                  <c:v>109.6</c:v>
                </c:pt>
                <c:pt idx="188">
                  <c:v>110.2</c:v>
                </c:pt>
                <c:pt idx="189">
                  <c:v>111.8</c:v>
                </c:pt>
                <c:pt idx="190">
                  <c:v>111.5</c:v>
                </c:pt>
                <c:pt idx="191">
                  <c:v>113.3</c:v>
                </c:pt>
                <c:pt idx="192">
                  <c:v>114.4</c:v>
                </c:pt>
                <c:pt idx="193">
                  <c:v>113.8</c:v>
                </c:pt>
                <c:pt idx="194">
                  <c:v>116.4</c:v>
                </c:pt>
                <c:pt idx="195">
                  <c:v>115.6</c:v>
                </c:pt>
                <c:pt idx="196">
                  <c:v>118.4</c:v>
                </c:pt>
                <c:pt idx="197">
                  <c:v>117.7</c:v>
                </c:pt>
                <c:pt idx="198">
                  <c:v>119.3</c:v>
                </c:pt>
                <c:pt idx="199">
                  <c:v>119.8</c:v>
                </c:pt>
                <c:pt idx="200">
                  <c:v>120.7</c:v>
                </c:pt>
                <c:pt idx="201">
                  <c:v>122.2</c:v>
                </c:pt>
                <c:pt idx="202">
                  <c:v>122.4</c:v>
                </c:pt>
                <c:pt idx="203">
                  <c:v>124.4</c:v>
                </c:pt>
                <c:pt idx="204">
                  <c:v>124.4</c:v>
                </c:pt>
                <c:pt idx="205">
                  <c:v>125.8</c:v>
                </c:pt>
                <c:pt idx="206">
                  <c:v>126.4</c:v>
                </c:pt>
                <c:pt idx="207">
                  <c:v>127.5</c:v>
                </c:pt>
                <c:pt idx="208">
                  <c:v>128.6</c:v>
                </c:pt>
                <c:pt idx="209">
                  <c:v>128.80000000000001</c:v>
                </c:pt>
                <c:pt idx="210">
                  <c:v>130.6</c:v>
                </c:pt>
                <c:pt idx="211">
                  <c:v>130.9</c:v>
                </c:pt>
                <c:pt idx="212">
                  <c:v>132.4</c:v>
                </c:pt>
                <c:pt idx="213">
                  <c:v>132.4</c:v>
                </c:pt>
                <c:pt idx="214">
                  <c:v>134</c:v>
                </c:pt>
                <c:pt idx="215">
                  <c:v>134.6</c:v>
                </c:pt>
                <c:pt idx="216">
                  <c:v>135.30000000000001</c:v>
                </c:pt>
                <c:pt idx="217">
                  <c:v>136.4</c:v>
                </c:pt>
                <c:pt idx="218">
                  <c:v>137.5</c:v>
                </c:pt>
                <c:pt idx="219">
                  <c:v>138.19999999999999</c:v>
                </c:pt>
                <c:pt idx="220">
                  <c:v>139.5</c:v>
                </c:pt>
                <c:pt idx="221">
                  <c:v>139.5</c:v>
                </c:pt>
                <c:pt idx="222">
                  <c:v>141.9</c:v>
                </c:pt>
                <c:pt idx="223">
                  <c:v>141.30000000000001</c:v>
                </c:pt>
                <c:pt idx="224">
                  <c:v>143.30000000000001</c:v>
                </c:pt>
                <c:pt idx="225">
                  <c:v>143.30000000000001</c:v>
                </c:pt>
                <c:pt idx="226">
                  <c:v>144.80000000000001</c:v>
                </c:pt>
                <c:pt idx="227">
                  <c:v>145.9</c:v>
                </c:pt>
                <c:pt idx="228">
                  <c:v>146.6</c:v>
                </c:pt>
                <c:pt idx="229">
                  <c:v>147.19999999999999</c:v>
                </c:pt>
                <c:pt idx="230">
                  <c:v>148.6</c:v>
                </c:pt>
                <c:pt idx="231">
                  <c:v>149.30000000000001</c:v>
                </c:pt>
                <c:pt idx="232">
                  <c:v>150.1</c:v>
                </c:pt>
                <c:pt idx="233">
                  <c:v>151.5</c:v>
                </c:pt>
                <c:pt idx="234">
                  <c:v>152.30000000000001</c:v>
                </c:pt>
                <c:pt idx="235">
                  <c:v>152.4</c:v>
                </c:pt>
                <c:pt idx="236">
                  <c:v>154.30000000000001</c:v>
                </c:pt>
                <c:pt idx="237">
                  <c:v>154.30000000000001</c:v>
                </c:pt>
                <c:pt idx="238">
                  <c:v>153.19999999999999</c:v>
                </c:pt>
                <c:pt idx="239">
                  <c:v>152.6</c:v>
                </c:pt>
                <c:pt idx="240">
                  <c:v>151.5</c:v>
                </c:pt>
                <c:pt idx="241">
                  <c:v>150.80000000000001</c:v>
                </c:pt>
                <c:pt idx="242">
                  <c:v>149.69999999999999</c:v>
                </c:pt>
                <c:pt idx="243">
                  <c:v>148.6</c:v>
                </c:pt>
                <c:pt idx="244">
                  <c:v>148.19999999999999</c:v>
                </c:pt>
                <c:pt idx="245">
                  <c:v>146.6</c:v>
                </c:pt>
                <c:pt idx="246">
                  <c:v>146.6</c:v>
                </c:pt>
                <c:pt idx="247">
                  <c:v>145.19999999999999</c:v>
                </c:pt>
                <c:pt idx="248">
                  <c:v>144.6</c:v>
                </c:pt>
                <c:pt idx="249">
                  <c:v>143.30000000000001</c:v>
                </c:pt>
                <c:pt idx="250">
                  <c:v>142.80000000000001</c:v>
                </c:pt>
                <c:pt idx="251">
                  <c:v>141.9</c:v>
                </c:pt>
                <c:pt idx="252">
                  <c:v>140.19999999999999</c:v>
                </c:pt>
                <c:pt idx="253">
                  <c:v>141</c:v>
                </c:pt>
                <c:pt idx="254">
                  <c:v>137.9</c:v>
                </c:pt>
                <c:pt idx="255">
                  <c:v>138.80000000000001</c:v>
                </c:pt>
                <c:pt idx="256">
                  <c:v>137</c:v>
                </c:pt>
                <c:pt idx="257">
                  <c:v>136.6</c:v>
                </c:pt>
                <c:pt idx="258">
                  <c:v>135.30000000000001</c:v>
                </c:pt>
                <c:pt idx="259">
                  <c:v>134.19999999999999</c:v>
                </c:pt>
                <c:pt idx="260">
                  <c:v>134.19999999999999</c:v>
                </c:pt>
                <c:pt idx="261">
                  <c:v>132.19999999999999</c:v>
                </c:pt>
                <c:pt idx="262">
                  <c:v>132</c:v>
                </c:pt>
                <c:pt idx="263">
                  <c:v>131.1</c:v>
                </c:pt>
                <c:pt idx="264">
                  <c:v>130</c:v>
                </c:pt>
                <c:pt idx="265">
                  <c:v>128.9</c:v>
                </c:pt>
                <c:pt idx="266">
                  <c:v>127.9</c:v>
                </c:pt>
                <c:pt idx="267">
                  <c:v>127.1</c:v>
                </c:pt>
                <c:pt idx="268">
                  <c:v>126.6</c:v>
                </c:pt>
                <c:pt idx="269">
                  <c:v>124.8</c:v>
                </c:pt>
                <c:pt idx="270">
                  <c:v>125.1</c:v>
                </c:pt>
                <c:pt idx="271">
                  <c:v>122.9</c:v>
                </c:pt>
                <c:pt idx="272">
                  <c:v>123.1</c:v>
                </c:pt>
                <c:pt idx="273">
                  <c:v>121.1</c:v>
                </c:pt>
                <c:pt idx="274">
                  <c:v>121.1</c:v>
                </c:pt>
                <c:pt idx="275">
                  <c:v>119.7</c:v>
                </c:pt>
                <c:pt idx="276">
                  <c:v>118.7</c:v>
                </c:pt>
                <c:pt idx="277">
                  <c:v>118</c:v>
                </c:pt>
                <c:pt idx="278">
                  <c:v>117.1</c:v>
                </c:pt>
                <c:pt idx="279">
                  <c:v>116</c:v>
                </c:pt>
                <c:pt idx="280">
                  <c:v>114.9</c:v>
                </c:pt>
                <c:pt idx="281">
                  <c:v>114.6</c:v>
                </c:pt>
                <c:pt idx="282">
                  <c:v>113.3</c:v>
                </c:pt>
                <c:pt idx="283">
                  <c:v>112.7</c:v>
                </c:pt>
                <c:pt idx="284">
                  <c:v>111.3</c:v>
                </c:pt>
                <c:pt idx="285">
                  <c:v>110.9</c:v>
                </c:pt>
                <c:pt idx="286">
                  <c:v>109.8</c:v>
                </c:pt>
                <c:pt idx="287">
                  <c:v>109.3</c:v>
                </c:pt>
                <c:pt idx="288">
                  <c:v>107.8</c:v>
                </c:pt>
                <c:pt idx="289">
                  <c:v>107.3</c:v>
                </c:pt>
                <c:pt idx="290">
                  <c:v>106</c:v>
                </c:pt>
                <c:pt idx="291">
                  <c:v>105.3</c:v>
                </c:pt>
                <c:pt idx="292">
                  <c:v>104.7</c:v>
                </c:pt>
                <c:pt idx="293">
                  <c:v>103.3</c:v>
                </c:pt>
                <c:pt idx="294">
                  <c:v>103.3</c:v>
                </c:pt>
                <c:pt idx="295">
                  <c:v>101.3</c:v>
                </c:pt>
                <c:pt idx="296">
                  <c:v>101.6</c:v>
                </c:pt>
                <c:pt idx="297">
                  <c:v>99.3</c:v>
                </c:pt>
                <c:pt idx="298">
                  <c:v>99.6</c:v>
                </c:pt>
                <c:pt idx="299">
                  <c:v>98.2</c:v>
                </c:pt>
                <c:pt idx="300">
                  <c:v>97.8</c:v>
                </c:pt>
                <c:pt idx="301">
                  <c:v>96.3</c:v>
                </c:pt>
                <c:pt idx="302">
                  <c:v>96</c:v>
                </c:pt>
                <c:pt idx="303">
                  <c:v>94.5</c:v>
                </c:pt>
                <c:pt idx="304">
                  <c:v>94.3</c:v>
                </c:pt>
                <c:pt idx="305">
                  <c:v>92.5</c:v>
                </c:pt>
                <c:pt idx="306">
                  <c:v>92.7</c:v>
                </c:pt>
                <c:pt idx="307">
                  <c:v>90.7</c:v>
                </c:pt>
                <c:pt idx="308">
                  <c:v>91.4</c:v>
                </c:pt>
                <c:pt idx="309">
                  <c:v>88.1</c:v>
                </c:pt>
                <c:pt idx="310">
                  <c:v>89.8</c:v>
                </c:pt>
                <c:pt idx="311">
                  <c:v>87.2</c:v>
                </c:pt>
                <c:pt idx="312">
                  <c:v>87.6</c:v>
                </c:pt>
                <c:pt idx="313">
                  <c:v>85.4</c:v>
                </c:pt>
                <c:pt idx="314">
                  <c:v>85.8</c:v>
                </c:pt>
                <c:pt idx="315">
                  <c:v>83.2</c:v>
                </c:pt>
                <c:pt idx="316">
                  <c:v>84.1</c:v>
                </c:pt>
                <c:pt idx="317">
                  <c:v>82</c:v>
                </c:pt>
                <c:pt idx="318">
                  <c:v>81.8</c:v>
                </c:pt>
                <c:pt idx="319">
                  <c:v>80.7</c:v>
                </c:pt>
                <c:pt idx="320">
                  <c:v>79.8</c:v>
                </c:pt>
                <c:pt idx="321">
                  <c:v>79</c:v>
                </c:pt>
                <c:pt idx="322">
                  <c:v>78.099999999999994</c:v>
                </c:pt>
                <c:pt idx="323">
                  <c:v>76.7</c:v>
                </c:pt>
                <c:pt idx="324">
                  <c:v>75.900000000000006</c:v>
                </c:pt>
                <c:pt idx="325">
                  <c:v>75.2</c:v>
                </c:pt>
                <c:pt idx="326">
                  <c:v>74.7</c:v>
                </c:pt>
                <c:pt idx="327">
                  <c:v>73</c:v>
                </c:pt>
                <c:pt idx="328">
                  <c:v>72.8</c:v>
                </c:pt>
                <c:pt idx="329">
                  <c:v>70.7</c:v>
                </c:pt>
                <c:pt idx="330">
                  <c:v>71.400000000000006</c:v>
                </c:pt>
                <c:pt idx="331">
                  <c:v>68.7</c:v>
                </c:pt>
                <c:pt idx="332">
                  <c:v>69.599999999999994</c:v>
                </c:pt>
                <c:pt idx="333">
                  <c:v>67</c:v>
                </c:pt>
                <c:pt idx="334">
                  <c:v>67.2</c:v>
                </c:pt>
                <c:pt idx="335">
                  <c:v>65.2</c:v>
                </c:pt>
                <c:pt idx="336">
                  <c:v>65.2</c:v>
                </c:pt>
                <c:pt idx="337">
                  <c:v>63.7</c:v>
                </c:pt>
                <c:pt idx="338">
                  <c:v>63.6</c:v>
                </c:pt>
                <c:pt idx="339">
                  <c:v>61.6</c:v>
                </c:pt>
                <c:pt idx="340">
                  <c:v>61.7</c:v>
                </c:pt>
                <c:pt idx="341">
                  <c:v>59.7</c:v>
                </c:pt>
                <c:pt idx="342">
                  <c:v>59.6</c:v>
                </c:pt>
                <c:pt idx="343">
                  <c:v>57.9</c:v>
                </c:pt>
                <c:pt idx="344">
                  <c:v>57.7</c:v>
                </c:pt>
                <c:pt idx="345">
                  <c:v>56.5</c:v>
                </c:pt>
                <c:pt idx="346">
                  <c:v>55.9</c:v>
                </c:pt>
                <c:pt idx="347">
                  <c:v>54.3</c:v>
                </c:pt>
                <c:pt idx="348">
                  <c:v>54.3</c:v>
                </c:pt>
                <c:pt idx="349">
                  <c:v>52.3</c:v>
                </c:pt>
                <c:pt idx="350">
                  <c:v>52.5</c:v>
                </c:pt>
                <c:pt idx="351">
                  <c:v>50.6</c:v>
                </c:pt>
                <c:pt idx="352">
                  <c:v>50.1</c:v>
                </c:pt>
                <c:pt idx="353">
                  <c:v>48.8</c:v>
                </c:pt>
                <c:pt idx="354">
                  <c:v>48.8</c:v>
                </c:pt>
                <c:pt idx="355">
                  <c:v>47</c:v>
                </c:pt>
                <c:pt idx="356">
                  <c:v>46.4</c:v>
                </c:pt>
                <c:pt idx="357">
                  <c:v>45.7</c:v>
                </c:pt>
                <c:pt idx="358">
                  <c:v>43.9</c:v>
                </c:pt>
                <c:pt idx="359">
                  <c:v>43.7</c:v>
                </c:pt>
                <c:pt idx="360">
                  <c:v>42.6</c:v>
                </c:pt>
                <c:pt idx="361">
                  <c:v>41.9</c:v>
                </c:pt>
                <c:pt idx="362">
                  <c:v>40.799999999999997</c:v>
                </c:pt>
                <c:pt idx="363">
                  <c:v>39.5</c:v>
                </c:pt>
                <c:pt idx="364">
                  <c:v>39.299999999999997</c:v>
                </c:pt>
                <c:pt idx="365">
                  <c:v>37.9</c:v>
                </c:pt>
                <c:pt idx="366">
                  <c:v>37</c:v>
                </c:pt>
                <c:pt idx="367">
                  <c:v>36.6</c:v>
                </c:pt>
                <c:pt idx="368">
                  <c:v>34.799999999999997</c:v>
                </c:pt>
                <c:pt idx="369">
                  <c:v>34.200000000000003</c:v>
                </c:pt>
                <c:pt idx="370">
                  <c:v>33.1</c:v>
                </c:pt>
                <c:pt idx="371">
                  <c:v>32.6</c:v>
                </c:pt>
                <c:pt idx="372">
                  <c:v>31.3</c:v>
                </c:pt>
                <c:pt idx="373">
                  <c:v>30.1</c:v>
                </c:pt>
                <c:pt idx="374">
                  <c:v>30.2</c:v>
                </c:pt>
                <c:pt idx="375">
                  <c:v>28</c:v>
                </c:pt>
                <c:pt idx="376">
                  <c:v>28.4</c:v>
                </c:pt>
                <c:pt idx="377">
                  <c:v>26.4</c:v>
                </c:pt>
                <c:pt idx="378">
                  <c:v>26</c:v>
                </c:pt>
                <c:pt idx="379">
                  <c:v>25.3</c:v>
                </c:pt>
                <c:pt idx="380">
                  <c:v>24</c:v>
                </c:pt>
                <c:pt idx="381">
                  <c:v>22.9</c:v>
                </c:pt>
                <c:pt idx="382">
                  <c:v>22</c:v>
                </c:pt>
                <c:pt idx="383">
                  <c:v>20.6</c:v>
                </c:pt>
                <c:pt idx="384">
                  <c:v>19.100000000000001</c:v>
                </c:pt>
                <c:pt idx="385">
                  <c:v>18.8</c:v>
                </c:pt>
                <c:pt idx="386">
                  <c:v>17.100000000000001</c:v>
                </c:pt>
                <c:pt idx="387">
                  <c:v>16.600000000000001</c:v>
                </c:pt>
                <c:pt idx="388">
                  <c:v>15.1</c:v>
                </c:pt>
                <c:pt idx="389">
                  <c:v>14.6</c:v>
                </c:pt>
                <c:pt idx="390">
                  <c:v>13.7</c:v>
                </c:pt>
                <c:pt idx="391">
                  <c:v>12.9</c:v>
                </c:pt>
                <c:pt idx="392">
                  <c:v>10.9</c:v>
                </c:pt>
                <c:pt idx="393">
                  <c:v>11.1</c:v>
                </c:pt>
                <c:pt idx="394">
                  <c:v>10</c:v>
                </c:pt>
                <c:pt idx="395">
                  <c:v>8.4</c:v>
                </c:pt>
                <c:pt idx="396">
                  <c:v>7.8</c:v>
                </c:pt>
                <c:pt idx="397">
                  <c:v>7.8</c:v>
                </c:pt>
                <c:pt idx="398">
                  <c:v>6.6</c:v>
                </c:pt>
                <c:pt idx="399">
                  <c:v>4</c:v>
                </c:pt>
                <c:pt idx="400">
                  <c:v>5.0999999999999996</c:v>
                </c:pt>
                <c:pt idx="401">
                  <c:v>2.5</c:v>
                </c:pt>
                <c:pt idx="402">
                  <c:v>2.2000000000000002</c:v>
                </c:pt>
                <c:pt idx="403">
                  <c:v>0.9</c:v>
                </c:pt>
                <c:pt idx="404">
                  <c:v>1.3</c:v>
                </c:pt>
                <c:pt idx="405">
                  <c:v>0.2</c:v>
                </c:pt>
                <c:pt idx="406">
                  <c:v>0.2</c:v>
                </c:pt>
                <c:pt idx="407">
                  <c:v>0.2</c:v>
                </c:pt>
                <c:pt idx="408">
                  <c:v>0.2</c:v>
                </c:pt>
                <c:pt idx="409">
                  <c:v>0.2</c:v>
                </c:pt>
                <c:pt idx="410">
                  <c:v>0.2</c:v>
                </c:pt>
                <c:pt idx="411">
                  <c:v>0.2</c:v>
                </c:pt>
                <c:pt idx="412">
                  <c:v>0.2</c:v>
                </c:pt>
                <c:pt idx="413">
                  <c:v>0.2</c:v>
                </c:pt>
                <c:pt idx="414">
                  <c:v>0.2</c:v>
                </c:pt>
                <c:pt idx="415">
                  <c:v>0.2</c:v>
                </c:pt>
                <c:pt idx="416">
                  <c:v>0.2</c:v>
                </c:pt>
                <c:pt idx="417">
                  <c:v>0.2</c:v>
                </c:pt>
                <c:pt idx="418">
                  <c:v>0.2</c:v>
                </c:pt>
                <c:pt idx="419">
                  <c:v>0.2</c:v>
                </c:pt>
                <c:pt idx="420">
                  <c:v>0.2</c:v>
                </c:pt>
                <c:pt idx="421">
                  <c:v>0.2</c:v>
                </c:pt>
                <c:pt idx="422">
                  <c:v>0.2</c:v>
                </c:pt>
                <c:pt idx="423">
                  <c:v>0.2</c:v>
                </c:pt>
                <c:pt idx="424">
                  <c:v>0.2</c:v>
                </c:pt>
                <c:pt idx="425">
                  <c:v>0.2</c:v>
                </c:pt>
                <c:pt idx="426">
                  <c:v>0.2</c:v>
                </c:pt>
                <c:pt idx="427">
                  <c:v>0.2</c:v>
                </c:pt>
                <c:pt idx="428">
                  <c:v>0.2</c:v>
                </c:pt>
                <c:pt idx="429">
                  <c:v>0.2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792-6842-8176-709BD3C3F94C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536</c:v>
                </c:pt>
                <c:pt idx="84">
                  <c:v>-999</c:v>
                </c:pt>
                <c:pt idx="85">
                  <c:v>-999</c:v>
                </c:pt>
                <c:pt idx="86">
                  <c:v>394</c:v>
                </c:pt>
                <c:pt idx="87">
                  <c:v>633</c:v>
                </c:pt>
                <c:pt idx="88">
                  <c:v>823</c:v>
                </c:pt>
                <c:pt idx="89">
                  <c:v>768</c:v>
                </c:pt>
                <c:pt idx="90">
                  <c:v>540</c:v>
                </c:pt>
                <c:pt idx="91">
                  <c:v>453</c:v>
                </c:pt>
                <c:pt idx="92">
                  <c:v>468</c:v>
                </c:pt>
                <c:pt idx="93">
                  <c:v>633</c:v>
                </c:pt>
                <c:pt idx="94">
                  <c:v>517</c:v>
                </c:pt>
                <c:pt idx="95">
                  <c:v>589</c:v>
                </c:pt>
                <c:pt idx="96">
                  <c:v>446</c:v>
                </c:pt>
                <c:pt idx="97">
                  <c:v>510</c:v>
                </c:pt>
                <c:pt idx="98">
                  <c:v>493</c:v>
                </c:pt>
                <c:pt idx="99">
                  <c:v>453</c:v>
                </c:pt>
                <c:pt idx="100">
                  <c:v>555</c:v>
                </c:pt>
                <c:pt idx="101">
                  <c:v>459</c:v>
                </c:pt>
                <c:pt idx="102">
                  <c:v>443</c:v>
                </c:pt>
                <c:pt idx="103">
                  <c:v>770</c:v>
                </c:pt>
                <c:pt idx="104">
                  <c:v>365</c:v>
                </c:pt>
                <c:pt idx="105">
                  <c:v>360</c:v>
                </c:pt>
                <c:pt idx="106">
                  <c:v>476</c:v>
                </c:pt>
                <c:pt idx="107">
                  <c:v>722</c:v>
                </c:pt>
                <c:pt idx="108">
                  <c:v>462</c:v>
                </c:pt>
                <c:pt idx="109">
                  <c:v>539</c:v>
                </c:pt>
                <c:pt idx="110">
                  <c:v>483</c:v>
                </c:pt>
                <c:pt idx="111">
                  <c:v>605</c:v>
                </c:pt>
                <c:pt idx="112">
                  <c:v>694</c:v>
                </c:pt>
                <c:pt idx="113">
                  <c:v>496</c:v>
                </c:pt>
                <c:pt idx="114">
                  <c:v>424</c:v>
                </c:pt>
                <c:pt idx="115">
                  <c:v>512</c:v>
                </c:pt>
                <c:pt idx="116">
                  <c:v>502</c:v>
                </c:pt>
                <c:pt idx="117">
                  <c:v>586</c:v>
                </c:pt>
                <c:pt idx="118">
                  <c:v>652</c:v>
                </c:pt>
                <c:pt idx="119">
                  <c:v>521</c:v>
                </c:pt>
                <c:pt idx="120">
                  <c:v>529</c:v>
                </c:pt>
                <c:pt idx="121">
                  <c:v>416</c:v>
                </c:pt>
                <c:pt idx="122">
                  <c:v>364</c:v>
                </c:pt>
                <c:pt idx="123">
                  <c:v>429</c:v>
                </c:pt>
                <c:pt idx="124">
                  <c:v>378</c:v>
                </c:pt>
                <c:pt idx="125">
                  <c:v>622</c:v>
                </c:pt>
                <c:pt idx="126">
                  <c:v>533</c:v>
                </c:pt>
                <c:pt idx="127">
                  <c:v>607</c:v>
                </c:pt>
                <c:pt idx="128">
                  <c:v>430</c:v>
                </c:pt>
                <c:pt idx="129">
                  <c:v>536</c:v>
                </c:pt>
                <c:pt idx="130">
                  <c:v>351</c:v>
                </c:pt>
                <c:pt idx="131">
                  <c:v>634</c:v>
                </c:pt>
                <c:pt idx="132">
                  <c:v>401</c:v>
                </c:pt>
                <c:pt idx="133">
                  <c:v>510</c:v>
                </c:pt>
                <c:pt idx="134">
                  <c:v>582</c:v>
                </c:pt>
                <c:pt idx="135">
                  <c:v>486</c:v>
                </c:pt>
                <c:pt idx="136">
                  <c:v>506</c:v>
                </c:pt>
                <c:pt idx="137">
                  <c:v>518</c:v>
                </c:pt>
                <c:pt idx="138">
                  <c:v>610</c:v>
                </c:pt>
                <c:pt idx="139">
                  <c:v>511</c:v>
                </c:pt>
                <c:pt idx="140">
                  <c:v>449</c:v>
                </c:pt>
                <c:pt idx="141">
                  <c:v>401</c:v>
                </c:pt>
                <c:pt idx="142">
                  <c:v>516</c:v>
                </c:pt>
                <c:pt idx="143">
                  <c:v>595</c:v>
                </c:pt>
                <c:pt idx="144">
                  <c:v>467</c:v>
                </c:pt>
                <c:pt idx="145">
                  <c:v>443</c:v>
                </c:pt>
                <c:pt idx="146">
                  <c:v>592</c:v>
                </c:pt>
                <c:pt idx="147">
                  <c:v>402</c:v>
                </c:pt>
                <c:pt idx="148">
                  <c:v>496</c:v>
                </c:pt>
                <c:pt idx="149">
                  <c:v>642</c:v>
                </c:pt>
                <c:pt idx="150">
                  <c:v>543</c:v>
                </c:pt>
                <c:pt idx="151">
                  <c:v>561</c:v>
                </c:pt>
                <c:pt idx="152">
                  <c:v>506</c:v>
                </c:pt>
                <c:pt idx="153">
                  <c:v>398</c:v>
                </c:pt>
                <c:pt idx="154">
                  <c:v>610</c:v>
                </c:pt>
                <c:pt idx="155">
                  <c:v>688</c:v>
                </c:pt>
                <c:pt idx="156">
                  <c:v>578</c:v>
                </c:pt>
                <c:pt idx="157">
                  <c:v>398</c:v>
                </c:pt>
                <c:pt idx="158">
                  <c:v>410</c:v>
                </c:pt>
                <c:pt idx="159">
                  <c:v>482</c:v>
                </c:pt>
                <c:pt idx="160">
                  <c:v>508</c:v>
                </c:pt>
                <c:pt idx="161">
                  <c:v>427</c:v>
                </c:pt>
                <c:pt idx="162">
                  <c:v>459</c:v>
                </c:pt>
                <c:pt idx="163">
                  <c:v>436</c:v>
                </c:pt>
                <c:pt idx="164">
                  <c:v>512</c:v>
                </c:pt>
                <c:pt idx="165">
                  <c:v>491</c:v>
                </c:pt>
                <c:pt idx="166">
                  <c:v>389</c:v>
                </c:pt>
                <c:pt idx="167">
                  <c:v>489</c:v>
                </c:pt>
                <c:pt idx="168">
                  <c:v>637</c:v>
                </c:pt>
                <c:pt idx="169">
                  <c:v>646</c:v>
                </c:pt>
                <c:pt idx="170">
                  <c:v>654</c:v>
                </c:pt>
                <c:pt idx="171">
                  <c:v>471</c:v>
                </c:pt>
                <c:pt idx="172">
                  <c:v>299</c:v>
                </c:pt>
                <c:pt idx="173">
                  <c:v>538</c:v>
                </c:pt>
                <c:pt idx="174">
                  <c:v>445</c:v>
                </c:pt>
                <c:pt idx="175">
                  <c:v>664</c:v>
                </c:pt>
                <c:pt idx="176">
                  <c:v>644</c:v>
                </c:pt>
                <c:pt idx="177">
                  <c:v>644</c:v>
                </c:pt>
                <c:pt idx="178">
                  <c:v>465</c:v>
                </c:pt>
                <c:pt idx="179">
                  <c:v>549</c:v>
                </c:pt>
                <c:pt idx="180">
                  <c:v>555</c:v>
                </c:pt>
                <c:pt idx="181">
                  <c:v>589</c:v>
                </c:pt>
                <c:pt idx="182">
                  <c:v>445</c:v>
                </c:pt>
                <c:pt idx="183">
                  <c:v>887</c:v>
                </c:pt>
                <c:pt idx="184">
                  <c:v>562</c:v>
                </c:pt>
                <c:pt idx="185">
                  <c:v>578</c:v>
                </c:pt>
                <c:pt idx="186">
                  <c:v>666</c:v>
                </c:pt>
                <c:pt idx="187">
                  <c:v>546</c:v>
                </c:pt>
                <c:pt idx="188">
                  <c:v>448</c:v>
                </c:pt>
                <c:pt idx="189">
                  <c:v>627</c:v>
                </c:pt>
                <c:pt idx="190">
                  <c:v>831</c:v>
                </c:pt>
                <c:pt idx="191">
                  <c:v>415</c:v>
                </c:pt>
                <c:pt idx="192">
                  <c:v>753</c:v>
                </c:pt>
                <c:pt idx="193">
                  <c:v>478</c:v>
                </c:pt>
                <c:pt idx="194">
                  <c:v>487</c:v>
                </c:pt>
                <c:pt idx="195">
                  <c:v>463</c:v>
                </c:pt>
                <c:pt idx="196">
                  <c:v>949</c:v>
                </c:pt>
                <c:pt idx="197">
                  <c:v>1009</c:v>
                </c:pt>
                <c:pt idx="198">
                  <c:v>724</c:v>
                </c:pt>
                <c:pt idx="199">
                  <c:v>589</c:v>
                </c:pt>
                <c:pt idx="200">
                  <c:v>514</c:v>
                </c:pt>
                <c:pt idx="201">
                  <c:v>779</c:v>
                </c:pt>
                <c:pt idx="202">
                  <c:v>513</c:v>
                </c:pt>
                <c:pt idx="203">
                  <c:v>703</c:v>
                </c:pt>
                <c:pt idx="204">
                  <c:v>610</c:v>
                </c:pt>
                <c:pt idx="205">
                  <c:v>768</c:v>
                </c:pt>
                <c:pt idx="206">
                  <c:v>485</c:v>
                </c:pt>
                <c:pt idx="207">
                  <c:v>429</c:v>
                </c:pt>
                <c:pt idx="208">
                  <c:v>692</c:v>
                </c:pt>
                <c:pt idx="209">
                  <c:v>452</c:v>
                </c:pt>
                <c:pt idx="210">
                  <c:v>596</c:v>
                </c:pt>
                <c:pt idx="211">
                  <c:v>-999</c:v>
                </c:pt>
                <c:pt idx="212">
                  <c:v>535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675</c:v>
                </c:pt>
                <c:pt idx="256">
                  <c:v>-999</c:v>
                </c:pt>
                <c:pt idx="257">
                  <c:v>872</c:v>
                </c:pt>
                <c:pt idx="258">
                  <c:v>-999</c:v>
                </c:pt>
                <c:pt idx="259">
                  <c:v>-999</c:v>
                </c:pt>
                <c:pt idx="260">
                  <c:v>649</c:v>
                </c:pt>
                <c:pt idx="261">
                  <c:v>-999</c:v>
                </c:pt>
                <c:pt idx="262">
                  <c:v>585</c:v>
                </c:pt>
                <c:pt idx="263">
                  <c:v>630</c:v>
                </c:pt>
                <c:pt idx="264">
                  <c:v>883</c:v>
                </c:pt>
                <c:pt idx="265">
                  <c:v>715</c:v>
                </c:pt>
                <c:pt idx="266">
                  <c:v>649</c:v>
                </c:pt>
                <c:pt idx="267">
                  <c:v>447</c:v>
                </c:pt>
                <c:pt idx="268">
                  <c:v>767</c:v>
                </c:pt>
                <c:pt idx="269">
                  <c:v>831</c:v>
                </c:pt>
                <c:pt idx="270">
                  <c:v>705</c:v>
                </c:pt>
                <c:pt idx="271">
                  <c:v>553</c:v>
                </c:pt>
                <c:pt idx="272">
                  <c:v>534</c:v>
                </c:pt>
                <c:pt idx="273">
                  <c:v>524</c:v>
                </c:pt>
                <c:pt idx="274">
                  <c:v>635</c:v>
                </c:pt>
                <c:pt idx="275">
                  <c:v>677</c:v>
                </c:pt>
                <c:pt idx="276">
                  <c:v>731</c:v>
                </c:pt>
                <c:pt idx="277">
                  <c:v>648</c:v>
                </c:pt>
                <c:pt idx="278">
                  <c:v>573</c:v>
                </c:pt>
                <c:pt idx="279">
                  <c:v>759</c:v>
                </c:pt>
                <c:pt idx="280">
                  <c:v>683</c:v>
                </c:pt>
                <c:pt idx="281">
                  <c:v>595</c:v>
                </c:pt>
                <c:pt idx="282">
                  <c:v>454</c:v>
                </c:pt>
                <c:pt idx="283">
                  <c:v>492</c:v>
                </c:pt>
                <c:pt idx="284">
                  <c:v>465</c:v>
                </c:pt>
                <c:pt idx="285">
                  <c:v>643</c:v>
                </c:pt>
                <c:pt idx="286">
                  <c:v>423</c:v>
                </c:pt>
                <c:pt idx="287">
                  <c:v>423</c:v>
                </c:pt>
                <c:pt idx="288">
                  <c:v>481</c:v>
                </c:pt>
                <c:pt idx="289">
                  <c:v>504</c:v>
                </c:pt>
                <c:pt idx="290">
                  <c:v>357</c:v>
                </c:pt>
                <c:pt idx="291">
                  <c:v>513</c:v>
                </c:pt>
                <c:pt idx="292">
                  <c:v>554</c:v>
                </c:pt>
                <c:pt idx="293">
                  <c:v>416</c:v>
                </c:pt>
                <c:pt idx="294">
                  <c:v>395</c:v>
                </c:pt>
                <c:pt idx="295">
                  <c:v>362</c:v>
                </c:pt>
                <c:pt idx="296">
                  <c:v>683</c:v>
                </c:pt>
                <c:pt idx="297">
                  <c:v>511</c:v>
                </c:pt>
                <c:pt idx="298">
                  <c:v>542</c:v>
                </c:pt>
                <c:pt idx="299">
                  <c:v>551</c:v>
                </c:pt>
                <c:pt idx="300">
                  <c:v>453</c:v>
                </c:pt>
                <c:pt idx="301">
                  <c:v>556</c:v>
                </c:pt>
                <c:pt idx="302">
                  <c:v>697</c:v>
                </c:pt>
                <c:pt idx="303">
                  <c:v>433</c:v>
                </c:pt>
                <c:pt idx="304">
                  <c:v>397</c:v>
                </c:pt>
                <c:pt idx="305">
                  <c:v>401</c:v>
                </c:pt>
                <c:pt idx="306">
                  <c:v>633</c:v>
                </c:pt>
                <c:pt idx="307">
                  <c:v>490</c:v>
                </c:pt>
                <c:pt idx="308">
                  <c:v>501</c:v>
                </c:pt>
                <c:pt idx="309">
                  <c:v>483</c:v>
                </c:pt>
                <c:pt idx="310">
                  <c:v>330</c:v>
                </c:pt>
                <c:pt idx="311">
                  <c:v>535</c:v>
                </c:pt>
                <c:pt idx="312">
                  <c:v>555</c:v>
                </c:pt>
                <c:pt idx="313">
                  <c:v>418</c:v>
                </c:pt>
                <c:pt idx="314">
                  <c:v>286</c:v>
                </c:pt>
                <c:pt idx="315">
                  <c:v>536</c:v>
                </c:pt>
                <c:pt idx="316">
                  <c:v>484</c:v>
                </c:pt>
                <c:pt idx="317">
                  <c:v>380</c:v>
                </c:pt>
                <c:pt idx="318">
                  <c:v>517</c:v>
                </c:pt>
                <c:pt idx="319">
                  <c:v>532</c:v>
                </c:pt>
                <c:pt idx="320">
                  <c:v>461</c:v>
                </c:pt>
                <c:pt idx="321">
                  <c:v>386</c:v>
                </c:pt>
                <c:pt idx="322">
                  <c:v>586</c:v>
                </c:pt>
                <c:pt idx="323">
                  <c:v>565</c:v>
                </c:pt>
                <c:pt idx="324">
                  <c:v>505</c:v>
                </c:pt>
                <c:pt idx="325">
                  <c:v>322</c:v>
                </c:pt>
                <c:pt idx="326">
                  <c:v>761</c:v>
                </c:pt>
                <c:pt idx="327">
                  <c:v>378</c:v>
                </c:pt>
                <c:pt idx="328">
                  <c:v>526</c:v>
                </c:pt>
                <c:pt idx="329">
                  <c:v>491</c:v>
                </c:pt>
                <c:pt idx="330">
                  <c:v>672</c:v>
                </c:pt>
                <c:pt idx="331">
                  <c:v>441</c:v>
                </c:pt>
                <c:pt idx="332">
                  <c:v>456</c:v>
                </c:pt>
                <c:pt idx="333">
                  <c:v>330</c:v>
                </c:pt>
                <c:pt idx="334">
                  <c:v>493</c:v>
                </c:pt>
                <c:pt idx="335">
                  <c:v>558</c:v>
                </c:pt>
                <c:pt idx="336">
                  <c:v>590</c:v>
                </c:pt>
                <c:pt idx="337">
                  <c:v>341</c:v>
                </c:pt>
                <c:pt idx="338">
                  <c:v>375</c:v>
                </c:pt>
                <c:pt idx="339">
                  <c:v>498</c:v>
                </c:pt>
                <c:pt idx="340">
                  <c:v>488</c:v>
                </c:pt>
                <c:pt idx="341">
                  <c:v>487</c:v>
                </c:pt>
                <c:pt idx="342">
                  <c:v>431</c:v>
                </c:pt>
                <c:pt idx="343">
                  <c:v>470</c:v>
                </c:pt>
                <c:pt idx="344">
                  <c:v>452</c:v>
                </c:pt>
                <c:pt idx="345">
                  <c:v>499</c:v>
                </c:pt>
                <c:pt idx="346">
                  <c:v>385</c:v>
                </c:pt>
                <c:pt idx="347">
                  <c:v>421</c:v>
                </c:pt>
                <c:pt idx="348">
                  <c:v>528</c:v>
                </c:pt>
                <c:pt idx="349">
                  <c:v>461</c:v>
                </c:pt>
                <c:pt idx="350">
                  <c:v>541</c:v>
                </c:pt>
                <c:pt idx="351">
                  <c:v>468</c:v>
                </c:pt>
                <c:pt idx="352">
                  <c:v>438</c:v>
                </c:pt>
                <c:pt idx="353">
                  <c:v>412</c:v>
                </c:pt>
                <c:pt idx="354">
                  <c:v>399</c:v>
                </c:pt>
                <c:pt idx="355">
                  <c:v>429</c:v>
                </c:pt>
                <c:pt idx="356">
                  <c:v>369</c:v>
                </c:pt>
                <c:pt idx="357">
                  <c:v>502</c:v>
                </c:pt>
                <c:pt idx="358">
                  <c:v>621</c:v>
                </c:pt>
                <c:pt idx="359">
                  <c:v>498</c:v>
                </c:pt>
                <c:pt idx="360">
                  <c:v>690</c:v>
                </c:pt>
                <c:pt idx="361">
                  <c:v>463</c:v>
                </c:pt>
                <c:pt idx="362">
                  <c:v>432</c:v>
                </c:pt>
                <c:pt idx="363">
                  <c:v>442</c:v>
                </c:pt>
                <c:pt idx="364">
                  <c:v>359</c:v>
                </c:pt>
                <c:pt idx="365">
                  <c:v>523</c:v>
                </c:pt>
                <c:pt idx="366">
                  <c:v>345</c:v>
                </c:pt>
                <c:pt idx="367">
                  <c:v>432</c:v>
                </c:pt>
                <c:pt idx="368">
                  <c:v>373</c:v>
                </c:pt>
                <c:pt idx="369">
                  <c:v>275</c:v>
                </c:pt>
                <c:pt idx="370">
                  <c:v>352</c:v>
                </c:pt>
                <c:pt idx="371">
                  <c:v>359</c:v>
                </c:pt>
                <c:pt idx="372">
                  <c:v>499</c:v>
                </c:pt>
                <c:pt idx="373">
                  <c:v>557</c:v>
                </c:pt>
                <c:pt idx="374">
                  <c:v>314</c:v>
                </c:pt>
                <c:pt idx="375">
                  <c:v>519</c:v>
                </c:pt>
                <c:pt idx="376">
                  <c:v>415</c:v>
                </c:pt>
                <c:pt idx="377">
                  <c:v>406</c:v>
                </c:pt>
                <c:pt idx="378">
                  <c:v>335</c:v>
                </c:pt>
                <c:pt idx="379">
                  <c:v>549</c:v>
                </c:pt>
                <c:pt idx="380">
                  <c:v>469</c:v>
                </c:pt>
                <c:pt idx="381">
                  <c:v>362</c:v>
                </c:pt>
                <c:pt idx="382">
                  <c:v>578</c:v>
                </c:pt>
                <c:pt idx="383">
                  <c:v>660</c:v>
                </c:pt>
                <c:pt idx="384">
                  <c:v>612</c:v>
                </c:pt>
                <c:pt idx="385">
                  <c:v>454</c:v>
                </c:pt>
                <c:pt idx="386">
                  <c:v>597</c:v>
                </c:pt>
                <c:pt idx="387">
                  <c:v>565</c:v>
                </c:pt>
                <c:pt idx="388">
                  <c:v>464</c:v>
                </c:pt>
                <c:pt idx="389">
                  <c:v>569</c:v>
                </c:pt>
                <c:pt idx="390">
                  <c:v>498</c:v>
                </c:pt>
                <c:pt idx="391">
                  <c:v>540</c:v>
                </c:pt>
                <c:pt idx="392">
                  <c:v>592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-1</c:v>
                </c:pt>
                <c:pt idx="44">
                  <c:v>-1</c:v>
                </c:pt>
                <c:pt idx="45">
                  <c:v>-1</c:v>
                </c:pt>
                <c:pt idx="46">
                  <c:v>-1</c:v>
                </c:pt>
                <c:pt idx="47">
                  <c:v>-1</c:v>
                </c:pt>
                <c:pt idx="48">
                  <c:v>-1</c:v>
                </c:pt>
                <c:pt idx="49">
                  <c:v>-1</c:v>
                </c:pt>
                <c:pt idx="50">
                  <c:v>-1</c:v>
                </c:pt>
                <c:pt idx="51">
                  <c:v>-1</c:v>
                </c:pt>
                <c:pt idx="52">
                  <c:v>-1</c:v>
                </c:pt>
                <c:pt idx="53">
                  <c:v>-1</c:v>
                </c:pt>
                <c:pt idx="54">
                  <c:v>-1</c:v>
                </c:pt>
                <c:pt idx="55">
                  <c:v>-1</c:v>
                </c:pt>
                <c:pt idx="56">
                  <c:v>-1</c:v>
                </c:pt>
                <c:pt idx="57">
                  <c:v>-1</c:v>
                </c:pt>
                <c:pt idx="58">
                  <c:v>-1</c:v>
                </c:pt>
                <c:pt idx="59">
                  <c:v>-1</c:v>
                </c:pt>
                <c:pt idx="60">
                  <c:v>-1</c:v>
                </c:pt>
                <c:pt idx="61">
                  <c:v>-1</c:v>
                </c:pt>
                <c:pt idx="62">
                  <c:v>-1</c:v>
                </c:pt>
                <c:pt idx="63">
                  <c:v>-1</c:v>
                </c:pt>
                <c:pt idx="64">
                  <c:v>-1</c:v>
                </c:pt>
                <c:pt idx="65">
                  <c:v>-1</c:v>
                </c:pt>
                <c:pt idx="66">
                  <c:v>0.9</c:v>
                </c:pt>
                <c:pt idx="67">
                  <c:v>2.2000000000000002</c:v>
                </c:pt>
                <c:pt idx="68">
                  <c:v>2.5</c:v>
                </c:pt>
                <c:pt idx="69">
                  <c:v>2.9</c:v>
                </c:pt>
                <c:pt idx="70">
                  <c:v>2</c:v>
                </c:pt>
                <c:pt idx="71">
                  <c:v>3.6</c:v>
                </c:pt>
                <c:pt idx="72">
                  <c:v>5.5</c:v>
                </c:pt>
                <c:pt idx="73">
                  <c:v>5.8</c:v>
                </c:pt>
                <c:pt idx="74">
                  <c:v>6.4</c:v>
                </c:pt>
                <c:pt idx="75">
                  <c:v>6.9</c:v>
                </c:pt>
                <c:pt idx="76">
                  <c:v>8.4</c:v>
                </c:pt>
                <c:pt idx="77">
                  <c:v>9.3000000000000007</c:v>
                </c:pt>
                <c:pt idx="78">
                  <c:v>10.6</c:v>
                </c:pt>
                <c:pt idx="79">
                  <c:v>11.3</c:v>
                </c:pt>
                <c:pt idx="80">
                  <c:v>11.5</c:v>
                </c:pt>
                <c:pt idx="81">
                  <c:v>13.5</c:v>
                </c:pt>
                <c:pt idx="82">
                  <c:v>13.1</c:v>
                </c:pt>
                <c:pt idx="83">
                  <c:v>14.6</c:v>
                </c:pt>
                <c:pt idx="84">
                  <c:v>15.1</c:v>
                </c:pt>
                <c:pt idx="85">
                  <c:v>16.600000000000001</c:v>
                </c:pt>
                <c:pt idx="86">
                  <c:v>16.600000000000001</c:v>
                </c:pt>
                <c:pt idx="87">
                  <c:v>18.600000000000001</c:v>
                </c:pt>
                <c:pt idx="88">
                  <c:v>18.600000000000001</c:v>
                </c:pt>
                <c:pt idx="89">
                  <c:v>20</c:v>
                </c:pt>
                <c:pt idx="90">
                  <c:v>20.399999999999999</c:v>
                </c:pt>
                <c:pt idx="91">
                  <c:v>21.7</c:v>
                </c:pt>
                <c:pt idx="92">
                  <c:v>22.4</c:v>
                </c:pt>
                <c:pt idx="93">
                  <c:v>23.7</c:v>
                </c:pt>
                <c:pt idx="94">
                  <c:v>23.7</c:v>
                </c:pt>
                <c:pt idx="95">
                  <c:v>26.4</c:v>
                </c:pt>
                <c:pt idx="96">
                  <c:v>25</c:v>
                </c:pt>
                <c:pt idx="97">
                  <c:v>27.5</c:v>
                </c:pt>
                <c:pt idx="98">
                  <c:v>27.5</c:v>
                </c:pt>
                <c:pt idx="99">
                  <c:v>29.3</c:v>
                </c:pt>
                <c:pt idx="100">
                  <c:v>29.1</c:v>
                </c:pt>
                <c:pt idx="101">
                  <c:v>31.1</c:v>
                </c:pt>
                <c:pt idx="102">
                  <c:v>31.3</c:v>
                </c:pt>
                <c:pt idx="103">
                  <c:v>32.799999999999997</c:v>
                </c:pt>
                <c:pt idx="104">
                  <c:v>33.700000000000003</c:v>
                </c:pt>
                <c:pt idx="105">
                  <c:v>34.4</c:v>
                </c:pt>
                <c:pt idx="106">
                  <c:v>35.700000000000003</c:v>
                </c:pt>
                <c:pt idx="107">
                  <c:v>36.4</c:v>
                </c:pt>
                <c:pt idx="108">
                  <c:v>37.700000000000003</c:v>
                </c:pt>
                <c:pt idx="109">
                  <c:v>38.1</c:v>
                </c:pt>
                <c:pt idx="110">
                  <c:v>39.5</c:v>
                </c:pt>
                <c:pt idx="111">
                  <c:v>39.9</c:v>
                </c:pt>
                <c:pt idx="112">
                  <c:v>41.7</c:v>
                </c:pt>
                <c:pt idx="113">
                  <c:v>41.7</c:v>
                </c:pt>
                <c:pt idx="114">
                  <c:v>43.3</c:v>
                </c:pt>
                <c:pt idx="115">
                  <c:v>43.9</c:v>
                </c:pt>
                <c:pt idx="116">
                  <c:v>45</c:v>
                </c:pt>
                <c:pt idx="117">
                  <c:v>45.9</c:v>
                </c:pt>
                <c:pt idx="118">
                  <c:v>46.6</c:v>
                </c:pt>
                <c:pt idx="119">
                  <c:v>47.7</c:v>
                </c:pt>
                <c:pt idx="120">
                  <c:v>48.8</c:v>
                </c:pt>
                <c:pt idx="121">
                  <c:v>49.4</c:v>
                </c:pt>
                <c:pt idx="122">
                  <c:v>51.2</c:v>
                </c:pt>
                <c:pt idx="123">
                  <c:v>51.2</c:v>
                </c:pt>
                <c:pt idx="124">
                  <c:v>53.2</c:v>
                </c:pt>
                <c:pt idx="125">
                  <c:v>53</c:v>
                </c:pt>
                <c:pt idx="126">
                  <c:v>54.5</c:v>
                </c:pt>
                <c:pt idx="127">
                  <c:v>55.5</c:v>
                </c:pt>
                <c:pt idx="128">
                  <c:v>55.9</c:v>
                </c:pt>
                <c:pt idx="129">
                  <c:v>57.6</c:v>
                </c:pt>
                <c:pt idx="130">
                  <c:v>57.7</c:v>
                </c:pt>
                <c:pt idx="131">
                  <c:v>59.2</c:v>
                </c:pt>
                <c:pt idx="132">
                  <c:v>59.9</c:v>
                </c:pt>
                <c:pt idx="133">
                  <c:v>61</c:v>
                </c:pt>
                <c:pt idx="134">
                  <c:v>61.2</c:v>
                </c:pt>
                <c:pt idx="135">
                  <c:v>62.8</c:v>
                </c:pt>
                <c:pt idx="136">
                  <c:v>63.9</c:v>
                </c:pt>
                <c:pt idx="137">
                  <c:v>64.8</c:v>
                </c:pt>
                <c:pt idx="138">
                  <c:v>65</c:v>
                </c:pt>
                <c:pt idx="139">
                  <c:v>66.5</c:v>
                </c:pt>
                <c:pt idx="140">
                  <c:v>67.2</c:v>
                </c:pt>
                <c:pt idx="141">
                  <c:v>68.3</c:v>
                </c:pt>
                <c:pt idx="142">
                  <c:v>69.599999999999994</c:v>
                </c:pt>
                <c:pt idx="143">
                  <c:v>69.599999999999994</c:v>
                </c:pt>
                <c:pt idx="144">
                  <c:v>70.8</c:v>
                </c:pt>
                <c:pt idx="145">
                  <c:v>71.8</c:v>
                </c:pt>
                <c:pt idx="146">
                  <c:v>72.8</c:v>
                </c:pt>
                <c:pt idx="147">
                  <c:v>73.8</c:v>
                </c:pt>
                <c:pt idx="148">
                  <c:v>74.5</c:v>
                </c:pt>
                <c:pt idx="149">
                  <c:v>75.599999999999994</c:v>
                </c:pt>
                <c:pt idx="150">
                  <c:v>76.3</c:v>
                </c:pt>
                <c:pt idx="151">
                  <c:v>77.599999999999994</c:v>
                </c:pt>
                <c:pt idx="152">
                  <c:v>77.599999999999994</c:v>
                </c:pt>
                <c:pt idx="153">
                  <c:v>79</c:v>
                </c:pt>
                <c:pt idx="154">
                  <c:v>79</c:v>
                </c:pt>
                <c:pt idx="155">
                  <c:v>81.599999999999994</c:v>
                </c:pt>
                <c:pt idx="156">
                  <c:v>81</c:v>
                </c:pt>
                <c:pt idx="157">
                  <c:v>83</c:v>
                </c:pt>
                <c:pt idx="158">
                  <c:v>83</c:v>
                </c:pt>
                <c:pt idx="159">
                  <c:v>84.9</c:v>
                </c:pt>
                <c:pt idx="160">
                  <c:v>84.3</c:v>
                </c:pt>
                <c:pt idx="161">
                  <c:v>86.3</c:v>
                </c:pt>
                <c:pt idx="162">
                  <c:v>87.2</c:v>
                </c:pt>
                <c:pt idx="163">
                  <c:v>88.1</c:v>
                </c:pt>
                <c:pt idx="164">
                  <c:v>88.9</c:v>
                </c:pt>
                <c:pt idx="165">
                  <c:v>89.8</c:v>
                </c:pt>
                <c:pt idx="166">
                  <c:v>90.7</c:v>
                </c:pt>
                <c:pt idx="167">
                  <c:v>92</c:v>
                </c:pt>
                <c:pt idx="168">
                  <c:v>92.2</c:v>
                </c:pt>
                <c:pt idx="169">
                  <c:v>93.2</c:v>
                </c:pt>
                <c:pt idx="170">
                  <c:v>93.8</c:v>
                </c:pt>
                <c:pt idx="171">
                  <c:v>95.3</c:v>
                </c:pt>
                <c:pt idx="172">
                  <c:v>94.7</c:v>
                </c:pt>
                <c:pt idx="173">
                  <c:v>97.3</c:v>
                </c:pt>
                <c:pt idx="174">
                  <c:v>97.1</c:v>
                </c:pt>
                <c:pt idx="175">
                  <c:v>98</c:v>
                </c:pt>
                <c:pt idx="176">
                  <c:v>99.8</c:v>
                </c:pt>
                <c:pt idx="177">
                  <c:v>99.8</c:v>
                </c:pt>
                <c:pt idx="178">
                  <c:v>100.9</c:v>
                </c:pt>
                <c:pt idx="179">
                  <c:v>102.9</c:v>
                </c:pt>
                <c:pt idx="180">
                  <c:v>102.4</c:v>
                </c:pt>
                <c:pt idx="181">
                  <c:v>103.8</c:v>
                </c:pt>
                <c:pt idx="182">
                  <c:v>104.7</c:v>
                </c:pt>
                <c:pt idx="183">
                  <c:v>106.2</c:v>
                </c:pt>
                <c:pt idx="184">
                  <c:v>106.4</c:v>
                </c:pt>
                <c:pt idx="185">
                  <c:v>107.8</c:v>
                </c:pt>
                <c:pt idx="186">
                  <c:v>108</c:v>
                </c:pt>
                <c:pt idx="187">
                  <c:v>109.6</c:v>
                </c:pt>
                <c:pt idx="188">
                  <c:v>110.2</c:v>
                </c:pt>
                <c:pt idx="189">
                  <c:v>111.8</c:v>
                </c:pt>
                <c:pt idx="190">
                  <c:v>111.5</c:v>
                </c:pt>
                <c:pt idx="191">
                  <c:v>113.3</c:v>
                </c:pt>
                <c:pt idx="192">
                  <c:v>114.4</c:v>
                </c:pt>
                <c:pt idx="193">
                  <c:v>113.8</c:v>
                </c:pt>
                <c:pt idx="194">
                  <c:v>116.4</c:v>
                </c:pt>
                <c:pt idx="195">
                  <c:v>115.6</c:v>
                </c:pt>
                <c:pt idx="196">
                  <c:v>118.4</c:v>
                </c:pt>
                <c:pt idx="197">
                  <c:v>117.7</c:v>
                </c:pt>
                <c:pt idx="198">
                  <c:v>119.3</c:v>
                </c:pt>
                <c:pt idx="199">
                  <c:v>119.8</c:v>
                </c:pt>
                <c:pt idx="200">
                  <c:v>120.7</c:v>
                </c:pt>
                <c:pt idx="201">
                  <c:v>122.2</c:v>
                </c:pt>
                <c:pt idx="202">
                  <c:v>122.4</c:v>
                </c:pt>
                <c:pt idx="203">
                  <c:v>124.4</c:v>
                </c:pt>
                <c:pt idx="204">
                  <c:v>124.4</c:v>
                </c:pt>
                <c:pt idx="205">
                  <c:v>125.8</c:v>
                </c:pt>
                <c:pt idx="206">
                  <c:v>126.4</c:v>
                </c:pt>
                <c:pt idx="207">
                  <c:v>127.5</c:v>
                </c:pt>
                <c:pt idx="208">
                  <c:v>128.6</c:v>
                </c:pt>
                <c:pt idx="209">
                  <c:v>128.80000000000001</c:v>
                </c:pt>
                <c:pt idx="210">
                  <c:v>130.6</c:v>
                </c:pt>
                <c:pt idx="211">
                  <c:v>130.9</c:v>
                </c:pt>
                <c:pt idx="212">
                  <c:v>132.4</c:v>
                </c:pt>
                <c:pt idx="213">
                  <c:v>132.4</c:v>
                </c:pt>
                <c:pt idx="214">
                  <c:v>134</c:v>
                </c:pt>
                <c:pt idx="215">
                  <c:v>134.6</c:v>
                </c:pt>
                <c:pt idx="216">
                  <c:v>135.30000000000001</c:v>
                </c:pt>
                <c:pt idx="217">
                  <c:v>136.4</c:v>
                </c:pt>
                <c:pt idx="218">
                  <c:v>137.5</c:v>
                </c:pt>
                <c:pt idx="219">
                  <c:v>138.19999999999999</c:v>
                </c:pt>
                <c:pt idx="220">
                  <c:v>139.5</c:v>
                </c:pt>
                <c:pt idx="221">
                  <c:v>139.5</c:v>
                </c:pt>
                <c:pt idx="222">
                  <c:v>141.9</c:v>
                </c:pt>
                <c:pt idx="223">
                  <c:v>141.30000000000001</c:v>
                </c:pt>
                <c:pt idx="224">
                  <c:v>143.30000000000001</c:v>
                </c:pt>
                <c:pt idx="225">
                  <c:v>143.30000000000001</c:v>
                </c:pt>
                <c:pt idx="226">
                  <c:v>144.80000000000001</c:v>
                </c:pt>
                <c:pt idx="227">
                  <c:v>145.9</c:v>
                </c:pt>
                <c:pt idx="228">
                  <c:v>146.6</c:v>
                </c:pt>
                <c:pt idx="229">
                  <c:v>147.19999999999999</c:v>
                </c:pt>
                <c:pt idx="230">
                  <c:v>148.6</c:v>
                </c:pt>
                <c:pt idx="231">
                  <c:v>149.30000000000001</c:v>
                </c:pt>
                <c:pt idx="232">
                  <c:v>150.1</c:v>
                </c:pt>
                <c:pt idx="233">
                  <c:v>151.5</c:v>
                </c:pt>
                <c:pt idx="234">
                  <c:v>152.30000000000001</c:v>
                </c:pt>
                <c:pt idx="235">
                  <c:v>152.4</c:v>
                </c:pt>
                <c:pt idx="236">
                  <c:v>154.30000000000001</c:v>
                </c:pt>
                <c:pt idx="237">
                  <c:v>154.30000000000001</c:v>
                </c:pt>
                <c:pt idx="238">
                  <c:v>153.19999999999999</c:v>
                </c:pt>
                <c:pt idx="239">
                  <c:v>152.6</c:v>
                </c:pt>
                <c:pt idx="240">
                  <c:v>151.5</c:v>
                </c:pt>
                <c:pt idx="241">
                  <c:v>150.80000000000001</c:v>
                </c:pt>
                <c:pt idx="242">
                  <c:v>149.69999999999999</c:v>
                </c:pt>
                <c:pt idx="243">
                  <c:v>148.6</c:v>
                </c:pt>
                <c:pt idx="244">
                  <c:v>148.19999999999999</c:v>
                </c:pt>
                <c:pt idx="245">
                  <c:v>146.6</c:v>
                </c:pt>
                <c:pt idx="246">
                  <c:v>146.6</c:v>
                </c:pt>
                <c:pt idx="247">
                  <c:v>145.19999999999999</c:v>
                </c:pt>
                <c:pt idx="248">
                  <c:v>144.6</c:v>
                </c:pt>
                <c:pt idx="249">
                  <c:v>143.30000000000001</c:v>
                </c:pt>
                <c:pt idx="250">
                  <c:v>142.80000000000001</c:v>
                </c:pt>
                <c:pt idx="251">
                  <c:v>141.9</c:v>
                </c:pt>
                <c:pt idx="252">
                  <c:v>140.19999999999999</c:v>
                </c:pt>
                <c:pt idx="253">
                  <c:v>141</c:v>
                </c:pt>
                <c:pt idx="254">
                  <c:v>137.9</c:v>
                </c:pt>
                <c:pt idx="255">
                  <c:v>138.80000000000001</c:v>
                </c:pt>
                <c:pt idx="256">
                  <c:v>137</c:v>
                </c:pt>
                <c:pt idx="257">
                  <c:v>136.6</c:v>
                </c:pt>
                <c:pt idx="258">
                  <c:v>135.30000000000001</c:v>
                </c:pt>
                <c:pt idx="259">
                  <c:v>134.19999999999999</c:v>
                </c:pt>
                <c:pt idx="260">
                  <c:v>134.19999999999999</c:v>
                </c:pt>
                <c:pt idx="261">
                  <c:v>132.19999999999999</c:v>
                </c:pt>
                <c:pt idx="262">
                  <c:v>132</c:v>
                </c:pt>
                <c:pt idx="263">
                  <c:v>131.1</c:v>
                </c:pt>
                <c:pt idx="264">
                  <c:v>130</c:v>
                </c:pt>
                <c:pt idx="265">
                  <c:v>128.9</c:v>
                </c:pt>
                <c:pt idx="266">
                  <c:v>127.9</c:v>
                </c:pt>
                <c:pt idx="267">
                  <c:v>127.1</c:v>
                </c:pt>
                <c:pt idx="268">
                  <c:v>126.6</c:v>
                </c:pt>
                <c:pt idx="269">
                  <c:v>124.8</c:v>
                </c:pt>
                <c:pt idx="270">
                  <c:v>125.1</c:v>
                </c:pt>
                <c:pt idx="271">
                  <c:v>122.9</c:v>
                </c:pt>
                <c:pt idx="272">
                  <c:v>123.1</c:v>
                </c:pt>
                <c:pt idx="273">
                  <c:v>121.1</c:v>
                </c:pt>
                <c:pt idx="274">
                  <c:v>121.1</c:v>
                </c:pt>
                <c:pt idx="275">
                  <c:v>119.7</c:v>
                </c:pt>
                <c:pt idx="276">
                  <c:v>118.7</c:v>
                </c:pt>
                <c:pt idx="277">
                  <c:v>118</c:v>
                </c:pt>
                <c:pt idx="278">
                  <c:v>117.1</c:v>
                </c:pt>
                <c:pt idx="279">
                  <c:v>116</c:v>
                </c:pt>
                <c:pt idx="280">
                  <c:v>114.9</c:v>
                </c:pt>
                <c:pt idx="281">
                  <c:v>114.6</c:v>
                </c:pt>
                <c:pt idx="282">
                  <c:v>113.3</c:v>
                </c:pt>
                <c:pt idx="283">
                  <c:v>112.7</c:v>
                </c:pt>
                <c:pt idx="284">
                  <c:v>111.3</c:v>
                </c:pt>
                <c:pt idx="285">
                  <c:v>110.9</c:v>
                </c:pt>
                <c:pt idx="286">
                  <c:v>109.8</c:v>
                </c:pt>
                <c:pt idx="287">
                  <c:v>109.3</c:v>
                </c:pt>
                <c:pt idx="288">
                  <c:v>107.8</c:v>
                </c:pt>
                <c:pt idx="289">
                  <c:v>107.3</c:v>
                </c:pt>
                <c:pt idx="290">
                  <c:v>106</c:v>
                </c:pt>
                <c:pt idx="291">
                  <c:v>105.3</c:v>
                </c:pt>
                <c:pt idx="292">
                  <c:v>104.7</c:v>
                </c:pt>
                <c:pt idx="293">
                  <c:v>103.3</c:v>
                </c:pt>
                <c:pt idx="294">
                  <c:v>103.3</c:v>
                </c:pt>
                <c:pt idx="295">
                  <c:v>101.3</c:v>
                </c:pt>
                <c:pt idx="296">
                  <c:v>101.6</c:v>
                </c:pt>
                <c:pt idx="297">
                  <c:v>99.3</c:v>
                </c:pt>
                <c:pt idx="298">
                  <c:v>99.6</c:v>
                </c:pt>
                <c:pt idx="299">
                  <c:v>98.2</c:v>
                </c:pt>
                <c:pt idx="300">
                  <c:v>97.8</c:v>
                </c:pt>
                <c:pt idx="301">
                  <c:v>96.3</c:v>
                </c:pt>
                <c:pt idx="302">
                  <c:v>96</c:v>
                </c:pt>
                <c:pt idx="303">
                  <c:v>94.5</c:v>
                </c:pt>
                <c:pt idx="304">
                  <c:v>94.3</c:v>
                </c:pt>
                <c:pt idx="305">
                  <c:v>92.5</c:v>
                </c:pt>
                <c:pt idx="306">
                  <c:v>92.7</c:v>
                </c:pt>
                <c:pt idx="307">
                  <c:v>90.7</c:v>
                </c:pt>
                <c:pt idx="308">
                  <c:v>91.4</c:v>
                </c:pt>
                <c:pt idx="309">
                  <c:v>88.1</c:v>
                </c:pt>
                <c:pt idx="310">
                  <c:v>89.8</c:v>
                </c:pt>
                <c:pt idx="311">
                  <c:v>87.2</c:v>
                </c:pt>
                <c:pt idx="312">
                  <c:v>87.6</c:v>
                </c:pt>
                <c:pt idx="313">
                  <c:v>85.4</c:v>
                </c:pt>
                <c:pt idx="314">
                  <c:v>85.8</c:v>
                </c:pt>
                <c:pt idx="315">
                  <c:v>83.2</c:v>
                </c:pt>
                <c:pt idx="316">
                  <c:v>84.1</c:v>
                </c:pt>
                <c:pt idx="317">
                  <c:v>82</c:v>
                </c:pt>
                <c:pt idx="318">
                  <c:v>81.8</c:v>
                </c:pt>
                <c:pt idx="319">
                  <c:v>80.7</c:v>
                </c:pt>
                <c:pt idx="320">
                  <c:v>79.8</c:v>
                </c:pt>
                <c:pt idx="321">
                  <c:v>79</c:v>
                </c:pt>
                <c:pt idx="322">
                  <c:v>78.099999999999994</c:v>
                </c:pt>
                <c:pt idx="323">
                  <c:v>76.7</c:v>
                </c:pt>
                <c:pt idx="324">
                  <c:v>75.900000000000006</c:v>
                </c:pt>
                <c:pt idx="325">
                  <c:v>75.2</c:v>
                </c:pt>
                <c:pt idx="326">
                  <c:v>74.7</c:v>
                </c:pt>
                <c:pt idx="327">
                  <c:v>73</c:v>
                </c:pt>
                <c:pt idx="328">
                  <c:v>72.8</c:v>
                </c:pt>
                <c:pt idx="329">
                  <c:v>70.7</c:v>
                </c:pt>
                <c:pt idx="330">
                  <c:v>71.400000000000006</c:v>
                </c:pt>
                <c:pt idx="331">
                  <c:v>68.7</c:v>
                </c:pt>
                <c:pt idx="332">
                  <c:v>69.599999999999994</c:v>
                </c:pt>
                <c:pt idx="333">
                  <c:v>67</c:v>
                </c:pt>
                <c:pt idx="334">
                  <c:v>67.2</c:v>
                </c:pt>
                <c:pt idx="335">
                  <c:v>65.2</c:v>
                </c:pt>
                <c:pt idx="336">
                  <c:v>65.2</c:v>
                </c:pt>
                <c:pt idx="337">
                  <c:v>63.7</c:v>
                </c:pt>
                <c:pt idx="338">
                  <c:v>63.6</c:v>
                </c:pt>
                <c:pt idx="339">
                  <c:v>61.6</c:v>
                </c:pt>
                <c:pt idx="340">
                  <c:v>61.7</c:v>
                </c:pt>
                <c:pt idx="341">
                  <c:v>59.7</c:v>
                </c:pt>
                <c:pt idx="342">
                  <c:v>59.6</c:v>
                </c:pt>
                <c:pt idx="343">
                  <c:v>57.9</c:v>
                </c:pt>
                <c:pt idx="344">
                  <c:v>57.7</c:v>
                </c:pt>
                <c:pt idx="345">
                  <c:v>56.5</c:v>
                </c:pt>
                <c:pt idx="346">
                  <c:v>55.9</c:v>
                </c:pt>
                <c:pt idx="347">
                  <c:v>54.3</c:v>
                </c:pt>
                <c:pt idx="348">
                  <c:v>54.3</c:v>
                </c:pt>
                <c:pt idx="349">
                  <c:v>52.3</c:v>
                </c:pt>
                <c:pt idx="350">
                  <c:v>52.5</c:v>
                </c:pt>
                <c:pt idx="351">
                  <c:v>50.6</c:v>
                </c:pt>
                <c:pt idx="352">
                  <c:v>50.1</c:v>
                </c:pt>
                <c:pt idx="353">
                  <c:v>48.8</c:v>
                </c:pt>
                <c:pt idx="354">
                  <c:v>48.8</c:v>
                </c:pt>
                <c:pt idx="355">
                  <c:v>47</c:v>
                </c:pt>
                <c:pt idx="356">
                  <c:v>46.4</c:v>
                </c:pt>
                <c:pt idx="357">
                  <c:v>45.7</c:v>
                </c:pt>
                <c:pt idx="358">
                  <c:v>43.9</c:v>
                </c:pt>
                <c:pt idx="359">
                  <c:v>43.7</c:v>
                </c:pt>
                <c:pt idx="360">
                  <c:v>42.6</c:v>
                </c:pt>
                <c:pt idx="361">
                  <c:v>41.9</c:v>
                </c:pt>
                <c:pt idx="362">
                  <c:v>40.799999999999997</c:v>
                </c:pt>
                <c:pt idx="363">
                  <c:v>39.5</c:v>
                </c:pt>
                <c:pt idx="364">
                  <c:v>39.299999999999997</c:v>
                </c:pt>
                <c:pt idx="365">
                  <c:v>37.9</c:v>
                </c:pt>
                <c:pt idx="366">
                  <c:v>37</c:v>
                </c:pt>
                <c:pt idx="367">
                  <c:v>36.6</c:v>
                </c:pt>
                <c:pt idx="368">
                  <c:v>34.799999999999997</c:v>
                </c:pt>
                <c:pt idx="369">
                  <c:v>34.200000000000003</c:v>
                </c:pt>
                <c:pt idx="370">
                  <c:v>33.1</c:v>
                </c:pt>
                <c:pt idx="371">
                  <c:v>32.6</c:v>
                </c:pt>
                <c:pt idx="372">
                  <c:v>31.3</c:v>
                </c:pt>
                <c:pt idx="373">
                  <c:v>30.1</c:v>
                </c:pt>
                <c:pt idx="374">
                  <c:v>30.2</c:v>
                </c:pt>
                <c:pt idx="375">
                  <c:v>28</c:v>
                </c:pt>
                <c:pt idx="376">
                  <c:v>28.4</c:v>
                </c:pt>
                <c:pt idx="377">
                  <c:v>26.4</c:v>
                </c:pt>
                <c:pt idx="378">
                  <c:v>26</c:v>
                </c:pt>
                <c:pt idx="379">
                  <c:v>25.3</c:v>
                </c:pt>
                <c:pt idx="380">
                  <c:v>24</c:v>
                </c:pt>
                <c:pt idx="381">
                  <c:v>22.9</c:v>
                </c:pt>
                <c:pt idx="382">
                  <c:v>22</c:v>
                </c:pt>
                <c:pt idx="383">
                  <c:v>20.6</c:v>
                </c:pt>
                <c:pt idx="384">
                  <c:v>19.100000000000001</c:v>
                </c:pt>
                <c:pt idx="385">
                  <c:v>18.8</c:v>
                </c:pt>
                <c:pt idx="386">
                  <c:v>17.100000000000001</c:v>
                </c:pt>
                <c:pt idx="387">
                  <c:v>16.600000000000001</c:v>
                </c:pt>
                <c:pt idx="388">
                  <c:v>15.1</c:v>
                </c:pt>
                <c:pt idx="389">
                  <c:v>14.6</c:v>
                </c:pt>
                <c:pt idx="390">
                  <c:v>13.7</c:v>
                </c:pt>
                <c:pt idx="391">
                  <c:v>12.9</c:v>
                </c:pt>
                <c:pt idx="392">
                  <c:v>10.9</c:v>
                </c:pt>
                <c:pt idx="393">
                  <c:v>11.1</c:v>
                </c:pt>
                <c:pt idx="394">
                  <c:v>10</c:v>
                </c:pt>
                <c:pt idx="395">
                  <c:v>8.4</c:v>
                </c:pt>
                <c:pt idx="396">
                  <c:v>7.8</c:v>
                </c:pt>
                <c:pt idx="397">
                  <c:v>7.8</c:v>
                </c:pt>
                <c:pt idx="398">
                  <c:v>6.6</c:v>
                </c:pt>
                <c:pt idx="399">
                  <c:v>4</c:v>
                </c:pt>
                <c:pt idx="400">
                  <c:v>5.0999999999999996</c:v>
                </c:pt>
                <c:pt idx="401">
                  <c:v>2.5</c:v>
                </c:pt>
                <c:pt idx="402">
                  <c:v>2.2000000000000002</c:v>
                </c:pt>
                <c:pt idx="403">
                  <c:v>0.9</c:v>
                </c:pt>
                <c:pt idx="404">
                  <c:v>1.3</c:v>
                </c:pt>
                <c:pt idx="405">
                  <c:v>0.2</c:v>
                </c:pt>
                <c:pt idx="406">
                  <c:v>0.2</c:v>
                </c:pt>
                <c:pt idx="407">
                  <c:v>0.2</c:v>
                </c:pt>
                <c:pt idx="408">
                  <c:v>0.2</c:v>
                </c:pt>
                <c:pt idx="409">
                  <c:v>0.2</c:v>
                </c:pt>
                <c:pt idx="410">
                  <c:v>0.2</c:v>
                </c:pt>
                <c:pt idx="411">
                  <c:v>0.2</c:v>
                </c:pt>
                <c:pt idx="412">
                  <c:v>0.2</c:v>
                </c:pt>
                <c:pt idx="413">
                  <c:v>0.2</c:v>
                </c:pt>
                <c:pt idx="414">
                  <c:v>0.2</c:v>
                </c:pt>
                <c:pt idx="415">
                  <c:v>0.2</c:v>
                </c:pt>
                <c:pt idx="416">
                  <c:v>0.2</c:v>
                </c:pt>
                <c:pt idx="417">
                  <c:v>0.2</c:v>
                </c:pt>
                <c:pt idx="418">
                  <c:v>0.2</c:v>
                </c:pt>
                <c:pt idx="419">
                  <c:v>0.2</c:v>
                </c:pt>
                <c:pt idx="420">
                  <c:v>0.2</c:v>
                </c:pt>
                <c:pt idx="421">
                  <c:v>0.2</c:v>
                </c:pt>
                <c:pt idx="422">
                  <c:v>0.2</c:v>
                </c:pt>
                <c:pt idx="423">
                  <c:v>0.2</c:v>
                </c:pt>
                <c:pt idx="424">
                  <c:v>0.2</c:v>
                </c:pt>
                <c:pt idx="425">
                  <c:v>0.2</c:v>
                </c:pt>
                <c:pt idx="426">
                  <c:v>0.2</c:v>
                </c:pt>
                <c:pt idx="427">
                  <c:v>0.2</c:v>
                </c:pt>
                <c:pt idx="428">
                  <c:v>0.2</c:v>
                </c:pt>
                <c:pt idx="429">
                  <c:v>0.2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792-6842-8176-709BD3C3F9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65350895"/>
        <c:axId val="1"/>
      </c:scatterChart>
      <c:valAx>
        <c:axId val="1965350895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65350895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0.66902962808287003</c:v>
                </c:pt>
                <c:pt idx="84">
                  <c:v>-999</c:v>
                </c:pt>
                <c:pt idx="85">
                  <c:v>-999</c:v>
                </c:pt>
                <c:pt idx="86">
                  <c:v>0.70301110366012765</c:v>
                </c:pt>
                <c:pt idx="87">
                  <c:v>0.74894713272385749</c:v>
                </c:pt>
                <c:pt idx="88">
                  <c:v>0.7611377589102557</c:v>
                </c:pt>
                <c:pt idx="89">
                  <c:v>0.77808790746278911</c:v>
                </c:pt>
                <c:pt idx="90">
                  <c:v>0.86419197228114297</c:v>
                </c:pt>
                <c:pt idx="91">
                  <c:v>0.8095697273387793</c:v>
                </c:pt>
                <c:pt idx="92">
                  <c:v>0.87246197498738043</c:v>
                </c:pt>
                <c:pt idx="93">
                  <c:v>0.84239552679279228</c:v>
                </c:pt>
                <c:pt idx="94">
                  <c:v>0.80940599347431585</c:v>
                </c:pt>
                <c:pt idx="95">
                  <c:v>0.87597299931991912</c:v>
                </c:pt>
                <c:pt idx="96">
                  <c:v>0.80592339384786094</c:v>
                </c:pt>
                <c:pt idx="97">
                  <c:v>0.884728865427161</c:v>
                </c:pt>
                <c:pt idx="98">
                  <c:v>0.85604996872549888</c:v>
                </c:pt>
                <c:pt idx="99">
                  <c:v>0.83763842198430571</c:v>
                </c:pt>
                <c:pt idx="100">
                  <c:v>0.83041205512208383</c:v>
                </c:pt>
                <c:pt idx="101">
                  <c:v>0.87460439506465226</c:v>
                </c:pt>
                <c:pt idx="102">
                  <c:v>0.88859097336472048</c:v>
                </c:pt>
                <c:pt idx="103">
                  <c:v>0.90654632661485057</c:v>
                </c:pt>
                <c:pt idx="104">
                  <c:v>0.91071304426388211</c:v>
                </c:pt>
                <c:pt idx="105">
                  <c:v>0.88187339736686821</c:v>
                </c:pt>
                <c:pt idx="106">
                  <c:v>0.89830926889882423</c:v>
                </c:pt>
                <c:pt idx="107">
                  <c:v>0.90640585852306987</c:v>
                </c:pt>
                <c:pt idx="108">
                  <c:v>0.89190529430963061</c:v>
                </c:pt>
                <c:pt idx="109">
                  <c:v>0.86064659862211246</c:v>
                </c:pt>
                <c:pt idx="110">
                  <c:v>0.91016158148599724</c:v>
                </c:pt>
                <c:pt idx="111">
                  <c:v>0.9259107731817916</c:v>
                </c:pt>
                <c:pt idx="112">
                  <c:v>0.93695561983314435</c:v>
                </c:pt>
                <c:pt idx="113">
                  <c:v>0.88959712248686817</c:v>
                </c:pt>
                <c:pt idx="114">
                  <c:v>0.87475963062393824</c:v>
                </c:pt>
                <c:pt idx="115">
                  <c:v>0.87175179121324708</c:v>
                </c:pt>
                <c:pt idx="116">
                  <c:v>0.91937004978741588</c:v>
                </c:pt>
                <c:pt idx="117">
                  <c:v>0.89977854239927535</c:v>
                </c:pt>
                <c:pt idx="118">
                  <c:v>0.9423251776623941</c:v>
                </c:pt>
                <c:pt idx="119">
                  <c:v>0.96432437751124456</c:v>
                </c:pt>
                <c:pt idx="120">
                  <c:v>0.93992571080191789</c:v>
                </c:pt>
                <c:pt idx="121">
                  <c:v>0.94078826427492612</c:v>
                </c:pt>
                <c:pt idx="122">
                  <c:v>0.96412162042681682</c:v>
                </c:pt>
                <c:pt idx="123">
                  <c:v>0.93502669240801151</c:v>
                </c:pt>
                <c:pt idx="124">
                  <c:v>0.94937603366884249</c:v>
                </c:pt>
                <c:pt idx="125">
                  <c:v>0.96316330427287067</c:v>
                </c:pt>
                <c:pt idx="126">
                  <c:v>0.9492510386644416</c:v>
                </c:pt>
                <c:pt idx="127">
                  <c:v>0.95738715681239484</c:v>
                </c:pt>
                <c:pt idx="128">
                  <c:v>0.96758228237510668</c:v>
                </c:pt>
                <c:pt idx="129">
                  <c:v>0.96535127803872611</c:v>
                </c:pt>
                <c:pt idx="130">
                  <c:v>0.95033063283850538</c:v>
                </c:pt>
                <c:pt idx="131">
                  <c:v>0.96564703038394573</c:v>
                </c:pt>
                <c:pt idx="132">
                  <c:v>0.9731758893683734</c:v>
                </c:pt>
                <c:pt idx="133">
                  <c:v>0.977201985292797</c:v>
                </c:pt>
                <c:pt idx="134">
                  <c:v>0.96616073501102651</c:v>
                </c:pt>
                <c:pt idx="135">
                  <c:v>0.96991400286474616</c:v>
                </c:pt>
                <c:pt idx="136">
                  <c:v>0.97907834799507276</c:v>
                </c:pt>
                <c:pt idx="137">
                  <c:v>0.9788170168229744</c:v>
                </c:pt>
                <c:pt idx="138">
                  <c:v>0.97197572310993319</c:v>
                </c:pt>
                <c:pt idx="139">
                  <c:v>0.96812300888359615</c:v>
                </c:pt>
                <c:pt idx="140">
                  <c:v>0.97182826542894152</c:v>
                </c:pt>
                <c:pt idx="141">
                  <c:v>0.97261365775640873</c:v>
                </c:pt>
                <c:pt idx="142">
                  <c:v>0.98141249518715623</c:v>
                </c:pt>
                <c:pt idx="143">
                  <c:v>0.97074445543136467</c:v>
                </c:pt>
                <c:pt idx="144">
                  <c:v>0.97934414462964448</c:v>
                </c:pt>
                <c:pt idx="145">
                  <c:v>0.97574124804061479</c:v>
                </c:pt>
                <c:pt idx="146">
                  <c:v>0.97321137575676453</c:v>
                </c:pt>
                <c:pt idx="147">
                  <c:v>0.98280403311252229</c:v>
                </c:pt>
                <c:pt idx="148">
                  <c:v>0.98195900000102521</c:v>
                </c:pt>
                <c:pt idx="149">
                  <c:v>0.97828160820137144</c:v>
                </c:pt>
                <c:pt idx="150">
                  <c:v>0.97957465754807604</c:v>
                </c:pt>
                <c:pt idx="151">
                  <c:v>0.98700979946860312</c:v>
                </c:pt>
                <c:pt idx="152">
                  <c:v>0.98569417364974943</c:v>
                </c:pt>
                <c:pt idx="153">
                  <c:v>0.98004496460548252</c:v>
                </c:pt>
                <c:pt idx="154">
                  <c:v>0.98487386179340253</c:v>
                </c:pt>
                <c:pt idx="155">
                  <c:v>0.9817110316542953</c:v>
                </c:pt>
                <c:pt idx="156">
                  <c:v>0.97240864663076654</c:v>
                </c:pt>
                <c:pt idx="157">
                  <c:v>0.98151560546419991</c:v>
                </c:pt>
                <c:pt idx="158">
                  <c:v>0.98500272977881564</c:v>
                </c:pt>
                <c:pt idx="159">
                  <c:v>0.97583074749450072</c:v>
                </c:pt>
                <c:pt idx="160">
                  <c:v>0.98319480613304755</c:v>
                </c:pt>
                <c:pt idx="161">
                  <c:v>0.98531805486225088</c:v>
                </c:pt>
                <c:pt idx="162">
                  <c:v>0.98705260022065511</c:v>
                </c:pt>
                <c:pt idx="163">
                  <c:v>0.98230979716358635</c:v>
                </c:pt>
                <c:pt idx="164">
                  <c:v>0.98247072407460223</c:v>
                </c:pt>
                <c:pt idx="165">
                  <c:v>0.98594562642892447</c:v>
                </c:pt>
                <c:pt idx="166">
                  <c:v>0.98411035515168754</c:v>
                </c:pt>
                <c:pt idx="167">
                  <c:v>0.98938418422428032</c:v>
                </c:pt>
                <c:pt idx="168">
                  <c:v>0.98286779681112091</c:v>
                </c:pt>
                <c:pt idx="169">
                  <c:v>0.98610051038544855</c:v>
                </c:pt>
                <c:pt idx="170">
                  <c:v>0.99041641222980614</c:v>
                </c:pt>
                <c:pt idx="171">
                  <c:v>0.98822853580495262</c:v>
                </c:pt>
                <c:pt idx="172">
                  <c:v>0.983949298680308</c:v>
                </c:pt>
                <c:pt idx="173">
                  <c:v>0.98815885838204631</c:v>
                </c:pt>
                <c:pt idx="174">
                  <c:v>0.98276447213981022</c:v>
                </c:pt>
                <c:pt idx="175">
                  <c:v>0.98438081879674466</c:v>
                </c:pt>
                <c:pt idx="176">
                  <c:v>0.98201458730302138</c:v>
                </c:pt>
                <c:pt idx="177">
                  <c:v>0.98636975204284216</c:v>
                </c:pt>
                <c:pt idx="178">
                  <c:v>0.99004161029579907</c:v>
                </c:pt>
                <c:pt idx="179">
                  <c:v>0.98729016868759534</c:v>
                </c:pt>
                <c:pt idx="180">
                  <c:v>0.98683656455526059</c:v>
                </c:pt>
                <c:pt idx="181">
                  <c:v>0.97603990783792216</c:v>
                </c:pt>
                <c:pt idx="182">
                  <c:v>0.9846602935517661</c:v>
                </c:pt>
                <c:pt idx="183">
                  <c:v>0.98442507008711699</c:v>
                </c:pt>
                <c:pt idx="184">
                  <c:v>0.98957382558784268</c:v>
                </c:pt>
                <c:pt idx="185">
                  <c:v>0.98851787637829069</c:v>
                </c:pt>
                <c:pt idx="186">
                  <c:v>0.98637725984998392</c:v>
                </c:pt>
                <c:pt idx="187">
                  <c:v>0.98698940276320379</c:v>
                </c:pt>
                <c:pt idx="188">
                  <c:v>0.98386136820905401</c:v>
                </c:pt>
                <c:pt idx="189">
                  <c:v>0.98861216615904779</c:v>
                </c:pt>
                <c:pt idx="190">
                  <c:v>0.98448533969984853</c:v>
                </c:pt>
                <c:pt idx="191">
                  <c:v>0.98328185996912754</c:v>
                </c:pt>
                <c:pt idx="192">
                  <c:v>0.99128298760318256</c:v>
                </c:pt>
                <c:pt idx="193">
                  <c:v>0.98481368215865717</c:v>
                </c:pt>
                <c:pt idx="194">
                  <c:v>0.98473287159071321</c:v>
                </c:pt>
                <c:pt idx="195">
                  <c:v>0.98623438512844908</c:v>
                </c:pt>
                <c:pt idx="196">
                  <c:v>0.99198813838261002</c:v>
                </c:pt>
                <c:pt idx="197">
                  <c:v>0.98852500360827811</c:v>
                </c:pt>
                <c:pt idx="198">
                  <c:v>0.98655635865184377</c:v>
                </c:pt>
                <c:pt idx="199">
                  <c:v>0.98820570729437052</c:v>
                </c:pt>
                <c:pt idx="200">
                  <c:v>0.98592580689213716</c:v>
                </c:pt>
                <c:pt idx="201">
                  <c:v>0.99122193489689547</c:v>
                </c:pt>
                <c:pt idx="202">
                  <c:v>0.98934303323800166</c:v>
                </c:pt>
                <c:pt idx="203">
                  <c:v>0.98808006707077023</c:v>
                </c:pt>
                <c:pt idx="204">
                  <c:v>0.98609833089854126</c:v>
                </c:pt>
                <c:pt idx="205">
                  <c:v>0.98889636419628457</c:v>
                </c:pt>
                <c:pt idx="206">
                  <c:v>0.98726881874476491</c:v>
                </c:pt>
                <c:pt idx="207">
                  <c:v>0.97853266277730766</c:v>
                </c:pt>
                <c:pt idx="208">
                  <c:v>0.98498312714480862</c:v>
                </c:pt>
                <c:pt idx="209">
                  <c:v>0.99049438829738379</c:v>
                </c:pt>
                <c:pt idx="210">
                  <c:v>0.9853055296155544</c:v>
                </c:pt>
                <c:pt idx="211">
                  <c:v>-999</c:v>
                </c:pt>
                <c:pt idx="212">
                  <c:v>0.99237348830759708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0.98858058267985449</c:v>
                </c:pt>
                <c:pt idx="256">
                  <c:v>-999</c:v>
                </c:pt>
                <c:pt idx="257">
                  <c:v>0.9897945174684879</c:v>
                </c:pt>
                <c:pt idx="258">
                  <c:v>-999</c:v>
                </c:pt>
                <c:pt idx="259">
                  <c:v>-999</c:v>
                </c:pt>
                <c:pt idx="260">
                  <c:v>0.98893873820396216</c:v>
                </c:pt>
                <c:pt idx="261">
                  <c:v>-999</c:v>
                </c:pt>
                <c:pt idx="262">
                  <c:v>0.98405347775790297</c:v>
                </c:pt>
                <c:pt idx="263">
                  <c:v>0.98951691875536896</c:v>
                </c:pt>
                <c:pt idx="264">
                  <c:v>0.98750680562424398</c:v>
                </c:pt>
                <c:pt idx="265">
                  <c:v>0.98790325051677996</c:v>
                </c:pt>
                <c:pt idx="266">
                  <c:v>0.9874231328915769</c:v>
                </c:pt>
                <c:pt idx="267">
                  <c:v>0.98428298548978432</c:v>
                </c:pt>
                <c:pt idx="268">
                  <c:v>0.98104850991102388</c:v>
                </c:pt>
                <c:pt idx="269">
                  <c:v>0.98592231037334588</c:v>
                </c:pt>
                <c:pt idx="270">
                  <c:v>0.98981588006267451</c:v>
                </c:pt>
                <c:pt idx="271">
                  <c:v>0.98376369813041853</c:v>
                </c:pt>
                <c:pt idx="272">
                  <c:v>0.98451851816927716</c:v>
                </c:pt>
                <c:pt idx="273">
                  <c:v>0.98268679029627315</c:v>
                </c:pt>
                <c:pt idx="274">
                  <c:v>0.98495646573566109</c:v>
                </c:pt>
                <c:pt idx="275">
                  <c:v>0.9868091897606549</c:v>
                </c:pt>
                <c:pt idx="276">
                  <c:v>0.98974103505214883</c:v>
                </c:pt>
                <c:pt idx="277">
                  <c:v>0.98732678291906184</c:v>
                </c:pt>
                <c:pt idx="278">
                  <c:v>0.99117903782972905</c:v>
                </c:pt>
                <c:pt idx="279">
                  <c:v>0.99023630115335326</c:v>
                </c:pt>
                <c:pt idx="280">
                  <c:v>0.9777967030091671</c:v>
                </c:pt>
                <c:pt idx="281">
                  <c:v>0.98983490185650636</c:v>
                </c:pt>
                <c:pt idx="282">
                  <c:v>0.98499650710219988</c:v>
                </c:pt>
                <c:pt idx="283">
                  <c:v>0.98542051130725927</c:v>
                </c:pt>
                <c:pt idx="284">
                  <c:v>0.99179460862490543</c:v>
                </c:pt>
                <c:pt idx="285">
                  <c:v>0.98538910231514509</c:v>
                </c:pt>
                <c:pt idx="286">
                  <c:v>0.98780056940827687</c:v>
                </c:pt>
                <c:pt idx="287">
                  <c:v>0.98841914083411997</c:v>
                </c:pt>
                <c:pt idx="288">
                  <c:v>0.98580831609977415</c:v>
                </c:pt>
                <c:pt idx="289">
                  <c:v>0.98719047049879816</c:v>
                </c:pt>
                <c:pt idx="290">
                  <c:v>0.98597377768760253</c:v>
                </c:pt>
                <c:pt idx="291">
                  <c:v>0.98602429804791192</c:v>
                </c:pt>
                <c:pt idx="292">
                  <c:v>0.99008955714602775</c:v>
                </c:pt>
                <c:pt idx="293">
                  <c:v>0.99203957841938228</c:v>
                </c:pt>
                <c:pt idx="294">
                  <c:v>0.98655148942423432</c:v>
                </c:pt>
                <c:pt idx="295">
                  <c:v>0.98097508080405715</c:v>
                </c:pt>
                <c:pt idx="296">
                  <c:v>0.98636955231883361</c:v>
                </c:pt>
                <c:pt idx="297">
                  <c:v>0.98681737326726315</c:v>
                </c:pt>
                <c:pt idx="298">
                  <c:v>0.98843278075166208</c:v>
                </c:pt>
                <c:pt idx="299">
                  <c:v>0.98639724936388828</c:v>
                </c:pt>
                <c:pt idx="300">
                  <c:v>0.98523900298903011</c:v>
                </c:pt>
                <c:pt idx="301">
                  <c:v>0.9855468715426261</c:v>
                </c:pt>
                <c:pt idx="302">
                  <c:v>0.98404436219892177</c:v>
                </c:pt>
                <c:pt idx="303">
                  <c:v>0.98641672937640712</c:v>
                </c:pt>
                <c:pt idx="304">
                  <c:v>0.98609145871721071</c:v>
                </c:pt>
                <c:pt idx="305">
                  <c:v>0.9860800224649855</c:v>
                </c:pt>
                <c:pt idx="306">
                  <c:v>0.98613730882828321</c:v>
                </c:pt>
                <c:pt idx="307">
                  <c:v>0.98273740046963565</c:v>
                </c:pt>
                <c:pt idx="308">
                  <c:v>0.98218600839087533</c:v>
                </c:pt>
                <c:pt idx="309">
                  <c:v>0.9883084730636742</c:v>
                </c:pt>
                <c:pt idx="310">
                  <c:v>0.98706623095350754</c:v>
                </c:pt>
                <c:pt idx="311">
                  <c:v>0.98088972639269667</c:v>
                </c:pt>
                <c:pt idx="312">
                  <c:v>0.9828150091396104</c:v>
                </c:pt>
                <c:pt idx="313">
                  <c:v>0.9838347572363676</c:v>
                </c:pt>
                <c:pt idx="314">
                  <c:v>0.98017357005404693</c:v>
                </c:pt>
                <c:pt idx="315">
                  <c:v>0.98029280624275628</c:v>
                </c:pt>
                <c:pt idx="316">
                  <c:v>0.97995127793875869</c:v>
                </c:pt>
                <c:pt idx="317">
                  <c:v>0.98194466086312093</c:v>
                </c:pt>
                <c:pt idx="318">
                  <c:v>0.97867022540867521</c:v>
                </c:pt>
                <c:pt idx="319">
                  <c:v>0.9757706750836862</c:v>
                </c:pt>
                <c:pt idx="320">
                  <c:v>0.97911718902872991</c:v>
                </c:pt>
                <c:pt idx="321">
                  <c:v>0.97139672663223287</c:v>
                </c:pt>
                <c:pt idx="322">
                  <c:v>0.96882917075215391</c:v>
                </c:pt>
                <c:pt idx="323">
                  <c:v>0.98444971635095102</c:v>
                </c:pt>
                <c:pt idx="324">
                  <c:v>0.97405249503269253</c:v>
                </c:pt>
                <c:pt idx="325">
                  <c:v>0.97956694227918839</c:v>
                </c:pt>
                <c:pt idx="326">
                  <c:v>0.97581933819573197</c:v>
                </c:pt>
                <c:pt idx="327">
                  <c:v>0.9732712160214344</c:v>
                </c:pt>
                <c:pt idx="328">
                  <c:v>0.98196958239873455</c:v>
                </c:pt>
                <c:pt idx="329">
                  <c:v>0.9759462912048894</c:v>
                </c:pt>
                <c:pt idx="330">
                  <c:v>0.97021879083547091</c:v>
                </c:pt>
                <c:pt idx="331">
                  <c:v>0.97847822457272227</c:v>
                </c:pt>
                <c:pt idx="332">
                  <c:v>0.97130275093270768</c:v>
                </c:pt>
                <c:pt idx="333">
                  <c:v>0.98285320030936307</c:v>
                </c:pt>
                <c:pt idx="334">
                  <c:v>0.97686459750851928</c:v>
                </c:pt>
                <c:pt idx="335">
                  <c:v>0.95910638553567007</c:v>
                </c:pt>
                <c:pt idx="336">
                  <c:v>0.96679758008021055</c:v>
                </c:pt>
                <c:pt idx="337">
                  <c:v>0.96834772979405404</c:v>
                </c:pt>
                <c:pt idx="338">
                  <c:v>0.96587739072916168</c:v>
                </c:pt>
                <c:pt idx="339">
                  <c:v>0.97082781734905277</c:v>
                </c:pt>
                <c:pt idx="340">
                  <c:v>0.96794918966567578</c:v>
                </c:pt>
                <c:pt idx="341">
                  <c:v>0.96040077110416011</c:v>
                </c:pt>
                <c:pt idx="342">
                  <c:v>0.96226613359293567</c:v>
                </c:pt>
                <c:pt idx="343">
                  <c:v>0.95834747877212345</c:v>
                </c:pt>
                <c:pt idx="344">
                  <c:v>0.96848589287615583</c:v>
                </c:pt>
                <c:pt idx="345">
                  <c:v>0.97434761716807927</c:v>
                </c:pt>
                <c:pt idx="346">
                  <c:v>0.96068391788168206</c:v>
                </c:pt>
                <c:pt idx="347">
                  <c:v>0.95007802908428851</c:v>
                </c:pt>
                <c:pt idx="348">
                  <c:v>0.96396886787009861</c:v>
                </c:pt>
                <c:pt idx="349">
                  <c:v>0.95454777779564426</c:v>
                </c:pt>
                <c:pt idx="350">
                  <c:v>0.97009732855309161</c:v>
                </c:pt>
                <c:pt idx="351">
                  <c:v>0.94687798185906857</c:v>
                </c:pt>
                <c:pt idx="352">
                  <c:v>0.95441967050509191</c:v>
                </c:pt>
                <c:pt idx="353">
                  <c:v>0.95224699207485164</c:v>
                </c:pt>
                <c:pt idx="354">
                  <c:v>0.95451307534461194</c:v>
                </c:pt>
                <c:pt idx="355">
                  <c:v>0.94092160979341299</c:v>
                </c:pt>
                <c:pt idx="356">
                  <c:v>0.93041038228464368</c:v>
                </c:pt>
                <c:pt idx="357">
                  <c:v>0.96219266449118313</c:v>
                </c:pt>
                <c:pt idx="358">
                  <c:v>0.95362072950089449</c:v>
                </c:pt>
                <c:pt idx="359">
                  <c:v>0.95518508805479485</c:v>
                </c:pt>
                <c:pt idx="360">
                  <c:v>0.9389174522779572</c:v>
                </c:pt>
                <c:pt idx="361">
                  <c:v>0.92869794473189238</c:v>
                </c:pt>
                <c:pt idx="362">
                  <c:v>0.93690275670144574</c:v>
                </c:pt>
                <c:pt idx="363">
                  <c:v>0.92991689780809006</c:v>
                </c:pt>
                <c:pt idx="364">
                  <c:v>0.95248839816145592</c:v>
                </c:pt>
                <c:pt idx="365">
                  <c:v>0.93945014468419219</c:v>
                </c:pt>
                <c:pt idx="366">
                  <c:v>0.9362870201839335</c:v>
                </c:pt>
                <c:pt idx="367">
                  <c:v>0.93023769110596533</c:v>
                </c:pt>
                <c:pt idx="368">
                  <c:v>0.92768172011895156</c:v>
                </c:pt>
                <c:pt idx="369">
                  <c:v>0.90920689038502178</c:v>
                </c:pt>
                <c:pt idx="370">
                  <c:v>0.93257848402987564</c:v>
                </c:pt>
                <c:pt idx="371">
                  <c:v>0.9476914879933378</c:v>
                </c:pt>
                <c:pt idx="372">
                  <c:v>0.93327374394524631</c:v>
                </c:pt>
                <c:pt idx="373">
                  <c:v>0.92301276713593239</c:v>
                </c:pt>
                <c:pt idx="374">
                  <c:v>0.91021792663923828</c:v>
                </c:pt>
                <c:pt idx="375">
                  <c:v>0.93193952975044492</c:v>
                </c:pt>
                <c:pt idx="376">
                  <c:v>0.90169947605578693</c:v>
                </c:pt>
                <c:pt idx="377">
                  <c:v>0.91542362870949223</c:v>
                </c:pt>
                <c:pt idx="378">
                  <c:v>0.9368115601313074</c:v>
                </c:pt>
                <c:pt idx="379">
                  <c:v>0.89945776869088145</c:v>
                </c:pt>
                <c:pt idx="380">
                  <c:v>0.88852067575460014</c:v>
                </c:pt>
                <c:pt idx="381">
                  <c:v>0.86760923285139602</c:v>
                </c:pt>
                <c:pt idx="382">
                  <c:v>0.88936272162066599</c:v>
                </c:pt>
                <c:pt idx="383">
                  <c:v>0.89075246925987428</c:v>
                </c:pt>
                <c:pt idx="384">
                  <c:v>0.86268442298059733</c:v>
                </c:pt>
                <c:pt idx="385">
                  <c:v>0.8729960186863619</c:v>
                </c:pt>
                <c:pt idx="386">
                  <c:v>0.88403180555406324</c:v>
                </c:pt>
                <c:pt idx="387">
                  <c:v>0.86503980712786921</c:v>
                </c:pt>
                <c:pt idx="388">
                  <c:v>0.83867738381031121</c:v>
                </c:pt>
                <c:pt idx="389">
                  <c:v>0.85644480627116604</c:v>
                </c:pt>
                <c:pt idx="390">
                  <c:v>0.87932797423789333</c:v>
                </c:pt>
                <c:pt idx="391">
                  <c:v>0.77971617058603515</c:v>
                </c:pt>
                <c:pt idx="392">
                  <c:v>0.79116333772121317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-1</c:v>
                </c:pt>
                <c:pt idx="25">
                  <c:v>-1</c:v>
                </c:pt>
                <c:pt idx="26">
                  <c:v>-1</c:v>
                </c:pt>
                <c:pt idx="27">
                  <c:v>-1</c:v>
                </c:pt>
                <c:pt idx="28">
                  <c:v>-1</c:v>
                </c:pt>
                <c:pt idx="29">
                  <c:v>-1</c:v>
                </c:pt>
                <c:pt idx="30">
                  <c:v>-1</c:v>
                </c:pt>
                <c:pt idx="31">
                  <c:v>-1</c:v>
                </c:pt>
                <c:pt idx="32">
                  <c:v>-1</c:v>
                </c:pt>
                <c:pt idx="33">
                  <c:v>-1</c:v>
                </c:pt>
                <c:pt idx="34">
                  <c:v>-1</c:v>
                </c:pt>
                <c:pt idx="35">
                  <c:v>-1</c:v>
                </c:pt>
                <c:pt idx="36">
                  <c:v>-1</c:v>
                </c:pt>
                <c:pt idx="37">
                  <c:v>-1</c:v>
                </c:pt>
                <c:pt idx="38">
                  <c:v>-1</c:v>
                </c:pt>
                <c:pt idx="39">
                  <c:v>-1</c:v>
                </c:pt>
                <c:pt idx="40">
                  <c:v>-1</c:v>
                </c:pt>
                <c:pt idx="41">
                  <c:v>-1</c:v>
                </c:pt>
                <c:pt idx="42">
                  <c:v>-1</c:v>
                </c:pt>
                <c:pt idx="43">
                  <c:v>-1</c:v>
                </c:pt>
                <c:pt idx="44">
                  <c:v>-1</c:v>
                </c:pt>
                <c:pt idx="45">
                  <c:v>-1</c:v>
                </c:pt>
                <c:pt idx="46">
                  <c:v>-1</c:v>
                </c:pt>
                <c:pt idx="47">
                  <c:v>-1</c:v>
                </c:pt>
                <c:pt idx="48">
                  <c:v>-1</c:v>
                </c:pt>
                <c:pt idx="49">
                  <c:v>-1</c:v>
                </c:pt>
                <c:pt idx="50">
                  <c:v>-1</c:v>
                </c:pt>
                <c:pt idx="51">
                  <c:v>-1</c:v>
                </c:pt>
                <c:pt idx="52">
                  <c:v>-1</c:v>
                </c:pt>
                <c:pt idx="53">
                  <c:v>-1</c:v>
                </c:pt>
                <c:pt idx="54">
                  <c:v>-1</c:v>
                </c:pt>
                <c:pt idx="55">
                  <c:v>-1</c:v>
                </c:pt>
                <c:pt idx="56">
                  <c:v>-1</c:v>
                </c:pt>
                <c:pt idx="57">
                  <c:v>-1</c:v>
                </c:pt>
                <c:pt idx="58">
                  <c:v>-1</c:v>
                </c:pt>
                <c:pt idx="59">
                  <c:v>-1</c:v>
                </c:pt>
                <c:pt idx="60">
                  <c:v>-1</c:v>
                </c:pt>
                <c:pt idx="61">
                  <c:v>-1</c:v>
                </c:pt>
                <c:pt idx="62">
                  <c:v>-1</c:v>
                </c:pt>
                <c:pt idx="63">
                  <c:v>-1</c:v>
                </c:pt>
                <c:pt idx="64">
                  <c:v>-1</c:v>
                </c:pt>
                <c:pt idx="65">
                  <c:v>-1</c:v>
                </c:pt>
                <c:pt idx="66">
                  <c:v>0.9</c:v>
                </c:pt>
                <c:pt idx="67">
                  <c:v>2.2000000000000002</c:v>
                </c:pt>
                <c:pt idx="68">
                  <c:v>2.5</c:v>
                </c:pt>
                <c:pt idx="69">
                  <c:v>2.9</c:v>
                </c:pt>
                <c:pt idx="70">
                  <c:v>2</c:v>
                </c:pt>
                <c:pt idx="71">
                  <c:v>3.6</c:v>
                </c:pt>
                <c:pt idx="72">
                  <c:v>5.5</c:v>
                </c:pt>
                <c:pt idx="73">
                  <c:v>5.8</c:v>
                </c:pt>
                <c:pt idx="74">
                  <c:v>6.4</c:v>
                </c:pt>
                <c:pt idx="75">
                  <c:v>6.9</c:v>
                </c:pt>
                <c:pt idx="76">
                  <c:v>8.4</c:v>
                </c:pt>
                <c:pt idx="77">
                  <c:v>9.3000000000000007</c:v>
                </c:pt>
                <c:pt idx="78">
                  <c:v>10.6</c:v>
                </c:pt>
                <c:pt idx="79">
                  <c:v>11.3</c:v>
                </c:pt>
                <c:pt idx="80">
                  <c:v>11.5</c:v>
                </c:pt>
                <c:pt idx="81">
                  <c:v>13.5</c:v>
                </c:pt>
                <c:pt idx="82">
                  <c:v>13.1</c:v>
                </c:pt>
                <c:pt idx="83">
                  <c:v>14.6</c:v>
                </c:pt>
                <c:pt idx="84">
                  <c:v>15.1</c:v>
                </c:pt>
                <c:pt idx="85">
                  <c:v>16.600000000000001</c:v>
                </c:pt>
                <c:pt idx="86">
                  <c:v>16.600000000000001</c:v>
                </c:pt>
                <c:pt idx="87">
                  <c:v>18.600000000000001</c:v>
                </c:pt>
                <c:pt idx="88">
                  <c:v>18.600000000000001</c:v>
                </c:pt>
                <c:pt idx="89">
                  <c:v>20</c:v>
                </c:pt>
                <c:pt idx="90">
                  <c:v>20.399999999999999</c:v>
                </c:pt>
                <c:pt idx="91">
                  <c:v>21.7</c:v>
                </c:pt>
                <c:pt idx="92">
                  <c:v>22.4</c:v>
                </c:pt>
                <c:pt idx="93">
                  <c:v>23.7</c:v>
                </c:pt>
                <c:pt idx="94">
                  <c:v>23.7</c:v>
                </c:pt>
                <c:pt idx="95">
                  <c:v>26.4</c:v>
                </c:pt>
                <c:pt idx="96">
                  <c:v>25</c:v>
                </c:pt>
                <c:pt idx="97">
                  <c:v>27.5</c:v>
                </c:pt>
                <c:pt idx="98">
                  <c:v>27.5</c:v>
                </c:pt>
                <c:pt idx="99">
                  <c:v>29.3</c:v>
                </c:pt>
                <c:pt idx="100">
                  <c:v>29.1</c:v>
                </c:pt>
                <c:pt idx="101">
                  <c:v>31.1</c:v>
                </c:pt>
                <c:pt idx="102">
                  <c:v>31.3</c:v>
                </c:pt>
                <c:pt idx="103">
                  <c:v>32.799999999999997</c:v>
                </c:pt>
                <c:pt idx="104">
                  <c:v>33.700000000000003</c:v>
                </c:pt>
                <c:pt idx="105">
                  <c:v>34.4</c:v>
                </c:pt>
                <c:pt idx="106">
                  <c:v>35.700000000000003</c:v>
                </c:pt>
                <c:pt idx="107">
                  <c:v>36.4</c:v>
                </c:pt>
                <c:pt idx="108">
                  <c:v>37.700000000000003</c:v>
                </c:pt>
                <c:pt idx="109">
                  <c:v>38.1</c:v>
                </c:pt>
                <c:pt idx="110">
                  <c:v>39.5</c:v>
                </c:pt>
                <c:pt idx="111">
                  <c:v>39.9</c:v>
                </c:pt>
                <c:pt idx="112">
                  <c:v>41.7</c:v>
                </c:pt>
                <c:pt idx="113">
                  <c:v>41.7</c:v>
                </c:pt>
                <c:pt idx="114">
                  <c:v>43.3</c:v>
                </c:pt>
                <c:pt idx="115">
                  <c:v>43.9</c:v>
                </c:pt>
                <c:pt idx="116">
                  <c:v>45</c:v>
                </c:pt>
                <c:pt idx="117">
                  <c:v>45.9</c:v>
                </c:pt>
                <c:pt idx="118">
                  <c:v>46.6</c:v>
                </c:pt>
                <c:pt idx="119">
                  <c:v>47.7</c:v>
                </c:pt>
                <c:pt idx="120">
                  <c:v>48.8</c:v>
                </c:pt>
                <c:pt idx="121">
                  <c:v>49.4</c:v>
                </c:pt>
                <c:pt idx="122">
                  <c:v>51.2</c:v>
                </c:pt>
                <c:pt idx="123">
                  <c:v>51.2</c:v>
                </c:pt>
                <c:pt idx="124">
                  <c:v>53.2</c:v>
                </c:pt>
                <c:pt idx="125">
                  <c:v>53</c:v>
                </c:pt>
                <c:pt idx="126">
                  <c:v>54.5</c:v>
                </c:pt>
                <c:pt idx="127">
                  <c:v>55.5</c:v>
                </c:pt>
                <c:pt idx="128">
                  <c:v>55.9</c:v>
                </c:pt>
                <c:pt idx="129">
                  <c:v>57.6</c:v>
                </c:pt>
                <c:pt idx="130">
                  <c:v>57.7</c:v>
                </c:pt>
                <c:pt idx="131">
                  <c:v>59.2</c:v>
                </c:pt>
                <c:pt idx="132">
                  <c:v>59.9</c:v>
                </c:pt>
                <c:pt idx="133">
                  <c:v>61</c:v>
                </c:pt>
                <c:pt idx="134">
                  <c:v>61.2</c:v>
                </c:pt>
                <c:pt idx="135">
                  <c:v>62.8</c:v>
                </c:pt>
                <c:pt idx="136">
                  <c:v>63.9</c:v>
                </c:pt>
                <c:pt idx="137">
                  <c:v>64.8</c:v>
                </c:pt>
                <c:pt idx="138">
                  <c:v>65</c:v>
                </c:pt>
                <c:pt idx="139">
                  <c:v>66.5</c:v>
                </c:pt>
                <c:pt idx="140">
                  <c:v>67.2</c:v>
                </c:pt>
                <c:pt idx="141">
                  <c:v>68.3</c:v>
                </c:pt>
                <c:pt idx="142">
                  <c:v>69.599999999999994</c:v>
                </c:pt>
                <c:pt idx="143">
                  <c:v>69.599999999999994</c:v>
                </c:pt>
                <c:pt idx="144">
                  <c:v>70.8</c:v>
                </c:pt>
                <c:pt idx="145">
                  <c:v>71.8</c:v>
                </c:pt>
                <c:pt idx="146">
                  <c:v>72.8</c:v>
                </c:pt>
                <c:pt idx="147">
                  <c:v>73.8</c:v>
                </c:pt>
                <c:pt idx="148">
                  <c:v>74.5</c:v>
                </c:pt>
                <c:pt idx="149">
                  <c:v>75.599999999999994</c:v>
                </c:pt>
                <c:pt idx="150">
                  <c:v>76.3</c:v>
                </c:pt>
                <c:pt idx="151">
                  <c:v>77.599999999999994</c:v>
                </c:pt>
                <c:pt idx="152">
                  <c:v>77.599999999999994</c:v>
                </c:pt>
                <c:pt idx="153">
                  <c:v>79</c:v>
                </c:pt>
                <c:pt idx="154">
                  <c:v>79</c:v>
                </c:pt>
                <c:pt idx="155">
                  <c:v>81.599999999999994</c:v>
                </c:pt>
                <c:pt idx="156">
                  <c:v>81</c:v>
                </c:pt>
                <c:pt idx="157">
                  <c:v>83</c:v>
                </c:pt>
                <c:pt idx="158">
                  <c:v>83</c:v>
                </c:pt>
                <c:pt idx="159">
                  <c:v>84.9</c:v>
                </c:pt>
                <c:pt idx="160">
                  <c:v>84.3</c:v>
                </c:pt>
                <c:pt idx="161">
                  <c:v>86.3</c:v>
                </c:pt>
                <c:pt idx="162">
                  <c:v>87.2</c:v>
                </c:pt>
                <c:pt idx="163">
                  <c:v>88.1</c:v>
                </c:pt>
                <c:pt idx="164">
                  <c:v>88.9</c:v>
                </c:pt>
                <c:pt idx="165">
                  <c:v>89.8</c:v>
                </c:pt>
                <c:pt idx="166">
                  <c:v>90.7</c:v>
                </c:pt>
                <c:pt idx="167">
                  <c:v>92</c:v>
                </c:pt>
                <c:pt idx="168">
                  <c:v>92.2</c:v>
                </c:pt>
                <c:pt idx="169">
                  <c:v>93.2</c:v>
                </c:pt>
                <c:pt idx="170">
                  <c:v>93.8</c:v>
                </c:pt>
                <c:pt idx="171">
                  <c:v>95.3</c:v>
                </c:pt>
                <c:pt idx="172">
                  <c:v>94.7</c:v>
                </c:pt>
                <c:pt idx="173">
                  <c:v>97.3</c:v>
                </c:pt>
                <c:pt idx="174">
                  <c:v>97.1</c:v>
                </c:pt>
                <c:pt idx="175">
                  <c:v>98</c:v>
                </c:pt>
                <c:pt idx="176">
                  <c:v>99.8</c:v>
                </c:pt>
                <c:pt idx="177">
                  <c:v>99.8</c:v>
                </c:pt>
                <c:pt idx="178">
                  <c:v>100.9</c:v>
                </c:pt>
                <c:pt idx="179">
                  <c:v>102.9</c:v>
                </c:pt>
                <c:pt idx="180">
                  <c:v>102.4</c:v>
                </c:pt>
                <c:pt idx="181">
                  <c:v>103.8</c:v>
                </c:pt>
                <c:pt idx="182">
                  <c:v>104.7</c:v>
                </c:pt>
                <c:pt idx="183">
                  <c:v>106.2</c:v>
                </c:pt>
                <c:pt idx="184">
                  <c:v>106.4</c:v>
                </c:pt>
                <c:pt idx="185">
                  <c:v>107.8</c:v>
                </c:pt>
                <c:pt idx="186">
                  <c:v>108</c:v>
                </c:pt>
                <c:pt idx="187">
                  <c:v>109.6</c:v>
                </c:pt>
                <c:pt idx="188">
                  <c:v>110.2</c:v>
                </c:pt>
                <c:pt idx="189">
                  <c:v>111.8</c:v>
                </c:pt>
                <c:pt idx="190">
                  <c:v>111.5</c:v>
                </c:pt>
                <c:pt idx="191">
                  <c:v>113.3</c:v>
                </c:pt>
                <c:pt idx="192">
                  <c:v>114.4</c:v>
                </c:pt>
                <c:pt idx="193">
                  <c:v>113.8</c:v>
                </c:pt>
                <c:pt idx="194">
                  <c:v>116.4</c:v>
                </c:pt>
                <c:pt idx="195">
                  <c:v>115.6</c:v>
                </c:pt>
                <c:pt idx="196">
                  <c:v>118.4</c:v>
                </c:pt>
                <c:pt idx="197">
                  <c:v>117.7</c:v>
                </c:pt>
                <c:pt idx="198">
                  <c:v>119.3</c:v>
                </c:pt>
                <c:pt idx="199">
                  <c:v>119.8</c:v>
                </c:pt>
                <c:pt idx="200">
                  <c:v>120.7</c:v>
                </c:pt>
                <c:pt idx="201">
                  <c:v>122.2</c:v>
                </c:pt>
                <c:pt idx="202">
                  <c:v>122.4</c:v>
                </c:pt>
                <c:pt idx="203">
                  <c:v>124.4</c:v>
                </c:pt>
                <c:pt idx="204">
                  <c:v>124.4</c:v>
                </c:pt>
                <c:pt idx="205">
                  <c:v>125.8</c:v>
                </c:pt>
                <c:pt idx="206">
                  <c:v>126.4</c:v>
                </c:pt>
                <c:pt idx="207">
                  <c:v>127.5</c:v>
                </c:pt>
                <c:pt idx="208">
                  <c:v>128.6</c:v>
                </c:pt>
                <c:pt idx="209">
                  <c:v>128.80000000000001</c:v>
                </c:pt>
                <c:pt idx="210">
                  <c:v>130.6</c:v>
                </c:pt>
                <c:pt idx="211">
                  <c:v>130.9</c:v>
                </c:pt>
                <c:pt idx="212">
                  <c:v>132.4</c:v>
                </c:pt>
                <c:pt idx="213">
                  <c:v>132.4</c:v>
                </c:pt>
                <c:pt idx="214">
                  <c:v>134</c:v>
                </c:pt>
                <c:pt idx="215">
                  <c:v>134.6</c:v>
                </c:pt>
                <c:pt idx="216">
                  <c:v>135.30000000000001</c:v>
                </c:pt>
                <c:pt idx="217">
                  <c:v>136.4</c:v>
                </c:pt>
                <c:pt idx="218">
                  <c:v>137.5</c:v>
                </c:pt>
                <c:pt idx="219">
                  <c:v>138.19999999999999</c:v>
                </c:pt>
                <c:pt idx="220">
                  <c:v>139.5</c:v>
                </c:pt>
                <c:pt idx="221">
                  <c:v>139.5</c:v>
                </c:pt>
                <c:pt idx="222">
                  <c:v>141.9</c:v>
                </c:pt>
                <c:pt idx="223">
                  <c:v>141.30000000000001</c:v>
                </c:pt>
                <c:pt idx="224">
                  <c:v>143.30000000000001</c:v>
                </c:pt>
                <c:pt idx="225">
                  <c:v>143.30000000000001</c:v>
                </c:pt>
                <c:pt idx="226">
                  <c:v>144.80000000000001</c:v>
                </c:pt>
                <c:pt idx="227">
                  <c:v>145.9</c:v>
                </c:pt>
                <c:pt idx="228">
                  <c:v>146.6</c:v>
                </c:pt>
                <c:pt idx="229">
                  <c:v>147.19999999999999</c:v>
                </c:pt>
                <c:pt idx="230">
                  <c:v>148.6</c:v>
                </c:pt>
                <c:pt idx="231">
                  <c:v>149.30000000000001</c:v>
                </c:pt>
                <c:pt idx="232">
                  <c:v>150.1</c:v>
                </c:pt>
                <c:pt idx="233">
                  <c:v>151.5</c:v>
                </c:pt>
                <c:pt idx="234">
                  <c:v>152.30000000000001</c:v>
                </c:pt>
                <c:pt idx="235">
                  <c:v>152.4</c:v>
                </c:pt>
                <c:pt idx="236">
                  <c:v>154.30000000000001</c:v>
                </c:pt>
                <c:pt idx="237">
                  <c:v>154.30000000000001</c:v>
                </c:pt>
                <c:pt idx="238">
                  <c:v>153.19999999999999</c:v>
                </c:pt>
                <c:pt idx="239">
                  <c:v>152.6</c:v>
                </c:pt>
                <c:pt idx="240">
                  <c:v>151.5</c:v>
                </c:pt>
                <c:pt idx="241">
                  <c:v>150.80000000000001</c:v>
                </c:pt>
                <c:pt idx="242">
                  <c:v>149.69999999999999</c:v>
                </c:pt>
                <c:pt idx="243">
                  <c:v>148.6</c:v>
                </c:pt>
                <c:pt idx="244">
                  <c:v>148.19999999999999</c:v>
                </c:pt>
                <c:pt idx="245">
                  <c:v>146.6</c:v>
                </c:pt>
                <c:pt idx="246">
                  <c:v>146.6</c:v>
                </c:pt>
                <c:pt idx="247">
                  <c:v>145.19999999999999</c:v>
                </c:pt>
                <c:pt idx="248">
                  <c:v>144.6</c:v>
                </c:pt>
                <c:pt idx="249">
                  <c:v>143.30000000000001</c:v>
                </c:pt>
                <c:pt idx="250">
                  <c:v>142.80000000000001</c:v>
                </c:pt>
                <c:pt idx="251">
                  <c:v>141.9</c:v>
                </c:pt>
                <c:pt idx="252">
                  <c:v>140.19999999999999</c:v>
                </c:pt>
                <c:pt idx="253">
                  <c:v>141</c:v>
                </c:pt>
                <c:pt idx="254">
                  <c:v>137.9</c:v>
                </c:pt>
                <c:pt idx="255">
                  <c:v>138.80000000000001</c:v>
                </c:pt>
                <c:pt idx="256">
                  <c:v>137</c:v>
                </c:pt>
                <c:pt idx="257">
                  <c:v>136.6</c:v>
                </c:pt>
                <c:pt idx="258">
                  <c:v>135.30000000000001</c:v>
                </c:pt>
                <c:pt idx="259">
                  <c:v>134.19999999999999</c:v>
                </c:pt>
                <c:pt idx="260">
                  <c:v>134.19999999999999</c:v>
                </c:pt>
                <c:pt idx="261">
                  <c:v>132.19999999999999</c:v>
                </c:pt>
                <c:pt idx="262">
                  <c:v>132</c:v>
                </c:pt>
                <c:pt idx="263">
                  <c:v>131.1</c:v>
                </c:pt>
                <c:pt idx="264">
                  <c:v>130</c:v>
                </c:pt>
                <c:pt idx="265">
                  <c:v>128.9</c:v>
                </c:pt>
                <c:pt idx="266">
                  <c:v>127.9</c:v>
                </c:pt>
                <c:pt idx="267">
                  <c:v>127.1</c:v>
                </c:pt>
                <c:pt idx="268">
                  <c:v>126.6</c:v>
                </c:pt>
                <c:pt idx="269">
                  <c:v>124.8</c:v>
                </c:pt>
                <c:pt idx="270">
                  <c:v>125.1</c:v>
                </c:pt>
                <c:pt idx="271">
                  <c:v>122.9</c:v>
                </c:pt>
                <c:pt idx="272">
                  <c:v>123.1</c:v>
                </c:pt>
                <c:pt idx="273">
                  <c:v>121.1</c:v>
                </c:pt>
                <c:pt idx="274">
                  <c:v>121.1</c:v>
                </c:pt>
                <c:pt idx="275">
                  <c:v>119.7</c:v>
                </c:pt>
                <c:pt idx="276">
                  <c:v>118.7</c:v>
                </c:pt>
                <c:pt idx="277">
                  <c:v>118</c:v>
                </c:pt>
                <c:pt idx="278">
                  <c:v>117.1</c:v>
                </c:pt>
                <c:pt idx="279">
                  <c:v>116</c:v>
                </c:pt>
                <c:pt idx="280">
                  <c:v>114.9</c:v>
                </c:pt>
                <c:pt idx="281">
                  <c:v>114.6</c:v>
                </c:pt>
                <c:pt idx="282">
                  <c:v>113.3</c:v>
                </c:pt>
                <c:pt idx="283">
                  <c:v>112.7</c:v>
                </c:pt>
                <c:pt idx="284">
                  <c:v>111.3</c:v>
                </c:pt>
                <c:pt idx="285">
                  <c:v>110.9</c:v>
                </c:pt>
                <c:pt idx="286">
                  <c:v>109.8</c:v>
                </c:pt>
                <c:pt idx="287">
                  <c:v>109.3</c:v>
                </c:pt>
                <c:pt idx="288">
                  <c:v>107.8</c:v>
                </c:pt>
                <c:pt idx="289">
                  <c:v>107.3</c:v>
                </c:pt>
                <c:pt idx="290">
                  <c:v>106</c:v>
                </c:pt>
                <c:pt idx="291">
                  <c:v>105.3</c:v>
                </c:pt>
                <c:pt idx="292">
                  <c:v>104.7</c:v>
                </c:pt>
                <c:pt idx="293">
                  <c:v>103.3</c:v>
                </c:pt>
                <c:pt idx="294">
                  <c:v>103.3</c:v>
                </c:pt>
                <c:pt idx="295">
                  <c:v>101.3</c:v>
                </c:pt>
                <c:pt idx="296">
                  <c:v>101.6</c:v>
                </c:pt>
                <c:pt idx="297">
                  <c:v>99.3</c:v>
                </c:pt>
                <c:pt idx="298">
                  <c:v>99.6</c:v>
                </c:pt>
                <c:pt idx="299">
                  <c:v>98.2</c:v>
                </c:pt>
                <c:pt idx="300">
                  <c:v>97.8</c:v>
                </c:pt>
                <c:pt idx="301">
                  <c:v>96.3</c:v>
                </c:pt>
                <c:pt idx="302">
                  <c:v>96</c:v>
                </c:pt>
                <c:pt idx="303">
                  <c:v>94.5</c:v>
                </c:pt>
                <c:pt idx="304">
                  <c:v>94.3</c:v>
                </c:pt>
                <c:pt idx="305">
                  <c:v>92.5</c:v>
                </c:pt>
                <c:pt idx="306">
                  <c:v>92.7</c:v>
                </c:pt>
                <c:pt idx="307">
                  <c:v>90.7</c:v>
                </c:pt>
                <c:pt idx="308">
                  <c:v>91.4</c:v>
                </c:pt>
                <c:pt idx="309">
                  <c:v>88.1</c:v>
                </c:pt>
                <c:pt idx="310">
                  <c:v>89.8</c:v>
                </c:pt>
                <c:pt idx="311">
                  <c:v>87.2</c:v>
                </c:pt>
                <c:pt idx="312">
                  <c:v>87.6</c:v>
                </c:pt>
                <c:pt idx="313">
                  <c:v>85.4</c:v>
                </c:pt>
                <c:pt idx="314">
                  <c:v>85.8</c:v>
                </c:pt>
                <c:pt idx="315">
                  <c:v>83.2</c:v>
                </c:pt>
                <c:pt idx="316">
                  <c:v>84.1</c:v>
                </c:pt>
                <c:pt idx="317">
                  <c:v>82</c:v>
                </c:pt>
                <c:pt idx="318">
                  <c:v>81.8</c:v>
                </c:pt>
                <c:pt idx="319">
                  <c:v>80.7</c:v>
                </c:pt>
                <c:pt idx="320">
                  <c:v>79.8</c:v>
                </c:pt>
                <c:pt idx="321">
                  <c:v>79</c:v>
                </c:pt>
                <c:pt idx="322">
                  <c:v>78.099999999999994</c:v>
                </c:pt>
                <c:pt idx="323">
                  <c:v>76.7</c:v>
                </c:pt>
                <c:pt idx="324">
                  <c:v>75.900000000000006</c:v>
                </c:pt>
                <c:pt idx="325">
                  <c:v>75.2</c:v>
                </c:pt>
                <c:pt idx="326">
                  <c:v>74.7</c:v>
                </c:pt>
                <c:pt idx="327">
                  <c:v>73</c:v>
                </c:pt>
                <c:pt idx="328">
                  <c:v>72.8</c:v>
                </c:pt>
                <c:pt idx="329">
                  <c:v>70.7</c:v>
                </c:pt>
                <c:pt idx="330">
                  <c:v>71.400000000000006</c:v>
                </c:pt>
                <c:pt idx="331">
                  <c:v>68.7</c:v>
                </c:pt>
                <c:pt idx="332">
                  <c:v>69.599999999999994</c:v>
                </c:pt>
                <c:pt idx="333">
                  <c:v>67</c:v>
                </c:pt>
                <c:pt idx="334">
                  <c:v>67.2</c:v>
                </c:pt>
                <c:pt idx="335">
                  <c:v>65.2</c:v>
                </c:pt>
                <c:pt idx="336">
                  <c:v>65.2</c:v>
                </c:pt>
                <c:pt idx="337">
                  <c:v>63.7</c:v>
                </c:pt>
                <c:pt idx="338">
                  <c:v>63.6</c:v>
                </c:pt>
                <c:pt idx="339">
                  <c:v>61.6</c:v>
                </c:pt>
                <c:pt idx="340">
                  <c:v>61.7</c:v>
                </c:pt>
                <c:pt idx="341">
                  <c:v>59.7</c:v>
                </c:pt>
                <c:pt idx="342">
                  <c:v>59.6</c:v>
                </c:pt>
                <c:pt idx="343">
                  <c:v>57.9</c:v>
                </c:pt>
                <c:pt idx="344">
                  <c:v>57.7</c:v>
                </c:pt>
                <c:pt idx="345">
                  <c:v>56.5</c:v>
                </c:pt>
                <c:pt idx="346">
                  <c:v>55.9</c:v>
                </c:pt>
                <c:pt idx="347">
                  <c:v>54.3</c:v>
                </c:pt>
                <c:pt idx="348">
                  <c:v>54.3</c:v>
                </c:pt>
                <c:pt idx="349">
                  <c:v>52.3</c:v>
                </c:pt>
                <c:pt idx="350">
                  <c:v>52.5</c:v>
                </c:pt>
                <c:pt idx="351">
                  <c:v>50.6</c:v>
                </c:pt>
                <c:pt idx="352">
                  <c:v>50.1</c:v>
                </c:pt>
                <c:pt idx="353">
                  <c:v>48.8</c:v>
                </c:pt>
                <c:pt idx="354">
                  <c:v>48.8</c:v>
                </c:pt>
                <c:pt idx="355">
                  <c:v>47</c:v>
                </c:pt>
                <c:pt idx="356">
                  <c:v>46.4</c:v>
                </c:pt>
                <c:pt idx="357">
                  <c:v>45.7</c:v>
                </c:pt>
                <c:pt idx="358">
                  <c:v>43.9</c:v>
                </c:pt>
                <c:pt idx="359">
                  <c:v>43.7</c:v>
                </c:pt>
                <c:pt idx="360">
                  <c:v>42.6</c:v>
                </c:pt>
                <c:pt idx="361">
                  <c:v>41.9</c:v>
                </c:pt>
                <c:pt idx="362">
                  <c:v>40.799999999999997</c:v>
                </c:pt>
                <c:pt idx="363">
                  <c:v>39.5</c:v>
                </c:pt>
                <c:pt idx="364">
                  <c:v>39.299999999999997</c:v>
                </c:pt>
                <c:pt idx="365">
                  <c:v>37.9</c:v>
                </c:pt>
                <c:pt idx="366">
                  <c:v>37</c:v>
                </c:pt>
                <c:pt idx="367">
                  <c:v>36.6</c:v>
                </c:pt>
                <c:pt idx="368">
                  <c:v>34.799999999999997</c:v>
                </c:pt>
                <c:pt idx="369">
                  <c:v>34.200000000000003</c:v>
                </c:pt>
                <c:pt idx="370">
                  <c:v>33.1</c:v>
                </c:pt>
                <c:pt idx="371">
                  <c:v>32.6</c:v>
                </c:pt>
                <c:pt idx="372">
                  <c:v>31.3</c:v>
                </c:pt>
                <c:pt idx="373">
                  <c:v>30.1</c:v>
                </c:pt>
                <c:pt idx="374">
                  <c:v>30.2</c:v>
                </c:pt>
                <c:pt idx="375">
                  <c:v>28</c:v>
                </c:pt>
                <c:pt idx="376">
                  <c:v>28.4</c:v>
                </c:pt>
                <c:pt idx="377">
                  <c:v>26.4</c:v>
                </c:pt>
                <c:pt idx="378">
                  <c:v>26</c:v>
                </c:pt>
                <c:pt idx="379">
                  <c:v>25.3</c:v>
                </c:pt>
                <c:pt idx="380">
                  <c:v>24</c:v>
                </c:pt>
                <c:pt idx="381">
                  <c:v>22.9</c:v>
                </c:pt>
                <c:pt idx="382">
                  <c:v>22</c:v>
                </c:pt>
                <c:pt idx="383">
                  <c:v>20.6</c:v>
                </c:pt>
                <c:pt idx="384">
                  <c:v>19.100000000000001</c:v>
                </c:pt>
                <c:pt idx="385">
                  <c:v>18.8</c:v>
                </c:pt>
                <c:pt idx="386">
                  <c:v>17.100000000000001</c:v>
                </c:pt>
                <c:pt idx="387">
                  <c:v>16.600000000000001</c:v>
                </c:pt>
                <c:pt idx="388">
                  <c:v>15.1</c:v>
                </c:pt>
                <c:pt idx="389">
                  <c:v>14.6</c:v>
                </c:pt>
                <c:pt idx="390">
                  <c:v>13.7</c:v>
                </c:pt>
                <c:pt idx="391">
                  <c:v>12.9</c:v>
                </c:pt>
                <c:pt idx="392">
                  <c:v>10.9</c:v>
                </c:pt>
                <c:pt idx="393">
                  <c:v>11.1</c:v>
                </c:pt>
                <c:pt idx="394">
                  <c:v>10</c:v>
                </c:pt>
                <c:pt idx="395">
                  <c:v>8.4</c:v>
                </c:pt>
                <c:pt idx="396">
                  <c:v>7.8</c:v>
                </c:pt>
                <c:pt idx="397">
                  <c:v>7.8</c:v>
                </c:pt>
                <c:pt idx="398">
                  <c:v>6.6</c:v>
                </c:pt>
                <c:pt idx="399">
                  <c:v>4</c:v>
                </c:pt>
                <c:pt idx="400">
                  <c:v>5.0999999999999996</c:v>
                </c:pt>
                <c:pt idx="401">
                  <c:v>2.5</c:v>
                </c:pt>
                <c:pt idx="402">
                  <c:v>2.2000000000000002</c:v>
                </c:pt>
                <c:pt idx="403">
                  <c:v>0.9</c:v>
                </c:pt>
                <c:pt idx="404">
                  <c:v>1.3</c:v>
                </c:pt>
                <c:pt idx="405">
                  <c:v>0.2</c:v>
                </c:pt>
                <c:pt idx="406">
                  <c:v>0.2</c:v>
                </c:pt>
                <c:pt idx="407">
                  <c:v>0.2</c:v>
                </c:pt>
                <c:pt idx="408">
                  <c:v>0.2</c:v>
                </c:pt>
                <c:pt idx="409">
                  <c:v>0.2</c:v>
                </c:pt>
                <c:pt idx="410">
                  <c:v>0.2</c:v>
                </c:pt>
                <c:pt idx="411">
                  <c:v>0.2</c:v>
                </c:pt>
                <c:pt idx="412">
                  <c:v>0.2</c:v>
                </c:pt>
                <c:pt idx="413">
                  <c:v>0.2</c:v>
                </c:pt>
                <c:pt idx="414">
                  <c:v>0.2</c:v>
                </c:pt>
                <c:pt idx="415">
                  <c:v>0.2</c:v>
                </c:pt>
                <c:pt idx="416">
                  <c:v>0.2</c:v>
                </c:pt>
                <c:pt idx="417">
                  <c:v>0.2</c:v>
                </c:pt>
                <c:pt idx="418">
                  <c:v>0.2</c:v>
                </c:pt>
                <c:pt idx="419">
                  <c:v>0.2</c:v>
                </c:pt>
                <c:pt idx="420">
                  <c:v>0.2</c:v>
                </c:pt>
                <c:pt idx="421">
                  <c:v>0.2</c:v>
                </c:pt>
                <c:pt idx="422">
                  <c:v>0.2</c:v>
                </c:pt>
                <c:pt idx="423">
                  <c:v>0.2</c:v>
                </c:pt>
                <c:pt idx="424">
                  <c:v>0.2</c:v>
                </c:pt>
                <c:pt idx="425">
                  <c:v>0.2</c:v>
                </c:pt>
                <c:pt idx="426">
                  <c:v>0.2</c:v>
                </c:pt>
                <c:pt idx="427">
                  <c:v>0.2</c:v>
                </c:pt>
                <c:pt idx="428">
                  <c:v>0.2</c:v>
                </c:pt>
                <c:pt idx="429">
                  <c:v>0.2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E12-8F41-8863-873CAAB9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65327743"/>
        <c:axId val="1"/>
      </c:scatterChart>
      <c:valAx>
        <c:axId val="1965327743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65327743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2617" name="グラフ 1">
          <a:extLst>
            <a:ext uri="{FF2B5EF4-FFF2-40B4-BE49-F238E27FC236}">
              <a16:creationId xmlns:a16="http://schemas.microsoft.com/office/drawing/2014/main" id="{3E2E08F4-1175-231D-AB07-5E067CCEF3F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2618" name="グラフ 2">
          <a:extLst>
            <a:ext uri="{FF2B5EF4-FFF2-40B4-BE49-F238E27FC236}">
              <a16:creationId xmlns:a16="http://schemas.microsoft.com/office/drawing/2014/main" id="{7C72211C-43BC-3780-0788-68879AF1F54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2619" name="グラフ 3">
          <a:extLst>
            <a:ext uri="{FF2B5EF4-FFF2-40B4-BE49-F238E27FC236}">
              <a16:creationId xmlns:a16="http://schemas.microsoft.com/office/drawing/2014/main" id="{93ADFDB6-BE3F-8EFF-CA3D-DB98F9AD4E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2620" name="グラフ 4">
          <a:extLst>
            <a:ext uri="{FF2B5EF4-FFF2-40B4-BE49-F238E27FC236}">
              <a16:creationId xmlns:a16="http://schemas.microsoft.com/office/drawing/2014/main" id="{FF802B21-C66B-8B8C-224F-7D236711EF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2621" name="グラフ 5">
          <a:extLst>
            <a:ext uri="{FF2B5EF4-FFF2-40B4-BE49-F238E27FC236}">
              <a16:creationId xmlns:a16="http://schemas.microsoft.com/office/drawing/2014/main" id="{47AE8B53-64BE-D59C-1458-E32614D6631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2622" name="グラフ 6">
          <a:extLst>
            <a:ext uri="{FF2B5EF4-FFF2-40B4-BE49-F238E27FC236}">
              <a16:creationId xmlns:a16="http://schemas.microsoft.com/office/drawing/2014/main" id="{FB350283-7508-A06F-587E-C3F6478048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2623" name="グラフ 7">
          <a:extLst>
            <a:ext uri="{FF2B5EF4-FFF2-40B4-BE49-F238E27FC236}">
              <a16:creationId xmlns:a16="http://schemas.microsoft.com/office/drawing/2014/main" id="{152E0F42-1FA2-922F-582F-8AD9439EC9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2624" name="グラフ 8">
          <a:extLst>
            <a:ext uri="{FF2B5EF4-FFF2-40B4-BE49-F238E27FC236}">
              <a16:creationId xmlns:a16="http://schemas.microsoft.com/office/drawing/2014/main" id="{794713DC-D9DE-CAD1-2477-86BC343FDE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topLeftCell="A13" workbookViewId="0">
      <selection activeCell="N23" sqref="N23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workbookViewId="0">
      <pane xSplit="13160" ySplit="4340" topLeftCell="AG168"/>
      <selection activeCell="C6" sqref="C6"/>
      <selection pane="topRight" activeCell="AI9" sqref="AI9"/>
      <selection pane="bottomLeft" activeCell="F985" sqref="F985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97</v>
      </c>
      <c r="B1" s="21">
        <v>40655</v>
      </c>
    </row>
    <row r="2" spans="1:34">
      <c r="A2" s="22" t="s">
        <v>98</v>
      </c>
      <c r="B2" s="31">
        <v>0.99180555555555561</v>
      </c>
    </row>
    <row r="3" spans="1:34">
      <c r="A3" s="22" t="s">
        <v>44</v>
      </c>
      <c r="B3" s="23">
        <v>47</v>
      </c>
    </row>
    <row r="4" spans="1:34">
      <c r="A4" s="22" t="s">
        <v>45</v>
      </c>
      <c r="B4" s="23">
        <v>160</v>
      </c>
    </row>
    <row r="5" spans="1:34" ht="15" thickBot="1">
      <c r="A5" s="24" t="s">
        <v>96</v>
      </c>
      <c r="B5" s="25" t="s">
        <v>100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0.27539999999999998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0" t="s">
        <v>101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0.36680555555555555</v>
      </c>
      <c r="C13" s="15">
        <f>Raw!C13</f>
        <v>-1</v>
      </c>
      <c r="D13" s="15">
        <f>IF(C13&gt;0.5,Raw!D13*D$11,-999)</f>
        <v>-999</v>
      </c>
      <c r="E13" s="9">
        <f>IF(Raw!$G13&gt;$C$8,IF(Raw!$Q13&gt;$C$8,IF(Raw!$N13&gt;$C$9,IF(Raw!$N13&lt;$A$9,IF(Raw!$X13&gt;$C$9,IF(Raw!$X13&lt;$A$9,Raw!H13,-999),-999),-999),-999),-999),-999)</f>
        <v>-999</v>
      </c>
      <c r="F13" s="9">
        <f>IF(Raw!$G13&gt;$C$8,IF(Raw!$Q13&gt;$C$8,IF(Raw!$N13&gt;$C$9,IF(Raw!$N13&lt;$A$9,IF(Raw!$X13&gt;$C$9,IF(Raw!$X13&lt;$A$9,Raw!I13,-999),-999),-999),-999),-999),-999)</f>
        <v>-999</v>
      </c>
      <c r="G13" s="9">
        <f>Raw!G13</f>
        <v>0</v>
      </c>
      <c r="H13" s="9">
        <f>IF(Raw!$G13&gt;$C$8,IF(Raw!$Q13&gt;$C$8,IF(Raw!$N13&gt;$C$9,IF(Raw!$N13&lt;$A$9,IF(Raw!$X13&gt;$C$9,IF(Raw!$X13&lt;$A$9,Raw!L13,-999),-999),-999),-999),-999),-999)</f>
        <v>-999</v>
      </c>
      <c r="I13" s="9">
        <f>IF(Raw!$G13&gt;$C$8,IF(Raw!$Q13&gt;$C$8,IF(Raw!$N13&gt;$C$9,IF(Raw!$N13&lt;$A$9,IF(Raw!$X13&gt;$C$9,IF(Raw!$X13&lt;$A$9,Raw!M13,-999),-999),-999),-999),-999),-999)</f>
        <v>-999</v>
      </c>
      <c r="J13" s="9">
        <f>IF(Raw!$G13&gt;$C$8,IF(Raw!$Q13&gt;$C$8,IF(Raw!$N13&gt;$C$9,IF(Raw!$N13&lt;$A$9,IF(Raw!$X13&gt;$C$9,IF(Raw!$X13&lt;$A$9,Raw!N13,-999),-999),-999),-999),-999),-999)</f>
        <v>-999</v>
      </c>
      <c r="K13" s="9">
        <f>IF(Raw!$G13&gt;$C$8,IF(Raw!$Q13&gt;$C$8,IF(Raw!$N13&gt;$C$9,IF(Raw!$N13&lt;$A$9,IF(Raw!$X13&gt;$C$9,IF(Raw!$X13&lt;$A$9,Raw!R13,-999),-999),-999),-999),-999),-999)</f>
        <v>-999</v>
      </c>
      <c r="L13" s="9">
        <f>IF(Raw!$G13&gt;$C$8,IF(Raw!$Q13&gt;$C$8,IF(Raw!$N13&gt;$C$9,IF(Raw!$N13&lt;$A$9,IF(Raw!$X13&gt;$C$9,IF(Raw!$X13&lt;$A$9,Raw!S13,-999),-999),-999),-999),-999),-999)</f>
        <v>-999</v>
      </c>
      <c r="M13" s="9">
        <f>Raw!Q13</f>
        <v>0</v>
      </c>
      <c r="N13" s="9">
        <f>IF(Raw!$G13&gt;$C$8,IF(Raw!$Q13&gt;$C$8,IF(Raw!$N13&gt;$C$9,IF(Raw!$N13&lt;$A$9,IF(Raw!$X13&gt;$C$9,IF(Raw!$X13&lt;$A$9,Raw!V13,-999),-999),-999),-999),-999),-999)</f>
        <v>-999</v>
      </c>
      <c r="O13" s="9">
        <f>IF(Raw!$G13&gt;$C$8,IF(Raw!$Q13&gt;$C$8,IF(Raw!$N13&gt;$C$9,IF(Raw!$N13&lt;$A$9,IF(Raw!$X13&gt;$C$9,IF(Raw!$X13&lt;$A$9,Raw!W13,-999),-999),-999),-999),-999),-999)</f>
        <v>-999</v>
      </c>
      <c r="P13" s="9">
        <f>IF(Raw!$G13&gt;$C$8,IF(Raw!$Q13&gt;$C$8,IF(Raw!$N13&gt;$C$9,IF(Raw!$N13&lt;$A$9,IF(Raw!$X13&gt;$C$9,IF(Raw!$X13&lt;$A$9,Raw!X13,-999),-999),-999),-999),-999),-999)</f>
        <v>-999</v>
      </c>
      <c r="R13" s="9">
        <f>F13-E13</f>
        <v>0</v>
      </c>
      <c r="S13" s="9">
        <f>R13/F13</f>
        <v>0</v>
      </c>
      <c r="T13" s="9">
        <f>L13-K13</f>
        <v>0</v>
      </c>
      <c r="U13" s="9">
        <f>T13/L13</f>
        <v>0</v>
      </c>
      <c r="V13" s="15">
        <f t="shared" ref="V13:V76" si="0">IF(L13&gt;0,L13*V$8+V$10,-999)</f>
        <v>-999</v>
      </c>
      <c r="X13" s="11">
        <f>D13*6.02*10^23*10^(-6)</f>
        <v>-6.0139799999999993E+20</v>
      </c>
      <c r="Y13" s="11">
        <f>H13*10^(-20)</f>
        <v>-9.99E-18</v>
      </c>
      <c r="Z13" s="11">
        <f>J13*10^(-6)</f>
        <v>-9.9899999999999989E-4</v>
      </c>
      <c r="AA13" s="16">
        <f>IF(Z13&gt;0,(X13*Y13/(X13*Y13+1/Z13)),1)</f>
        <v>1</v>
      </c>
      <c r="AB13" s="9">
        <f t="shared" ref="AB13:AB76" si="1">K13+T13*AA13</f>
        <v>-999</v>
      </c>
      <c r="AC13" s="9">
        <f t="shared" ref="AC13:AC76" si="2">IF(T13&gt;0,(L13-AB13)/T13,-999)</f>
        <v>-999</v>
      </c>
      <c r="AD13" s="15">
        <f t="shared" ref="AD13:AD76" si="3">IF(AC13&gt;0,X13*Y13*AC13,-999)</f>
        <v>-999</v>
      </c>
      <c r="AE13" s="3">
        <f>AE$9*Y13</f>
        <v>-1202.7959999999996</v>
      </c>
      <c r="AF13" s="2">
        <f>IF(AD13&lt;=AE13,AF$6,AF$6/(AD13/AE13))</f>
        <v>0.30099999999999988</v>
      </c>
      <c r="AG13" s="9">
        <f>AD13*AF13*$AG$6*U13/AG$8</f>
        <v>0</v>
      </c>
      <c r="AH13" s="2">
        <f>((AG13*12.01)/893.5)*3600</f>
        <v>0</v>
      </c>
    </row>
    <row r="14" spans="1:34">
      <c r="A14" s="1">
        <f>Raw!A14</f>
        <v>1</v>
      </c>
      <c r="B14" s="14">
        <f>Raw!B14</f>
        <v>0.36686342592592597</v>
      </c>
      <c r="C14" s="15">
        <f>Raw!C14</f>
        <v>-1</v>
      </c>
      <c r="D14" s="15">
        <f>IF(C14&gt;0.5,Raw!D14*D$11,-999)</f>
        <v>-999</v>
      </c>
      <c r="E14" s="9">
        <f>IF(Raw!$G14&gt;$C$8,IF(Raw!$Q14&gt;$C$8,IF(Raw!$N14&gt;$C$9,IF(Raw!$N14&lt;$A$9,IF(Raw!$X14&gt;$C$9,IF(Raw!$X14&lt;$A$9,Raw!H14,-999),-999),-999),-999),-999),-999)</f>
        <v>-999</v>
      </c>
      <c r="F14" s="9">
        <f>IF(Raw!$G14&gt;$C$8,IF(Raw!$Q14&gt;$C$8,IF(Raw!$N14&gt;$C$9,IF(Raw!$N14&lt;$A$9,IF(Raw!$X14&gt;$C$9,IF(Raw!$X14&lt;$A$9,Raw!I14,-999),-999),-999),-999),-999),-999)</f>
        <v>-999</v>
      </c>
      <c r="G14" s="9">
        <f>Raw!G14</f>
        <v>0</v>
      </c>
      <c r="H14" s="9">
        <f>IF(Raw!$G14&gt;$C$8,IF(Raw!$Q14&gt;$C$8,IF(Raw!$N14&gt;$C$9,IF(Raw!$N14&lt;$A$9,IF(Raw!$X14&gt;$C$9,IF(Raw!$X14&lt;$A$9,Raw!L14,-999),-999),-999),-999),-999),-999)</f>
        <v>-999</v>
      </c>
      <c r="I14" s="9">
        <f>IF(Raw!$G14&gt;$C$8,IF(Raw!$Q14&gt;$C$8,IF(Raw!$N14&gt;$C$9,IF(Raw!$N14&lt;$A$9,IF(Raw!$X14&gt;$C$9,IF(Raw!$X14&lt;$A$9,Raw!M14,-999),-999),-999),-999),-999),-999)</f>
        <v>-999</v>
      </c>
      <c r="J14" s="9">
        <f>IF(Raw!$G14&gt;$C$8,IF(Raw!$Q14&gt;$C$8,IF(Raw!$N14&gt;$C$9,IF(Raw!$N14&lt;$A$9,IF(Raw!$X14&gt;$C$9,IF(Raw!$X14&lt;$A$9,Raw!N14,-999),-999),-999),-999),-999),-999)</f>
        <v>-999</v>
      </c>
      <c r="K14" s="9">
        <f>IF(Raw!$G14&gt;$C$8,IF(Raw!$Q14&gt;$C$8,IF(Raw!$N14&gt;$C$9,IF(Raw!$N14&lt;$A$9,IF(Raw!$X14&gt;$C$9,IF(Raw!$X14&lt;$A$9,Raw!R14,-999),-999),-999),-999),-999),-999)</f>
        <v>-999</v>
      </c>
      <c r="L14" s="9">
        <f>IF(Raw!$G14&gt;$C$8,IF(Raw!$Q14&gt;$C$8,IF(Raw!$N14&gt;$C$9,IF(Raw!$N14&lt;$A$9,IF(Raw!$X14&gt;$C$9,IF(Raw!$X14&lt;$A$9,Raw!S14,-999),-999),-999),-999),-999),-999)</f>
        <v>-999</v>
      </c>
      <c r="M14" s="9">
        <f>Raw!Q14</f>
        <v>0</v>
      </c>
      <c r="N14" s="9">
        <f>IF(Raw!$G14&gt;$C$8,IF(Raw!$Q14&gt;$C$8,IF(Raw!$N14&gt;$C$9,IF(Raw!$N14&lt;$A$9,IF(Raw!$X14&gt;$C$9,IF(Raw!$X14&lt;$A$9,Raw!V14,-999),-999),-999),-999),-999),-999)</f>
        <v>-999</v>
      </c>
      <c r="O14" s="9">
        <f>IF(Raw!$G14&gt;$C$8,IF(Raw!$Q14&gt;$C$8,IF(Raw!$N14&gt;$C$9,IF(Raw!$N14&lt;$A$9,IF(Raw!$X14&gt;$C$9,IF(Raw!$X14&lt;$A$9,Raw!W14,-999),-999),-999),-999),-999),-999)</f>
        <v>-999</v>
      </c>
      <c r="P14" s="9">
        <f>IF(Raw!$G14&gt;$C$8,IF(Raw!$Q14&gt;$C$8,IF(Raw!$N14&gt;$C$9,IF(Raw!$N14&lt;$A$9,IF(Raw!$X14&gt;$C$9,IF(Raw!$X14&lt;$A$9,Raw!X14,-999),-999),-999),-999),-999),-999)</f>
        <v>-999</v>
      </c>
      <c r="R14" s="9">
        <f t="shared" ref="R14:R77" si="4">F14-E14</f>
        <v>0</v>
      </c>
      <c r="S14" s="9">
        <f t="shared" ref="S14:S77" si="5">R14/F14</f>
        <v>0</v>
      </c>
      <c r="T14" s="9">
        <f t="shared" ref="T14:T77" si="6">L14-K14</f>
        <v>0</v>
      </c>
      <c r="U14" s="9">
        <f t="shared" ref="U14:U77" si="7">T14/L14</f>
        <v>0</v>
      </c>
      <c r="V14" s="15">
        <f t="shared" si="0"/>
        <v>-999</v>
      </c>
      <c r="X14" s="11">
        <f t="shared" ref="X14:X77" si="8">D14*6.02*10^23*10^(-6)</f>
        <v>-6.0139799999999993E+20</v>
      </c>
      <c r="Y14" s="11">
        <f t="shared" ref="Y14:Y77" si="9">H14*10^(-20)</f>
        <v>-9.99E-18</v>
      </c>
      <c r="Z14" s="11">
        <f t="shared" ref="Z14:Z77" si="10">J14*10^(-6)</f>
        <v>-9.9899999999999989E-4</v>
      </c>
      <c r="AA14" s="16">
        <f t="shared" ref="AA14:AA77" si="11">IF(Z14&gt;0,(X14*Y14/(X14*Y14+1/Z14)),1)</f>
        <v>1</v>
      </c>
      <c r="AB14" s="9">
        <f t="shared" si="1"/>
        <v>-999</v>
      </c>
      <c r="AC14" s="9">
        <f t="shared" si="2"/>
        <v>-999</v>
      </c>
      <c r="AD14" s="15">
        <f t="shared" si="3"/>
        <v>-999</v>
      </c>
      <c r="AE14" s="3">
        <f t="shared" ref="AE14:AE77" si="12">AE$9*Y14</f>
        <v>-1202.7959999999996</v>
      </c>
      <c r="AF14" s="2">
        <f t="shared" ref="AF14:AF77" si="13">IF(AD14&lt;=AE14,AF$6,AF$6/(AD14/AE14))</f>
        <v>0.30099999999999988</v>
      </c>
      <c r="AG14" s="9">
        <f t="shared" ref="AG14:AG77" si="14">AD14*AF14*$AG$6*U14/AG$8</f>
        <v>0</v>
      </c>
      <c r="AH14" s="2">
        <f t="shared" ref="AH14:AH77" si="15">((AG14*12.01)/893.5)*3600</f>
        <v>0</v>
      </c>
    </row>
    <row r="15" spans="1:34">
      <c r="A15" s="1">
        <f>Raw!A15</f>
        <v>2</v>
      </c>
      <c r="B15" s="14">
        <f>Raw!B15</f>
        <v>0.36690972222222223</v>
      </c>
      <c r="C15" s="15">
        <f>Raw!C15</f>
        <v>-1</v>
      </c>
      <c r="D15" s="15">
        <f>IF(C15&gt;0.5,Raw!D15*D$11,-999)</f>
        <v>-999</v>
      </c>
      <c r="E15" s="9">
        <f>IF(Raw!$G15&gt;$C$8,IF(Raw!$Q15&gt;$C$8,IF(Raw!$N15&gt;$C$9,IF(Raw!$N15&lt;$A$9,IF(Raw!$X15&gt;$C$9,IF(Raw!$X15&lt;$A$9,Raw!H15,-999),-999),-999),-999),-999),-999)</f>
        <v>-999</v>
      </c>
      <c r="F15" s="9">
        <f>IF(Raw!$G15&gt;$C$8,IF(Raw!$Q15&gt;$C$8,IF(Raw!$N15&gt;$C$9,IF(Raw!$N15&lt;$A$9,IF(Raw!$X15&gt;$C$9,IF(Raw!$X15&lt;$A$9,Raw!I15,-999),-999),-999),-999),-999),-999)</f>
        <v>-999</v>
      </c>
      <c r="G15" s="9">
        <f>Raw!G15</f>
        <v>0</v>
      </c>
      <c r="H15" s="9">
        <f>IF(Raw!$G15&gt;$C$8,IF(Raw!$Q15&gt;$C$8,IF(Raw!$N15&gt;$C$9,IF(Raw!$N15&lt;$A$9,IF(Raw!$X15&gt;$C$9,IF(Raw!$X15&lt;$A$9,Raw!L15,-999),-999),-999),-999),-999),-999)</f>
        <v>-999</v>
      </c>
      <c r="I15" s="9">
        <f>IF(Raw!$G15&gt;$C$8,IF(Raw!$Q15&gt;$C$8,IF(Raw!$N15&gt;$C$9,IF(Raw!$N15&lt;$A$9,IF(Raw!$X15&gt;$C$9,IF(Raw!$X15&lt;$A$9,Raw!M15,-999),-999),-999),-999),-999),-999)</f>
        <v>-999</v>
      </c>
      <c r="J15" s="9">
        <f>IF(Raw!$G15&gt;$C$8,IF(Raw!$Q15&gt;$C$8,IF(Raw!$N15&gt;$C$9,IF(Raw!$N15&lt;$A$9,IF(Raw!$X15&gt;$C$9,IF(Raw!$X15&lt;$A$9,Raw!N15,-999),-999),-999),-999),-999),-999)</f>
        <v>-999</v>
      </c>
      <c r="K15" s="9">
        <f>IF(Raw!$G15&gt;$C$8,IF(Raw!$Q15&gt;$C$8,IF(Raw!$N15&gt;$C$9,IF(Raw!$N15&lt;$A$9,IF(Raw!$X15&gt;$C$9,IF(Raw!$X15&lt;$A$9,Raw!R15,-999),-999),-999),-999),-999),-999)</f>
        <v>-999</v>
      </c>
      <c r="L15" s="9">
        <f>IF(Raw!$G15&gt;$C$8,IF(Raw!$Q15&gt;$C$8,IF(Raw!$N15&gt;$C$9,IF(Raw!$N15&lt;$A$9,IF(Raw!$X15&gt;$C$9,IF(Raw!$X15&lt;$A$9,Raw!S15,-999),-999),-999),-999),-999),-999)</f>
        <v>-999</v>
      </c>
      <c r="M15" s="9">
        <f>Raw!Q15</f>
        <v>0</v>
      </c>
      <c r="N15" s="9">
        <f>IF(Raw!$G15&gt;$C$8,IF(Raw!$Q15&gt;$C$8,IF(Raw!$N15&gt;$C$9,IF(Raw!$N15&lt;$A$9,IF(Raw!$X15&gt;$C$9,IF(Raw!$X15&lt;$A$9,Raw!V15,-999),-999),-999),-999),-999),-999)</f>
        <v>-999</v>
      </c>
      <c r="O15" s="9">
        <f>IF(Raw!$G15&gt;$C$8,IF(Raw!$Q15&gt;$C$8,IF(Raw!$N15&gt;$C$9,IF(Raw!$N15&lt;$A$9,IF(Raw!$X15&gt;$C$9,IF(Raw!$X15&lt;$A$9,Raw!W15,-999),-999),-999),-999),-999),-999)</f>
        <v>-999</v>
      </c>
      <c r="P15" s="9">
        <f>IF(Raw!$G15&gt;$C$8,IF(Raw!$Q15&gt;$C$8,IF(Raw!$N15&gt;$C$9,IF(Raw!$N15&lt;$A$9,IF(Raw!$X15&gt;$C$9,IF(Raw!$X15&lt;$A$9,Raw!X15,-999),-999),-999),-999),-999),-999)</f>
        <v>-999</v>
      </c>
      <c r="R15" s="9">
        <f t="shared" si="4"/>
        <v>0</v>
      </c>
      <c r="S15" s="9">
        <f t="shared" si="5"/>
        <v>0</v>
      </c>
      <c r="T15" s="9">
        <f t="shared" si="6"/>
        <v>0</v>
      </c>
      <c r="U15" s="9">
        <f t="shared" si="7"/>
        <v>0</v>
      </c>
      <c r="V15" s="15">
        <f t="shared" si="0"/>
        <v>-999</v>
      </c>
      <c r="X15" s="11">
        <f t="shared" si="8"/>
        <v>-6.0139799999999993E+20</v>
      </c>
      <c r="Y15" s="11">
        <f t="shared" si="9"/>
        <v>-9.99E-18</v>
      </c>
      <c r="Z15" s="11">
        <f t="shared" si="10"/>
        <v>-9.9899999999999989E-4</v>
      </c>
      <c r="AA15" s="16">
        <f t="shared" si="11"/>
        <v>1</v>
      </c>
      <c r="AB15" s="9">
        <f t="shared" si="1"/>
        <v>-999</v>
      </c>
      <c r="AC15" s="9">
        <f t="shared" si="2"/>
        <v>-999</v>
      </c>
      <c r="AD15" s="15">
        <f t="shared" si="3"/>
        <v>-999</v>
      </c>
      <c r="AE15" s="3">
        <f t="shared" si="12"/>
        <v>-1202.7959999999996</v>
      </c>
      <c r="AF15" s="2">
        <f t="shared" si="13"/>
        <v>0.30099999999999988</v>
      </c>
      <c r="AG15" s="9">
        <f t="shared" si="14"/>
        <v>0</v>
      </c>
      <c r="AH15" s="2">
        <f t="shared" si="15"/>
        <v>0</v>
      </c>
    </row>
    <row r="16" spans="1:34">
      <c r="A16" s="1">
        <f>Raw!A16</f>
        <v>3</v>
      </c>
      <c r="B16" s="14">
        <f>Raw!B16</f>
        <v>0.3669560185185185</v>
      </c>
      <c r="C16" s="15">
        <f>Raw!C16</f>
        <v>-1</v>
      </c>
      <c r="D16" s="15">
        <f>IF(C16&gt;0.5,Raw!D16*D$11,-999)</f>
        <v>-999</v>
      </c>
      <c r="E16" s="9">
        <f>IF(Raw!$G16&gt;$C$8,IF(Raw!$Q16&gt;$C$8,IF(Raw!$N16&gt;$C$9,IF(Raw!$N16&lt;$A$9,IF(Raw!$X16&gt;$C$9,IF(Raw!$X16&lt;$A$9,Raw!H16,-999),-999),-999),-999),-999),-999)</f>
        <v>-999</v>
      </c>
      <c r="F16" s="9">
        <f>IF(Raw!$G16&gt;$C$8,IF(Raw!$Q16&gt;$C$8,IF(Raw!$N16&gt;$C$9,IF(Raw!$N16&lt;$A$9,IF(Raw!$X16&gt;$C$9,IF(Raw!$X16&lt;$A$9,Raw!I16,-999),-999),-999),-999),-999),-999)</f>
        <v>-999</v>
      </c>
      <c r="G16" s="9">
        <f>Raw!G16</f>
        <v>0</v>
      </c>
      <c r="H16" s="9">
        <f>IF(Raw!$G16&gt;$C$8,IF(Raw!$Q16&gt;$C$8,IF(Raw!$N16&gt;$C$9,IF(Raw!$N16&lt;$A$9,IF(Raw!$X16&gt;$C$9,IF(Raw!$X16&lt;$A$9,Raw!L16,-999),-999),-999),-999),-999),-999)</f>
        <v>-999</v>
      </c>
      <c r="I16" s="9">
        <f>IF(Raw!$G16&gt;$C$8,IF(Raw!$Q16&gt;$C$8,IF(Raw!$N16&gt;$C$9,IF(Raw!$N16&lt;$A$9,IF(Raw!$X16&gt;$C$9,IF(Raw!$X16&lt;$A$9,Raw!M16,-999),-999),-999),-999),-999),-999)</f>
        <v>-999</v>
      </c>
      <c r="J16" s="9">
        <f>IF(Raw!$G16&gt;$C$8,IF(Raw!$Q16&gt;$C$8,IF(Raw!$N16&gt;$C$9,IF(Raw!$N16&lt;$A$9,IF(Raw!$X16&gt;$C$9,IF(Raw!$X16&lt;$A$9,Raw!N16,-999),-999),-999),-999),-999),-999)</f>
        <v>-999</v>
      </c>
      <c r="K16" s="9">
        <f>IF(Raw!$G16&gt;$C$8,IF(Raw!$Q16&gt;$C$8,IF(Raw!$N16&gt;$C$9,IF(Raw!$N16&lt;$A$9,IF(Raw!$X16&gt;$C$9,IF(Raw!$X16&lt;$A$9,Raw!R16,-999),-999),-999),-999),-999),-999)</f>
        <v>-999</v>
      </c>
      <c r="L16" s="9">
        <f>IF(Raw!$G16&gt;$C$8,IF(Raw!$Q16&gt;$C$8,IF(Raw!$N16&gt;$C$9,IF(Raw!$N16&lt;$A$9,IF(Raw!$X16&gt;$C$9,IF(Raw!$X16&lt;$A$9,Raw!S16,-999),-999),-999),-999),-999),-999)</f>
        <v>-999</v>
      </c>
      <c r="M16" s="9">
        <f>Raw!Q16</f>
        <v>0</v>
      </c>
      <c r="N16" s="9">
        <f>IF(Raw!$G16&gt;$C$8,IF(Raw!$Q16&gt;$C$8,IF(Raw!$N16&gt;$C$9,IF(Raw!$N16&lt;$A$9,IF(Raw!$X16&gt;$C$9,IF(Raw!$X16&lt;$A$9,Raw!V16,-999),-999),-999),-999),-999),-999)</f>
        <v>-999</v>
      </c>
      <c r="O16" s="9">
        <f>IF(Raw!$G16&gt;$C$8,IF(Raw!$Q16&gt;$C$8,IF(Raw!$N16&gt;$C$9,IF(Raw!$N16&lt;$A$9,IF(Raw!$X16&gt;$C$9,IF(Raw!$X16&lt;$A$9,Raw!W16,-999),-999),-999),-999),-999),-999)</f>
        <v>-999</v>
      </c>
      <c r="P16" s="9">
        <f>IF(Raw!$G16&gt;$C$8,IF(Raw!$Q16&gt;$C$8,IF(Raw!$N16&gt;$C$9,IF(Raw!$N16&lt;$A$9,IF(Raw!$X16&gt;$C$9,IF(Raw!$X16&lt;$A$9,Raw!X16,-999),-999),-999),-999),-999),-999)</f>
        <v>-999</v>
      </c>
      <c r="R16" s="9">
        <f t="shared" si="4"/>
        <v>0</v>
      </c>
      <c r="S16" s="9">
        <f t="shared" si="5"/>
        <v>0</v>
      </c>
      <c r="T16" s="9">
        <f t="shared" si="6"/>
        <v>0</v>
      </c>
      <c r="U16" s="9">
        <f t="shared" si="7"/>
        <v>0</v>
      </c>
      <c r="V16" s="15">
        <f t="shared" si="0"/>
        <v>-999</v>
      </c>
      <c r="X16" s="11">
        <f t="shared" si="8"/>
        <v>-6.0139799999999993E+20</v>
      </c>
      <c r="Y16" s="11">
        <f t="shared" si="9"/>
        <v>-9.99E-18</v>
      </c>
      <c r="Z16" s="11">
        <f t="shared" si="10"/>
        <v>-9.9899999999999989E-4</v>
      </c>
      <c r="AA16" s="16">
        <f t="shared" si="11"/>
        <v>1</v>
      </c>
      <c r="AB16" s="9">
        <f t="shared" si="1"/>
        <v>-999</v>
      </c>
      <c r="AC16" s="9">
        <f t="shared" si="2"/>
        <v>-999</v>
      </c>
      <c r="AD16" s="15">
        <f t="shared" si="3"/>
        <v>-999</v>
      </c>
      <c r="AE16" s="3">
        <f t="shared" si="12"/>
        <v>-1202.7959999999996</v>
      </c>
      <c r="AF16" s="2">
        <f t="shared" si="13"/>
        <v>0.30099999999999988</v>
      </c>
      <c r="AG16" s="9">
        <f t="shared" si="14"/>
        <v>0</v>
      </c>
      <c r="AH16" s="2">
        <f t="shared" si="15"/>
        <v>0</v>
      </c>
    </row>
    <row r="17" spans="1:34">
      <c r="A17" s="1">
        <f>Raw!A17</f>
        <v>4</v>
      </c>
      <c r="B17" s="14">
        <f>Raw!B17</f>
        <v>0.36700231481481477</v>
      </c>
      <c r="C17" s="15">
        <f>Raw!C17</f>
        <v>-1</v>
      </c>
      <c r="D17" s="15">
        <f>IF(C17&gt;0.5,Raw!D17*D$11,-999)</f>
        <v>-999</v>
      </c>
      <c r="E17" s="9">
        <f>IF(Raw!$G17&gt;$C$8,IF(Raw!$Q17&gt;$C$8,IF(Raw!$N17&gt;$C$9,IF(Raw!$N17&lt;$A$9,IF(Raw!$X17&gt;$C$9,IF(Raw!$X17&lt;$A$9,Raw!H17,-999),-999),-999),-999),-999),-999)</f>
        <v>-999</v>
      </c>
      <c r="F17" s="9">
        <f>IF(Raw!$G17&gt;$C$8,IF(Raw!$Q17&gt;$C$8,IF(Raw!$N17&gt;$C$9,IF(Raw!$N17&lt;$A$9,IF(Raw!$X17&gt;$C$9,IF(Raw!$X17&lt;$A$9,Raw!I17,-999),-999),-999),-999),-999),-999)</f>
        <v>-999</v>
      </c>
      <c r="G17" s="9">
        <f>Raw!G17</f>
        <v>0</v>
      </c>
      <c r="H17" s="9">
        <f>IF(Raw!$G17&gt;$C$8,IF(Raw!$Q17&gt;$C$8,IF(Raw!$N17&gt;$C$9,IF(Raw!$N17&lt;$A$9,IF(Raw!$X17&gt;$C$9,IF(Raw!$X17&lt;$A$9,Raw!L17,-999),-999),-999),-999),-999),-999)</f>
        <v>-999</v>
      </c>
      <c r="I17" s="9">
        <f>IF(Raw!$G17&gt;$C$8,IF(Raw!$Q17&gt;$C$8,IF(Raw!$N17&gt;$C$9,IF(Raw!$N17&lt;$A$9,IF(Raw!$X17&gt;$C$9,IF(Raw!$X17&lt;$A$9,Raw!M17,-999),-999),-999),-999),-999),-999)</f>
        <v>-999</v>
      </c>
      <c r="J17" s="9">
        <f>IF(Raw!$G17&gt;$C$8,IF(Raw!$Q17&gt;$C$8,IF(Raw!$N17&gt;$C$9,IF(Raw!$N17&lt;$A$9,IF(Raw!$X17&gt;$C$9,IF(Raw!$X17&lt;$A$9,Raw!N17,-999),-999),-999),-999),-999),-999)</f>
        <v>-999</v>
      </c>
      <c r="K17" s="9">
        <f>IF(Raw!$G17&gt;$C$8,IF(Raw!$Q17&gt;$C$8,IF(Raw!$N17&gt;$C$9,IF(Raw!$N17&lt;$A$9,IF(Raw!$X17&gt;$C$9,IF(Raw!$X17&lt;$A$9,Raw!R17,-999),-999),-999),-999),-999),-999)</f>
        <v>-999</v>
      </c>
      <c r="L17" s="9">
        <f>IF(Raw!$G17&gt;$C$8,IF(Raw!$Q17&gt;$C$8,IF(Raw!$N17&gt;$C$9,IF(Raw!$N17&lt;$A$9,IF(Raw!$X17&gt;$C$9,IF(Raw!$X17&lt;$A$9,Raw!S17,-999),-999),-999),-999),-999),-999)</f>
        <v>-999</v>
      </c>
      <c r="M17" s="9">
        <f>Raw!Q17</f>
        <v>0</v>
      </c>
      <c r="N17" s="9">
        <f>IF(Raw!$G17&gt;$C$8,IF(Raw!$Q17&gt;$C$8,IF(Raw!$N17&gt;$C$9,IF(Raw!$N17&lt;$A$9,IF(Raw!$X17&gt;$C$9,IF(Raw!$X17&lt;$A$9,Raw!V17,-999),-999),-999),-999),-999),-999)</f>
        <v>-999</v>
      </c>
      <c r="O17" s="9">
        <f>IF(Raw!$G17&gt;$C$8,IF(Raw!$Q17&gt;$C$8,IF(Raw!$N17&gt;$C$9,IF(Raw!$N17&lt;$A$9,IF(Raw!$X17&gt;$C$9,IF(Raw!$X17&lt;$A$9,Raw!W17,-999),-999),-999),-999),-999),-999)</f>
        <v>-999</v>
      </c>
      <c r="P17" s="9">
        <f>IF(Raw!$G17&gt;$C$8,IF(Raw!$Q17&gt;$C$8,IF(Raw!$N17&gt;$C$9,IF(Raw!$N17&lt;$A$9,IF(Raw!$X17&gt;$C$9,IF(Raw!$X17&lt;$A$9,Raw!X17,-999),-999),-999),-999),-999),-999)</f>
        <v>-999</v>
      </c>
      <c r="R17" s="9">
        <f t="shared" si="4"/>
        <v>0</v>
      </c>
      <c r="S17" s="9">
        <f t="shared" si="5"/>
        <v>0</v>
      </c>
      <c r="T17" s="9">
        <f t="shared" si="6"/>
        <v>0</v>
      </c>
      <c r="U17" s="9">
        <f t="shared" si="7"/>
        <v>0</v>
      </c>
      <c r="V17" s="15">
        <f t="shared" si="0"/>
        <v>-999</v>
      </c>
      <c r="X17" s="11">
        <f t="shared" si="8"/>
        <v>-6.0139799999999993E+20</v>
      </c>
      <c r="Y17" s="11">
        <f t="shared" si="9"/>
        <v>-9.99E-18</v>
      </c>
      <c r="Z17" s="11">
        <f t="shared" si="10"/>
        <v>-9.9899999999999989E-4</v>
      </c>
      <c r="AA17" s="16">
        <f t="shared" si="11"/>
        <v>1</v>
      </c>
      <c r="AB17" s="9">
        <f t="shared" si="1"/>
        <v>-999</v>
      </c>
      <c r="AC17" s="9">
        <f t="shared" si="2"/>
        <v>-999</v>
      </c>
      <c r="AD17" s="15">
        <f t="shared" si="3"/>
        <v>-999</v>
      </c>
      <c r="AE17" s="3">
        <f t="shared" si="12"/>
        <v>-1202.7959999999996</v>
      </c>
      <c r="AF17" s="2">
        <f t="shared" si="13"/>
        <v>0.30099999999999988</v>
      </c>
      <c r="AG17" s="9">
        <f t="shared" si="14"/>
        <v>0</v>
      </c>
      <c r="AH17" s="2">
        <f t="shared" si="15"/>
        <v>0</v>
      </c>
    </row>
    <row r="18" spans="1:34">
      <c r="A18" s="1">
        <f>Raw!A18</f>
        <v>5</v>
      </c>
      <c r="B18" s="14">
        <f>Raw!B18</f>
        <v>0.36706018518518518</v>
      </c>
      <c r="C18" s="15">
        <f>Raw!C18</f>
        <v>-1</v>
      </c>
      <c r="D18" s="15">
        <f>IF(C18&gt;0.5,Raw!D18*D$11,-999)</f>
        <v>-999</v>
      </c>
      <c r="E18" s="9">
        <f>IF(Raw!$G18&gt;$C$8,IF(Raw!$Q18&gt;$C$8,IF(Raw!$N18&gt;$C$9,IF(Raw!$N18&lt;$A$9,IF(Raw!$X18&gt;$C$9,IF(Raw!$X18&lt;$A$9,Raw!H18,-999),-999),-999),-999),-999),-999)</f>
        <v>-999</v>
      </c>
      <c r="F18" s="9">
        <f>IF(Raw!$G18&gt;$C$8,IF(Raw!$Q18&gt;$C$8,IF(Raw!$N18&gt;$C$9,IF(Raw!$N18&lt;$A$9,IF(Raw!$X18&gt;$C$9,IF(Raw!$X18&lt;$A$9,Raw!I18,-999),-999),-999),-999),-999),-999)</f>
        <v>-999</v>
      </c>
      <c r="G18" s="9">
        <f>Raw!G18</f>
        <v>0</v>
      </c>
      <c r="H18" s="9">
        <f>IF(Raw!$G18&gt;$C$8,IF(Raw!$Q18&gt;$C$8,IF(Raw!$N18&gt;$C$9,IF(Raw!$N18&lt;$A$9,IF(Raw!$X18&gt;$C$9,IF(Raw!$X18&lt;$A$9,Raw!L18,-999),-999),-999),-999),-999),-999)</f>
        <v>-999</v>
      </c>
      <c r="I18" s="9">
        <f>IF(Raw!$G18&gt;$C$8,IF(Raw!$Q18&gt;$C$8,IF(Raw!$N18&gt;$C$9,IF(Raw!$N18&lt;$A$9,IF(Raw!$X18&gt;$C$9,IF(Raw!$X18&lt;$A$9,Raw!M18,-999),-999),-999),-999),-999),-999)</f>
        <v>-999</v>
      </c>
      <c r="J18" s="9">
        <f>IF(Raw!$G18&gt;$C$8,IF(Raw!$Q18&gt;$C$8,IF(Raw!$N18&gt;$C$9,IF(Raw!$N18&lt;$A$9,IF(Raw!$X18&gt;$C$9,IF(Raw!$X18&lt;$A$9,Raw!N18,-999),-999),-999),-999),-999),-999)</f>
        <v>-999</v>
      </c>
      <c r="K18" s="9">
        <f>IF(Raw!$G18&gt;$C$8,IF(Raw!$Q18&gt;$C$8,IF(Raw!$N18&gt;$C$9,IF(Raw!$N18&lt;$A$9,IF(Raw!$X18&gt;$C$9,IF(Raw!$X18&lt;$A$9,Raw!R18,-999),-999),-999),-999),-999),-999)</f>
        <v>-999</v>
      </c>
      <c r="L18" s="9">
        <f>IF(Raw!$G18&gt;$C$8,IF(Raw!$Q18&gt;$C$8,IF(Raw!$N18&gt;$C$9,IF(Raw!$N18&lt;$A$9,IF(Raw!$X18&gt;$C$9,IF(Raw!$X18&lt;$A$9,Raw!S18,-999),-999),-999),-999),-999),-999)</f>
        <v>-999</v>
      </c>
      <c r="M18" s="9">
        <f>Raw!Q18</f>
        <v>0</v>
      </c>
      <c r="N18" s="9">
        <f>IF(Raw!$G18&gt;$C$8,IF(Raw!$Q18&gt;$C$8,IF(Raw!$N18&gt;$C$9,IF(Raw!$N18&lt;$A$9,IF(Raw!$X18&gt;$C$9,IF(Raw!$X18&lt;$A$9,Raw!V18,-999),-999),-999),-999),-999),-999)</f>
        <v>-999</v>
      </c>
      <c r="O18" s="9">
        <f>IF(Raw!$G18&gt;$C$8,IF(Raw!$Q18&gt;$C$8,IF(Raw!$N18&gt;$C$9,IF(Raw!$N18&lt;$A$9,IF(Raw!$X18&gt;$C$9,IF(Raw!$X18&lt;$A$9,Raw!W18,-999),-999),-999),-999),-999),-999)</f>
        <v>-999</v>
      </c>
      <c r="P18" s="9">
        <f>IF(Raw!$G18&gt;$C$8,IF(Raw!$Q18&gt;$C$8,IF(Raw!$N18&gt;$C$9,IF(Raw!$N18&lt;$A$9,IF(Raw!$X18&gt;$C$9,IF(Raw!$X18&lt;$A$9,Raw!X18,-999),-999),-999),-999),-999),-999)</f>
        <v>-999</v>
      </c>
      <c r="R18" s="9">
        <f t="shared" si="4"/>
        <v>0</v>
      </c>
      <c r="S18" s="9">
        <f t="shared" si="5"/>
        <v>0</v>
      </c>
      <c r="T18" s="9">
        <f t="shared" si="6"/>
        <v>0</v>
      </c>
      <c r="U18" s="9">
        <f t="shared" si="7"/>
        <v>0</v>
      </c>
      <c r="V18" s="15">
        <f t="shared" si="0"/>
        <v>-999</v>
      </c>
      <c r="X18" s="11">
        <f t="shared" si="8"/>
        <v>-6.0139799999999993E+20</v>
      </c>
      <c r="Y18" s="11">
        <f t="shared" si="9"/>
        <v>-9.99E-18</v>
      </c>
      <c r="Z18" s="11">
        <f t="shared" si="10"/>
        <v>-9.9899999999999989E-4</v>
      </c>
      <c r="AA18" s="16">
        <f t="shared" si="11"/>
        <v>1</v>
      </c>
      <c r="AB18" s="9">
        <f t="shared" si="1"/>
        <v>-999</v>
      </c>
      <c r="AC18" s="9">
        <f t="shared" si="2"/>
        <v>-999</v>
      </c>
      <c r="AD18" s="15">
        <f t="shared" si="3"/>
        <v>-999</v>
      </c>
      <c r="AE18" s="3">
        <f t="shared" si="12"/>
        <v>-1202.7959999999996</v>
      </c>
      <c r="AF18" s="2">
        <f t="shared" si="13"/>
        <v>0.30099999999999988</v>
      </c>
      <c r="AG18" s="9">
        <f t="shared" si="14"/>
        <v>0</v>
      </c>
      <c r="AH18" s="2">
        <f t="shared" si="15"/>
        <v>0</v>
      </c>
    </row>
    <row r="19" spans="1:34">
      <c r="A19" s="1">
        <f>Raw!A19</f>
        <v>6</v>
      </c>
      <c r="B19" s="14">
        <f>Raw!B19</f>
        <v>0.36710648148148151</v>
      </c>
      <c r="C19" s="15">
        <f>Raw!C19</f>
        <v>-1</v>
      </c>
      <c r="D19" s="15">
        <f>IF(C19&gt;0.5,Raw!D19*D$11,-999)</f>
        <v>-999</v>
      </c>
      <c r="E19" s="9">
        <f>IF(Raw!$G19&gt;$C$8,IF(Raw!$Q19&gt;$C$8,IF(Raw!$N19&gt;$C$9,IF(Raw!$N19&lt;$A$9,IF(Raw!$X19&gt;$C$9,IF(Raw!$X19&lt;$A$9,Raw!H19,-999),-999),-999),-999),-999),-999)</f>
        <v>-999</v>
      </c>
      <c r="F19" s="9">
        <f>IF(Raw!$G19&gt;$C$8,IF(Raw!$Q19&gt;$C$8,IF(Raw!$N19&gt;$C$9,IF(Raw!$N19&lt;$A$9,IF(Raw!$X19&gt;$C$9,IF(Raw!$X19&lt;$A$9,Raw!I19,-999),-999),-999),-999),-999),-999)</f>
        <v>-999</v>
      </c>
      <c r="G19" s="9">
        <f>Raw!G19</f>
        <v>0</v>
      </c>
      <c r="H19" s="9">
        <f>IF(Raw!$G19&gt;$C$8,IF(Raw!$Q19&gt;$C$8,IF(Raw!$N19&gt;$C$9,IF(Raw!$N19&lt;$A$9,IF(Raw!$X19&gt;$C$9,IF(Raw!$X19&lt;$A$9,Raw!L19,-999),-999),-999),-999),-999),-999)</f>
        <v>-999</v>
      </c>
      <c r="I19" s="9">
        <f>IF(Raw!$G19&gt;$C$8,IF(Raw!$Q19&gt;$C$8,IF(Raw!$N19&gt;$C$9,IF(Raw!$N19&lt;$A$9,IF(Raw!$X19&gt;$C$9,IF(Raw!$X19&lt;$A$9,Raw!M19,-999),-999),-999),-999),-999),-999)</f>
        <v>-999</v>
      </c>
      <c r="J19" s="9">
        <f>IF(Raw!$G19&gt;$C$8,IF(Raw!$Q19&gt;$C$8,IF(Raw!$N19&gt;$C$9,IF(Raw!$N19&lt;$A$9,IF(Raw!$X19&gt;$C$9,IF(Raw!$X19&lt;$A$9,Raw!N19,-999),-999),-999),-999),-999),-999)</f>
        <v>-999</v>
      </c>
      <c r="K19" s="9">
        <f>IF(Raw!$G19&gt;$C$8,IF(Raw!$Q19&gt;$C$8,IF(Raw!$N19&gt;$C$9,IF(Raw!$N19&lt;$A$9,IF(Raw!$X19&gt;$C$9,IF(Raw!$X19&lt;$A$9,Raw!R19,-999),-999),-999),-999),-999),-999)</f>
        <v>-999</v>
      </c>
      <c r="L19" s="9">
        <f>IF(Raw!$G19&gt;$C$8,IF(Raw!$Q19&gt;$C$8,IF(Raw!$N19&gt;$C$9,IF(Raw!$N19&lt;$A$9,IF(Raw!$X19&gt;$C$9,IF(Raw!$X19&lt;$A$9,Raw!S19,-999),-999),-999),-999),-999),-999)</f>
        <v>-999</v>
      </c>
      <c r="M19" s="9">
        <f>Raw!Q19</f>
        <v>0</v>
      </c>
      <c r="N19" s="9">
        <f>IF(Raw!$G19&gt;$C$8,IF(Raw!$Q19&gt;$C$8,IF(Raw!$N19&gt;$C$9,IF(Raw!$N19&lt;$A$9,IF(Raw!$X19&gt;$C$9,IF(Raw!$X19&lt;$A$9,Raw!V19,-999),-999),-999),-999),-999),-999)</f>
        <v>-999</v>
      </c>
      <c r="O19" s="9">
        <f>IF(Raw!$G19&gt;$C$8,IF(Raw!$Q19&gt;$C$8,IF(Raw!$N19&gt;$C$9,IF(Raw!$N19&lt;$A$9,IF(Raw!$X19&gt;$C$9,IF(Raw!$X19&lt;$A$9,Raw!W19,-999),-999),-999),-999),-999),-999)</f>
        <v>-999</v>
      </c>
      <c r="P19" s="9">
        <f>IF(Raw!$G19&gt;$C$8,IF(Raw!$Q19&gt;$C$8,IF(Raw!$N19&gt;$C$9,IF(Raw!$N19&lt;$A$9,IF(Raw!$X19&gt;$C$9,IF(Raw!$X19&lt;$A$9,Raw!X19,-999),-999),-999),-999),-999),-999)</f>
        <v>-999</v>
      </c>
      <c r="R19" s="9">
        <f t="shared" si="4"/>
        <v>0</v>
      </c>
      <c r="S19" s="9">
        <f t="shared" si="5"/>
        <v>0</v>
      </c>
      <c r="T19" s="9">
        <f t="shared" si="6"/>
        <v>0</v>
      </c>
      <c r="U19" s="9">
        <f t="shared" si="7"/>
        <v>0</v>
      </c>
      <c r="V19" s="15">
        <f t="shared" si="0"/>
        <v>-999</v>
      </c>
      <c r="X19" s="11">
        <f t="shared" si="8"/>
        <v>-6.0139799999999993E+20</v>
      </c>
      <c r="Y19" s="11">
        <f t="shared" si="9"/>
        <v>-9.99E-18</v>
      </c>
      <c r="Z19" s="11">
        <f t="shared" si="10"/>
        <v>-9.9899999999999989E-4</v>
      </c>
      <c r="AA19" s="16">
        <f t="shared" si="11"/>
        <v>1</v>
      </c>
      <c r="AB19" s="9">
        <f t="shared" si="1"/>
        <v>-999</v>
      </c>
      <c r="AC19" s="9">
        <f t="shared" si="2"/>
        <v>-999</v>
      </c>
      <c r="AD19" s="15">
        <f t="shared" si="3"/>
        <v>-999</v>
      </c>
      <c r="AE19" s="3">
        <f t="shared" si="12"/>
        <v>-1202.7959999999996</v>
      </c>
      <c r="AF19" s="2">
        <f t="shared" si="13"/>
        <v>0.30099999999999988</v>
      </c>
      <c r="AG19" s="9">
        <f t="shared" si="14"/>
        <v>0</v>
      </c>
      <c r="AH19" s="2">
        <f t="shared" si="15"/>
        <v>0</v>
      </c>
    </row>
    <row r="20" spans="1:34">
      <c r="A20" s="1">
        <f>Raw!A20</f>
        <v>7</v>
      </c>
      <c r="B20" s="14">
        <f>Raw!B20</f>
        <v>0.36715277777777783</v>
      </c>
      <c r="C20" s="15">
        <f>Raw!C20</f>
        <v>-1</v>
      </c>
      <c r="D20" s="15">
        <f>IF(C20&gt;0.5,Raw!D20*D$11,-999)</f>
        <v>-999</v>
      </c>
      <c r="E20" s="9">
        <f>IF(Raw!$G20&gt;$C$8,IF(Raw!$Q20&gt;$C$8,IF(Raw!$N20&gt;$C$9,IF(Raw!$N20&lt;$A$9,IF(Raw!$X20&gt;$C$9,IF(Raw!$X20&lt;$A$9,Raw!H20,-999),-999),-999),-999),-999),-999)</f>
        <v>-999</v>
      </c>
      <c r="F20" s="9">
        <f>IF(Raw!$G20&gt;$C$8,IF(Raw!$Q20&gt;$C$8,IF(Raw!$N20&gt;$C$9,IF(Raw!$N20&lt;$A$9,IF(Raw!$X20&gt;$C$9,IF(Raw!$X20&lt;$A$9,Raw!I20,-999),-999),-999),-999),-999),-999)</f>
        <v>-999</v>
      </c>
      <c r="G20" s="9">
        <f>Raw!G20</f>
        <v>0</v>
      </c>
      <c r="H20" s="9">
        <f>IF(Raw!$G20&gt;$C$8,IF(Raw!$Q20&gt;$C$8,IF(Raw!$N20&gt;$C$9,IF(Raw!$N20&lt;$A$9,IF(Raw!$X20&gt;$C$9,IF(Raw!$X20&lt;$A$9,Raw!L20,-999),-999),-999),-999),-999),-999)</f>
        <v>-999</v>
      </c>
      <c r="I20" s="9">
        <f>IF(Raw!$G20&gt;$C$8,IF(Raw!$Q20&gt;$C$8,IF(Raw!$N20&gt;$C$9,IF(Raw!$N20&lt;$A$9,IF(Raw!$X20&gt;$C$9,IF(Raw!$X20&lt;$A$9,Raw!M20,-999),-999),-999),-999),-999),-999)</f>
        <v>-999</v>
      </c>
      <c r="J20" s="9">
        <f>IF(Raw!$G20&gt;$C$8,IF(Raw!$Q20&gt;$C$8,IF(Raw!$N20&gt;$C$9,IF(Raw!$N20&lt;$A$9,IF(Raw!$X20&gt;$C$9,IF(Raw!$X20&lt;$A$9,Raw!N20,-999),-999),-999),-999),-999),-999)</f>
        <v>-999</v>
      </c>
      <c r="K20" s="9">
        <f>IF(Raw!$G20&gt;$C$8,IF(Raw!$Q20&gt;$C$8,IF(Raw!$N20&gt;$C$9,IF(Raw!$N20&lt;$A$9,IF(Raw!$X20&gt;$C$9,IF(Raw!$X20&lt;$A$9,Raw!R20,-999),-999),-999),-999),-999),-999)</f>
        <v>-999</v>
      </c>
      <c r="L20" s="9">
        <f>IF(Raw!$G20&gt;$C$8,IF(Raw!$Q20&gt;$C$8,IF(Raw!$N20&gt;$C$9,IF(Raw!$N20&lt;$A$9,IF(Raw!$X20&gt;$C$9,IF(Raw!$X20&lt;$A$9,Raw!S20,-999),-999),-999),-999),-999),-999)</f>
        <v>-999</v>
      </c>
      <c r="M20" s="9">
        <f>Raw!Q20</f>
        <v>0</v>
      </c>
      <c r="N20" s="9">
        <f>IF(Raw!$G20&gt;$C$8,IF(Raw!$Q20&gt;$C$8,IF(Raw!$N20&gt;$C$9,IF(Raw!$N20&lt;$A$9,IF(Raw!$X20&gt;$C$9,IF(Raw!$X20&lt;$A$9,Raw!V20,-999),-999),-999),-999),-999),-999)</f>
        <v>-999</v>
      </c>
      <c r="O20" s="9">
        <f>IF(Raw!$G20&gt;$C$8,IF(Raw!$Q20&gt;$C$8,IF(Raw!$N20&gt;$C$9,IF(Raw!$N20&lt;$A$9,IF(Raw!$X20&gt;$C$9,IF(Raw!$X20&lt;$A$9,Raw!W20,-999),-999),-999),-999),-999),-999)</f>
        <v>-999</v>
      </c>
      <c r="P20" s="9">
        <f>IF(Raw!$G20&gt;$C$8,IF(Raw!$Q20&gt;$C$8,IF(Raw!$N20&gt;$C$9,IF(Raw!$N20&lt;$A$9,IF(Raw!$X20&gt;$C$9,IF(Raw!$X20&lt;$A$9,Raw!X20,-999),-999),-999),-999),-999),-999)</f>
        <v>-999</v>
      </c>
      <c r="R20" s="9">
        <f t="shared" si="4"/>
        <v>0</v>
      </c>
      <c r="S20" s="9">
        <f t="shared" si="5"/>
        <v>0</v>
      </c>
      <c r="T20" s="9">
        <f t="shared" si="6"/>
        <v>0</v>
      </c>
      <c r="U20" s="9">
        <f t="shared" si="7"/>
        <v>0</v>
      </c>
      <c r="V20" s="15">
        <f t="shared" si="0"/>
        <v>-999</v>
      </c>
      <c r="X20" s="11">
        <f t="shared" si="8"/>
        <v>-6.0139799999999993E+20</v>
      </c>
      <c r="Y20" s="11">
        <f t="shared" si="9"/>
        <v>-9.99E-18</v>
      </c>
      <c r="Z20" s="11">
        <f t="shared" si="10"/>
        <v>-9.9899999999999989E-4</v>
      </c>
      <c r="AA20" s="16">
        <f t="shared" si="11"/>
        <v>1</v>
      </c>
      <c r="AB20" s="9">
        <f t="shared" si="1"/>
        <v>-999</v>
      </c>
      <c r="AC20" s="9">
        <f t="shared" si="2"/>
        <v>-999</v>
      </c>
      <c r="AD20" s="15">
        <f t="shared" si="3"/>
        <v>-999</v>
      </c>
      <c r="AE20" s="3">
        <f t="shared" si="12"/>
        <v>-1202.7959999999996</v>
      </c>
      <c r="AF20" s="2">
        <f t="shared" si="13"/>
        <v>0.30099999999999988</v>
      </c>
      <c r="AG20" s="9">
        <f t="shared" si="14"/>
        <v>0</v>
      </c>
      <c r="AH20" s="2">
        <f t="shared" si="15"/>
        <v>0</v>
      </c>
    </row>
    <row r="21" spans="1:34">
      <c r="A21" s="1">
        <f>Raw!A21</f>
        <v>8</v>
      </c>
      <c r="B21" s="14">
        <f>Raw!B21</f>
        <v>0.36719907407407404</v>
      </c>
      <c r="C21" s="15">
        <f>Raw!C21</f>
        <v>-1</v>
      </c>
      <c r="D21" s="15">
        <f>IF(C21&gt;0.5,Raw!D21*D$11,-999)</f>
        <v>-999</v>
      </c>
      <c r="E21" s="9">
        <f>IF(Raw!$G21&gt;$C$8,IF(Raw!$Q21&gt;$C$8,IF(Raw!$N21&gt;$C$9,IF(Raw!$N21&lt;$A$9,IF(Raw!$X21&gt;$C$9,IF(Raw!$X21&lt;$A$9,Raw!H21,-999),-999),-999),-999),-999),-999)</f>
        <v>-999</v>
      </c>
      <c r="F21" s="9">
        <f>IF(Raw!$G21&gt;$C$8,IF(Raw!$Q21&gt;$C$8,IF(Raw!$N21&gt;$C$9,IF(Raw!$N21&lt;$A$9,IF(Raw!$X21&gt;$C$9,IF(Raw!$X21&lt;$A$9,Raw!I21,-999),-999),-999),-999),-999),-999)</f>
        <v>-999</v>
      </c>
      <c r="G21" s="9">
        <f>Raw!G21</f>
        <v>0</v>
      </c>
      <c r="H21" s="9">
        <f>IF(Raw!$G21&gt;$C$8,IF(Raw!$Q21&gt;$C$8,IF(Raw!$N21&gt;$C$9,IF(Raw!$N21&lt;$A$9,IF(Raw!$X21&gt;$C$9,IF(Raw!$X21&lt;$A$9,Raw!L21,-999),-999),-999),-999),-999),-999)</f>
        <v>-999</v>
      </c>
      <c r="I21" s="9">
        <f>IF(Raw!$G21&gt;$C$8,IF(Raw!$Q21&gt;$C$8,IF(Raw!$N21&gt;$C$9,IF(Raw!$N21&lt;$A$9,IF(Raw!$X21&gt;$C$9,IF(Raw!$X21&lt;$A$9,Raw!M21,-999),-999),-999),-999),-999),-999)</f>
        <v>-999</v>
      </c>
      <c r="J21" s="9">
        <f>IF(Raw!$G21&gt;$C$8,IF(Raw!$Q21&gt;$C$8,IF(Raw!$N21&gt;$C$9,IF(Raw!$N21&lt;$A$9,IF(Raw!$X21&gt;$C$9,IF(Raw!$X21&lt;$A$9,Raw!N21,-999),-999),-999),-999),-999),-999)</f>
        <v>-999</v>
      </c>
      <c r="K21" s="9">
        <f>IF(Raw!$G21&gt;$C$8,IF(Raw!$Q21&gt;$C$8,IF(Raw!$N21&gt;$C$9,IF(Raw!$N21&lt;$A$9,IF(Raw!$X21&gt;$C$9,IF(Raw!$X21&lt;$A$9,Raw!R21,-999),-999),-999),-999),-999),-999)</f>
        <v>-999</v>
      </c>
      <c r="L21" s="9">
        <f>IF(Raw!$G21&gt;$C$8,IF(Raw!$Q21&gt;$C$8,IF(Raw!$N21&gt;$C$9,IF(Raw!$N21&lt;$A$9,IF(Raw!$X21&gt;$C$9,IF(Raw!$X21&lt;$A$9,Raw!S21,-999),-999),-999),-999),-999),-999)</f>
        <v>-999</v>
      </c>
      <c r="M21" s="9">
        <f>Raw!Q21</f>
        <v>0</v>
      </c>
      <c r="N21" s="9">
        <f>IF(Raw!$G21&gt;$C$8,IF(Raw!$Q21&gt;$C$8,IF(Raw!$N21&gt;$C$9,IF(Raw!$N21&lt;$A$9,IF(Raw!$X21&gt;$C$9,IF(Raw!$X21&lt;$A$9,Raw!V21,-999),-999),-999),-999),-999),-999)</f>
        <v>-999</v>
      </c>
      <c r="O21" s="9">
        <f>IF(Raw!$G21&gt;$C$8,IF(Raw!$Q21&gt;$C$8,IF(Raw!$N21&gt;$C$9,IF(Raw!$N21&lt;$A$9,IF(Raw!$X21&gt;$C$9,IF(Raw!$X21&lt;$A$9,Raw!W21,-999),-999),-999),-999),-999),-999)</f>
        <v>-999</v>
      </c>
      <c r="P21" s="9">
        <f>IF(Raw!$G21&gt;$C$8,IF(Raw!$Q21&gt;$C$8,IF(Raw!$N21&gt;$C$9,IF(Raw!$N21&lt;$A$9,IF(Raw!$X21&gt;$C$9,IF(Raw!$X21&lt;$A$9,Raw!X21,-999),-999),-999),-999),-999),-999)</f>
        <v>-999</v>
      </c>
      <c r="R21" s="9">
        <f t="shared" si="4"/>
        <v>0</v>
      </c>
      <c r="S21" s="9">
        <f t="shared" si="5"/>
        <v>0</v>
      </c>
      <c r="T21" s="9">
        <f t="shared" si="6"/>
        <v>0</v>
      </c>
      <c r="U21" s="9">
        <f t="shared" si="7"/>
        <v>0</v>
      </c>
      <c r="V21" s="15">
        <f t="shared" si="0"/>
        <v>-999</v>
      </c>
      <c r="X21" s="11">
        <f t="shared" si="8"/>
        <v>-6.0139799999999993E+20</v>
      </c>
      <c r="Y21" s="11">
        <f t="shared" si="9"/>
        <v>-9.99E-18</v>
      </c>
      <c r="Z21" s="11">
        <f t="shared" si="10"/>
        <v>-9.9899999999999989E-4</v>
      </c>
      <c r="AA21" s="16">
        <f t="shared" si="11"/>
        <v>1</v>
      </c>
      <c r="AB21" s="9">
        <f t="shared" si="1"/>
        <v>-999</v>
      </c>
      <c r="AC21" s="9">
        <f t="shared" si="2"/>
        <v>-999</v>
      </c>
      <c r="AD21" s="15">
        <f t="shared" si="3"/>
        <v>-999</v>
      </c>
      <c r="AE21" s="3">
        <f t="shared" si="12"/>
        <v>-1202.7959999999996</v>
      </c>
      <c r="AF21" s="2">
        <f t="shared" si="13"/>
        <v>0.30099999999999988</v>
      </c>
      <c r="AG21" s="9">
        <f t="shared" si="14"/>
        <v>0</v>
      </c>
      <c r="AH21" s="2">
        <f t="shared" si="15"/>
        <v>0</v>
      </c>
    </row>
    <row r="22" spans="1:34">
      <c r="A22" s="1">
        <f>Raw!A22</f>
        <v>9</v>
      </c>
      <c r="B22" s="14">
        <f>Raw!B22</f>
        <v>0.36724537037037036</v>
      </c>
      <c r="C22" s="15">
        <f>Raw!C22</f>
        <v>-1</v>
      </c>
      <c r="D22" s="15">
        <f>IF(C22&gt;0.5,Raw!D22*D$11,-999)</f>
        <v>-999</v>
      </c>
      <c r="E22" s="9">
        <f>IF(Raw!$G22&gt;$C$8,IF(Raw!$Q22&gt;$C$8,IF(Raw!$N22&gt;$C$9,IF(Raw!$N22&lt;$A$9,IF(Raw!$X22&gt;$C$9,IF(Raw!$X22&lt;$A$9,Raw!H22,-999),-999),-999),-999),-999),-999)</f>
        <v>-999</v>
      </c>
      <c r="F22" s="9">
        <f>IF(Raw!$G22&gt;$C$8,IF(Raw!$Q22&gt;$C$8,IF(Raw!$N22&gt;$C$9,IF(Raw!$N22&lt;$A$9,IF(Raw!$X22&gt;$C$9,IF(Raw!$X22&lt;$A$9,Raw!I22,-999),-999),-999),-999),-999),-999)</f>
        <v>-999</v>
      </c>
      <c r="G22" s="9">
        <f>Raw!G22</f>
        <v>0</v>
      </c>
      <c r="H22" s="9">
        <f>IF(Raw!$G22&gt;$C$8,IF(Raw!$Q22&gt;$C$8,IF(Raw!$N22&gt;$C$9,IF(Raw!$N22&lt;$A$9,IF(Raw!$X22&gt;$C$9,IF(Raw!$X22&lt;$A$9,Raw!L22,-999),-999),-999),-999),-999),-999)</f>
        <v>-999</v>
      </c>
      <c r="I22" s="9">
        <f>IF(Raw!$G22&gt;$C$8,IF(Raw!$Q22&gt;$C$8,IF(Raw!$N22&gt;$C$9,IF(Raw!$N22&lt;$A$9,IF(Raw!$X22&gt;$C$9,IF(Raw!$X22&lt;$A$9,Raw!M22,-999),-999),-999),-999),-999),-999)</f>
        <v>-999</v>
      </c>
      <c r="J22" s="9">
        <f>IF(Raw!$G22&gt;$C$8,IF(Raw!$Q22&gt;$C$8,IF(Raw!$N22&gt;$C$9,IF(Raw!$N22&lt;$A$9,IF(Raw!$X22&gt;$C$9,IF(Raw!$X22&lt;$A$9,Raw!N22,-999),-999),-999),-999),-999),-999)</f>
        <v>-999</v>
      </c>
      <c r="K22" s="9">
        <f>IF(Raw!$G22&gt;$C$8,IF(Raw!$Q22&gt;$C$8,IF(Raw!$N22&gt;$C$9,IF(Raw!$N22&lt;$A$9,IF(Raw!$X22&gt;$C$9,IF(Raw!$X22&lt;$A$9,Raw!R22,-999),-999),-999),-999),-999),-999)</f>
        <v>-999</v>
      </c>
      <c r="L22" s="9">
        <f>IF(Raw!$G22&gt;$C$8,IF(Raw!$Q22&gt;$C$8,IF(Raw!$N22&gt;$C$9,IF(Raw!$N22&lt;$A$9,IF(Raw!$X22&gt;$C$9,IF(Raw!$X22&lt;$A$9,Raw!S22,-999),-999),-999),-999),-999),-999)</f>
        <v>-999</v>
      </c>
      <c r="M22" s="9">
        <f>Raw!Q22</f>
        <v>0</v>
      </c>
      <c r="N22" s="9">
        <f>IF(Raw!$G22&gt;$C$8,IF(Raw!$Q22&gt;$C$8,IF(Raw!$N22&gt;$C$9,IF(Raw!$N22&lt;$A$9,IF(Raw!$X22&gt;$C$9,IF(Raw!$X22&lt;$A$9,Raw!V22,-999),-999),-999),-999),-999),-999)</f>
        <v>-999</v>
      </c>
      <c r="O22" s="9">
        <f>IF(Raw!$G22&gt;$C$8,IF(Raw!$Q22&gt;$C$8,IF(Raw!$N22&gt;$C$9,IF(Raw!$N22&lt;$A$9,IF(Raw!$X22&gt;$C$9,IF(Raw!$X22&lt;$A$9,Raw!W22,-999),-999),-999),-999),-999),-999)</f>
        <v>-999</v>
      </c>
      <c r="P22" s="9">
        <f>IF(Raw!$G22&gt;$C$8,IF(Raw!$Q22&gt;$C$8,IF(Raw!$N22&gt;$C$9,IF(Raw!$N22&lt;$A$9,IF(Raw!$X22&gt;$C$9,IF(Raw!$X22&lt;$A$9,Raw!X22,-999),-999),-999),-999),-999),-999)</f>
        <v>-999</v>
      </c>
      <c r="R22" s="9">
        <f t="shared" si="4"/>
        <v>0</v>
      </c>
      <c r="S22" s="9">
        <f t="shared" si="5"/>
        <v>0</v>
      </c>
      <c r="T22" s="9">
        <f t="shared" si="6"/>
        <v>0</v>
      </c>
      <c r="U22" s="9">
        <f t="shared" si="7"/>
        <v>0</v>
      </c>
      <c r="V22" s="15">
        <f t="shared" si="0"/>
        <v>-999</v>
      </c>
      <c r="X22" s="11">
        <f t="shared" si="8"/>
        <v>-6.0139799999999993E+20</v>
      </c>
      <c r="Y22" s="11">
        <f t="shared" si="9"/>
        <v>-9.99E-18</v>
      </c>
      <c r="Z22" s="11">
        <f t="shared" si="10"/>
        <v>-9.9899999999999989E-4</v>
      </c>
      <c r="AA22" s="16">
        <f t="shared" si="11"/>
        <v>1</v>
      </c>
      <c r="AB22" s="9">
        <f t="shared" si="1"/>
        <v>-999</v>
      </c>
      <c r="AC22" s="9">
        <f t="shared" si="2"/>
        <v>-999</v>
      </c>
      <c r="AD22" s="15">
        <f t="shared" si="3"/>
        <v>-999</v>
      </c>
      <c r="AE22" s="3">
        <f t="shared" si="12"/>
        <v>-1202.7959999999996</v>
      </c>
      <c r="AF22" s="2">
        <f t="shared" si="13"/>
        <v>0.30099999999999988</v>
      </c>
      <c r="AG22" s="9">
        <f t="shared" si="14"/>
        <v>0</v>
      </c>
      <c r="AH22" s="2">
        <f t="shared" si="15"/>
        <v>0</v>
      </c>
    </row>
    <row r="23" spans="1:34">
      <c r="A23" s="1">
        <f>Raw!A23</f>
        <v>10</v>
      </c>
      <c r="B23" s="14">
        <f>Raw!B23</f>
        <v>0.36730324074074078</v>
      </c>
      <c r="C23" s="15">
        <f>Raw!C23</f>
        <v>-1</v>
      </c>
      <c r="D23" s="15">
        <f>IF(C23&gt;0.5,Raw!D23*D$11,-999)</f>
        <v>-999</v>
      </c>
      <c r="E23" s="9">
        <f>IF(Raw!$G23&gt;$C$8,IF(Raw!$Q23&gt;$C$8,IF(Raw!$N23&gt;$C$9,IF(Raw!$N23&lt;$A$9,IF(Raw!$X23&gt;$C$9,IF(Raw!$X23&lt;$A$9,Raw!H23,-999),-999),-999),-999),-999),-999)</f>
        <v>-999</v>
      </c>
      <c r="F23" s="9">
        <f>IF(Raw!$G23&gt;$C$8,IF(Raw!$Q23&gt;$C$8,IF(Raw!$N23&gt;$C$9,IF(Raw!$N23&lt;$A$9,IF(Raw!$X23&gt;$C$9,IF(Raw!$X23&lt;$A$9,Raw!I23,-999),-999),-999),-999),-999),-999)</f>
        <v>-999</v>
      </c>
      <c r="G23" s="9">
        <f>Raw!G23</f>
        <v>0</v>
      </c>
      <c r="H23" s="9">
        <f>IF(Raw!$G23&gt;$C$8,IF(Raw!$Q23&gt;$C$8,IF(Raw!$N23&gt;$C$9,IF(Raw!$N23&lt;$A$9,IF(Raw!$X23&gt;$C$9,IF(Raw!$X23&lt;$A$9,Raw!L23,-999),-999),-999),-999),-999),-999)</f>
        <v>-999</v>
      </c>
      <c r="I23" s="9">
        <f>IF(Raw!$G23&gt;$C$8,IF(Raw!$Q23&gt;$C$8,IF(Raw!$N23&gt;$C$9,IF(Raw!$N23&lt;$A$9,IF(Raw!$X23&gt;$C$9,IF(Raw!$X23&lt;$A$9,Raw!M23,-999),-999),-999),-999),-999),-999)</f>
        <v>-999</v>
      </c>
      <c r="J23" s="9">
        <f>IF(Raw!$G23&gt;$C$8,IF(Raw!$Q23&gt;$C$8,IF(Raw!$N23&gt;$C$9,IF(Raw!$N23&lt;$A$9,IF(Raw!$X23&gt;$C$9,IF(Raw!$X23&lt;$A$9,Raw!N23,-999),-999),-999),-999),-999),-999)</f>
        <v>-999</v>
      </c>
      <c r="K23" s="9">
        <f>IF(Raw!$G23&gt;$C$8,IF(Raw!$Q23&gt;$C$8,IF(Raw!$N23&gt;$C$9,IF(Raw!$N23&lt;$A$9,IF(Raw!$X23&gt;$C$9,IF(Raw!$X23&lt;$A$9,Raw!R23,-999),-999),-999),-999),-999),-999)</f>
        <v>-999</v>
      </c>
      <c r="L23" s="9">
        <f>IF(Raw!$G23&gt;$C$8,IF(Raw!$Q23&gt;$C$8,IF(Raw!$N23&gt;$C$9,IF(Raw!$N23&lt;$A$9,IF(Raw!$X23&gt;$C$9,IF(Raw!$X23&lt;$A$9,Raw!S23,-999),-999),-999),-999),-999),-999)</f>
        <v>-999</v>
      </c>
      <c r="M23" s="9">
        <f>Raw!Q23</f>
        <v>0</v>
      </c>
      <c r="N23" s="9">
        <f>IF(Raw!$G23&gt;$C$8,IF(Raw!$Q23&gt;$C$8,IF(Raw!$N23&gt;$C$9,IF(Raw!$N23&lt;$A$9,IF(Raw!$X23&gt;$C$9,IF(Raw!$X23&lt;$A$9,Raw!V23,-999),-999),-999),-999),-999),-999)</f>
        <v>-999</v>
      </c>
      <c r="O23" s="9">
        <f>IF(Raw!$G23&gt;$C$8,IF(Raw!$Q23&gt;$C$8,IF(Raw!$N23&gt;$C$9,IF(Raw!$N23&lt;$A$9,IF(Raw!$X23&gt;$C$9,IF(Raw!$X23&lt;$A$9,Raw!W23,-999),-999),-999),-999),-999),-999)</f>
        <v>-999</v>
      </c>
      <c r="P23" s="9">
        <f>IF(Raw!$G23&gt;$C$8,IF(Raw!$Q23&gt;$C$8,IF(Raw!$N23&gt;$C$9,IF(Raw!$N23&lt;$A$9,IF(Raw!$X23&gt;$C$9,IF(Raw!$X23&lt;$A$9,Raw!X23,-999),-999),-999),-999),-999),-999)</f>
        <v>-999</v>
      </c>
      <c r="R23" s="9">
        <f t="shared" si="4"/>
        <v>0</v>
      </c>
      <c r="S23" s="9">
        <f t="shared" si="5"/>
        <v>0</v>
      </c>
      <c r="T23" s="9">
        <f t="shared" si="6"/>
        <v>0</v>
      </c>
      <c r="U23" s="9">
        <f t="shared" si="7"/>
        <v>0</v>
      </c>
      <c r="V23" s="15">
        <f t="shared" si="0"/>
        <v>-999</v>
      </c>
      <c r="X23" s="11">
        <f t="shared" si="8"/>
        <v>-6.0139799999999993E+20</v>
      </c>
      <c r="Y23" s="11">
        <f t="shared" si="9"/>
        <v>-9.99E-18</v>
      </c>
      <c r="Z23" s="11">
        <f t="shared" si="10"/>
        <v>-9.9899999999999989E-4</v>
      </c>
      <c r="AA23" s="16">
        <f t="shared" si="11"/>
        <v>1</v>
      </c>
      <c r="AB23" s="9">
        <f t="shared" si="1"/>
        <v>-999</v>
      </c>
      <c r="AC23" s="9">
        <f t="shared" si="2"/>
        <v>-999</v>
      </c>
      <c r="AD23" s="15">
        <f t="shared" si="3"/>
        <v>-999</v>
      </c>
      <c r="AE23" s="3">
        <f t="shared" si="12"/>
        <v>-1202.7959999999996</v>
      </c>
      <c r="AF23" s="2">
        <f t="shared" si="13"/>
        <v>0.30099999999999988</v>
      </c>
      <c r="AG23" s="9">
        <f t="shared" si="14"/>
        <v>0</v>
      </c>
      <c r="AH23" s="2">
        <f t="shared" si="15"/>
        <v>0</v>
      </c>
    </row>
    <row r="24" spans="1:34">
      <c r="A24" s="1">
        <f>Raw!A24</f>
        <v>11</v>
      </c>
      <c r="B24" s="14">
        <f>Raw!B24</f>
        <v>0.36734953703703704</v>
      </c>
      <c r="C24" s="15">
        <f>Raw!C24</f>
        <v>-1</v>
      </c>
      <c r="D24" s="15">
        <f>IF(C24&gt;0.5,Raw!D24*D$11,-999)</f>
        <v>-999</v>
      </c>
      <c r="E24" s="9">
        <f>IF(Raw!$G24&gt;$C$8,IF(Raw!$Q24&gt;$C$8,IF(Raw!$N24&gt;$C$9,IF(Raw!$N24&lt;$A$9,IF(Raw!$X24&gt;$C$9,IF(Raw!$X24&lt;$A$9,Raw!H24,-999),-999),-999),-999),-999),-999)</f>
        <v>-999</v>
      </c>
      <c r="F24" s="9">
        <f>IF(Raw!$G24&gt;$C$8,IF(Raw!$Q24&gt;$C$8,IF(Raw!$N24&gt;$C$9,IF(Raw!$N24&lt;$A$9,IF(Raw!$X24&gt;$C$9,IF(Raw!$X24&lt;$A$9,Raw!I24,-999),-999),-999),-999),-999),-999)</f>
        <v>-999</v>
      </c>
      <c r="G24" s="9">
        <f>Raw!G24</f>
        <v>0</v>
      </c>
      <c r="H24" s="9">
        <f>IF(Raw!$G24&gt;$C$8,IF(Raw!$Q24&gt;$C$8,IF(Raw!$N24&gt;$C$9,IF(Raw!$N24&lt;$A$9,IF(Raw!$X24&gt;$C$9,IF(Raw!$X24&lt;$A$9,Raw!L24,-999),-999),-999),-999),-999),-999)</f>
        <v>-999</v>
      </c>
      <c r="I24" s="9">
        <f>IF(Raw!$G24&gt;$C$8,IF(Raw!$Q24&gt;$C$8,IF(Raw!$N24&gt;$C$9,IF(Raw!$N24&lt;$A$9,IF(Raw!$X24&gt;$C$9,IF(Raw!$X24&lt;$A$9,Raw!M24,-999),-999),-999),-999),-999),-999)</f>
        <v>-999</v>
      </c>
      <c r="J24" s="9">
        <f>IF(Raw!$G24&gt;$C$8,IF(Raw!$Q24&gt;$C$8,IF(Raw!$N24&gt;$C$9,IF(Raw!$N24&lt;$A$9,IF(Raw!$X24&gt;$C$9,IF(Raw!$X24&lt;$A$9,Raw!N24,-999),-999),-999),-999),-999),-999)</f>
        <v>-999</v>
      </c>
      <c r="K24" s="9">
        <f>IF(Raw!$G24&gt;$C$8,IF(Raw!$Q24&gt;$C$8,IF(Raw!$N24&gt;$C$9,IF(Raw!$N24&lt;$A$9,IF(Raw!$X24&gt;$C$9,IF(Raw!$X24&lt;$A$9,Raw!R24,-999),-999),-999),-999),-999),-999)</f>
        <v>-999</v>
      </c>
      <c r="L24" s="9">
        <f>IF(Raw!$G24&gt;$C$8,IF(Raw!$Q24&gt;$C$8,IF(Raw!$N24&gt;$C$9,IF(Raw!$N24&lt;$A$9,IF(Raw!$X24&gt;$C$9,IF(Raw!$X24&lt;$A$9,Raw!S24,-999),-999),-999),-999),-999),-999)</f>
        <v>-999</v>
      </c>
      <c r="M24" s="9">
        <f>Raw!Q24</f>
        <v>0</v>
      </c>
      <c r="N24" s="9">
        <f>IF(Raw!$G24&gt;$C$8,IF(Raw!$Q24&gt;$C$8,IF(Raw!$N24&gt;$C$9,IF(Raw!$N24&lt;$A$9,IF(Raw!$X24&gt;$C$9,IF(Raw!$X24&lt;$A$9,Raw!V24,-999),-999),-999),-999),-999),-999)</f>
        <v>-999</v>
      </c>
      <c r="O24" s="9">
        <f>IF(Raw!$G24&gt;$C$8,IF(Raw!$Q24&gt;$C$8,IF(Raw!$N24&gt;$C$9,IF(Raw!$N24&lt;$A$9,IF(Raw!$X24&gt;$C$9,IF(Raw!$X24&lt;$A$9,Raw!W24,-999),-999),-999),-999),-999),-999)</f>
        <v>-999</v>
      </c>
      <c r="P24" s="9">
        <f>IF(Raw!$G24&gt;$C$8,IF(Raw!$Q24&gt;$C$8,IF(Raw!$N24&gt;$C$9,IF(Raw!$N24&lt;$A$9,IF(Raw!$X24&gt;$C$9,IF(Raw!$X24&lt;$A$9,Raw!X24,-999),-999),-999),-999),-999),-999)</f>
        <v>-999</v>
      </c>
      <c r="R24" s="9">
        <f t="shared" si="4"/>
        <v>0</v>
      </c>
      <c r="S24" s="9">
        <f t="shared" si="5"/>
        <v>0</v>
      </c>
      <c r="T24" s="9">
        <f t="shared" si="6"/>
        <v>0</v>
      </c>
      <c r="U24" s="9">
        <f t="shared" si="7"/>
        <v>0</v>
      </c>
      <c r="V24" s="15">
        <f t="shared" si="0"/>
        <v>-999</v>
      </c>
      <c r="X24" s="11">
        <f t="shared" si="8"/>
        <v>-6.0139799999999993E+20</v>
      </c>
      <c r="Y24" s="11">
        <f t="shared" si="9"/>
        <v>-9.99E-18</v>
      </c>
      <c r="Z24" s="11">
        <f t="shared" si="10"/>
        <v>-9.9899999999999989E-4</v>
      </c>
      <c r="AA24" s="16">
        <f t="shared" si="11"/>
        <v>1</v>
      </c>
      <c r="AB24" s="9">
        <f t="shared" si="1"/>
        <v>-999</v>
      </c>
      <c r="AC24" s="9">
        <f t="shared" si="2"/>
        <v>-999</v>
      </c>
      <c r="AD24" s="15">
        <f t="shared" si="3"/>
        <v>-999</v>
      </c>
      <c r="AE24" s="3">
        <f t="shared" si="12"/>
        <v>-1202.7959999999996</v>
      </c>
      <c r="AF24" s="2">
        <f t="shared" si="13"/>
        <v>0.30099999999999988</v>
      </c>
      <c r="AG24" s="9">
        <f t="shared" si="14"/>
        <v>0</v>
      </c>
      <c r="AH24" s="2">
        <f t="shared" si="15"/>
        <v>0</v>
      </c>
    </row>
    <row r="25" spans="1:34">
      <c r="A25" s="1">
        <f>Raw!A25</f>
        <v>12</v>
      </c>
      <c r="B25" s="14">
        <f>Raw!B25</f>
        <v>0.36739583333333337</v>
      </c>
      <c r="C25" s="15">
        <f>Raw!C25</f>
        <v>-1</v>
      </c>
      <c r="D25" s="15">
        <f>IF(C25&gt;0.5,Raw!D25*D$11,-999)</f>
        <v>-999</v>
      </c>
      <c r="E25" s="9">
        <f>IF(Raw!$G25&gt;$C$8,IF(Raw!$Q25&gt;$C$8,IF(Raw!$N25&gt;$C$9,IF(Raw!$N25&lt;$A$9,IF(Raw!$X25&gt;$C$9,IF(Raw!$X25&lt;$A$9,Raw!H25,-999),-999),-999),-999),-999),-999)</f>
        <v>-999</v>
      </c>
      <c r="F25" s="9">
        <f>IF(Raw!$G25&gt;$C$8,IF(Raw!$Q25&gt;$C$8,IF(Raw!$N25&gt;$C$9,IF(Raw!$N25&lt;$A$9,IF(Raw!$X25&gt;$C$9,IF(Raw!$X25&lt;$A$9,Raw!I25,-999),-999),-999),-999),-999),-999)</f>
        <v>-999</v>
      </c>
      <c r="G25" s="9">
        <f>Raw!G25</f>
        <v>0</v>
      </c>
      <c r="H25" s="9">
        <f>IF(Raw!$G25&gt;$C$8,IF(Raw!$Q25&gt;$C$8,IF(Raw!$N25&gt;$C$9,IF(Raw!$N25&lt;$A$9,IF(Raw!$X25&gt;$C$9,IF(Raw!$X25&lt;$A$9,Raw!L25,-999),-999),-999),-999),-999),-999)</f>
        <v>-999</v>
      </c>
      <c r="I25" s="9">
        <f>IF(Raw!$G25&gt;$C$8,IF(Raw!$Q25&gt;$C$8,IF(Raw!$N25&gt;$C$9,IF(Raw!$N25&lt;$A$9,IF(Raw!$X25&gt;$C$9,IF(Raw!$X25&lt;$A$9,Raw!M25,-999),-999),-999),-999),-999),-999)</f>
        <v>-999</v>
      </c>
      <c r="J25" s="9">
        <f>IF(Raw!$G25&gt;$C$8,IF(Raw!$Q25&gt;$C$8,IF(Raw!$N25&gt;$C$9,IF(Raw!$N25&lt;$A$9,IF(Raw!$X25&gt;$C$9,IF(Raw!$X25&lt;$A$9,Raw!N25,-999),-999),-999),-999),-999),-999)</f>
        <v>-999</v>
      </c>
      <c r="K25" s="9">
        <f>IF(Raw!$G25&gt;$C$8,IF(Raw!$Q25&gt;$C$8,IF(Raw!$N25&gt;$C$9,IF(Raw!$N25&lt;$A$9,IF(Raw!$X25&gt;$C$9,IF(Raw!$X25&lt;$A$9,Raw!R25,-999),-999),-999),-999),-999),-999)</f>
        <v>-999</v>
      </c>
      <c r="L25" s="9">
        <f>IF(Raw!$G25&gt;$C$8,IF(Raw!$Q25&gt;$C$8,IF(Raw!$N25&gt;$C$9,IF(Raw!$N25&lt;$A$9,IF(Raw!$X25&gt;$C$9,IF(Raw!$X25&lt;$A$9,Raw!S25,-999),-999),-999),-999),-999),-999)</f>
        <v>-999</v>
      </c>
      <c r="M25" s="9">
        <f>Raw!Q25</f>
        <v>0</v>
      </c>
      <c r="N25" s="9">
        <f>IF(Raw!$G25&gt;$C$8,IF(Raw!$Q25&gt;$C$8,IF(Raw!$N25&gt;$C$9,IF(Raw!$N25&lt;$A$9,IF(Raw!$X25&gt;$C$9,IF(Raw!$X25&lt;$A$9,Raw!V25,-999),-999),-999),-999),-999),-999)</f>
        <v>-999</v>
      </c>
      <c r="O25" s="9">
        <f>IF(Raw!$G25&gt;$C$8,IF(Raw!$Q25&gt;$C$8,IF(Raw!$N25&gt;$C$9,IF(Raw!$N25&lt;$A$9,IF(Raw!$X25&gt;$C$9,IF(Raw!$X25&lt;$A$9,Raw!W25,-999),-999),-999),-999),-999),-999)</f>
        <v>-999</v>
      </c>
      <c r="P25" s="9">
        <f>IF(Raw!$G25&gt;$C$8,IF(Raw!$Q25&gt;$C$8,IF(Raw!$N25&gt;$C$9,IF(Raw!$N25&lt;$A$9,IF(Raw!$X25&gt;$C$9,IF(Raw!$X25&lt;$A$9,Raw!X25,-999),-999),-999),-999),-999),-999)</f>
        <v>-999</v>
      </c>
      <c r="R25" s="9">
        <f t="shared" si="4"/>
        <v>0</v>
      </c>
      <c r="S25" s="9">
        <f t="shared" si="5"/>
        <v>0</v>
      </c>
      <c r="T25" s="9">
        <f t="shared" si="6"/>
        <v>0</v>
      </c>
      <c r="U25" s="9">
        <f t="shared" si="7"/>
        <v>0</v>
      </c>
      <c r="V25" s="15">
        <f t="shared" si="0"/>
        <v>-999</v>
      </c>
      <c r="X25" s="11">
        <f t="shared" si="8"/>
        <v>-6.0139799999999993E+20</v>
      </c>
      <c r="Y25" s="11">
        <f t="shared" si="9"/>
        <v>-9.99E-18</v>
      </c>
      <c r="Z25" s="11">
        <f t="shared" si="10"/>
        <v>-9.9899999999999989E-4</v>
      </c>
      <c r="AA25" s="16">
        <f t="shared" si="11"/>
        <v>1</v>
      </c>
      <c r="AB25" s="9">
        <f t="shared" si="1"/>
        <v>-999</v>
      </c>
      <c r="AC25" s="9">
        <f t="shared" si="2"/>
        <v>-999</v>
      </c>
      <c r="AD25" s="15">
        <f t="shared" si="3"/>
        <v>-999</v>
      </c>
      <c r="AE25" s="3">
        <f t="shared" si="12"/>
        <v>-1202.7959999999996</v>
      </c>
      <c r="AF25" s="2">
        <f t="shared" si="13"/>
        <v>0.30099999999999988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13</v>
      </c>
      <c r="B26" s="14">
        <f>Raw!B26</f>
        <v>0.36744212962962958</v>
      </c>
      <c r="C26" s="15">
        <f>Raw!C26</f>
        <v>-1</v>
      </c>
      <c r="D26" s="15">
        <f>IF(C26&gt;0.5,Raw!D26*D$11,-999)</f>
        <v>-999</v>
      </c>
      <c r="E26" s="9">
        <f>IF(Raw!$G26&gt;$C$8,IF(Raw!$Q26&gt;$C$8,IF(Raw!$N26&gt;$C$9,IF(Raw!$N26&lt;$A$9,IF(Raw!$X26&gt;$C$9,IF(Raw!$X26&lt;$A$9,Raw!H26,-999),-999),-999),-999),-999),-999)</f>
        <v>-999</v>
      </c>
      <c r="F26" s="9">
        <f>IF(Raw!$G26&gt;$C$8,IF(Raw!$Q26&gt;$C$8,IF(Raw!$N26&gt;$C$9,IF(Raw!$N26&lt;$A$9,IF(Raw!$X26&gt;$C$9,IF(Raw!$X26&lt;$A$9,Raw!I26,-999),-999),-999),-999),-999),-999)</f>
        <v>-999</v>
      </c>
      <c r="G26" s="9">
        <f>Raw!G26</f>
        <v>0</v>
      </c>
      <c r="H26" s="9">
        <f>IF(Raw!$G26&gt;$C$8,IF(Raw!$Q26&gt;$C$8,IF(Raw!$N26&gt;$C$9,IF(Raw!$N26&lt;$A$9,IF(Raw!$X26&gt;$C$9,IF(Raw!$X26&lt;$A$9,Raw!L26,-999),-999),-999),-999),-999),-999)</f>
        <v>-999</v>
      </c>
      <c r="I26" s="9">
        <f>IF(Raw!$G26&gt;$C$8,IF(Raw!$Q26&gt;$C$8,IF(Raw!$N26&gt;$C$9,IF(Raw!$N26&lt;$A$9,IF(Raw!$X26&gt;$C$9,IF(Raw!$X26&lt;$A$9,Raw!M26,-999),-999),-999),-999),-999),-999)</f>
        <v>-999</v>
      </c>
      <c r="J26" s="9">
        <f>IF(Raw!$G26&gt;$C$8,IF(Raw!$Q26&gt;$C$8,IF(Raw!$N26&gt;$C$9,IF(Raw!$N26&lt;$A$9,IF(Raw!$X26&gt;$C$9,IF(Raw!$X26&lt;$A$9,Raw!N26,-999),-999),-999),-999),-999),-999)</f>
        <v>-999</v>
      </c>
      <c r="K26" s="9">
        <f>IF(Raw!$G26&gt;$C$8,IF(Raw!$Q26&gt;$C$8,IF(Raw!$N26&gt;$C$9,IF(Raw!$N26&lt;$A$9,IF(Raw!$X26&gt;$C$9,IF(Raw!$X26&lt;$A$9,Raw!R26,-999),-999),-999),-999),-999),-999)</f>
        <v>-999</v>
      </c>
      <c r="L26" s="9">
        <f>IF(Raw!$G26&gt;$C$8,IF(Raw!$Q26&gt;$C$8,IF(Raw!$N26&gt;$C$9,IF(Raw!$N26&lt;$A$9,IF(Raw!$X26&gt;$C$9,IF(Raw!$X26&lt;$A$9,Raw!S26,-999),-999),-999),-999),-999),-999)</f>
        <v>-999</v>
      </c>
      <c r="M26" s="9">
        <f>Raw!Q26</f>
        <v>0</v>
      </c>
      <c r="N26" s="9">
        <f>IF(Raw!$G26&gt;$C$8,IF(Raw!$Q26&gt;$C$8,IF(Raw!$N26&gt;$C$9,IF(Raw!$N26&lt;$A$9,IF(Raw!$X26&gt;$C$9,IF(Raw!$X26&lt;$A$9,Raw!V26,-999),-999),-999),-999),-999),-999)</f>
        <v>-999</v>
      </c>
      <c r="O26" s="9">
        <f>IF(Raw!$G26&gt;$C$8,IF(Raw!$Q26&gt;$C$8,IF(Raw!$N26&gt;$C$9,IF(Raw!$N26&lt;$A$9,IF(Raw!$X26&gt;$C$9,IF(Raw!$X26&lt;$A$9,Raw!W26,-999),-999),-999),-999),-999),-999)</f>
        <v>-999</v>
      </c>
      <c r="P26" s="9">
        <f>IF(Raw!$G26&gt;$C$8,IF(Raw!$Q26&gt;$C$8,IF(Raw!$N26&gt;$C$9,IF(Raw!$N26&lt;$A$9,IF(Raw!$X26&gt;$C$9,IF(Raw!$X26&lt;$A$9,Raw!X26,-999),-999),-999),-999),-999),-999)</f>
        <v>-999</v>
      </c>
      <c r="R26" s="9">
        <f t="shared" si="4"/>
        <v>0</v>
      </c>
      <c r="S26" s="9">
        <f t="shared" si="5"/>
        <v>0</v>
      </c>
      <c r="T26" s="9">
        <f t="shared" si="6"/>
        <v>0</v>
      </c>
      <c r="U26" s="9">
        <f t="shared" si="7"/>
        <v>0</v>
      </c>
      <c r="V26" s="15">
        <f t="shared" si="0"/>
        <v>-999</v>
      </c>
      <c r="X26" s="11">
        <f t="shared" si="8"/>
        <v>-6.0139799999999993E+20</v>
      </c>
      <c r="Y26" s="11">
        <f t="shared" si="9"/>
        <v>-9.99E-18</v>
      </c>
      <c r="Z26" s="11">
        <f t="shared" si="10"/>
        <v>-9.9899999999999989E-4</v>
      </c>
      <c r="AA26" s="16">
        <f t="shared" si="11"/>
        <v>1</v>
      </c>
      <c r="AB26" s="9">
        <f t="shared" si="1"/>
        <v>-999</v>
      </c>
      <c r="AC26" s="9">
        <f t="shared" si="2"/>
        <v>-999</v>
      </c>
      <c r="AD26" s="15">
        <f t="shared" si="3"/>
        <v>-999</v>
      </c>
      <c r="AE26" s="3">
        <f t="shared" si="12"/>
        <v>-1202.7959999999996</v>
      </c>
      <c r="AF26" s="2">
        <f t="shared" si="13"/>
        <v>0.30099999999999988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14</v>
      </c>
      <c r="B27" s="14">
        <f>Raw!B27</f>
        <v>0.36749999999999999</v>
      </c>
      <c r="C27" s="15">
        <f>Raw!C27</f>
        <v>-1</v>
      </c>
      <c r="D27" s="15">
        <f>IF(C27&gt;0.5,Raw!D27*D$11,-999)</f>
        <v>-999</v>
      </c>
      <c r="E27" s="9">
        <f>IF(Raw!$G27&gt;$C$8,IF(Raw!$Q27&gt;$C$8,IF(Raw!$N27&gt;$C$9,IF(Raw!$N27&lt;$A$9,IF(Raw!$X27&gt;$C$9,IF(Raw!$X27&lt;$A$9,Raw!H27,-999),-999),-999),-999),-999),-999)</f>
        <v>-999</v>
      </c>
      <c r="F27" s="9">
        <f>IF(Raw!$G27&gt;$C$8,IF(Raw!$Q27&gt;$C$8,IF(Raw!$N27&gt;$C$9,IF(Raw!$N27&lt;$A$9,IF(Raw!$X27&gt;$C$9,IF(Raw!$X27&lt;$A$9,Raw!I27,-999),-999),-999),-999),-999),-999)</f>
        <v>-999</v>
      </c>
      <c r="G27" s="9">
        <f>Raw!G27</f>
        <v>0</v>
      </c>
      <c r="H27" s="9">
        <f>IF(Raw!$G27&gt;$C$8,IF(Raw!$Q27&gt;$C$8,IF(Raw!$N27&gt;$C$9,IF(Raw!$N27&lt;$A$9,IF(Raw!$X27&gt;$C$9,IF(Raw!$X27&lt;$A$9,Raw!L27,-999),-999),-999),-999),-999),-999)</f>
        <v>-999</v>
      </c>
      <c r="I27" s="9">
        <f>IF(Raw!$G27&gt;$C$8,IF(Raw!$Q27&gt;$C$8,IF(Raw!$N27&gt;$C$9,IF(Raw!$N27&lt;$A$9,IF(Raw!$X27&gt;$C$9,IF(Raw!$X27&lt;$A$9,Raw!M27,-999),-999),-999),-999),-999),-999)</f>
        <v>-999</v>
      </c>
      <c r="J27" s="9">
        <f>IF(Raw!$G27&gt;$C$8,IF(Raw!$Q27&gt;$C$8,IF(Raw!$N27&gt;$C$9,IF(Raw!$N27&lt;$A$9,IF(Raw!$X27&gt;$C$9,IF(Raw!$X27&lt;$A$9,Raw!N27,-999),-999),-999),-999),-999),-999)</f>
        <v>-999</v>
      </c>
      <c r="K27" s="9">
        <f>IF(Raw!$G27&gt;$C$8,IF(Raw!$Q27&gt;$C$8,IF(Raw!$N27&gt;$C$9,IF(Raw!$N27&lt;$A$9,IF(Raw!$X27&gt;$C$9,IF(Raw!$X27&lt;$A$9,Raw!R27,-999),-999),-999),-999),-999),-999)</f>
        <v>-999</v>
      </c>
      <c r="L27" s="9">
        <f>IF(Raw!$G27&gt;$C$8,IF(Raw!$Q27&gt;$C$8,IF(Raw!$N27&gt;$C$9,IF(Raw!$N27&lt;$A$9,IF(Raw!$X27&gt;$C$9,IF(Raw!$X27&lt;$A$9,Raw!S27,-999),-999),-999),-999),-999),-999)</f>
        <v>-999</v>
      </c>
      <c r="M27" s="9">
        <f>Raw!Q27</f>
        <v>0</v>
      </c>
      <c r="N27" s="9">
        <f>IF(Raw!$G27&gt;$C$8,IF(Raw!$Q27&gt;$C$8,IF(Raw!$N27&gt;$C$9,IF(Raw!$N27&lt;$A$9,IF(Raw!$X27&gt;$C$9,IF(Raw!$X27&lt;$A$9,Raw!V27,-999),-999),-999),-999),-999),-999)</f>
        <v>-999</v>
      </c>
      <c r="O27" s="9">
        <f>IF(Raw!$G27&gt;$C$8,IF(Raw!$Q27&gt;$C$8,IF(Raw!$N27&gt;$C$9,IF(Raw!$N27&lt;$A$9,IF(Raw!$X27&gt;$C$9,IF(Raw!$X27&lt;$A$9,Raw!W27,-999),-999),-999),-999),-999),-999)</f>
        <v>-999</v>
      </c>
      <c r="P27" s="9">
        <f>IF(Raw!$G27&gt;$C$8,IF(Raw!$Q27&gt;$C$8,IF(Raw!$N27&gt;$C$9,IF(Raw!$N27&lt;$A$9,IF(Raw!$X27&gt;$C$9,IF(Raw!$X27&lt;$A$9,Raw!X27,-999),-999),-999),-999),-999),-999)</f>
        <v>-999</v>
      </c>
      <c r="R27" s="9">
        <f t="shared" si="4"/>
        <v>0</v>
      </c>
      <c r="S27" s="9">
        <f t="shared" si="5"/>
        <v>0</v>
      </c>
      <c r="T27" s="9">
        <f t="shared" si="6"/>
        <v>0</v>
      </c>
      <c r="U27" s="9">
        <f t="shared" si="7"/>
        <v>0</v>
      </c>
      <c r="V27" s="15">
        <f t="shared" si="0"/>
        <v>-999</v>
      </c>
      <c r="X27" s="11">
        <f t="shared" si="8"/>
        <v>-6.0139799999999993E+20</v>
      </c>
      <c r="Y27" s="11">
        <f t="shared" si="9"/>
        <v>-9.99E-18</v>
      </c>
      <c r="Z27" s="11">
        <f t="shared" si="10"/>
        <v>-9.9899999999999989E-4</v>
      </c>
      <c r="AA27" s="16">
        <f t="shared" si="11"/>
        <v>1</v>
      </c>
      <c r="AB27" s="9">
        <f t="shared" si="1"/>
        <v>-999</v>
      </c>
      <c r="AC27" s="9">
        <f t="shared" si="2"/>
        <v>-999</v>
      </c>
      <c r="AD27" s="15">
        <f t="shared" si="3"/>
        <v>-999</v>
      </c>
      <c r="AE27" s="3">
        <f t="shared" si="12"/>
        <v>-1202.7959999999996</v>
      </c>
      <c r="AF27" s="2">
        <f t="shared" si="13"/>
        <v>0.30099999999999988</v>
      </c>
      <c r="AG27" s="9">
        <f t="shared" si="14"/>
        <v>0</v>
      </c>
      <c r="AH27" s="2">
        <f t="shared" si="15"/>
        <v>0</v>
      </c>
    </row>
    <row r="28" spans="1:34">
      <c r="A28" s="1">
        <f>Raw!A28</f>
        <v>15</v>
      </c>
      <c r="B28" s="14">
        <f>Raw!B28</f>
        <v>0.36754629629629632</v>
      </c>
      <c r="C28" s="15">
        <f>Raw!C28</f>
        <v>-1</v>
      </c>
      <c r="D28" s="15">
        <f>IF(C28&gt;0.5,Raw!D28*D$11,-999)</f>
        <v>-999</v>
      </c>
      <c r="E28" s="9">
        <f>IF(Raw!$G28&gt;$C$8,IF(Raw!$Q28&gt;$C$8,IF(Raw!$N28&gt;$C$9,IF(Raw!$N28&lt;$A$9,IF(Raw!$X28&gt;$C$9,IF(Raw!$X28&lt;$A$9,Raw!H28,-999),-999),-999),-999),-999),-999)</f>
        <v>-999</v>
      </c>
      <c r="F28" s="9">
        <f>IF(Raw!$G28&gt;$C$8,IF(Raw!$Q28&gt;$C$8,IF(Raw!$N28&gt;$C$9,IF(Raw!$N28&lt;$A$9,IF(Raw!$X28&gt;$C$9,IF(Raw!$X28&lt;$A$9,Raw!I28,-999),-999),-999),-999),-999),-999)</f>
        <v>-999</v>
      </c>
      <c r="G28" s="9">
        <f>Raw!G28</f>
        <v>0</v>
      </c>
      <c r="H28" s="9">
        <f>IF(Raw!$G28&gt;$C$8,IF(Raw!$Q28&gt;$C$8,IF(Raw!$N28&gt;$C$9,IF(Raw!$N28&lt;$A$9,IF(Raw!$X28&gt;$C$9,IF(Raw!$X28&lt;$A$9,Raw!L28,-999),-999),-999),-999),-999),-999)</f>
        <v>-999</v>
      </c>
      <c r="I28" s="9">
        <f>IF(Raw!$G28&gt;$C$8,IF(Raw!$Q28&gt;$C$8,IF(Raw!$N28&gt;$C$9,IF(Raw!$N28&lt;$A$9,IF(Raw!$X28&gt;$C$9,IF(Raw!$X28&lt;$A$9,Raw!M28,-999),-999),-999),-999),-999),-999)</f>
        <v>-999</v>
      </c>
      <c r="J28" s="9">
        <f>IF(Raw!$G28&gt;$C$8,IF(Raw!$Q28&gt;$C$8,IF(Raw!$N28&gt;$C$9,IF(Raw!$N28&lt;$A$9,IF(Raw!$X28&gt;$C$9,IF(Raw!$X28&lt;$A$9,Raw!N28,-999),-999),-999),-999),-999),-999)</f>
        <v>-999</v>
      </c>
      <c r="K28" s="9">
        <f>IF(Raw!$G28&gt;$C$8,IF(Raw!$Q28&gt;$C$8,IF(Raw!$N28&gt;$C$9,IF(Raw!$N28&lt;$A$9,IF(Raw!$X28&gt;$C$9,IF(Raw!$X28&lt;$A$9,Raw!R28,-999),-999),-999),-999),-999),-999)</f>
        <v>-999</v>
      </c>
      <c r="L28" s="9">
        <f>IF(Raw!$G28&gt;$C$8,IF(Raw!$Q28&gt;$C$8,IF(Raw!$N28&gt;$C$9,IF(Raw!$N28&lt;$A$9,IF(Raw!$X28&gt;$C$9,IF(Raw!$X28&lt;$A$9,Raw!S28,-999),-999),-999),-999),-999),-999)</f>
        <v>-999</v>
      </c>
      <c r="M28" s="9">
        <f>Raw!Q28</f>
        <v>0</v>
      </c>
      <c r="N28" s="9">
        <f>IF(Raw!$G28&gt;$C$8,IF(Raw!$Q28&gt;$C$8,IF(Raw!$N28&gt;$C$9,IF(Raw!$N28&lt;$A$9,IF(Raw!$X28&gt;$C$9,IF(Raw!$X28&lt;$A$9,Raw!V28,-999),-999),-999),-999),-999),-999)</f>
        <v>-999</v>
      </c>
      <c r="O28" s="9">
        <f>IF(Raw!$G28&gt;$C$8,IF(Raw!$Q28&gt;$C$8,IF(Raw!$N28&gt;$C$9,IF(Raw!$N28&lt;$A$9,IF(Raw!$X28&gt;$C$9,IF(Raw!$X28&lt;$A$9,Raw!W28,-999),-999),-999),-999),-999),-999)</f>
        <v>-999</v>
      </c>
      <c r="P28" s="9">
        <f>IF(Raw!$G28&gt;$C$8,IF(Raw!$Q28&gt;$C$8,IF(Raw!$N28&gt;$C$9,IF(Raw!$N28&lt;$A$9,IF(Raw!$X28&gt;$C$9,IF(Raw!$X28&lt;$A$9,Raw!X28,-999),-999),-999),-999),-999),-999)</f>
        <v>-999</v>
      </c>
      <c r="R28" s="9">
        <f t="shared" si="4"/>
        <v>0</v>
      </c>
      <c r="S28" s="9">
        <f t="shared" si="5"/>
        <v>0</v>
      </c>
      <c r="T28" s="9">
        <f t="shared" si="6"/>
        <v>0</v>
      </c>
      <c r="U28" s="9">
        <f t="shared" si="7"/>
        <v>0</v>
      </c>
      <c r="V28" s="15">
        <f t="shared" si="0"/>
        <v>-999</v>
      </c>
      <c r="X28" s="11">
        <f t="shared" si="8"/>
        <v>-6.0139799999999993E+20</v>
      </c>
      <c r="Y28" s="11">
        <f t="shared" si="9"/>
        <v>-9.99E-18</v>
      </c>
      <c r="Z28" s="11">
        <f t="shared" si="10"/>
        <v>-9.9899999999999989E-4</v>
      </c>
      <c r="AA28" s="16">
        <f t="shared" si="11"/>
        <v>1</v>
      </c>
      <c r="AB28" s="9">
        <f t="shared" si="1"/>
        <v>-999</v>
      </c>
      <c r="AC28" s="9">
        <f t="shared" si="2"/>
        <v>-999</v>
      </c>
      <c r="AD28" s="15">
        <f t="shared" si="3"/>
        <v>-999</v>
      </c>
      <c r="AE28" s="3">
        <f t="shared" si="12"/>
        <v>-1202.7959999999996</v>
      </c>
      <c r="AF28" s="2">
        <f t="shared" si="13"/>
        <v>0.30099999999999988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16</v>
      </c>
      <c r="B29" s="14">
        <f>Raw!B29</f>
        <v>0.36759259259259264</v>
      </c>
      <c r="C29" s="15">
        <f>Raw!C29</f>
        <v>-1</v>
      </c>
      <c r="D29" s="15">
        <f>IF(C29&gt;0.5,Raw!D29*D$11,-999)</f>
        <v>-999</v>
      </c>
      <c r="E29" s="9">
        <f>IF(Raw!$G29&gt;$C$8,IF(Raw!$Q29&gt;$C$8,IF(Raw!$N29&gt;$C$9,IF(Raw!$N29&lt;$A$9,IF(Raw!$X29&gt;$C$9,IF(Raw!$X29&lt;$A$9,Raw!H29,-999),-999),-999),-999),-999),-999)</f>
        <v>-999</v>
      </c>
      <c r="F29" s="9">
        <f>IF(Raw!$G29&gt;$C$8,IF(Raw!$Q29&gt;$C$8,IF(Raw!$N29&gt;$C$9,IF(Raw!$N29&lt;$A$9,IF(Raw!$X29&gt;$C$9,IF(Raw!$X29&lt;$A$9,Raw!I29,-999),-999),-999),-999),-999),-999)</f>
        <v>-999</v>
      </c>
      <c r="G29" s="9">
        <f>Raw!G29</f>
        <v>0</v>
      </c>
      <c r="H29" s="9">
        <f>IF(Raw!$G29&gt;$C$8,IF(Raw!$Q29&gt;$C$8,IF(Raw!$N29&gt;$C$9,IF(Raw!$N29&lt;$A$9,IF(Raw!$X29&gt;$C$9,IF(Raw!$X29&lt;$A$9,Raw!L29,-999),-999),-999),-999),-999),-999)</f>
        <v>-999</v>
      </c>
      <c r="I29" s="9">
        <f>IF(Raw!$G29&gt;$C$8,IF(Raw!$Q29&gt;$C$8,IF(Raw!$N29&gt;$C$9,IF(Raw!$N29&lt;$A$9,IF(Raw!$X29&gt;$C$9,IF(Raw!$X29&lt;$A$9,Raw!M29,-999),-999),-999),-999),-999),-999)</f>
        <v>-999</v>
      </c>
      <c r="J29" s="9">
        <f>IF(Raw!$G29&gt;$C$8,IF(Raw!$Q29&gt;$C$8,IF(Raw!$N29&gt;$C$9,IF(Raw!$N29&lt;$A$9,IF(Raw!$X29&gt;$C$9,IF(Raw!$X29&lt;$A$9,Raw!N29,-999),-999),-999),-999),-999),-999)</f>
        <v>-999</v>
      </c>
      <c r="K29" s="9">
        <f>IF(Raw!$G29&gt;$C$8,IF(Raw!$Q29&gt;$C$8,IF(Raw!$N29&gt;$C$9,IF(Raw!$N29&lt;$A$9,IF(Raw!$X29&gt;$C$9,IF(Raw!$X29&lt;$A$9,Raw!R29,-999),-999),-999),-999),-999),-999)</f>
        <v>-999</v>
      </c>
      <c r="L29" s="9">
        <f>IF(Raw!$G29&gt;$C$8,IF(Raw!$Q29&gt;$C$8,IF(Raw!$N29&gt;$C$9,IF(Raw!$N29&lt;$A$9,IF(Raw!$X29&gt;$C$9,IF(Raw!$X29&lt;$A$9,Raw!S29,-999),-999),-999),-999),-999),-999)</f>
        <v>-999</v>
      </c>
      <c r="M29" s="9">
        <f>Raw!Q29</f>
        <v>0</v>
      </c>
      <c r="N29" s="9">
        <f>IF(Raw!$G29&gt;$C$8,IF(Raw!$Q29&gt;$C$8,IF(Raw!$N29&gt;$C$9,IF(Raw!$N29&lt;$A$9,IF(Raw!$X29&gt;$C$9,IF(Raw!$X29&lt;$A$9,Raw!V29,-999),-999),-999),-999),-999),-999)</f>
        <v>-999</v>
      </c>
      <c r="O29" s="9">
        <f>IF(Raw!$G29&gt;$C$8,IF(Raw!$Q29&gt;$C$8,IF(Raw!$N29&gt;$C$9,IF(Raw!$N29&lt;$A$9,IF(Raw!$X29&gt;$C$9,IF(Raw!$X29&lt;$A$9,Raw!W29,-999),-999),-999),-999),-999),-999)</f>
        <v>-999</v>
      </c>
      <c r="P29" s="9">
        <f>IF(Raw!$G29&gt;$C$8,IF(Raw!$Q29&gt;$C$8,IF(Raw!$N29&gt;$C$9,IF(Raw!$N29&lt;$A$9,IF(Raw!$X29&gt;$C$9,IF(Raw!$X29&lt;$A$9,Raw!X29,-999),-999),-999),-999),-999),-999)</f>
        <v>-999</v>
      </c>
      <c r="R29" s="9">
        <f t="shared" si="4"/>
        <v>0</v>
      </c>
      <c r="S29" s="9">
        <f t="shared" si="5"/>
        <v>0</v>
      </c>
      <c r="T29" s="9">
        <f t="shared" si="6"/>
        <v>0</v>
      </c>
      <c r="U29" s="9">
        <f t="shared" si="7"/>
        <v>0</v>
      </c>
      <c r="V29" s="15">
        <f t="shared" si="0"/>
        <v>-999</v>
      </c>
      <c r="X29" s="11">
        <f t="shared" si="8"/>
        <v>-6.0139799999999993E+20</v>
      </c>
      <c r="Y29" s="11">
        <f t="shared" si="9"/>
        <v>-9.99E-18</v>
      </c>
      <c r="Z29" s="11">
        <f t="shared" si="10"/>
        <v>-9.9899999999999989E-4</v>
      </c>
      <c r="AA29" s="16">
        <f t="shared" si="11"/>
        <v>1</v>
      </c>
      <c r="AB29" s="9">
        <f t="shared" si="1"/>
        <v>-999</v>
      </c>
      <c r="AC29" s="9">
        <f t="shared" si="2"/>
        <v>-999</v>
      </c>
      <c r="AD29" s="15">
        <f t="shared" si="3"/>
        <v>-999</v>
      </c>
      <c r="AE29" s="3">
        <f t="shared" si="12"/>
        <v>-1202.7959999999996</v>
      </c>
      <c r="AF29" s="2">
        <f t="shared" si="13"/>
        <v>0.30099999999999988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17</v>
      </c>
      <c r="B30" s="14">
        <f>Raw!B30</f>
        <v>0.3676388888888889</v>
      </c>
      <c r="C30" s="15">
        <f>Raw!C30</f>
        <v>-1</v>
      </c>
      <c r="D30" s="15">
        <f>IF(C30&gt;0.5,Raw!D30*D$11,-999)</f>
        <v>-999</v>
      </c>
      <c r="E30" s="9">
        <f>IF(Raw!$G30&gt;$C$8,IF(Raw!$Q30&gt;$C$8,IF(Raw!$N30&gt;$C$9,IF(Raw!$N30&lt;$A$9,IF(Raw!$X30&gt;$C$9,IF(Raw!$X30&lt;$A$9,Raw!H30,-999),-999),-999),-999),-999),-999)</f>
        <v>-999</v>
      </c>
      <c r="F30" s="9">
        <f>IF(Raw!$G30&gt;$C$8,IF(Raw!$Q30&gt;$C$8,IF(Raw!$N30&gt;$C$9,IF(Raw!$N30&lt;$A$9,IF(Raw!$X30&gt;$C$9,IF(Raw!$X30&lt;$A$9,Raw!I30,-999),-999),-999),-999),-999),-999)</f>
        <v>-999</v>
      </c>
      <c r="G30" s="9">
        <f>Raw!G30</f>
        <v>0</v>
      </c>
      <c r="H30" s="9">
        <f>IF(Raw!$G30&gt;$C$8,IF(Raw!$Q30&gt;$C$8,IF(Raw!$N30&gt;$C$9,IF(Raw!$N30&lt;$A$9,IF(Raw!$X30&gt;$C$9,IF(Raw!$X30&lt;$A$9,Raw!L30,-999),-999),-999),-999),-999),-999)</f>
        <v>-999</v>
      </c>
      <c r="I30" s="9">
        <f>IF(Raw!$G30&gt;$C$8,IF(Raw!$Q30&gt;$C$8,IF(Raw!$N30&gt;$C$9,IF(Raw!$N30&lt;$A$9,IF(Raw!$X30&gt;$C$9,IF(Raw!$X30&lt;$A$9,Raw!M30,-999),-999),-999),-999),-999),-999)</f>
        <v>-999</v>
      </c>
      <c r="J30" s="9">
        <f>IF(Raw!$G30&gt;$C$8,IF(Raw!$Q30&gt;$C$8,IF(Raw!$N30&gt;$C$9,IF(Raw!$N30&lt;$A$9,IF(Raw!$X30&gt;$C$9,IF(Raw!$X30&lt;$A$9,Raw!N30,-999),-999),-999),-999),-999),-999)</f>
        <v>-999</v>
      </c>
      <c r="K30" s="9">
        <f>IF(Raw!$G30&gt;$C$8,IF(Raw!$Q30&gt;$C$8,IF(Raw!$N30&gt;$C$9,IF(Raw!$N30&lt;$A$9,IF(Raw!$X30&gt;$C$9,IF(Raw!$X30&lt;$A$9,Raw!R30,-999),-999),-999),-999),-999),-999)</f>
        <v>-999</v>
      </c>
      <c r="L30" s="9">
        <f>IF(Raw!$G30&gt;$C$8,IF(Raw!$Q30&gt;$C$8,IF(Raw!$N30&gt;$C$9,IF(Raw!$N30&lt;$A$9,IF(Raw!$X30&gt;$C$9,IF(Raw!$X30&lt;$A$9,Raw!S30,-999),-999),-999),-999),-999),-999)</f>
        <v>-999</v>
      </c>
      <c r="M30" s="9">
        <f>Raw!Q30</f>
        <v>0</v>
      </c>
      <c r="N30" s="9">
        <f>IF(Raw!$G30&gt;$C$8,IF(Raw!$Q30&gt;$C$8,IF(Raw!$N30&gt;$C$9,IF(Raw!$N30&lt;$A$9,IF(Raw!$X30&gt;$C$9,IF(Raw!$X30&lt;$A$9,Raw!V30,-999),-999),-999),-999),-999),-999)</f>
        <v>-999</v>
      </c>
      <c r="O30" s="9">
        <f>IF(Raw!$G30&gt;$C$8,IF(Raw!$Q30&gt;$C$8,IF(Raw!$N30&gt;$C$9,IF(Raw!$N30&lt;$A$9,IF(Raw!$X30&gt;$C$9,IF(Raw!$X30&lt;$A$9,Raw!W30,-999),-999),-999),-999),-999),-999)</f>
        <v>-999</v>
      </c>
      <c r="P30" s="9">
        <f>IF(Raw!$G30&gt;$C$8,IF(Raw!$Q30&gt;$C$8,IF(Raw!$N30&gt;$C$9,IF(Raw!$N30&lt;$A$9,IF(Raw!$X30&gt;$C$9,IF(Raw!$X30&lt;$A$9,Raw!X30,-999),-999),-999),-999),-999),-999)</f>
        <v>-999</v>
      </c>
      <c r="R30" s="9">
        <f t="shared" si="4"/>
        <v>0</v>
      </c>
      <c r="S30" s="9">
        <f t="shared" si="5"/>
        <v>0</v>
      </c>
      <c r="T30" s="9">
        <f t="shared" si="6"/>
        <v>0</v>
      </c>
      <c r="U30" s="9">
        <f t="shared" si="7"/>
        <v>0</v>
      </c>
      <c r="V30" s="15">
        <f t="shared" si="0"/>
        <v>-999</v>
      </c>
      <c r="X30" s="11">
        <f t="shared" si="8"/>
        <v>-6.0139799999999993E+20</v>
      </c>
      <c r="Y30" s="11">
        <f t="shared" si="9"/>
        <v>-9.99E-18</v>
      </c>
      <c r="Z30" s="11">
        <f t="shared" si="10"/>
        <v>-9.9899999999999989E-4</v>
      </c>
      <c r="AA30" s="16">
        <f t="shared" si="11"/>
        <v>1</v>
      </c>
      <c r="AB30" s="9">
        <f t="shared" si="1"/>
        <v>-999</v>
      </c>
      <c r="AC30" s="9">
        <f t="shared" si="2"/>
        <v>-999</v>
      </c>
      <c r="AD30" s="15">
        <f t="shared" si="3"/>
        <v>-999</v>
      </c>
      <c r="AE30" s="3">
        <f t="shared" si="12"/>
        <v>-1202.7959999999996</v>
      </c>
      <c r="AF30" s="2">
        <f t="shared" si="13"/>
        <v>0.30099999999999988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18</v>
      </c>
      <c r="B31" s="14">
        <f>Raw!B31</f>
        <v>0.36768518518518517</v>
      </c>
      <c r="C31" s="15">
        <f>Raw!C31</f>
        <v>-1</v>
      </c>
      <c r="D31" s="15">
        <f>IF(C31&gt;0.5,Raw!D31*D$11,-999)</f>
        <v>-999</v>
      </c>
      <c r="E31" s="9">
        <f>IF(Raw!$G31&gt;$C$8,IF(Raw!$Q31&gt;$C$8,IF(Raw!$N31&gt;$C$9,IF(Raw!$N31&lt;$A$9,IF(Raw!$X31&gt;$C$9,IF(Raw!$X31&lt;$A$9,Raw!H31,-999),-999),-999),-999),-999),-999)</f>
        <v>-999</v>
      </c>
      <c r="F31" s="9">
        <f>IF(Raw!$G31&gt;$C$8,IF(Raw!$Q31&gt;$C$8,IF(Raw!$N31&gt;$C$9,IF(Raw!$N31&lt;$A$9,IF(Raw!$X31&gt;$C$9,IF(Raw!$X31&lt;$A$9,Raw!I31,-999),-999),-999),-999),-999),-999)</f>
        <v>-999</v>
      </c>
      <c r="G31" s="9">
        <f>Raw!G31</f>
        <v>0</v>
      </c>
      <c r="H31" s="9">
        <f>IF(Raw!$G31&gt;$C$8,IF(Raw!$Q31&gt;$C$8,IF(Raw!$N31&gt;$C$9,IF(Raw!$N31&lt;$A$9,IF(Raw!$X31&gt;$C$9,IF(Raw!$X31&lt;$A$9,Raw!L31,-999),-999),-999),-999),-999),-999)</f>
        <v>-999</v>
      </c>
      <c r="I31" s="9">
        <f>IF(Raw!$G31&gt;$C$8,IF(Raw!$Q31&gt;$C$8,IF(Raw!$N31&gt;$C$9,IF(Raw!$N31&lt;$A$9,IF(Raw!$X31&gt;$C$9,IF(Raw!$X31&lt;$A$9,Raw!M31,-999),-999),-999),-999),-999),-999)</f>
        <v>-999</v>
      </c>
      <c r="J31" s="9">
        <f>IF(Raw!$G31&gt;$C$8,IF(Raw!$Q31&gt;$C$8,IF(Raw!$N31&gt;$C$9,IF(Raw!$N31&lt;$A$9,IF(Raw!$X31&gt;$C$9,IF(Raw!$X31&lt;$A$9,Raw!N31,-999),-999),-999),-999),-999),-999)</f>
        <v>-999</v>
      </c>
      <c r="K31" s="9">
        <f>IF(Raw!$G31&gt;$C$8,IF(Raw!$Q31&gt;$C$8,IF(Raw!$N31&gt;$C$9,IF(Raw!$N31&lt;$A$9,IF(Raw!$X31&gt;$C$9,IF(Raw!$X31&lt;$A$9,Raw!R31,-999),-999),-999),-999),-999),-999)</f>
        <v>-999</v>
      </c>
      <c r="L31" s="9">
        <f>IF(Raw!$G31&gt;$C$8,IF(Raw!$Q31&gt;$C$8,IF(Raw!$N31&gt;$C$9,IF(Raw!$N31&lt;$A$9,IF(Raw!$X31&gt;$C$9,IF(Raw!$X31&lt;$A$9,Raw!S31,-999),-999),-999),-999),-999),-999)</f>
        <v>-999</v>
      </c>
      <c r="M31" s="9">
        <f>Raw!Q31</f>
        <v>0</v>
      </c>
      <c r="N31" s="9">
        <f>IF(Raw!$G31&gt;$C$8,IF(Raw!$Q31&gt;$C$8,IF(Raw!$N31&gt;$C$9,IF(Raw!$N31&lt;$A$9,IF(Raw!$X31&gt;$C$9,IF(Raw!$X31&lt;$A$9,Raw!V31,-999),-999),-999),-999),-999),-999)</f>
        <v>-999</v>
      </c>
      <c r="O31" s="9">
        <f>IF(Raw!$G31&gt;$C$8,IF(Raw!$Q31&gt;$C$8,IF(Raw!$N31&gt;$C$9,IF(Raw!$N31&lt;$A$9,IF(Raw!$X31&gt;$C$9,IF(Raw!$X31&lt;$A$9,Raw!W31,-999),-999),-999),-999),-999),-999)</f>
        <v>-999</v>
      </c>
      <c r="P31" s="9">
        <f>IF(Raw!$G31&gt;$C$8,IF(Raw!$Q31&gt;$C$8,IF(Raw!$N31&gt;$C$9,IF(Raw!$N31&lt;$A$9,IF(Raw!$X31&gt;$C$9,IF(Raw!$X31&lt;$A$9,Raw!X31,-999),-999),-999),-999),-999),-999)</f>
        <v>-999</v>
      </c>
      <c r="R31" s="9">
        <f t="shared" si="4"/>
        <v>0</v>
      </c>
      <c r="S31" s="9">
        <f t="shared" si="5"/>
        <v>0</v>
      </c>
      <c r="T31" s="9">
        <f t="shared" si="6"/>
        <v>0</v>
      </c>
      <c r="U31" s="9">
        <f t="shared" si="7"/>
        <v>0</v>
      </c>
      <c r="V31" s="15">
        <f t="shared" si="0"/>
        <v>-999</v>
      </c>
      <c r="X31" s="11">
        <f t="shared" si="8"/>
        <v>-6.0139799999999993E+20</v>
      </c>
      <c r="Y31" s="11">
        <f t="shared" si="9"/>
        <v>-9.99E-18</v>
      </c>
      <c r="Z31" s="11">
        <f t="shared" si="10"/>
        <v>-9.9899999999999989E-4</v>
      </c>
      <c r="AA31" s="16">
        <f t="shared" si="11"/>
        <v>1</v>
      </c>
      <c r="AB31" s="9">
        <f t="shared" si="1"/>
        <v>-999</v>
      </c>
      <c r="AC31" s="9">
        <f t="shared" si="2"/>
        <v>-999</v>
      </c>
      <c r="AD31" s="15">
        <f t="shared" si="3"/>
        <v>-999</v>
      </c>
      <c r="AE31" s="3">
        <f t="shared" si="12"/>
        <v>-1202.7959999999996</v>
      </c>
      <c r="AF31" s="2">
        <f t="shared" si="13"/>
        <v>0.30099999999999988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19</v>
      </c>
      <c r="B32" s="14">
        <f>Raw!B32</f>
        <v>0.36774305555555559</v>
      </c>
      <c r="C32" s="15">
        <f>Raw!C32</f>
        <v>-1</v>
      </c>
      <c r="D32" s="15">
        <f>IF(C32&gt;0.5,Raw!D32*D$11,-999)</f>
        <v>-999</v>
      </c>
      <c r="E32" s="9">
        <f>IF(Raw!$G32&gt;$C$8,IF(Raw!$Q32&gt;$C$8,IF(Raw!$N32&gt;$C$9,IF(Raw!$N32&lt;$A$9,IF(Raw!$X32&gt;$C$9,IF(Raw!$X32&lt;$A$9,Raw!H32,-999),-999),-999),-999),-999),-999)</f>
        <v>-999</v>
      </c>
      <c r="F32" s="9">
        <f>IF(Raw!$G32&gt;$C$8,IF(Raw!$Q32&gt;$C$8,IF(Raw!$N32&gt;$C$9,IF(Raw!$N32&lt;$A$9,IF(Raw!$X32&gt;$C$9,IF(Raw!$X32&lt;$A$9,Raw!I32,-999),-999),-999),-999),-999),-999)</f>
        <v>-999</v>
      </c>
      <c r="G32" s="9">
        <f>Raw!G32</f>
        <v>0</v>
      </c>
      <c r="H32" s="9">
        <f>IF(Raw!$G32&gt;$C$8,IF(Raw!$Q32&gt;$C$8,IF(Raw!$N32&gt;$C$9,IF(Raw!$N32&lt;$A$9,IF(Raw!$X32&gt;$C$9,IF(Raw!$X32&lt;$A$9,Raw!L32,-999),-999),-999),-999),-999),-999)</f>
        <v>-999</v>
      </c>
      <c r="I32" s="9">
        <f>IF(Raw!$G32&gt;$C$8,IF(Raw!$Q32&gt;$C$8,IF(Raw!$N32&gt;$C$9,IF(Raw!$N32&lt;$A$9,IF(Raw!$X32&gt;$C$9,IF(Raw!$X32&lt;$A$9,Raw!M32,-999),-999),-999),-999),-999),-999)</f>
        <v>-999</v>
      </c>
      <c r="J32" s="9">
        <f>IF(Raw!$G32&gt;$C$8,IF(Raw!$Q32&gt;$C$8,IF(Raw!$N32&gt;$C$9,IF(Raw!$N32&lt;$A$9,IF(Raw!$X32&gt;$C$9,IF(Raw!$X32&lt;$A$9,Raw!N32,-999),-999),-999),-999),-999),-999)</f>
        <v>-999</v>
      </c>
      <c r="K32" s="9">
        <f>IF(Raw!$G32&gt;$C$8,IF(Raw!$Q32&gt;$C$8,IF(Raw!$N32&gt;$C$9,IF(Raw!$N32&lt;$A$9,IF(Raw!$X32&gt;$C$9,IF(Raw!$X32&lt;$A$9,Raw!R32,-999),-999),-999),-999),-999),-999)</f>
        <v>-999</v>
      </c>
      <c r="L32" s="9">
        <f>IF(Raw!$G32&gt;$C$8,IF(Raw!$Q32&gt;$C$8,IF(Raw!$N32&gt;$C$9,IF(Raw!$N32&lt;$A$9,IF(Raw!$X32&gt;$C$9,IF(Raw!$X32&lt;$A$9,Raw!S32,-999),-999),-999),-999),-999),-999)</f>
        <v>-999</v>
      </c>
      <c r="M32" s="9">
        <f>Raw!Q32</f>
        <v>0</v>
      </c>
      <c r="N32" s="9">
        <f>IF(Raw!$G32&gt;$C$8,IF(Raw!$Q32&gt;$C$8,IF(Raw!$N32&gt;$C$9,IF(Raw!$N32&lt;$A$9,IF(Raw!$X32&gt;$C$9,IF(Raw!$X32&lt;$A$9,Raw!V32,-999),-999),-999),-999),-999),-999)</f>
        <v>-999</v>
      </c>
      <c r="O32" s="9">
        <f>IF(Raw!$G32&gt;$C$8,IF(Raw!$Q32&gt;$C$8,IF(Raw!$N32&gt;$C$9,IF(Raw!$N32&lt;$A$9,IF(Raw!$X32&gt;$C$9,IF(Raw!$X32&lt;$A$9,Raw!W32,-999),-999),-999),-999),-999),-999)</f>
        <v>-999</v>
      </c>
      <c r="P32" s="9">
        <f>IF(Raw!$G32&gt;$C$8,IF(Raw!$Q32&gt;$C$8,IF(Raw!$N32&gt;$C$9,IF(Raw!$N32&lt;$A$9,IF(Raw!$X32&gt;$C$9,IF(Raw!$X32&lt;$A$9,Raw!X32,-999),-999),-999),-999),-999),-999)</f>
        <v>-999</v>
      </c>
      <c r="R32" s="9">
        <f t="shared" si="4"/>
        <v>0</v>
      </c>
      <c r="S32" s="9">
        <f t="shared" si="5"/>
        <v>0</v>
      </c>
      <c r="T32" s="9">
        <f t="shared" si="6"/>
        <v>0</v>
      </c>
      <c r="U32" s="9">
        <f t="shared" si="7"/>
        <v>0</v>
      </c>
      <c r="V32" s="15">
        <f t="shared" si="0"/>
        <v>-999</v>
      </c>
      <c r="X32" s="11">
        <f t="shared" si="8"/>
        <v>-6.0139799999999993E+20</v>
      </c>
      <c r="Y32" s="11">
        <f t="shared" si="9"/>
        <v>-9.99E-18</v>
      </c>
      <c r="Z32" s="11">
        <f t="shared" si="10"/>
        <v>-9.9899999999999989E-4</v>
      </c>
      <c r="AA32" s="16">
        <f t="shared" si="11"/>
        <v>1</v>
      </c>
      <c r="AB32" s="9">
        <f t="shared" si="1"/>
        <v>-999</v>
      </c>
      <c r="AC32" s="9">
        <f t="shared" si="2"/>
        <v>-999</v>
      </c>
      <c r="AD32" s="15">
        <f t="shared" si="3"/>
        <v>-999</v>
      </c>
      <c r="AE32" s="3">
        <f t="shared" si="12"/>
        <v>-1202.7959999999996</v>
      </c>
      <c r="AF32" s="2">
        <f t="shared" si="13"/>
        <v>0.30099999999999988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20</v>
      </c>
      <c r="B33" s="14">
        <f>Raw!B33</f>
        <v>0.36778935185185185</v>
      </c>
      <c r="C33" s="15">
        <f>Raw!C33</f>
        <v>-1</v>
      </c>
      <c r="D33" s="15">
        <f>IF(C33&gt;0.5,Raw!D33*D$11,-999)</f>
        <v>-999</v>
      </c>
      <c r="E33" s="9">
        <f>IF(Raw!$G33&gt;$C$8,IF(Raw!$Q33&gt;$C$8,IF(Raw!$N33&gt;$C$9,IF(Raw!$N33&lt;$A$9,IF(Raw!$X33&gt;$C$9,IF(Raw!$X33&lt;$A$9,Raw!H33,-999),-999),-999),-999),-999),-999)</f>
        <v>-999</v>
      </c>
      <c r="F33" s="9">
        <f>IF(Raw!$G33&gt;$C$8,IF(Raw!$Q33&gt;$C$8,IF(Raw!$N33&gt;$C$9,IF(Raw!$N33&lt;$A$9,IF(Raw!$X33&gt;$C$9,IF(Raw!$X33&lt;$A$9,Raw!I33,-999),-999),-999),-999),-999),-999)</f>
        <v>-999</v>
      </c>
      <c r="G33" s="9">
        <f>Raw!G33</f>
        <v>0</v>
      </c>
      <c r="H33" s="9">
        <f>IF(Raw!$G33&gt;$C$8,IF(Raw!$Q33&gt;$C$8,IF(Raw!$N33&gt;$C$9,IF(Raw!$N33&lt;$A$9,IF(Raw!$X33&gt;$C$9,IF(Raw!$X33&lt;$A$9,Raw!L33,-999),-999),-999),-999),-999),-999)</f>
        <v>-999</v>
      </c>
      <c r="I33" s="9">
        <f>IF(Raw!$G33&gt;$C$8,IF(Raw!$Q33&gt;$C$8,IF(Raw!$N33&gt;$C$9,IF(Raw!$N33&lt;$A$9,IF(Raw!$X33&gt;$C$9,IF(Raw!$X33&lt;$A$9,Raw!M33,-999),-999),-999),-999),-999),-999)</f>
        <v>-999</v>
      </c>
      <c r="J33" s="9">
        <f>IF(Raw!$G33&gt;$C$8,IF(Raw!$Q33&gt;$C$8,IF(Raw!$N33&gt;$C$9,IF(Raw!$N33&lt;$A$9,IF(Raw!$X33&gt;$C$9,IF(Raw!$X33&lt;$A$9,Raw!N33,-999),-999),-999),-999),-999),-999)</f>
        <v>-999</v>
      </c>
      <c r="K33" s="9">
        <f>IF(Raw!$G33&gt;$C$8,IF(Raw!$Q33&gt;$C$8,IF(Raw!$N33&gt;$C$9,IF(Raw!$N33&lt;$A$9,IF(Raw!$X33&gt;$C$9,IF(Raw!$X33&lt;$A$9,Raw!R33,-999),-999),-999),-999),-999),-999)</f>
        <v>-999</v>
      </c>
      <c r="L33" s="9">
        <f>IF(Raw!$G33&gt;$C$8,IF(Raw!$Q33&gt;$C$8,IF(Raw!$N33&gt;$C$9,IF(Raw!$N33&lt;$A$9,IF(Raw!$X33&gt;$C$9,IF(Raw!$X33&lt;$A$9,Raw!S33,-999),-999),-999),-999),-999),-999)</f>
        <v>-999</v>
      </c>
      <c r="M33" s="9">
        <f>Raw!Q33</f>
        <v>0</v>
      </c>
      <c r="N33" s="9">
        <f>IF(Raw!$G33&gt;$C$8,IF(Raw!$Q33&gt;$C$8,IF(Raw!$N33&gt;$C$9,IF(Raw!$N33&lt;$A$9,IF(Raw!$X33&gt;$C$9,IF(Raw!$X33&lt;$A$9,Raw!V33,-999),-999),-999),-999),-999),-999)</f>
        <v>-999</v>
      </c>
      <c r="O33" s="9">
        <f>IF(Raw!$G33&gt;$C$8,IF(Raw!$Q33&gt;$C$8,IF(Raw!$N33&gt;$C$9,IF(Raw!$N33&lt;$A$9,IF(Raw!$X33&gt;$C$9,IF(Raw!$X33&lt;$A$9,Raw!W33,-999),-999),-999),-999),-999),-999)</f>
        <v>-999</v>
      </c>
      <c r="P33" s="9">
        <f>IF(Raw!$G33&gt;$C$8,IF(Raw!$Q33&gt;$C$8,IF(Raw!$N33&gt;$C$9,IF(Raw!$N33&lt;$A$9,IF(Raw!$X33&gt;$C$9,IF(Raw!$X33&lt;$A$9,Raw!X33,-999),-999),-999),-999),-999),-999)</f>
        <v>-999</v>
      </c>
      <c r="R33" s="9">
        <f t="shared" si="4"/>
        <v>0</v>
      </c>
      <c r="S33" s="9">
        <f t="shared" si="5"/>
        <v>0</v>
      </c>
      <c r="T33" s="9">
        <f t="shared" si="6"/>
        <v>0</v>
      </c>
      <c r="U33" s="9">
        <f t="shared" si="7"/>
        <v>0</v>
      </c>
      <c r="V33" s="15">
        <f t="shared" si="0"/>
        <v>-999</v>
      </c>
      <c r="X33" s="11">
        <f t="shared" si="8"/>
        <v>-6.0139799999999993E+20</v>
      </c>
      <c r="Y33" s="11">
        <f t="shared" si="9"/>
        <v>-9.99E-18</v>
      </c>
      <c r="Z33" s="11">
        <f t="shared" si="10"/>
        <v>-9.9899999999999989E-4</v>
      </c>
      <c r="AA33" s="16">
        <f t="shared" si="11"/>
        <v>1</v>
      </c>
      <c r="AB33" s="9">
        <f t="shared" si="1"/>
        <v>-999</v>
      </c>
      <c r="AC33" s="9">
        <f t="shared" si="2"/>
        <v>-999</v>
      </c>
      <c r="AD33" s="15">
        <f t="shared" si="3"/>
        <v>-999</v>
      </c>
      <c r="AE33" s="3">
        <f t="shared" si="12"/>
        <v>-1202.7959999999996</v>
      </c>
      <c r="AF33" s="2">
        <f t="shared" si="13"/>
        <v>0.30099999999999988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21</v>
      </c>
      <c r="B34" s="14">
        <f>Raw!B34</f>
        <v>0.36783564814814818</v>
      </c>
      <c r="C34" s="15">
        <f>Raw!C34</f>
        <v>-1</v>
      </c>
      <c r="D34" s="15">
        <f>IF(C34&gt;0.5,Raw!D34*D$11,-999)</f>
        <v>-999</v>
      </c>
      <c r="E34" s="9">
        <f>IF(Raw!$G34&gt;$C$8,IF(Raw!$Q34&gt;$C$8,IF(Raw!$N34&gt;$C$9,IF(Raw!$N34&lt;$A$9,IF(Raw!$X34&gt;$C$9,IF(Raw!$X34&lt;$A$9,Raw!H34,-999),-999),-999),-999),-999),-999)</f>
        <v>-999</v>
      </c>
      <c r="F34" s="9">
        <f>IF(Raw!$G34&gt;$C$8,IF(Raw!$Q34&gt;$C$8,IF(Raw!$N34&gt;$C$9,IF(Raw!$N34&lt;$A$9,IF(Raw!$X34&gt;$C$9,IF(Raw!$X34&lt;$A$9,Raw!I34,-999),-999),-999),-999),-999),-999)</f>
        <v>-999</v>
      </c>
      <c r="G34" s="9">
        <f>Raw!G34</f>
        <v>0</v>
      </c>
      <c r="H34" s="9">
        <f>IF(Raw!$G34&gt;$C$8,IF(Raw!$Q34&gt;$C$8,IF(Raw!$N34&gt;$C$9,IF(Raw!$N34&lt;$A$9,IF(Raw!$X34&gt;$C$9,IF(Raw!$X34&lt;$A$9,Raw!L34,-999),-999),-999),-999),-999),-999)</f>
        <v>-999</v>
      </c>
      <c r="I34" s="9">
        <f>IF(Raw!$G34&gt;$C$8,IF(Raw!$Q34&gt;$C$8,IF(Raw!$N34&gt;$C$9,IF(Raw!$N34&lt;$A$9,IF(Raw!$X34&gt;$C$9,IF(Raw!$X34&lt;$A$9,Raw!M34,-999),-999),-999),-999),-999),-999)</f>
        <v>-999</v>
      </c>
      <c r="J34" s="9">
        <f>IF(Raw!$G34&gt;$C$8,IF(Raw!$Q34&gt;$C$8,IF(Raw!$N34&gt;$C$9,IF(Raw!$N34&lt;$A$9,IF(Raw!$X34&gt;$C$9,IF(Raw!$X34&lt;$A$9,Raw!N34,-999),-999),-999),-999),-999),-999)</f>
        <v>-999</v>
      </c>
      <c r="K34" s="9">
        <f>IF(Raw!$G34&gt;$C$8,IF(Raw!$Q34&gt;$C$8,IF(Raw!$N34&gt;$C$9,IF(Raw!$N34&lt;$A$9,IF(Raw!$X34&gt;$C$9,IF(Raw!$X34&lt;$A$9,Raw!R34,-999),-999),-999),-999),-999),-999)</f>
        <v>-999</v>
      </c>
      <c r="L34" s="9">
        <f>IF(Raw!$G34&gt;$C$8,IF(Raw!$Q34&gt;$C$8,IF(Raw!$N34&gt;$C$9,IF(Raw!$N34&lt;$A$9,IF(Raw!$X34&gt;$C$9,IF(Raw!$X34&lt;$A$9,Raw!S34,-999),-999),-999),-999),-999),-999)</f>
        <v>-999</v>
      </c>
      <c r="M34" s="9">
        <f>Raw!Q34</f>
        <v>0</v>
      </c>
      <c r="N34" s="9">
        <f>IF(Raw!$G34&gt;$C$8,IF(Raw!$Q34&gt;$C$8,IF(Raw!$N34&gt;$C$9,IF(Raw!$N34&lt;$A$9,IF(Raw!$X34&gt;$C$9,IF(Raw!$X34&lt;$A$9,Raw!V34,-999),-999),-999),-999),-999),-999)</f>
        <v>-999</v>
      </c>
      <c r="O34" s="9">
        <f>IF(Raw!$G34&gt;$C$8,IF(Raw!$Q34&gt;$C$8,IF(Raw!$N34&gt;$C$9,IF(Raw!$N34&lt;$A$9,IF(Raw!$X34&gt;$C$9,IF(Raw!$X34&lt;$A$9,Raw!W34,-999),-999),-999),-999),-999),-999)</f>
        <v>-999</v>
      </c>
      <c r="P34" s="9">
        <f>IF(Raw!$G34&gt;$C$8,IF(Raw!$Q34&gt;$C$8,IF(Raw!$N34&gt;$C$9,IF(Raw!$N34&lt;$A$9,IF(Raw!$X34&gt;$C$9,IF(Raw!$X34&lt;$A$9,Raw!X34,-999),-999),-999),-999),-999),-999)</f>
        <v>-999</v>
      </c>
      <c r="R34" s="9">
        <f t="shared" si="4"/>
        <v>0</v>
      </c>
      <c r="S34" s="9">
        <f t="shared" si="5"/>
        <v>0</v>
      </c>
      <c r="T34" s="9">
        <f t="shared" si="6"/>
        <v>0</v>
      </c>
      <c r="U34" s="9">
        <f t="shared" si="7"/>
        <v>0</v>
      </c>
      <c r="V34" s="15">
        <f t="shared" si="0"/>
        <v>-999</v>
      </c>
      <c r="X34" s="11">
        <f t="shared" si="8"/>
        <v>-6.0139799999999993E+20</v>
      </c>
      <c r="Y34" s="11">
        <f t="shared" si="9"/>
        <v>-9.99E-18</v>
      </c>
      <c r="Z34" s="11">
        <f t="shared" si="10"/>
        <v>-9.9899999999999989E-4</v>
      </c>
      <c r="AA34" s="16">
        <f t="shared" si="11"/>
        <v>1</v>
      </c>
      <c r="AB34" s="9">
        <f t="shared" si="1"/>
        <v>-999</v>
      </c>
      <c r="AC34" s="9">
        <f t="shared" si="2"/>
        <v>-999</v>
      </c>
      <c r="AD34" s="15">
        <f t="shared" si="3"/>
        <v>-999</v>
      </c>
      <c r="AE34" s="3">
        <f t="shared" si="12"/>
        <v>-1202.7959999999996</v>
      </c>
      <c r="AF34" s="2">
        <f t="shared" si="13"/>
        <v>0.30099999999999988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22</v>
      </c>
      <c r="B35" s="14">
        <f>Raw!B35</f>
        <v>0.3678819444444445</v>
      </c>
      <c r="C35" s="15">
        <f>Raw!C35</f>
        <v>-1</v>
      </c>
      <c r="D35" s="15">
        <f>IF(C35&gt;0.5,Raw!D35*D$11,-999)</f>
        <v>-999</v>
      </c>
      <c r="E35" s="9">
        <f>IF(Raw!$G35&gt;$C$8,IF(Raw!$Q35&gt;$C$8,IF(Raw!$N35&gt;$C$9,IF(Raw!$N35&lt;$A$9,IF(Raw!$X35&gt;$C$9,IF(Raw!$X35&lt;$A$9,Raw!H35,-999),-999),-999),-999),-999),-999)</f>
        <v>-999</v>
      </c>
      <c r="F35" s="9">
        <f>IF(Raw!$G35&gt;$C$8,IF(Raw!$Q35&gt;$C$8,IF(Raw!$N35&gt;$C$9,IF(Raw!$N35&lt;$A$9,IF(Raw!$X35&gt;$C$9,IF(Raw!$X35&lt;$A$9,Raw!I35,-999),-999),-999),-999),-999),-999)</f>
        <v>-999</v>
      </c>
      <c r="G35" s="9">
        <f>Raw!G35</f>
        <v>0</v>
      </c>
      <c r="H35" s="9">
        <f>IF(Raw!$G35&gt;$C$8,IF(Raw!$Q35&gt;$C$8,IF(Raw!$N35&gt;$C$9,IF(Raw!$N35&lt;$A$9,IF(Raw!$X35&gt;$C$9,IF(Raw!$X35&lt;$A$9,Raw!L35,-999),-999),-999),-999),-999),-999)</f>
        <v>-999</v>
      </c>
      <c r="I35" s="9">
        <f>IF(Raw!$G35&gt;$C$8,IF(Raw!$Q35&gt;$C$8,IF(Raw!$N35&gt;$C$9,IF(Raw!$N35&lt;$A$9,IF(Raw!$X35&gt;$C$9,IF(Raw!$X35&lt;$A$9,Raw!M35,-999),-999),-999),-999),-999),-999)</f>
        <v>-999</v>
      </c>
      <c r="J35" s="9">
        <f>IF(Raw!$G35&gt;$C$8,IF(Raw!$Q35&gt;$C$8,IF(Raw!$N35&gt;$C$9,IF(Raw!$N35&lt;$A$9,IF(Raw!$X35&gt;$C$9,IF(Raw!$X35&lt;$A$9,Raw!N35,-999),-999),-999),-999),-999),-999)</f>
        <v>-999</v>
      </c>
      <c r="K35" s="9">
        <f>IF(Raw!$G35&gt;$C$8,IF(Raw!$Q35&gt;$C$8,IF(Raw!$N35&gt;$C$9,IF(Raw!$N35&lt;$A$9,IF(Raw!$X35&gt;$C$9,IF(Raw!$X35&lt;$A$9,Raw!R35,-999),-999),-999),-999),-999),-999)</f>
        <v>-999</v>
      </c>
      <c r="L35" s="9">
        <f>IF(Raw!$G35&gt;$C$8,IF(Raw!$Q35&gt;$C$8,IF(Raw!$N35&gt;$C$9,IF(Raw!$N35&lt;$A$9,IF(Raw!$X35&gt;$C$9,IF(Raw!$X35&lt;$A$9,Raw!S35,-999),-999),-999),-999),-999),-999)</f>
        <v>-999</v>
      </c>
      <c r="M35" s="9">
        <f>Raw!Q35</f>
        <v>0</v>
      </c>
      <c r="N35" s="9">
        <f>IF(Raw!$G35&gt;$C$8,IF(Raw!$Q35&gt;$C$8,IF(Raw!$N35&gt;$C$9,IF(Raw!$N35&lt;$A$9,IF(Raw!$X35&gt;$C$9,IF(Raw!$X35&lt;$A$9,Raw!V35,-999),-999),-999),-999),-999),-999)</f>
        <v>-999</v>
      </c>
      <c r="O35" s="9">
        <f>IF(Raw!$G35&gt;$C$8,IF(Raw!$Q35&gt;$C$8,IF(Raw!$N35&gt;$C$9,IF(Raw!$N35&lt;$A$9,IF(Raw!$X35&gt;$C$9,IF(Raw!$X35&lt;$A$9,Raw!W35,-999),-999),-999),-999),-999),-999)</f>
        <v>-999</v>
      </c>
      <c r="P35" s="9">
        <f>IF(Raw!$G35&gt;$C$8,IF(Raw!$Q35&gt;$C$8,IF(Raw!$N35&gt;$C$9,IF(Raw!$N35&lt;$A$9,IF(Raw!$X35&gt;$C$9,IF(Raw!$X35&lt;$A$9,Raw!X35,-999),-999),-999),-999),-999),-999)</f>
        <v>-999</v>
      </c>
      <c r="R35" s="9">
        <f t="shared" si="4"/>
        <v>0</v>
      </c>
      <c r="S35" s="9">
        <f t="shared" si="5"/>
        <v>0</v>
      </c>
      <c r="T35" s="9">
        <f t="shared" si="6"/>
        <v>0</v>
      </c>
      <c r="U35" s="9">
        <f t="shared" si="7"/>
        <v>0</v>
      </c>
      <c r="V35" s="15">
        <f t="shared" si="0"/>
        <v>-999</v>
      </c>
      <c r="X35" s="11">
        <f t="shared" si="8"/>
        <v>-6.0139799999999993E+20</v>
      </c>
      <c r="Y35" s="11">
        <f t="shared" si="9"/>
        <v>-9.99E-18</v>
      </c>
      <c r="Z35" s="11">
        <f t="shared" si="10"/>
        <v>-9.9899999999999989E-4</v>
      </c>
      <c r="AA35" s="16">
        <f t="shared" si="11"/>
        <v>1</v>
      </c>
      <c r="AB35" s="9">
        <f t="shared" si="1"/>
        <v>-999</v>
      </c>
      <c r="AC35" s="9">
        <f t="shared" si="2"/>
        <v>-999</v>
      </c>
      <c r="AD35" s="15">
        <f t="shared" si="3"/>
        <v>-999</v>
      </c>
      <c r="AE35" s="3">
        <f t="shared" si="12"/>
        <v>-1202.7959999999996</v>
      </c>
      <c r="AF35" s="2">
        <f t="shared" si="13"/>
        <v>0.30099999999999988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23</v>
      </c>
      <c r="B36" s="14">
        <f>Raw!B36</f>
        <v>0.36792824074074071</v>
      </c>
      <c r="C36" s="15">
        <f>Raw!C36</f>
        <v>-1</v>
      </c>
      <c r="D36" s="15">
        <f>IF(C36&gt;0.5,Raw!D36*D$11,-999)</f>
        <v>-999</v>
      </c>
      <c r="E36" s="9">
        <f>IF(Raw!$G36&gt;$C$8,IF(Raw!$Q36&gt;$C$8,IF(Raw!$N36&gt;$C$9,IF(Raw!$N36&lt;$A$9,IF(Raw!$X36&gt;$C$9,IF(Raw!$X36&lt;$A$9,Raw!H36,-999),-999),-999),-999),-999),-999)</f>
        <v>-999</v>
      </c>
      <c r="F36" s="9">
        <f>IF(Raw!$G36&gt;$C$8,IF(Raw!$Q36&gt;$C$8,IF(Raw!$N36&gt;$C$9,IF(Raw!$N36&lt;$A$9,IF(Raw!$X36&gt;$C$9,IF(Raw!$X36&lt;$A$9,Raw!I36,-999),-999),-999),-999),-999),-999)</f>
        <v>-999</v>
      </c>
      <c r="G36" s="9">
        <f>Raw!G36</f>
        <v>0</v>
      </c>
      <c r="H36" s="9">
        <f>IF(Raw!$G36&gt;$C$8,IF(Raw!$Q36&gt;$C$8,IF(Raw!$N36&gt;$C$9,IF(Raw!$N36&lt;$A$9,IF(Raw!$X36&gt;$C$9,IF(Raw!$X36&lt;$A$9,Raw!L36,-999),-999),-999),-999),-999),-999)</f>
        <v>-999</v>
      </c>
      <c r="I36" s="9">
        <f>IF(Raw!$G36&gt;$C$8,IF(Raw!$Q36&gt;$C$8,IF(Raw!$N36&gt;$C$9,IF(Raw!$N36&lt;$A$9,IF(Raw!$X36&gt;$C$9,IF(Raw!$X36&lt;$A$9,Raw!M36,-999),-999),-999),-999),-999),-999)</f>
        <v>-999</v>
      </c>
      <c r="J36" s="9">
        <f>IF(Raw!$G36&gt;$C$8,IF(Raw!$Q36&gt;$C$8,IF(Raw!$N36&gt;$C$9,IF(Raw!$N36&lt;$A$9,IF(Raw!$X36&gt;$C$9,IF(Raw!$X36&lt;$A$9,Raw!N36,-999),-999),-999),-999),-999),-999)</f>
        <v>-999</v>
      </c>
      <c r="K36" s="9">
        <f>IF(Raw!$G36&gt;$C$8,IF(Raw!$Q36&gt;$C$8,IF(Raw!$N36&gt;$C$9,IF(Raw!$N36&lt;$A$9,IF(Raw!$X36&gt;$C$9,IF(Raw!$X36&lt;$A$9,Raw!R36,-999),-999),-999),-999),-999),-999)</f>
        <v>-999</v>
      </c>
      <c r="L36" s="9">
        <f>IF(Raw!$G36&gt;$C$8,IF(Raw!$Q36&gt;$C$8,IF(Raw!$N36&gt;$C$9,IF(Raw!$N36&lt;$A$9,IF(Raw!$X36&gt;$C$9,IF(Raw!$X36&lt;$A$9,Raw!S36,-999),-999),-999),-999),-999),-999)</f>
        <v>-999</v>
      </c>
      <c r="M36" s="9">
        <f>Raw!Q36</f>
        <v>0</v>
      </c>
      <c r="N36" s="9">
        <f>IF(Raw!$G36&gt;$C$8,IF(Raw!$Q36&gt;$C$8,IF(Raw!$N36&gt;$C$9,IF(Raw!$N36&lt;$A$9,IF(Raw!$X36&gt;$C$9,IF(Raw!$X36&lt;$A$9,Raw!V36,-999),-999),-999),-999),-999),-999)</f>
        <v>-999</v>
      </c>
      <c r="O36" s="9">
        <f>IF(Raw!$G36&gt;$C$8,IF(Raw!$Q36&gt;$C$8,IF(Raw!$N36&gt;$C$9,IF(Raw!$N36&lt;$A$9,IF(Raw!$X36&gt;$C$9,IF(Raw!$X36&lt;$A$9,Raw!W36,-999),-999),-999),-999),-999),-999)</f>
        <v>-999</v>
      </c>
      <c r="P36" s="9">
        <f>IF(Raw!$G36&gt;$C$8,IF(Raw!$Q36&gt;$C$8,IF(Raw!$N36&gt;$C$9,IF(Raw!$N36&lt;$A$9,IF(Raw!$X36&gt;$C$9,IF(Raw!$X36&lt;$A$9,Raw!X36,-999),-999),-999),-999),-999),-999)</f>
        <v>-999</v>
      </c>
      <c r="R36" s="9">
        <f t="shared" si="4"/>
        <v>0</v>
      </c>
      <c r="S36" s="9">
        <f t="shared" si="5"/>
        <v>0</v>
      </c>
      <c r="T36" s="9">
        <f t="shared" si="6"/>
        <v>0</v>
      </c>
      <c r="U36" s="9">
        <f t="shared" si="7"/>
        <v>0</v>
      </c>
      <c r="V36" s="15">
        <f t="shared" si="0"/>
        <v>-999</v>
      </c>
      <c r="X36" s="11">
        <f t="shared" si="8"/>
        <v>-6.0139799999999993E+20</v>
      </c>
      <c r="Y36" s="11">
        <f t="shared" si="9"/>
        <v>-9.99E-18</v>
      </c>
      <c r="Z36" s="11">
        <f t="shared" si="10"/>
        <v>-9.9899999999999989E-4</v>
      </c>
      <c r="AA36" s="16">
        <f t="shared" si="11"/>
        <v>1</v>
      </c>
      <c r="AB36" s="9">
        <f t="shared" si="1"/>
        <v>-999</v>
      </c>
      <c r="AC36" s="9">
        <f t="shared" si="2"/>
        <v>-999</v>
      </c>
      <c r="AD36" s="15">
        <f t="shared" si="3"/>
        <v>-999</v>
      </c>
      <c r="AE36" s="3">
        <f t="shared" si="12"/>
        <v>-1202.7959999999996</v>
      </c>
      <c r="AF36" s="2">
        <f t="shared" si="13"/>
        <v>0.30099999999999988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24</v>
      </c>
      <c r="B37" s="14">
        <f>Raw!B37</f>
        <v>0.36797453703703703</v>
      </c>
      <c r="C37" s="15">
        <f>Raw!C37</f>
        <v>-1</v>
      </c>
      <c r="D37" s="15">
        <f>IF(C37&gt;0.5,Raw!D37*D$11,-999)</f>
        <v>-999</v>
      </c>
      <c r="E37" s="9">
        <f>IF(Raw!$G37&gt;$C$8,IF(Raw!$Q37&gt;$C$8,IF(Raw!$N37&gt;$C$9,IF(Raw!$N37&lt;$A$9,IF(Raw!$X37&gt;$C$9,IF(Raw!$X37&lt;$A$9,Raw!H37,-999),-999),-999),-999),-999),-999)</f>
        <v>-999</v>
      </c>
      <c r="F37" s="9">
        <f>IF(Raw!$G37&gt;$C$8,IF(Raw!$Q37&gt;$C$8,IF(Raw!$N37&gt;$C$9,IF(Raw!$N37&lt;$A$9,IF(Raw!$X37&gt;$C$9,IF(Raw!$X37&lt;$A$9,Raw!I37,-999),-999),-999),-999),-999),-999)</f>
        <v>-999</v>
      </c>
      <c r="G37" s="9">
        <f>Raw!G37</f>
        <v>0</v>
      </c>
      <c r="H37" s="9">
        <f>IF(Raw!$G37&gt;$C$8,IF(Raw!$Q37&gt;$C$8,IF(Raw!$N37&gt;$C$9,IF(Raw!$N37&lt;$A$9,IF(Raw!$X37&gt;$C$9,IF(Raw!$X37&lt;$A$9,Raw!L37,-999),-999),-999),-999),-999),-999)</f>
        <v>-999</v>
      </c>
      <c r="I37" s="9">
        <f>IF(Raw!$G37&gt;$C$8,IF(Raw!$Q37&gt;$C$8,IF(Raw!$N37&gt;$C$9,IF(Raw!$N37&lt;$A$9,IF(Raw!$X37&gt;$C$9,IF(Raw!$X37&lt;$A$9,Raw!M37,-999),-999),-999),-999),-999),-999)</f>
        <v>-999</v>
      </c>
      <c r="J37" s="9">
        <f>IF(Raw!$G37&gt;$C$8,IF(Raw!$Q37&gt;$C$8,IF(Raw!$N37&gt;$C$9,IF(Raw!$N37&lt;$A$9,IF(Raw!$X37&gt;$C$9,IF(Raw!$X37&lt;$A$9,Raw!N37,-999),-999),-999),-999),-999),-999)</f>
        <v>-999</v>
      </c>
      <c r="K37" s="9">
        <f>IF(Raw!$G37&gt;$C$8,IF(Raw!$Q37&gt;$C$8,IF(Raw!$N37&gt;$C$9,IF(Raw!$N37&lt;$A$9,IF(Raw!$X37&gt;$C$9,IF(Raw!$X37&lt;$A$9,Raw!R37,-999),-999),-999),-999),-999),-999)</f>
        <v>-999</v>
      </c>
      <c r="L37" s="9">
        <f>IF(Raw!$G37&gt;$C$8,IF(Raw!$Q37&gt;$C$8,IF(Raw!$N37&gt;$C$9,IF(Raw!$N37&lt;$A$9,IF(Raw!$X37&gt;$C$9,IF(Raw!$X37&lt;$A$9,Raw!S37,-999),-999),-999),-999),-999),-999)</f>
        <v>-999</v>
      </c>
      <c r="M37" s="9">
        <f>Raw!Q37</f>
        <v>0</v>
      </c>
      <c r="N37" s="9">
        <f>IF(Raw!$G37&gt;$C$8,IF(Raw!$Q37&gt;$C$8,IF(Raw!$N37&gt;$C$9,IF(Raw!$N37&lt;$A$9,IF(Raw!$X37&gt;$C$9,IF(Raw!$X37&lt;$A$9,Raw!V37,-999),-999),-999),-999),-999),-999)</f>
        <v>-999</v>
      </c>
      <c r="O37" s="9">
        <f>IF(Raw!$G37&gt;$C$8,IF(Raw!$Q37&gt;$C$8,IF(Raw!$N37&gt;$C$9,IF(Raw!$N37&lt;$A$9,IF(Raw!$X37&gt;$C$9,IF(Raw!$X37&lt;$A$9,Raw!W37,-999),-999),-999),-999),-999),-999)</f>
        <v>-999</v>
      </c>
      <c r="P37" s="9">
        <f>IF(Raw!$G37&gt;$C$8,IF(Raw!$Q37&gt;$C$8,IF(Raw!$N37&gt;$C$9,IF(Raw!$N37&lt;$A$9,IF(Raw!$X37&gt;$C$9,IF(Raw!$X37&lt;$A$9,Raw!X37,-999),-999),-999),-999),-999),-999)</f>
        <v>-999</v>
      </c>
      <c r="R37" s="9">
        <f t="shared" si="4"/>
        <v>0</v>
      </c>
      <c r="S37" s="9">
        <f t="shared" si="5"/>
        <v>0</v>
      </c>
      <c r="T37" s="9">
        <f t="shared" si="6"/>
        <v>0</v>
      </c>
      <c r="U37" s="9">
        <f t="shared" si="7"/>
        <v>0</v>
      </c>
      <c r="V37" s="15">
        <f t="shared" si="0"/>
        <v>-999</v>
      </c>
      <c r="X37" s="11">
        <f t="shared" si="8"/>
        <v>-6.0139799999999993E+20</v>
      </c>
      <c r="Y37" s="11">
        <f t="shared" si="9"/>
        <v>-9.99E-18</v>
      </c>
      <c r="Z37" s="11">
        <f t="shared" si="10"/>
        <v>-9.9899999999999989E-4</v>
      </c>
      <c r="AA37" s="16">
        <f t="shared" si="11"/>
        <v>1</v>
      </c>
      <c r="AB37" s="9">
        <f t="shared" si="1"/>
        <v>-999</v>
      </c>
      <c r="AC37" s="9">
        <f t="shared" si="2"/>
        <v>-999</v>
      </c>
      <c r="AD37" s="15">
        <f t="shared" si="3"/>
        <v>-999</v>
      </c>
      <c r="AE37" s="3">
        <f t="shared" si="12"/>
        <v>-1202.7959999999996</v>
      </c>
      <c r="AF37" s="2">
        <f t="shared" si="13"/>
        <v>0.30099999999999988</v>
      </c>
      <c r="AG37" s="9">
        <f t="shared" si="14"/>
        <v>0</v>
      </c>
      <c r="AH37" s="2">
        <f t="shared" si="15"/>
        <v>0</v>
      </c>
    </row>
    <row r="38" spans="1:34">
      <c r="A38" s="1">
        <f>Raw!A38</f>
        <v>25</v>
      </c>
      <c r="B38" s="14">
        <f>Raw!B38</f>
        <v>0.36803240740740745</v>
      </c>
      <c r="C38" s="15">
        <f>Raw!C38</f>
        <v>-1</v>
      </c>
      <c r="D38" s="15">
        <f>IF(C38&gt;0.5,Raw!D38*D$11,-999)</f>
        <v>-999</v>
      </c>
      <c r="E38" s="9">
        <f>IF(Raw!$G38&gt;$C$8,IF(Raw!$Q38&gt;$C$8,IF(Raw!$N38&gt;$C$9,IF(Raw!$N38&lt;$A$9,IF(Raw!$X38&gt;$C$9,IF(Raw!$X38&lt;$A$9,Raw!H38,-999),-999),-999),-999),-999),-999)</f>
        <v>-999</v>
      </c>
      <c r="F38" s="9">
        <f>IF(Raw!$G38&gt;$C$8,IF(Raw!$Q38&gt;$C$8,IF(Raw!$N38&gt;$C$9,IF(Raw!$N38&lt;$A$9,IF(Raw!$X38&gt;$C$9,IF(Raw!$X38&lt;$A$9,Raw!I38,-999),-999),-999),-999),-999),-999)</f>
        <v>-999</v>
      </c>
      <c r="G38" s="9">
        <f>Raw!G38</f>
        <v>0</v>
      </c>
      <c r="H38" s="9">
        <f>IF(Raw!$G38&gt;$C$8,IF(Raw!$Q38&gt;$C$8,IF(Raw!$N38&gt;$C$9,IF(Raw!$N38&lt;$A$9,IF(Raw!$X38&gt;$C$9,IF(Raw!$X38&lt;$A$9,Raw!L38,-999),-999),-999),-999),-999),-999)</f>
        <v>-999</v>
      </c>
      <c r="I38" s="9">
        <f>IF(Raw!$G38&gt;$C$8,IF(Raw!$Q38&gt;$C$8,IF(Raw!$N38&gt;$C$9,IF(Raw!$N38&lt;$A$9,IF(Raw!$X38&gt;$C$9,IF(Raw!$X38&lt;$A$9,Raw!M38,-999),-999),-999),-999),-999),-999)</f>
        <v>-999</v>
      </c>
      <c r="J38" s="9">
        <f>IF(Raw!$G38&gt;$C$8,IF(Raw!$Q38&gt;$C$8,IF(Raw!$N38&gt;$C$9,IF(Raw!$N38&lt;$A$9,IF(Raw!$X38&gt;$C$9,IF(Raw!$X38&lt;$A$9,Raw!N38,-999),-999),-999),-999),-999),-999)</f>
        <v>-999</v>
      </c>
      <c r="K38" s="9">
        <f>IF(Raw!$G38&gt;$C$8,IF(Raw!$Q38&gt;$C$8,IF(Raw!$N38&gt;$C$9,IF(Raw!$N38&lt;$A$9,IF(Raw!$X38&gt;$C$9,IF(Raw!$X38&lt;$A$9,Raw!R38,-999),-999),-999),-999),-999),-999)</f>
        <v>-999</v>
      </c>
      <c r="L38" s="9">
        <f>IF(Raw!$G38&gt;$C$8,IF(Raw!$Q38&gt;$C$8,IF(Raw!$N38&gt;$C$9,IF(Raw!$N38&lt;$A$9,IF(Raw!$X38&gt;$C$9,IF(Raw!$X38&lt;$A$9,Raw!S38,-999),-999),-999),-999),-999),-999)</f>
        <v>-999</v>
      </c>
      <c r="M38" s="9">
        <f>Raw!Q38</f>
        <v>0</v>
      </c>
      <c r="N38" s="9">
        <f>IF(Raw!$G38&gt;$C$8,IF(Raw!$Q38&gt;$C$8,IF(Raw!$N38&gt;$C$9,IF(Raw!$N38&lt;$A$9,IF(Raw!$X38&gt;$C$9,IF(Raw!$X38&lt;$A$9,Raw!V38,-999),-999),-999),-999),-999),-999)</f>
        <v>-999</v>
      </c>
      <c r="O38" s="9">
        <f>IF(Raw!$G38&gt;$C$8,IF(Raw!$Q38&gt;$C$8,IF(Raw!$N38&gt;$C$9,IF(Raw!$N38&lt;$A$9,IF(Raw!$X38&gt;$C$9,IF(Raw!$X38&lt;$A$9,Raw!W38,-999),-999),-999),-999),-999),-999)</f>
        <v>-999</v>
      </c>
      <c r="P38" s="9">
        <f>IF(Raw!$G38&gt;$C$8,IF(Raw!$Q38&gt;$C$8,IF(Raw!$N38&gt;$C$9,IF(Raw!$N38&lt;$A$9,IF(Raw!$X38&gt;$C$9,IF(Raw!$X38&lt;$A$9,Raw!X38,-999),-999),-999),-999),-999),-999)</f>
        <v>-999</v>
      </c>
      <c r="R38" s="9">
        <f t="shared" si="4"/>
        <v>0</v>
      </c>
      <c r="S38" s="9">
        <f t="shared" si="5"/>
        <v>0</v>
      </c>
      <c r="T38" s="9">
        <f t="shared" si="6"/>
        <v>0</v>
      </c>
      <c r="U38" s="9">
        <f t="shared" si="7"/>
        <v>0</v>
      </c>
      <c r="V38" s="15">
        <f t="shared" si="0"/>
        <v>-999</v>
      </c>
      <c r="X38" s="11">
        <f t="shared" si="8"/>
        <v>-6.0139799999999993E+20</v>
      </c>
      <c r="Y38" s="11">
        <f t="shared" si="9"/>
        <v>-9.99E-18</v>
      </c>
      <c r="Z38" s="11">
        <f t="shared" si="10"/>
        <v>-9.9899999999999989E-4</v>
      </c>
      <c r="AA38" s="16">
        <f t="shared" si="11"/>
        <v>1</v>
      </c>
      <c r="AB38" s="9">
        <f t="shared" si="1"/>
        <v>-999</v>
      </c>
      <c r="AC38" s="9">
        <f t="shared" si="2"/>
        <v>-999</v>
      </c>
      <c r="AD38" s="15">
        <f t="shared" si="3"/>
        <v>-999</v>
      </c>
      <c r="AE38" s="3">
        <f t="shared" si="12"/>
        <v>-1202.7959999999996</v>
      </c>
      <c r="AF38" s="2">
        <f t="shared" si="13"/>
        <v>0.30099999999999988</v>
      </c>
      <c r="AG38" s="9">
        <f t="shared" si="14"/>
        <v>0</v>
      </c>
      <c r="AH38" s="2">
        <f t="shared" si="15"/>
        <v>0</v>
      </c>
    </row>
    <row r="39" spans="1:34">
      <c r="A39" s="1">
        <f>Raw!A39</f>
        <v>26</v>
      </c>
      <c r="B39" s="14">
        <f>Raw!B39</f>
        <v>0.36807870370370371</v>
      </c>
      <c r="C39" s="15">
        <f>Raw!C39</f>
        <v>-1</v>
      </c>
      <c r="D39" s="15">
        <f>IF(C39&gt;0.5,Raw!D39*D$11,-999)</f>
        <v>-999</v>
      </c>
      <c r="E39" s="9">
        <f>IF(Raw!$G39&gt;$C$8,IF(Raw!$Q39&gt;$C$8,IF(Raw!$N39&gt;$C$9,IF(Raw!$N39&lt;$A$9,IF(Raw!$X39&gt;$C$9,IF(Raw!$X39&lt;$A$9,Raw!H39,-999),-999),-999),-999),-999),-999)</f>
        <v>-999</v>
      </c>
      <c r="F39" s="9">
        <f>IF(Raw!$G39&gt;$C$8,IF(Raw!$Q39&gt;$C$8,IF(Raw!$N39&gt;$C$9,IF(Raw!$N39&lt;$A$9,IF(Raw!$X39&gt;$C$9,IF(Raw!$X39&lt;$A$9,Raw!I39,-999),-999),-999),-999),-999),-999)</f>
        <v>-999</v>
      </c>
      <c r="G39" s="9">
        <f>Raw!G39</f>
        <v>0</v>
      </c>
      <c r="H39" s="9">
        <f>IF(Raw!$G39&gt;$C$8,IF(Raw!$Q39&gt;$C$8,IF(Raw!$N39&gt;$C$9,IF(Raw!$N39&lt;$A$9,IF(Raw!$X39&gt;$C$9,IF(Raw!$X39&lt;$A$9,Raw!L39,-999),-999),-999),-999),-999),-999)</f>
        <v>-999</v>
      </c>
      <c r="I39" s="9">
        <f>IF(Raw!$G39&gt;$C$8,IF(Raw!$Q39&gt;$C$8,IF(Raw!$N39&gt;$C$9,IF(Raw!$N39&lt;$A$9,IF(Raw!$X39&gt;$C$9,IF(Raw!$X39&lt;$A$9,Raw!M39,-999),-999),-999),-999),-999),-999)</f>
        <v>-999</v>
      </c>
      <c r="J39" s="9">
        <f>IF(Raw!$G39&gt;$C$8,IF(Raw!$Q39&gt;$C$8,IF(Raw!$N39&gt;$C$9,IF(Raw!$N39&lt;$A$9,IF(Raw!$X39&gt;$C$9,IF(Raw!$X39&lt;$A$9,Raw!N39,-999),-999),-999),-999),-999),-999)</f>
        <v>-999</v>
      </c>
      <c r="K39" s="9">
        <f>IF(Raw!$G39&gt;$C$8,IF(Raw!$Q39&gt;$C$8,IF(Raw!$N39&gt;$C$9,IF(Raw!$N39&lt;$A$9,IF(Raw!$X39&gt;$C$9,IF(Raw!$X39&lt;$A$9,Raw!R39,-999),-999),-999),-999),-999),-999)</f>
        <v>-999</v>
      </c>
      <c r="L39" s="9">
        <f>IF(Raw!$G39&gt;$C$8,IF(Raw!$Q39&gt;$C$8,IF(Raw!$N39&gt;$C$9,IF(Raw!$N39&lt;$A$9,IF(Raw!$X39&gt;$C$9,IF(Raw!$X39&lt;$A$9,Raw!S39,-999),-999),-999),-999),-999),-999)</f>
        <v>-999</v>
      </c>
      <c r="M39" s="9">
        <f>Raw!Q39</f>
        <v>0</v>
      </c>
      <c r="N39" s="9">
        <f>IF(Raw!$G39&gt;$C$8,IF(Raw!$Q39&gt;$C$8,IF(Raw!$N39&gt;$C$9,IF(Raw!$N39&lt;$A$9,IF(Raw!$X39&gt;$C$9,IF(Raw!$X39&lt;$A$9,Raw!V39,-999),-999),-999),-999),-999),-999)</f>
        <v>-999</v>
      </c>
      <c r="O39" s="9">
        <f>IF(Raw!$G39&gt;$C$8,IF(Raw!$Q39&gt;$C$8,IF(Raw!$N39&gt;$C$9,IF(Raw!$N39&lt;$A$9,IF(Raw!$X39&gt;$C$9,IF(Raw!$X39&lt;$A$9,Raw!W39,-999),-999),-999),-999),-999),-999)</f>
        <v>-999</v>
      </c>
      <c r="P39" s="9">
        <f>IF(Raw!$G39&gt;$C$8,IF(Raw!$Q39&gt;$C$8,IF(Raw!$N39&gt;$C$9,IF(Raw!$N39&lt;$A$9,IF(Raw!$X39&gt;$C$9,IF(Raw!$X39&lt;$A$9,Raw!X39,-999),-999),-999),-999),-999),-999)</f>
        <v>-999</v>
      </c>
      <c r="R39" s="9">
        <f t="shared" si="4"/>
        <v>0</v>
      </c>
      <c r="S39" s="9">
        <f t="shared" si="5"/>
        <v>0</v>
      </c>
      <c r="T39" s="9">
        <f t="shared" si="6"/>
        <v>0</v>
      </c>
      <c r="U39" s="9">
        <f t="shared" si="7"/>
        <v>0</v>
      </c>
      <c r="V39" s="15">
        <f t="shared" si="0"/>
        <v>-999</v>
      </c>
      <c r="X39" s="11">
        <f t="shared" si="8"/>
        <v>-6.0139799999999993E+20</v>
      </c>
      <c r="Y39" s="11">
        <f t="shared" si="9"/>
        <v>-9.99E-18</v>
      </c>
      <c r="Z39" s="11">
        <f t="shared" si="10"/>
        <v>-9.9899999999999989E-4</v>
      </c>
      <c r="AA39" s="16">
        <f t="shared" si="11"/>
        <v>1</v>
      </c>
      <c r="AB39" s="9">
        <f t="shared" si="1"/>
        <v>-999</v>
      </c>
      <c r="AC39" s="9">
        <f t="shared" si="2"/>
        <v>-999</v>
      </c>
      <c r="AD39" s="15">
        <f t="shared" si="3"/>
        <v>-999</v>
      </c>
      <c r="AE39" s="3">
        <f t="shared" si="12"/>
        <v>-1202.7959999999996</v>
      </c>
      <c r="AF39" s="2">
        <f t="shared" si="13"/>
        <v>0.30099999999999988</v>
      </c>
      <c r="AG39" s="9">
        <f t="shared" si="14"/>
        <v>0</v>
      </c>
      <c r="AH39" s="2">
        <f t="shared" si="15"/>
        <v>0</v>
      </c>
    </row>
    <row r="40" spans="1:34">
      <c r="A40" s="1">
        <f>Raw!A40</f>
        <v>27</v>
      </c>
      <c r="B40" s="14">
        <f>Raw!B40</f>
        <v>0.36812500000000004</v>
      </c>
      <c r="C40" s="15">
        <f>Raw!C40</f>
        <v>-1</v>
      </c>
      <c r="D40" s="15">
        <f>IF(C40&gt;0.5,Raw!D40*D$11,-999)</f>
        <v>-999</v>
      </c>
      <c r="E40" s="9">
        <f>IF(Raw!$G40&gt;$C$8,IF(Raw!$Q40&gt;$C$8,IF(Raw!$N40&gt;$C$9,IF(Raw!$N40&lt;$A$9,IF(Raw!$X40&gt;$C$9,IF(Raw!$X40&lt;$A$9,Raw!H40,-999),-999),-999),-999),-999),-999)</f>
        <v>-999</v>
      </c>
      <c r="F40" s="9">
        <f>IF(Raw!$G40&gt;$C$8,IF(Raw!$Q40&gt;$C$8,IF(Raw!$N40&gt;$C$9,IF(Raw!$N40&lt;$A$9,IF(Raw!$X40&gt;$C$9,IF(Raw!$X40&lt;$A$9,Raw!I40,-999),-999),-999),-999),-999),-999)</f>
        <v>-999</v>
      </c>
      <c r="G40" s="9">
        <f>Raw!G40</f>
        <v>0</v>
      </c>
      <c r="H40" s="9">
        <f>IF(Raw!$G40&gt;$C$8,IF(Raw!$Q40&gt;$C$8,IF(Raw!$N40&gt;$C$9,IF(Raw!$N40&lt;$A$9,IF(Raw!$X40&gt;$C$9,IF(Raw!$X40&lt;$A$9,Raw!L40,-999),-999),-999),-999),-999),-999)</f>
        <v>-999</v>
      </c>
      <c r="I40" s="9">
        <f>IF(Raw!$G40&gt;$C$8,IF(Raw!$Q40&gt;$C$8,IF(Raw!$N40&gt;$C$9,IF(Raw!$N40&lt;$A$9,IF(Raw!$X40&gt;$C$9,IF(Raw!$X40&lt;$A$9,Raw!M40,-999),-999),-999),-999),-999),-999)</f>
        <v>-999</v>
      </c>
      <c r="J40" s="9">
        <f>IF(Raw!$G40&gt;$C$8,IF(Raw!$Q40&gt;$C$8,IF(Raw!$N40&gt;$C$9,IF(Raw!$N40&lt;$A$9,IF(Raw!$X40&gt;$C$9,IF(Raw!$X40&lt;$A$9,Raw!N40,-999),-999),-999),-999),-999),-999)</f>
        <v>-999</v>
      </c>
      <c r="K40" s="9">
        <f>IF(Raw!$G40&gt;$C$8,IF(Raw!$Q40&gt;$C$8,IF(Raw!$N40&gt;$C$9,IF(Raw!$N40&lt;$A$9,IF(Raw!$X40&gt;$C$9,IF(Raw!$X40&lt;$A$9,Raw!R40,-999),-999),-999),-999),-999),-999)</f>
        <v>-999</v>
      </c>
      <c r="L40" s="9">
        <f>IF(Raw!$G40&gt;$C$8,IF(Raw!$Q40&gt;$C$8,IF(Raw!$N40&gt;$C$9,IF(Raw!$N40&lt;$A$9,IF(Raw!$X40&gt;$C$9,IF(Raw!$X40&lt;$A$9,Raw!S40,-999),-999),-999),-999),-999),-999)</f>
        <v>-999</v>
      </c>
      <c r="M40" s="9">
        <f>Raw!Q40</f>
        <v>0</v>
      </c>
      <c r="N40" s="9">
        <f>IF(Raw!$G40&gt;$C$8,IF(Raw!$Q40&gt;$C$8,IF(Raw!$N40&gt;$C$9,IF(Raw!$N40&lt;$A$9,IF(Raw!$X40&gt;$C$9,IF(Raw!$X40&lt;$A$9,Raw!V40,-999),-999),-999),-999),-999),-999)</f>
        <v>-999</v>
      </c>
      <c r="O40" s="9">
        <f>IF(Raw!$G40&gt;$C$8,IF(Raw!$Q40&gt;$C$8,IF(Raw!$N40&gt;$C$9,IF(Raw!$N40&lt;$A$9,IF(Raw!$X40&gt;$C$9,IF(Raw!$X40&lt;$A$9,Raw!W40,-999),-999),-999),-999),-999),-999)</f>
        <v>-999</v>
      </c>
      <c r="P40" s="9">
        <f>IF(Raw!$G40&gt;$C$8,IF(Raw!$Q40&gt;$C$8,IF(Raw!$N40&gt;$C$9,IF(Raw!$N40&lt;$A$9,IF(Raw!$X40&gt;$C$9,IF(Raw!$X40&lt;$A$9,Raw!X40,-999),-999),-999),-999),-999),-999)</f>
        <v>-999</v>
      </c>
      <c r="R40" s="9">
        <f t="shared" si="4"/>
        <v>0</v>
      </c>
      <c r="S40" s="9">
        <f t="shared" si="5"/>
        <v>0</v>
      </c>
      <c r="T40" s="9">
        <f t="shared" si="6"/>
        <v>0</v>
      </c>
      <c r="U40" s="9">
        <f t="shared" si="7"/>
        <v>0</v>
      </c>
      <c r="V40" s="15">
        <f t="shared" si="0"/>
        <v>-999</v>
      </c>
      <c r="X40" s="11">
        <f t="shared" si="8"/>
        <v>-6.0139799999999993E+20</v>
      </c>
      <c r="Y40" s="11">
        <f t="shared" si="9"/>
        <v>-9.99E-18</v>
      </c>
      <c r="Z40" s="11">
        <f t="shared" si="10"/>
        <v>-9.9899999999999989E-4</v>
      </c>
      <c r="AA40" s="16">
        <f t="shared" si="11"/>
        <v>1</v>
      </c>
      <c r="AB40" s="9">
        <f t="shared" si="1"/>
        <v>-999</v>
      </c>
      <c r="AC40" s="9">
        <f t="shared" si="2"/>
        <v>-999</v>
      </c>
      <c r="AD40" s="15">
        <f t="shared" si="3"/>
        <v>-999</v>
      </c>
      <c r="AE40" s="3">
        <f t="shared" si="12"/>
        <v>-1202.7959999999996</v>
      </c>
      <c r="AF40" s="2">
        <f t="shared" si="13"/>
        <v>0.30099999999999988</v>
      </c>
      <c r="AG40" s="9">
        <f t="shared" si="14"/>
        <v>0</v>
      </c>
      <c r="AH40" s="2">
        <f t="shared" si="15"/>
        <v>0</v>
      </c>
    </row>
    <row r="41" spans="1:34">
      <c r="A41" s="1">
        <f>Raw!A41</f>
        <v>28</v>
      </c>
      <c r="B41" s="14">
        <f>Raw!B41</f>
        <v>0.36817129629629625</v>
      </c>
      <c r="C41" s="15">
        <f>Raw!C41</f>
        <v>-1</v>
      </c>
      <c r="D41" s="15">
        <f>IF(C41&gt;0.5,Raw!D41*D$11,-999)</f>
        <v>-999</v>
      </c>
      <c r="E41" s="9">
        <f>IF(Raw!$G41&gt;$C$8,IF(Raw!$Q41&gt;$C$8,IF(Raw!$N41&gt;$C$9,IF(Raw!$N41&lt;$A$9,IF(Raw!$X41&gt;$C$9,IF(Raw!$X41&lt;$A$9,Raw!H41,-999),-999),-999),-999),-999),-999)</f>
        <v>-999</v>
      </c>
      <c r="F41" s="9">
        <f>IF(Raw!$G41&gt;$C$8,IF(Raw!$Q41&gt;$C$8,IF(Raw!$N41&gt;$C$9,IF(Raw!$N41&lt;$A$9,IF(Raw!$X41&gt;$C$9,IF(Raw!$X41&lt;$A$9,Raw!I41,-999),-999),-999),-999),-999),-999)</f>
        <v>-999</v>
      </c>
      <c r="G41" s="9">
        <f>Raw!G41</f>
        <v>0</v>
      </c>
      <c r="H41" s="9">
        <f>IF(Raw!$G41&gt;$C$8,IF(Raw!$Q41&gt;$C$8,IF(Raw!$N41&gt;$C$9,IF(Raw!$N41&lt;$A$9,IF(Raw!$X41&gt;$C$9,IF(Raw!$X41&lt;$A$9,Raw!L41,-999),-999),-999),-999),-999),-999)</f>
        <v>-999</v>
      </c>
      <c r="I41" s="9">
        <f>IF(Raw!$G41&gt;$C$8,IF(Raw!$Q41&gt;$C$8,IF(Raw!$N41&gt;$C$9,IF(Raw!$N41&lt;$A$9,IF(Raw!$X41&gt;$C$9,IF(Raw!$X41&lt;$A$9,Raw!M41,-999),-999),-999),-999),-999),-999)</f>
        <v>-999</v>
      </c>
      <c r="J41" s="9">
        <f>IF(Raw!$G41&gt;$C$8,IF(Raw!$Q41&gt;$C$8,IF(Raw!$N41&gt;$C$9,IF(Raw!$N41&lt;$A$9,IF(Raw!$X41&gt;$C$9,IF(Raw!$X41&lt;$A$9,Raw!N41,-999),-999),-999),-999),-999),-999)</f>
        <v>-999</v>
      </c>
      <c r="K41" s="9">
        <f>IF(Raw!$G41&gt;$C$8,IF(Raw!$Q41&gt;$C$8,IF(Raw!$N41&gt;$C$9,IF(Raw!$N41&lt;$A$9,IF(Raw!$X41&gt;$C$9,IF(Raw!$X41&lt;$A$9,Raw!R41,-999),-999),-999),-999),-999),-999)</f>
        <v>-999</v>
      </c>
      <c r="L41" s="9">
        <f>IF(Raw!$G41&gt;$C$8,IF(Raw!$Q41&gt;$C$8,IF(Raw!$N41&gt;$C$9,IF(Raw!$N41&lt;$A$9,IF(Raw!$X41&gt;$C$9,IF(Raw!$X41&lt;$A$9,Raw!S41,-999),-999),-999),-999),-999),-999)</f>
        <v>-999</v>
      </c>
      <c r="M41" s="9">
        <f>Raw!Q41</f>
        <v>0</v>
      </c>
      <c r="N41" s="9">
        <f>IF(Raw!$G41&gt;$C$8,IF(Raw!$Q41&gt;$C$8,IF(Raw!$N41&gt;$C$9,IF(Raw!$N41&lt;$A$9,IF(Raw!$X41&gt;$C$9,IF(Raw!$X41&lt;$A$9,Raw!V41,-999),-999),-999),-999),-999),-999)</f>
        <v>-999</v>
      </c>
      <c r="O41" s="9">
        <f>IF(Raw!$G41&gt;$C$8,IF(Raw!$Q41&gt;$C$8,IF(Raw!$N41&gt;$C$9,IF(Raw!$N41&lt;$A$9,IF(Raw!$X41&gt;$C$9,IF(Raw!$X41&lt;$A$9,Raw!W41,-999),-999),-999),-999),-999),-999)</f>
        <v>-999</v>
      </c>
      <c r="P41" s="9">
        <f>IF(Raw!$G41&gt;$C$8,IF(Raw!$Q41&gt;$C$8,IF(Raw!$N41&gt;$C$9,IF(Raw!$N41&lt;$A$9,IF(Raw!$X41&gt;$C$9,IF(Raw!$X41&lt;$A$9,Raw!X41,-999),-999),-999),-999),-999),-999)</f>
        <v>-999</v>
      </c>
      <c r="R41" s="9">
        <f t="shared" si="4"/>
        <v>0</v>
      </c>
      <c r="S41" s="9">
        <f t="shared" si="5"/>
        <v>0</v>
      </c>
      <c r="T41" s="9">
        <f t="shared" si="6"/>
        <v>0</v>
      </c>
      <c r="U41" s="9">
        <f t="shared" si="7"/>
        <v>0</v>
      </c>
      <c r="V41" s="15">
        <f t="shared" si="0"/>
        <v>-999</v>
      </c>
      <c r="X41" s="11">
        <f t="shared" si="8"/>
        <v>-6.0139799999999993E+20</v>
      </c>
      <c r="Y41" s="11">
        <f t="shared" si="9"/>
        <v>-9.99E-18</v>
      </c>
      <c r="Z41" s="11">
        <f t="shared" si="10"/>
        <v>-9.9899999999999989E-4</v>
      </c>
      <c r="AA41" s="16">
        <f t="shared" si="11"/>
        <v>1</v>
      </c>
      <c r="AB41" s="9">
        <f t="shared" si="1"/>
        <v>-999</v>
      </c>
      <c r="AC41" s="9">
        <f t="shared" si="2"/>
        <v>-999</v>
      </c>
      <c r="AD41" s="15">
        <f t="shared" si="3"/>
        <v>-999</v>
      </c>
      <c r="AE41" s="3">
        <f t="shared" si="12"/>
        <v>-1202.7959999999996</v>
      </c>
      <c r="AF41" s="2">
        <f t="shared" si="13"/>
        <v>0.30099999999999988</v>
      </c>
      <c r="AG41" s="9">
        <f t="shared" si="14"/>
        <v>0</v>
      </c>
      <c r="AH41" s="2">
        <f t="shared" si="15"/>
        <v>0</v>
      </c>
    </row>
    <row r="42" spans="1:34">
      <c r="A42" s="1">
        <f>Raw!A42</f>
        <v>29</v>
      </c>
      <c r="B42" s="14">
        <f>Raw!B42</f>
        <v>0.36822916666666666</v>
      </c>
      <c r="C42" s="15">
        <f>Raw!C42</f>
        <v>-1</v>
      </c>
      <c r="D42" s="15">
        <f>IF(C42&gt;0.5,Raw!D42*D$11,-999)</f>
        <v>-999</v>
      </c>
      <c r="E42" s="9">
        <f>IF(Raw!$G42&gt;$C$8,IF(Raw!$Q42&gt;$C$8,IF(Raw!$N42&gt;$C$9,IF(Raw!$N42&lt;$A$9,IF(Raw!$X42&gt;$C$9,IF(Raw!$X42&lt;$A$9,Raw!H42,-999),-999),-999),-999),-999),-999)</f>
        <v>-999</v>
      </c>
      <c r="F42" s="9">
        <f>IF(Raw!$G42&gt;$C$8,IF(Raw!$Q42&gt;$C$8,IF(Raw!$N42&gt;$C$9,IF(Raw!$N42&lt;$A$9,IF(Raw!$X42&gt;$C$9,IF(Raw!$X42&lt;$A$9,Raw!I42,-999),-999),-999),-999),-999),-999)</f>
        <v>-999</v>
      </c>
      <c r="G42" s="9">
        <f>Raw!G42</f>
        <v>0</v>
      </c>
      <c r="H42" s="9">
        <f>IF(Raw!$G42&gt;$C$8,IF(Raw!$Q42&gt;$C$8,IF(Raw!$N42&gt;$C$9,IF(Raw!$N42&lt;$A$9,IF(Raw!$X42&gt;$C$9,IF(Raw!$X42&lt;$A$9,Raw!L42,-999),-999),-999),-999),-999),-999)</f>
        <v>-999</v>
      </c>
      <c r="I42" s="9">
        <f>IF(Raw!$G42&gt;$C$8,IF(Raw!$Q42&gt;$C$8,IF(Raw!$N42&gt;$C$9,IF(Raw!$N42&lt;$A$9,IF(Raw!$X42&gt;$C$9,IF(Raw!$X42&lt;$A$9,Raw!M42,-999),-999),-999),-999),-999),-999)</f>
        <v>-999</v>
      </c>
      <c r="J42" s="9">
        <f>IF(Raw!$G42&gt;$C$8,IF(Raw!$Q42&gt;$C$8,IF(Raw!$N42&gt;$C$9,IF(Raw!$N42&lt;$A$9,IF(Raw!$X42&gt;$C$9,IF(Raw!$X42&lt;$A$9,Raw!N42,-999),-999),-999),-999),-999),-999)</f>
        <v>-999</v>
      </c>
      <c r="K42" s="9">
        <f>IF(Raw!$G42&gt;$C$8,IF(Raw!$Q42&gt;$C$8,IF(Raw!$N42&gt;$C$9,IF(Raw!$N42&lt;$A$9,IF(Raw!$X42&gt;$C$9,IF(Raw!$X42&lt;$A$9,Raw!R42,-999),-999),-999),-999),-999),-999)</f>
        <v>-999</v>
      </c>
      <c r="L42" s="9">
        <f>IF(Raw!$G42&gt;$C$8,IF(Raw!$Q42&gt;$C$8,IF(Raw!$N42&gt;$C$9,IF(Raw!$N42&lt;$A$9,IF(Raw!$X42&gt;$C$9,IF(Raw!$X42&lt;$A$9,Raw!S42,-999),-999),-999),-999),-999),-999)</f>
        <v>-999</v>
      </c>
      <c r="M42" s="9">
        <f>Raw!Q42</f>
        <v>0</v>
      </c>
      <c r="N42" s="9">
        <f>IF(Raw!$G42&gt;$C$8,IF(Raw!$Q42&gt;$C$8,IF(Raw!$N42&gt;$C$9,IF(Raw!$N42&lt;$A$9,IF(Raw!$X42&gt;$C$9,IF(Raw!$X42&lt;$A$9,Raw!V42,-999),-999),-999),-999),-999),-999)</f>
        <v>-999</v>
      </c>
      <c r="O42" s="9">
        <f>IF(Raw!$G42&gt;$C$8,IF(Raw!$Q42&gt;$C$8,IF(Raw!$N42&gt;$C$9,IF(Raw!$N42&lt;$A$9,IF(Raw!$X42&gt;$C$9,IF(Raw!$X42&lt;$A$9,Raw!W42,-999),-999),-999),-999),-999),-999)</f>
        <v>-999</v>
      </c>
      <c r="P42" s="9">
        <f>IF(Raw!$G42&gt;$C$8,IF(Raw!$Q42&gt;$C$8,IF(Raw!$N42&gt;$C$9,IF(Raw!$N42&lt;$A$9,IF(Raw!$X42&gt;$C$9,IF(Raw!$X42&lt;$A$9,Raw!X42,-999),-999),-999),-999),-999),-999)</f>
        <v>-999</v>
      </c>
      <c r="R42" s="9">
        <f t="shared" si="4"/>
        <v>0</v>
      </c>
      <c r="S42" s="9">
        <f t="shared" si="5"/>
        <v>0</v>
      </c>
      <c r="T42" s="9">
        <f t="shared" si="6"/>
        <v>0</v>
      </c>
      <c r="U42" s="9">
        <f t="shared" si="7"/>
        <v>0</v>
      </c>
      <c r="V42" s="15">
        <f t="shared" si="0"/>
        <v>-999</v>
      </c>
      <c r="X42" s="11">
        <f t="shared" si="8"/>
        <v>-6.0139799999999993E+20</v>
      </c>
      <c r="Y42" s="11">
        <f t="shared" si="9"/>
        <v>-9.99E-18</v>
      </c>
      <c r="Z42" s="11">
        <f t="shared" si="10"/>
        <v>-9.9899999999999989E-4</v>
      </c>
      <c r="AA42" s="16">
        <f t="shared" si="11"/>
        <v>1</v>
      </c>
      <c r="AB42" s="9">
        <f t="shared" si="1"/>
        <v>-999</v>
      </c>
      <c r="AC42" s="9">
        <f t="shared" si="2"/>
        <v>-999</v>
      </c>
      <c r="AD42" s="15">
        <f t="shared" si="3"/>
        <v>-999</v>
      </c>
      <c r="AE42" s="3">
        <f t="shared" si="12"/>
        <v>-1202.7959999999996</v>
      </c>
      <c r="AF42" s="2">
        <f t="shared" si="13"/>
        <v>0.30099999999999988</v>
      </c>
      <c r="AG42" s="9">
        <f t="shared" si="14"/>
        <v>0</v>
      </c>
      <c r="AH42" s="2">
        <f t="shared" si="15"/>
        <v>0</v>
      </c>
    </row>
    <row r="43" spans="1:34">
      <c r="A43" s="1">
        <f>Raw!A43</f>
        <v>30</v>
      </c>
      <c r="B43" s="14">
        <f>Raw!B43</f>
        <v>0.36827546296296299</v>
      </c>
      <c r="C43" s="15">
        <f>Raw!C43</f>
        <v>-1</v>
      </c>
      <c r="D43" s="15">
        <f>IF(C43&gt;0.5,Raw!D43*D$11,-999)</f>
        <v>-999</v>
      </c>
      <c r="E43" s="9">
        <f>IF(Raw!$G43&gt;$C$8,IF(Raw!$Q43&gt;$C$8,IF(Raw!$N43&gt;$C$9,IF(Raw!$N43&lt;$A$9,IF(Raw!$X43&gt;$C$9,IF(Raw!$X43&lt;$A$9,Raw!H43,-999),-999),-999),-999),-999),-999)</f>
        <v>-999</v>
      </c>
      <c r="F43" s="9">
        <f>IF(Raw!$G43&gt;$C$8,IF(Raw!$Q43&gt;$C$8,IF(Raw!$N43&gt;$C$9,IF(Raw!$N43&lt;$A$9,IF(Raw!$X43&gt;$C$9,IF(Raw!$X43&lt;$A$9,Raw!I43,-999),-999),-999),-999),-999),-999)</f>
        <v>-999</v>
      </c>
      <c r="G43" s="9">
        <f>Raw!G43</f>
        <v>0</v>
      </c>
      <c r="H43" s="9">
        <f>IF(Raw!$G43&gt;$C$8,IF(Raw!$Q43&gt;$C$8,IF(Raw!$N43&gt;$C$9,IF(Raw!$N43&lt;$A$9,IF(Raw!$X43&gt;$C$9,IF(Raw!$X43&lt;$A$9,Raw!L43,-999),-999),-999),-999),-999),-999)</f>
        <v>-999</v>
      </c>
      <c r="I43" s="9">
        <f>IF(Raw!$G43&gt;$C$8,IF(Raw!$Q43&gt;$C$8,IF(Raw!$N43&gt;$C$9,IF(Raw!$N43&lt;$A$9,IF(Raw!$X43&gt;$C$9,IF(Raw!$X43&lt;$A$9,Raw!M43,-999),-999),-999),-999),-999),-999)</f>
        <v>-999</v>
      </c>
      <c r="J43" s="9">
        <f>IF(Raw!$G43&gt;$C$8,IF(Raw!$Q43&gt;$C$8,IF(Raw!$N43&gt;$C$9,IF(Raw!$N43&lt;$A$9,IF(Raw!$X43&gt;$C$9,IF(Raw!$X43&lt;$A$9,Raw!N43,-999),-999),-999),-999),-999),-999)</f>
        <v>-999</v>
      </c>
      <c r="K43" s="9">
        <f>IF(Raw!$G43&gt;$C$8,IF(Raw!$Q43&gt;$C$8,IF(Raw!$N43&gt;$C$9,IF(Raw!$N43&lt;$A$9,IF(Raw!$X43&gt;$C$9,IF(Raw!$X43&lt;$A$9,Raw!R43,-999),-999),-999),-999),-999),-999)</f>
        <v>-999</v>
      </c>
      <c r="L43" s="9">
        <f>IF(Raw!$G43&gt;$C$8,IF(Raw!$Q43&gt;$C$8,IF(Raw!$N43&gt;$C$9,IF(Raw!$N43&lt;$A$9,IF(Raw!$X43&gt;$C$9,IF(Raw!$X43&lt;$A$9,Raw!S43,-999),-999),-999),-999),-999),-999)</f>
        <v>-999</v>
      </c>
      <c r="M43" s="9">
        <f>Raw!Q43</f>
        <v>0</v>
      </c>
      <c r="N43" s="9">
        <f>IF(Raw!$G43&gt;$C$8,IF(Raw!$Q43&gt;$C$8,IF(Raw!$N43&gt;$C$9,IF(Raw!$N43&lt;$A$9,IF(Raw!$X43&gt;$C$9,IF(Raw!$X43&lt;$A$9,Raw!V43,-999),-999),-999),-999),-999),-999)</f>
        <v>-999</v>
      </c>
      <c r="O43" s="9">
        <f>IF(Raw!$G43&gt;$C$8,IF(Raw!$Q43&gt;$C$8,IF(Raw!$N43&gt;$C$9,IF(Raw!$N43&lt;$A$9,IF(Raw!$X43&gt;$C$9,IF(Raw!$X43&lt;$A$9,Raw!W43,-999),-999),-999),-999),-999),-999)</f>
        <v>-999</v>
      </c>
      <c r="P43" s="9">
        <f>IF(Raw!$G43&gt;$C$8,IF(Raw!$Q43&gt;$C$8,IF(Raw!$N43&gt;$C$9,IF(Raw!$N43&lt;$A$9,IF(Raw!$X43&gt;$C$9,IF(Raw!$X43&lt;$A$9,Raw!X43,-999),-999),-999),-999),-999),-999)</f>
        <v>-999</v>
      </c>
      <c r="R43" s="9">
        <f t="shared" si="4"/>
        <v>0</v>
      </c>
      <c r="S43" s="9">
        <f t="shared" si="5"/>
        <v>0</v>
      </c>
      <c r="T43" s="9">
        <f t="shared" si="6"/>
        <v>0</v>
      </c>
      <c r="U43" s="9">
        <f t="shared" si="7"/>
        <v>0</v>
      </c>
      <c r="V43" s="15">
        <f t="shared" si="0"/>
        <v>-999</v>
      </c>
      <c r="X43" s="11">
        <f t="shared" si="8"/>
        <v>-6.0139799999999993E+20</v>
      </c>
      <c r="Y43" s="11">
        <f t="shared" si="9"/>
        <v>-9.99E-18</v>
      </c>
      <c r="Z43" s="11">
        <f t="shared" si="10"/>
        <v>-9.9899999999999989E-4</v>
      </c>
      <c r="AA43" s="16">
        <f t="shared" si="11"/>
        <v>1</v>
      </c>
      <c r="AB43" s="9">
        <f t="shared" si="1"/>
        <v>-999</v>
      </c>
      <c r="AC43" s="9">
        <f t="shared" si="2"/>
        <v>-999</v>
      </c>
      <c r="AD43" s="15">
        <f t="shared" si="3"/>
        <v>-999</v>
      </c>
      <c r="AE43" s="3">
        <f t="shared" si="12"/>
        <v>-1202.7959999999996</v>
      </c>
      <c r="AF43" s="2">
        <f t="shared" si="13"/>
        <v>0.30099999999999988</v>
      </c>
      <c r="AG43" s="9">
        <f t="shared" si="14"/>
        <v>0</v>
      </c>
      <c r="AH43" s="2">
        <f t="shared" si="15"/>
        <v>0</v>
      </c>
    </row>
    <row r="44" spans="1:34">
      <c r="A44" s="1">
        <f>Raw!A44</f>
        <v>31</v>
      </c>
      <c r="B44" s="14">
        <f>Raw!B44</f>
        <v>0.36832175925925931</v>
      </c>
      <c r="C44" s="15">
        <f>Raw!C44</f>
        <v>-1</v>
      </c>
      <c r="D44" s="15">
        <f>IF(C44&gt;0.5,Raw!D44*D$11,-999)</f>
        <v>-999</v>
      </c>
      <c r="E44" s="9">
        <f>IF(Raw!$G44&gt;$C$8,IF(Raw!$Q44&gt;$C$8,IF(Raw!$N44&gt;$C$9,IF(Raw!$N44&lt;$A$9,IF(Raw!$X44&gt;$C$9,IF(Raw!$X44&lt;$A$9,Raw!H44,-999),-999),-999),-999),-999),-999)</f>
        <v>-999</v>
      </c>
      <c r="F44" s="9">
        <f>IF(Raw!$G44&gt;$C$8,IF(Raw!$Q44&gt;$C$8,IF(Raw!$N44&gt;$C$9,IF(Raw!$N44&lt;$A$9,IF(Raw!$X44&gt;$C$9,IF(Raw!$X44&lt;$A$9,Raw!I44,-999),-999),-999),-999),-999),-999)</f>
        <v>-999</v>
      </c>
      <c r="G44" s="9">
        <f>Raw!G44</f>
        <v>0</v>
      </c>
      <c r="H44" s="9">
        <f>IF(Raw!$G44&gt;$C$8,IF(Raw!$Q44&gt;$C$8,IF(Raw!$N44&gt;$C$9,IF(Raw!$N44&lt;$A$9,IF(Raw!$X44&gt;$C$9,IF(Raw!$X44&lt;$A$9,Raw!L44,-999),-999),-999),-999),-999),-999)</f>
        <v>-999</v>
      </c>
      <c r="I44" s="9">
        <f>IF(Raw!$G44&gt;$C$8,IF(Raw!$Q44&gt;$C$8,IF(Raw!$N44&gt;$C$9,IF(Raw!$N44&lt;$A$9,IF(Raw!$X44&gt;$C$9,IF(Raw!$X44&lt;$A$9,Raw!M44,-999),-999),-999),-999),-999),-999)</f>
        <v>-999</v>
      </c>
      <c r="J44" s="9">
        <f>IF(Raw!$G44&gt;$C$8,IF(Raw!$Q44&gt;$C$8,IF(Raw!$N44&gt;$C$9,IF(Raw!$N44&lt;$A$9,IF(Raw!$X44&gt;$C$9,IF(Raw!$X44&lt;$A$9,Raw!N44,-999),-999),-999),-999),-999),-999)</f>
        <v>-999</v>
      </c>
      <c r="K44" s="9">
        <f>IF(Raw!$G44&gt;$C$8,IF(Raw!$Q44&gt;$C$8,IF(Raw!$N44&gt;$C$9,IF(Raw!$N44&lt;$A$9,IF(Raw!$X44&gt;$C$9,IF(Raw!$X44&lt;$A$9,Raw!R44,-999),-999),-999),-999),-999),-999)</f>
        <v>-999</v>
      </c>
      <c r="L44" s="9">
        <f>IF(Raw!$G44&gt;$C$8,IF(Raw!$Q44&gt;$C$8,IF(Raw!$N44&gt;$C$9,IF(Raw!$N44&lt;$A$9,IF(Raw!$X44&gt;$C$9,IF(Raw!$X44&lt;$A$9,Raw!S44,-999),-999),-999),-999),-999),-999)</f>
        <v>-999</v>
      </c>
      <c r="M44" s="9">
        <f>Raw!Q44</f>
        <v>0</v>
      </c>
      <c r="N44" s="9">
        <f>IF(Raw!$G44&gt;$C$8,IF(Raw!$Q44&gt;$C$8,IF(Raw!$N44&gt;$C$9,IF(Raw!$N44&lt;$A$9,IF(Raw!$X44&gt;$C$9,IF(Raw!$X44&lt;$A$9,Raw!V44,-999),-999),-999),-999),-999),-999)</f>
        <v>-999</v>
      </c>
      <c r="O44" s="9">
        <f>IF(Raw!$G44&gt;$C$8,IF(Raw!$Q44&gt;$C$8,IF(Raw!$N44&gt;$C$9,IF(Raw!$N44&lt;$A$9,IF(Raw!$X44&gt;$C$9,IF(Raw!$X44&lt;$A$9,Raw!W44,-999),-999),-999),-999),-999),-999)</f>
        <v>-999</v>
      </c>
      <c r="P44" s="9">
        <f>IF(Raw!$G44&gt;$C$8,IF(Raw!$Q44&gt;$C$8,IF(Raw!$N44&gt;$C$9,IF(Raw!$N44&lt;$A$9,IF(Raw!$X44&gt;$C$9,IF(Raw!$X44&lt;$A$9,Raw!X44,-999),-999),-999),-999),-999),-999)</f>
        <v>-999</v>
      </c>
      <c r="R44" s="9">
        <f t="shared" si="4"/>
        <v>0</v>
      </c>
      <c r="S44" s="9">
        <f t="shared" si="5"/>
        <v>0</v>
      </c>
      <c r="T44" s="9">
        <f t="shared" si="6"/>
        <v>0</v>
      </c>
      <c r="U44" s="9">
        <f t="shared" si="7"/>
        <v>0</v>
      </c>
      <c r="V44" s="15">
        <f t="shared" si="0"/>
        <v>-999</v>
      </c>
      <c r="X44" s="11">
        <f t="shared" si="8"/>
        <v>-6.0139799999999993E+20</v>
      </c>
      <c r="Y44" s="11">
        <f t="shared" si="9"/>
        <v>-9.99E-18</v>
      </c>
      <c r="Z44" s="11">
        <f t="shared" si="10"/>
        <v>-9.9899999999999989E-4</v>
      </c>
      <c r="AA44" s="16">
        <f t="shared" si="11"/>
        <v>1</v>
      </c>
      <c r="AB44" s="9">
        <f t="shared" si="1"/>
        <v>-999</v>
      </c>
      <c r="AC44" s="9">
        <f t="shared" si="2"/>
        <v>-999</v>
      </c>
      <c r="AD44" s="15">
        <f t="shared" si="3"/>
        <v>-999</v>
      </c>
      <c r="AE44" s="3">
        <f t="shared" si="12"/>
        <v>-1202.7959999999996</v>
      </c>
      <c r="AF44" s="2">
        <f t="shared" si="13"/>
        <v>0.30099999999999988</v>
      </c>
      <c r="AG44" s="9">
        <f t="shared" si="14"/>
        <v>0</v>
      </c>
      <c r="AH44" s="2">
        <f t="shared" si="15"/>
        <v>0</v>
      </c>
    </row>
    <row r="45" spans="1:34">
      <c r="A45" s="1">
        <f>Raw!A45</f>
        <v>32</v>
      </c>
      <c r="B45" s="14">
        <f>Raw!B45</f>
        <v>0.36836805555555557</v>
      </c>
      <c r="C45" s="15">
        <f>Raw!C45</f>
        <v>-1</v>
      </c>
      <c r="D45" s="15">
        <f>IF(C45&gt;0.5,Raw!D45*D$11,-999)</f>
        <v>-999</v>
      </c>
      <c r="E45" s="9">
        <f>IF(Raw!$G45&gt;$C$8,IF(Raw!$Q45&gt;$C$8,IF(Raw!$N45&gt;$C$9,IF(Raw!$N45&lt;$A$9,IF(Raw!$X45&gt;$C$9,IF(Raw!$X45&lt;$A$9,Raw!H45,-999),-999),-999),-999),-999),-999)</f>
        <v>-999</v>
      </c>
      <c r="F45" s="9">
        <f>IF(Raw!$G45&gt;$C$8,IF(Raw!$Q45&gt;$C$8,IF(Raw!$N45&gt;$C$9,IF(Raw!$N45&lt;$A$9,IF(Raw!$X45&gt;$C$9,IF(Raw!$X45&lt;$A$9,Raw!I45,-999),-999),-999),-999),-999),-999)</f>
        <v>-999</v>
      </c>
      <c r="G45" s="9">
        <f>Raw!G45</f>
        <v>0</v>
      </c>
      <c r="H45" s="9">
        <f>IF(Raw!$G45&gt;$C$8,IF(Raw!$Q45&gt;$C$8,IF(Raw!$N45&gt;$C$9,IF(Raw!$N45&lt;$A$9,IF(Raw!$X45&gt;$C$9,IF(Raw!$X45&lt;$A$9,Raw!L45,-999),-999),-999),-999),-999),-999)</f>
        <v>-999</v>
      </c>
      <c r="I45" s="9">
        <f>IF(Raw!$G45&gt;$C$8,IF(Raw!$Q45&gt;$C$8,IF(Raw!$N45&gt;$C$9,IF(Raw!$N45&lt;$A$9,IF(Raw!$X45&gt;$C$9,IF(Raw!$X45&lt;$A$9,Raw!M45,-999),-999),-999),-999),-999),-999)</f>
        <v>-999</v>
      </c>
      <c r="J45" s="9">
        <f>IF(Raw!$G45&gt;$C$8,IF(Raw!$Q45&gt;$C$8,IF(Raw!$N45&gt;$C$9,IF(Raw!$N45&lt;$A$9,IF(Raw!$X45&gt;$C$9,IF(Raw!$X45&lt;$A$9,Raw!N45,-999),-999),-999),-999),-999),-999)</f>
        <v>-999</v>
      </c>
      <c r="K45" s="9">
        <f>IF(Raw!$G45&gt;$C$8,IF(Raw!$Q45&gt;$C$8,IF(Raw!$N45&gt;$C$9,IF(Raw!$N45&lt;$A$9,IF(Raw!$X45&gt;$C$9,IF(Raw!$X45&lt;$A$9,Raw!R45,-999),-999),-999),-999),-999),-999)</f>
        <v>-999</v>
      </c>
      <c r="L45" s="9">
        <f>IF(Raw!$G45&gt;$C$8,IF(Raw!$Q45&gt;$C$8,IF(Raw!$N45&gt;$C$9,IF(Raw!$N45&lt;$A$9,IF(Raw!$X45&gt;$C$9,IF(Raw!$X45&lt;$A$9,Raw!S45,-999),-999),-999),-999),-999),-999)</f>
        <v>-999</v>
      </c>
      <c r="M45" s="9">
        <f>Raw!Q45</f>
        <v>0</v>
      </c>
      <c r="N45" s="9">
        <f>IF(Raw!$G45&gt;$C$8,IF(Raw!$Q45&gt;$C$8,IF(Raw!$N45&gt;$C$9,IF(Raw!$N45&lt;$A$9,IF(Raw!$X45&gt;$C$9,IF(Raw!$X45&lt;$A$9,Raw!V45,-999),-999),-999),-999),-999),-999)</f>
        <v>-999</v>
      </c>
      <c r="O45" s="9">
        <f>IF(Raw!$G45&gt;$C$8,IF(Raw!$Q45&gt;$C$8,IF(Raw!$N45&gt;$C$9,IF(Raw!$N45&lt;$A$9,IF(Raw!$X45&gt;$C$9,IF(Raw!$X45&lt;$A$9,Raw!W45,-999),-999),-999),-999),-999),-999)</f>
        <v>-999</v>
      </c>
      <c r="P45" s="9">
        <f>IF(Raw!$G45&gt;$C$8,IF(Raw!$Q45&gt;$C$8,IF(Raw!$N45&gt;$C$9,IF(Raw!$N45&lt;$A$9,IF(Raw!$X45&gt;$C$9,IF(Raw!$X45&lt;$A$9,Raw!X45,-999),-999),-999),-999),-999),-999)</f>
        <v>-999</v>
      </c>
      <c r="R45" s="9">
        <f t="shared" si="4"/>
        <v>0</v>
      </c>
      <c r="S45" s="9">
        <f t="shared" si="5"/>
        <v>0</v>
      </c>
      <c r="T45" s="9">
        <f t="shared" si="6"/>
        <v>0</v>
      </c>
      <c r="U45" s="9">
        <f t="shared" si="7"/>
        <v>0</v>
      </c>
      <c r="V45" s="15">
        <f t="shared" si="0"/>
        <v>-999</v>
      </c>
      <c r="X45" s="11">
        <f t="shared" si="8"/>
        <v>-6.0139799999999993E+20</v>
      </c>
      <c r="Y45" s="11">
        <f t="shared" si="9"/>
        <v>-9.99E-18</v>
      </c>
      <c r="Z45" s="11">
        <f t="shared" si="10"/>
        <v>-9.9899999999999989E-4</v>
      </c>
      <c r="AA45" s="16">
        <f t="shared" si="11"/>
        <v>1</v>
      </c>
      <c r="AB45" s="9">
        <f t="shared" si="1"/>
        <v>-999</v>
      </c>
      <c r="AC45" s="9">
        <f t="shared" si="2"/>
        <v>-999</v>
      </c>
      <c r="AD45" s="15">
        <f t="shared" si="3"/>
        <v>-999</v>
      </c>
      <c r="AE45" s="3">
        <f t="shared" si="12"/>
        <v>-1202.7959999999996</v>
      </c>
      <c r="AF45" s="2">
        <f t="shared" si="13"/>
        <v>0.30099999999999988</v>
      </c>
      <c r="AG45" s="9">
        <f t="shared" si="14"/>
        <v>0</v>
      </c>
      <c r="AH45" s="2">
        <f t="shared" si="15"/>
        <v>0</v>
      </c>
    </row>
    <row r="46" spans="1:34">
      <c r="A46" s="1">
        <f>Raw!A46</f>
        <v>33</v>
      </c>
      <c r="B46" s="14">
        <f>Raw!B46</f>
        <v>0.36841435185185184</v>
      </c>
      <c r="C46" s="15">
        <f>Raw!C46</f>
        <v>-1</v>
      </c>
      <c r="D46" s="15">
        <f>IF(C46&gt;0.5,Raw!D46*D$11,-999)</f>
        <v>-999</v>
      </c>
      <c r="E46" s="9">
        <f>IF(Raw!$G46&gt;$C$8,IF(Raw!$Q46&gt;$C$8,IF(Raw!$N46&gt;$C$9,IF(Raw!$N46&lt;$A$9,IF(Raw!$X46&gt;$C$9,IF(Raw!$X46&lt;$A$9,Raw!H46,-999),-999),-999),-999),-999),-999)</f>
        <v>-999</v>
      </c>
      <c r="F46" s="9">
        <f>IF(Raw!$G46&gt;$C$8,IF(Raw!$Q46&gt;$C$8,IF(Raw!$N46&gt;$C$9,IF(Raw!$N46&lt;$A$9,IF(Raw!$X46&gt;$C$9,IF(Raw!$X46&lt;$A$9,Raw!I46,-999),-999),-999),-999),-999),-999)</f>
        <v>-999</v>
      </c>
      <c r="G46" s="9">
        <f>Raw!G46</f>
        <v>0</v>
      </c>
      <c r="H46" s="9">
        <f>IF(Raw!$G46&gt;$C$8,IF(Raw!$Q46&gt;$C$8,IF(Raw!$N46&gt;$C$9,IF(Raw!$N46&lt;$A$9,IF(Raw!$X46&gt;$C$9,IF(Raw!$X46&lt;$A$9,Raw!L46,-999),-999),-999),-999),-999),-999)</f>
        <v>-999</v>
      </c>
      <c r="I46" s="9">
        <f>IF(Raw!$G46&gt;$C$8,IF(Raw!$Q46&gt;$C$8,IF(Raw!$N46&gt;$C$9,IF(Raw!$N46&lt;$A$9,IF(Raw!$X46&gt;$C$9,IF(Raw!$X46&lt;$A$9,Raw!M46,-999),-999),-999),-999),-999),-999)</f>
        <v>-999</v>
      </c>
      <c r="J46" s="9">
        <f>IF(Raw!$G46&gt;$C$8,IF(Raw!$Q46&gt;$C$8,IF(Raw!$N46&gt;$C$9,IF(Raw!$N46&lt;$A$9,IF(Raw!$X46&gt;$C$9,IF(Raw!$X46&lt;$A$9,Raw!N46,-999),-999),-999),-999),-999),-999)</f>
        <v>-999</v>
      </c>
      <c r="K46" s="9">
        <f>IF(Raw!$G46&gt;$C$8,IF(Raw!$Q46&gt;$C$8,IF(Raw!$N46&gt;$C$9,IF(Raw!$N46&lt;$A$9,IF(Raw!$X46&gt;$C$9,IF(Raw!$X46&lt;$A$9,Raw!R46,-999),-999),-999),-999),-999),-999)</f>
        <v>-999</v>
      </c>
      <c r="L46" s="9">
        <f>IF(Raw!$G46&gt;$C$8,IF(Raw!$Q46&gt;$C$8,IF(Raw!$N46&gt;$C$9,IF(Raw!$N46&lt;$A$9,IF(Raw!$X46&gt;$C$9,IF(Raw!$X46&lt;$A$9,Raw!S46,-999),-999),-999),-999),-999),-999)</f>
        <v>-999</v>
      </c>
      <c r="M46" s="9">
        <f>Raw!Q46</f>
        <v>0</v>
      </c>
      <c r="N46" s="9">
        <f>IF(Raw!$G46&gt;$C$8,IF(Raw!$Q46&gt;$C$8,IF(Raw!$N46&gt;$C$9,IF(Raw!$N46&lt;$A$9,IF(Raw!$X46&gt;$C$9,IF(Raw!$X46&lt;$A$9,Raw!V46,-999),-999),-999),-999),-999),-999)</f>
        <v>-999</v>
      </c>
      <c r="O46" s="9">
        <f>IF(Raw!$G46&gt;$C$8,IF(Raw!$Q46&gt;$C$8,IF(Raw!$N46&gt;$C$9,IF(Raw!$N46&lt;$A$9,IF(Raw!$X46&gt;$C$9,IF(Raw!$X46&lt;$A$9,Raw!W46,-999),-999),-999),-999),-999),-999)</f>
        <v>-999</v>
      </c>
      <c r="P46" s="9">
        <f>IF(Raw!$G46&gt;$C$8,IF(Raw!$Q46&gt;$C$8,IF(Raw!$N46&gt;$C$9,IF(Raw!$N46&lt;$A$9,IF(Raw!$X46&gt;$C$9,IF(Raw!$X46&lt;$A$9,Raw!X46,-999),-999),-999),-999),-999),-999)</f>
        <v>-999</v>
      </c>
      <c r="R46" s="9">
        <f t="shared" si="4"/>
        <v>0</v>
      </c>
      <c r="S46" s="9">
        <f t="shared" si="5"/>
        <v>0</v>
      </c>
      <c r="T46" s="9">
        <f t="shared" si="6"/>
        <v>0</v>
      </c>
      <c r="U46" s="9">
        <f t="shared" si="7"/>
        <v>0</v>
      </c>
      <c r="V46" s="15">
        <f t="shared" si="0"/>
        <v>-999</v>
      </c>
      <c r="X46" s="11">
        <f t="shared" si="8"/>
        <v>-6.0139799999999993E+20</v>
      </c>
      <c r="Y46" s="11">
        <f t="shared" si="9"/>
        <v>-9.99E-18</v>
      </c>
      <c r="Z46" s="11">
        <f t="shared" si="10"/>
        <v>-9.9899999999999989E-4</v>
      </c>
      <c r="AA46" s="16">
        <f t="shared" si="11"/>
        <v>1</v>
      </c>
      <c r="AB46" s="9">
        <f t="shared" si="1"/>
        <v>-999</v>
      </c>
      <c r="AC46" s="9">
        <f t="shared" si="2"/>
        <v>-999</v>
      </c>
      <c r="AD46" s="15">
        <f t="shared" si="3"/>
        <v>-999</v>
      </c>
      <c r="AE46" s="3">
        <f t="shared" si="12"/>
        <v>-1202.7959999999996</v>
      </c>
      <c r="AF46" s="2">
        <f t="shared" si="13"/>
        <v>0.30099999999999988</v>
      </c>
      <c r="AG46" s="9">
        <f t="shared" si="14"/>
        <v>0</v>
      </c>
      <c r="AH46" s="2">
        <f t="shared" si="15"/>
        <v>0</v>
      </c>
    </row>
    <row r="47" spans="1:34">
      <c r="A47" s="1">
        <f>Raw!A47</f>
        <v>34</v>
      </c>
      <c r="B47" s="14">
        <f>Raw!B47</f>
        <v>0.36847222222222226</v>
      </c>
      <c r="C47" s="15">
        <f>Raw!C47</f>
        <v>-1</v>
      </c>
      <c r="D47" s="15">
        <f>IF(C47&gt;0.5,Raw!D47*D$11,-999)</f>
        <v>-999</v>
      </c>
      <c r="E47" s="9">
        <f>IF(Raw!$G47&gt;$C$8,IF(Raw!$Q47&gt;$C$8,IF(Raw!$N47&gt;$C$9,IF(Raw!$N47&lt;$A$9,IF(Raw!$X47&gt;$C$9,IF(Raw!$X47&lt;$A$9,Raw!H47,-999),-999),-999),-999),-999),-999)</f>
        <v>-999</v>
      </c>
      <c r="F47" s="9">
        <f>IF(Raw!$G47&gt;$C$8,IF(Raw!$Q47&gt;$C$8,IF(Raw!$N47&gt;$C$9,IF(Raw!$N47&lt;$A$9,IF(Raw!$X47&gt;$C$9,IF(Raw!$X47&lt;$A$9,Raw!I47,-999),-999),-999),-999),-999),-999)</f>
        <v>-999</v>
      </c>
      <c r="G47" s="9">
        <f>Raw!G47</f>
        <v>0</v>
      </c>
      <c r="H47" s="9">
        <f>IF(Raw!$G47&gt;$C$8,IF(Raw!$Q47&gt;$C$8,IF(Raw!$N47&gt;$C$9,IF(Raw!$N47&lt;$A$9,IF(Raw!$X47&gt;$C$9,IF(Raw!$X47&lt;$A$9,Raw!L47,-999),-999),-999),-999),-999),-999)</f>
        <v>-999</v>
      </c>
      <c r="I47" s="9">
        <f>IF(Raw!$G47&gt;$C$8,IF(Raw!$Q47&gt;$C$8,IF(Raw!$N47&gt;$C$9,IF(Raw!$N47&lt;$A$9,IF(Raw!$X47&gt;$C$9,IF(Raw!$X47&lt;$A$9,Raw!M47,-999),-999),-999),-999),-999),-999)</f>
        <v>-999</v>
      </c>
      <c r="J47" s="9">
        <f>IF(Raw!$G47&gt;$C$8,IF(Raw!$Q47&gt;$C$8,IF(Raw!$N47&gt;$C$9,IF(Raw!$N47&lt;$A$9,IF(Raw!$X47&gt;$C$9,IF(Raw!$X47&lt;$A$9,Raw!N47,-999),-999),-999),-999),-999),-999)</f>
        <v>-999</v>
      </c>
      <c r="K47" s="9">
        <f>IF(Raw!$G47&gt;$C$8,IF(Raw!$Q47&gt;$C$8,IF(Raw!$N47&gt;$C$9,IF(Raw!$N47&lt;$A$9,IF(Raw!$X47&gt;$C$9,IF(Raw!$X47&lt;$A$9,Raw!R47,-999),-999),-999),-999),-999),-999)</f>
        <v>-999</v>
      </c>
      <c r="L47" s="9">
        <f>IF(Raw!$G47&gt;$C$8,IF(Raw!$Q47&gt;$C$8,IF(Raw!$N47&gt;$C$9,IF(Raw!$N47&lt;$A$9,IF(Raw!$X47&gt;$C$9,IF(Raw!$X47&lt;$A$9,Raw!S47,-999),-999),-999),-999),-999),-999)</f>
        <v>-999</v>
      </c>
      <c r="M47" s="9">
        <f>Raw!Q47</f>
        <v>0</v>
      </c>
      <c r="N47" s="9">
        <f>IF(Raw!$G47&gt;$C$8,IF(Raw!$Q47&gt;$C$8,IF(Raw!$N47&gt;$C$9,IF(Raw!$N47&lt;$A$9,IF(Raw!$X47&gt;$C$9,IF(Raw!$X47&lt;$A$9,Raw!V47,-999),-999),-999),-999),-999),-999)</f>
        <v>-999</v>
      </c>
      <c r="O47" s="9">
        <f>IF(Raw!$G47&gt;$C$8,IF(Raw!$Q47&gt;$C$8,IF(Raw!$N47&gt;$C$9,IF(Raw!$N47&lt;$A$9,IF(Raw!$X47&gt;$C$9,IF(Raw!$X47&lt;$A$9,Raw!W47,-999),-999),-999),-999),-999),-999)</f>
        <v>-999</v>
      </c>
      <c r="P47" s="9">
        <f>IF(Raw!$G47&gt;$C$8,IF(Raw!$Q47&gt;$C$8,IF(Raw!$N47&gt;$C$9,IF(Raw!$N47&lt;$A$9,IF(Raw!$X47&gt;$C$9,IF(Raw!$X47&lt;$A$9,Raw!X47,-999),-999),-999),-999),-999),-999)</f>
        <v>-999</v>
      </c>
      <c r="R47" s="9">
        <f t="shared" si="4"/>
        <v>0</v>
      </c>
      <c r="S47" s="9">
        <f t="shared" si="5"/>
        <v>0</v>
      </c>
      <c r="T47" s="9">
        <f t="shared" si="6"/>
        <v>0</v>
      </c>
      <c r="U47" s="9">
        <f t="shared" si="7"/>
        <v>0</v>
      </c>
      <c r="V47" s="15">
        <f t="shared" si="0"/>
        <v>-999</v>
      </c>
      <c r="X47" s="11">
        <f t="shared" si="8"/>
        <v>-6.0139799999999993E+20</v>
      </c>
      <c r="Y47" s="11">
        <f t="shared" si="9"/>
        <v>-9.99E-18</v>
      </c>
      <c r="Z47" s="11">
        <f t="shared" si="10"/>
        <v>-9.9899999999999989E-4</v>
      </c>
      <c r="AA47" s="16">
        <f t="shared" si="11"/>
        <v>1</v>
      </c>
      <c r="AB47" s="9">
        <f t="shared" si="1"/>
        <v>-999</v>
      </c>
      <c r="AC47" s="9">
        <f t="shared" si="2"/>
        <v>-999</v>
      </c>
      <c r="AD47" s="15">
        <f t="shared" si="3"/>
        <v>-999</v>
      </c>
      <c r="AE47" s="3">
        <f t="shared" si="12"/>
        <v>-1202.7959999999996</v>
      </c>
      <c r="AF47" s="2">
        <f t="shared" si="13"/>
        <v>0.30099999999999988</v>
      </c>
      <c r="AG47" s="9">
        <f t="shared" si="14"/>
        <v>0</v>
      </c>
      <c r="AH47" s="2">
        <f t="shared" si="15"/>
        <v>0</v>
      </c>
    </row>
    <row r="48" spans="1:34">
      <c r="A48" s="1">
        <f>Raw!A48</f>
        <v>35</v>
      </c>
      <c r="B48" s="14">
        <f>Raw!B48</f>
        <v>0.36851851851851852</v>
      </c>
      <c r="C48" s="15">
        <f>Raw!C48</f>
        <v>-1</v>
      </c>
      <c r="D48" s="15">
        <f>IF(C48&gt;0.5,Raw!D48*D$11,-999)</f>
        <v>-999</v>
      </c>
      <c r="E48" s="9">
        <f>IF(Raw!$G48&gt;$C$8,IF(Raw!$Q48&gt;$C$8,IF(Raw!$N48&gt;$C$9,IF(Raw!$N48&lt;$A$9,IF(Raw!$X48&gt;$C$9,IF(Raw!$X48&lt;$A$9,Raw!H48,-999),-999),-999),-999),-999),-999)</f>
        <v>-999</v>
      </c>
      <c r="F48" s="9">
        <f>IF(Raw!$G48&gt;$C$8,IF(Raw!$Q48&gt;$C$8,IF(Raw!$N48&gt;$C$9,IF(Raw!$N48&lt;$A$9,IF(Raw!$X48&gt;$C$9,IF(Raw!$X48&lt;$A$9,Raw!I48,-999),-999),-999),-999),-999),-999)</f>
        <v>-999</v>
      </c>
      <c r="G48" s="9">
        <f>Raw!G48</f>
        <v>0</v>
      </c>
      <c r="H48" s="9">
        <f>IF(Raw!$G48&gt;$C$8,IF(Raw!$Q48&gt;$C$8,IF(Raw!$N48&gt;$C$9,IF(Raw!$N48&lt;$A$9,IF(Raw!$X48&gt;$C$9,IF(Raw!$X48&lt;$A$9,Raw!L48,-999),-999),-999),-999),-999),-999)</f>
        <v>-999</v>
      </c>
      <c r="I48" s="9">
        <f>IF(Raw!$G48&gt;$C$8,IF(Raw!$Q48&gt;$C$8,IF(Raw!$N48&gt;$C$9,IF(Raw!$N48&lt;$A$9,IF(Raw!$X48&gt;$C$9,IF(Raw!$X48&lt;$A$9,Raw!M48,-999),-999),-999),-999),-999),-999)</f>
        <v>-999</v>
      </c>
      <c r="J48" s="9">
        <f>IF(Raw!$G48&gt;$C$8,IF(Raw!$Q48&gt;$C$8,IF(Raw!$N48&gt;$C$9,IF(Raw!$N48&lt;$A$9,IF(Raw!$X48&gt;$C$9,IF(Raw!$X48&lt;$A$9,Raw!N48,-999),-999),-999),-999),-999),-999)</f>
        <v>-999</v>
      </c>
      <c r="K48" s="9">
        <f>IF(Raw!$G48&gt;$C$8,IF(Raw!$Q48&gt;$C$8,IF(Raw!$N48&gt;$C$9,IF(Raw!$N48&lt;$A$9,IF(Raw!$X48&gt;$C$9,IF(Raw!$X48&lt;$A$9,Raw!R48,-999),-999),-999),-999),-999),-999)</f>
        <v>-999</v>
      </c>
      <c r="L48" s="9">
        <f>IF(Raw!$G48&gt;$C$8,IF(Raw!$Q48&gt;$C$8,IF(Raw!$N48&gt;$C$9,IF(Raw!$N48&lt;$A$9,IF(Raw!$X48&gt;$C$9,IF(Raw!$X48&lt;$A$9,Raw!S48,-999),-999),-999),-999),-999),-999)</f>
        <v>-999</v>
      </c>
      <c r="M48" s="9">
        <f>Raw!Q48</f>
        <v>0</v>
      </c>
      <c r="N48" s="9">
        <f>IF(Raw!$G48&gt;$C$8,IF(Raw!$Q48&gt;$C$8,IF(Raw!$N48&gt;$C$9,IF(Raw!$N48&lt;$A$9,IF(Raw!$X48&gt;$C$9,IF(Raw!$X48&lt;$A$9,Raw!V48,-999),-999),-999),-999),-999),-999)</f>
        <v>-999</v>
      </c>
      <c r="O48" s="9">
        <f>IF(Raw!$G48&gt;$C$8,IF(Raw!$Q48&gt;$C$8,IF(Raw!$N48&gt;$C$9,IF(Raw!$N48&lt;$A$9,IF(Raw!$X48&gt;$C$9,IF(Raw!$X48&lt;$A$9,Raw!W48,-999),-999),-999),-999),-999),-999)</f>
        <v>-999</v>
      </c>
      <c r="P48" s="9">
        <f>IF(Raw!$G48&gt;$C$8,IF(Raw!$Q48&gt;$C$8,IF(Raw!$N48&gt;$C$9,IF(Raw!$N48&lt;$A$9,IF(Raw!$X48&gt;$C$9,IF(Raw!$X48&lt;$A$9,Raw!X48,-999),-999),-999),-999),-999),-999)</f>
        <v>-999</v>
      </c>
      <c r="R48" s="9">
        <f t="shared" si="4"/>
        <v>0</v>
      </c>
      <c r="S48" s="9">
        <f t="shared" si="5"/>
        <v>0</v>
      </c>
      <c r="T48" s="9">
        <f t="shared" si="6"/>
        <v>0</v>
      </c>
      <c r="U48" s="9">
        <f t="shared" si="7"/>
        <v>0</v>
      </c>
      <c r="V48" s="15">
        <f t="shared" si="0"/>
        <v>-999</v>
      </c>
      <c r="X48" s="11">
        <f t="shared" si="8"/>
        <v>-6.0139799999999993E+20</v>
      </c>
      <c r="Y48" s="11">
        <f t="shared" si="9"/>
        <v>-9.99E-18</v>
      </c>
      <c r="Z48" s="11">
        <f t="shared" si="10"/>
        <v>-9.9899999999999989E-4</v>
      </c>
      <c r="AA48" s="16">
        <f t="shared" si="11"/>
        <v>1</v>
      </c>
      <c r="AB48" s="9">
        <f t="shared" si="1"/>
        <v>-999</v>
      </c>
      <c r="AC48" s="9">
        <f t="shared" si="2"/>
        <v>-999</v>
      </c>
      <c r="AD48" s="15">
        <f t="shared" si="3"/>
        <v>-999</v>
      </c>
      <c r="AE48" s="3">
        <f t="shared" si="12"/>
        <v>-1202.7959999999996</v>
      </c>
      <c r="AF48" s="2">
        <f t="shared" si="13"/>
        <v>0.30099999999999988</v>
      </c>
      <c r="AG48" s="9">
        <f t="shared" si="14"/>
        <v>0</v>
      </c>
      <c r="AH48" s="2">
        <f t="shared" si="15"/>
        <v>0</v>
      </c>
    </row>
    <row r="49" spans="1:34">
      <c r="A49" s="1">
        <f>Raw!A49</f>
        <v>36</v>
      </c>
      <c r="B49" s="14">
        <f>Raw!B49</f>
        <v>0.36856481481481485</v>
      </c>
      <c r="C49" s="15">
        <f>Raw!C49</f>
        <v>-1</v>
      </c>
      <c r="D49" s="15">
        <f>IF(C49&gt;0.5,Raw!D49*D$11,-999)</f>
        <v>-999</v>
      </c>
      <c r="E49" s="9">
        <f>IF(Raw!$G49&gt;$C$8,IF(Raw!$Q49&gt;$C$8,IF(Raw!$N49&gt;$C$9,IF(Raw!$N49&lt;$A$9,IF(Raw!$X49&gt;$C$9,IF(Raw!$X49&lt;$A$9,Raw!H49,-999),-999),-999),-999),-999),-999)</f>
        <v>-999</v>
      </c>
      <c r="F49" s="9">
        <f>IF(Raw!$G49&gt;$C$8,IF(Raw!$Q49&gt;$C$8,IF(Raw!$N49&gt;$C$9,IF(Raw!$N49&lt;$A$9,IF(Raw!$X49&gt;$C$9,IF(Raw!$X49&lt;$A$9,Raw!I49,-999),-999),-999),-999),-999),-999)</f>
        <v>-999</v>
      </c>
      <c r="G49" s="9">
        <f>Raw!G49</f>
        <v>0</v>
      </c>
      <c r="H49" s="9">
        <f>IF(Raw!$G49&gt;$C$8,IF(Raw!$Q49&gt;$C$8,IF(Raw!$N49&gt;$C$9,IF(Raw!$N49&lt;$A$9,IF(Raw!$X49&gt;$C$9,IF(Raw!$X49&lt;$A$9,Raw!L49,-999),-999),-999),-999),-999),-999)</f>
        <v>-999</v>
      </c>
      <c r="I49" s="9">
        <f>IF(Raw!$G49&gt;$C$8,IF(Raw!$Q49&gt;$C$8,IF(Raw!$N49&gt;$C$9,IF(Raw!$N49&lt;$A$9,IF(Raw!$X49&gt;$C$9,IF(Raw!$X49&lt;$A$9,Raw!M49,-999),-999),-999),-999),-999),-999)</f>
        <v>-999</v>
      </c>
      <c r="J49" s="9">
        <f>IF(Raw!$G49&gt;$C$8,IF(Raw!$Q49&gt;$C$8,IF(Raw!$N49&gt;$C$9,IF(Raw!$N49&lt;$A$9,IF(Raw!$X49&gt;$C$9,IF(Raw!$X49&lt;$A$9,Raw!N49,-999),-999),-999),-999),-999),-999)</f>
        <v>-999</v>
      </c>
      <c r="K49" s="9">
        <f>IF(Raw!$G49&gt;$C$8,IF(Raw!$Q49&gt;$C$8,IF(Raw!$N49&gt;$C$9,IF(Raw!$N49&lt;$A$9,IF(Raw!$X49&gt;$C$9,IF(Raw!$X49&lt;$A$9,Raw!R49,-999),-999),-999),-999),-999),-999)</f>
        <v>-999</v>
      </c>
      <c r="L49" s="9">
        <f>IF(Raw!$G49&gt;$C$8,IF(Raw!$Q49&gt;$C$8,IF(Raw!$N49&gt;$C$9,IF(Raw!$N49&lt;$A$9,IF(Raw!$X49&gt;$C$9,IF(Raw!$X49&lt;$A$9,Raw!S49,-999),-999),-999),-999),-999),-999)</f>
        <v>-999</v>
      </c>
      <c r="M49" s="9">
        <f>Raw!Q49</f>
        <v>0</v>
      </c>
      <c r="N49" s="9">
        <f>IF(Raw!$G49&gt;$C$8,IF(Raw!$Q49&gt;$C$8,IF(Raw!$N49&gt;$C$9,IF(Raw!$N49&lt;$A$9,IF(Raw!$X49&gt;$C$9,IF(Raw!$X49&lt;$A$9,Raw!V49,-999),-999),-999),-999),-999),-999)</f>
        <v>-999</v>
      </c>
      <c r="O49" s="9">
        <f>IF(Raw!$G49&gt;$C$8,IF(Raw!$Q49&gt;$C$8,IF(Raw!$N49&gt;$C$9,IF(Raw!$N49&lt;$A$9,IF(Raw!$X49&gt;$C$9,IF(Raw!$X49&lt;$A$9,Raw!W49,-999),-999),-999),-999),-999),-999)</f>
        <v>-999</v>
      </c>
      <c r="P49" s="9">
        <f>IF(Raw!$G49&gt;$C$8,IF(Raw!$Q49&gt;$C$8,IF(Raw!$N49&gt;$C$9,IF(Raw!$N49&lt;$A$9,IF(Raw!$X49&gt;$C$9,IF(Raw!$X49&lt;$A$9,Raw!X49,-999),-999),-999),-999),-999),-999)</f>
        <v>-999</v>
      </c>
      <c r="R49" s="9">
        <f t="shared" si="4"/>
        <v>0</v>
      </c>
      <c r="S49" s="9">
        <f t="shared" si="5"/>
        <v>0</v>
      </c>
      <c r="T49" s="9">
        <f t="shared" si="6"/>
        <v>0</v>
      </c>
      <c r="U49" s="9">
        <f t="shared" si="7"/>
        <v>0</v>
      </c>
      <c r="V49" s="15">
        <f t="shared" si="0"/>
        <v>-999</v>
      </c>
      <c r="X49" s="11">
        <f t="shared" si="8"/>
        <v>-6.0139799999999993E+20</v>
      </c>
      <c r="Y49" s="11">
        <f t="shared" si="9"/>
        <v>-9.99E-18</v>
      </c>
      <c r="Z49" s="11">
        <f t="shared" si="10"/>
        <v>-9.9899999999999989E-4</v>
      </c>
      <c r="AA49" s="16">
        <f t="shared" si="11"/>
        <v>1</v>
      </c>
      <c r="AB49" s="9">
        <f t="shared" si="1"/>
        <v>-999</v>
      </c>
      <c r="AC49" s="9">
        <f t="shared" si="2"/>
        <v>-999</v>
      </c>
      <c r="AD49" s="15">
        <f t="shared" si="3"/>
        <v>-999</v>
      </c>
      <c r="AE49" s="3">
        <f t="shared" si="12"/>
        <v>-1202.7959999999996</v>
      </c>
      <c r="AF49" s="2">
        <f t="shared" si="13"/>
        <v>0.30099999999999988</v>
      </c>
      <c r="AG49" s="9">
        <f t="shared" si="14"/>
        <v>0</v>
      </c>
      <c r="AH49" s="2">
        <f t="shared" si="15"/>
        <v>0</v>
      </c>
    </row>
    <row r="50" spans="1:34">
      <c r="A50" s="1">
        <f>Raw!A50</f>
        <v>37</v>
      </c>
      <c r="B50" s="14">
        <f>Raw!B50</f>
        <v>0.36861111111111106</v>
      </c>
      <c r="C50" s="15">
        <f>Raw!C50</f>
        <v>-1</v>
      </c>
      <c r="D50" s="15">
        <f>IF(C50&gt;0.5,Raw!D50*D$11,-999)</f>
        <v>-999</v>
      </c>
      <c r="E50" s="9">
        <f>IF(Raw!$G50&gt;$C$8,IF(Raw!$Q50&gt;$C$8,IF(Raw!$N50&gt;$C$9,IF(Raw!$N50&lt;$A$9,IF(Raw!$X50&gt;$C$9,IF(Raw!$X50&lt;$A$9,Raw!H50,-999),-999),-999),-999),-999),-999)</f>
        <v>-999</v>
      </c>
      <c r="F50" s="9">
        <f>IF(Raw!$G50&gt;$C$8,IF(Raw!$Q50&gt;$C$8,IF(Raw!$N50&gt;$C$9,IF(Raw!$N50&lt;$A$9,IF(Raw!$X50&gt;$C$9,IF(Raw!$X50&lt;$A$9,Raw!I50,-999),-999),-999),-999),-999),-999)</f>
        <v>-999</v>
      </c>
      <c r="G50" s="9">
        <f>Raw!G50</f>
        <v>0</v>
      </c>
      <c r="H50" s="9">
        <f>IF(Raw!$G50&gt;$C$8,IF(Raw!$Q50&gt;$C$8,IF(Raw!$N50&gt;$C$9,IF(Raw!$N50&lt;$A$9,IF(Raw!$X50&gt;$C$9,IF(Raw!$X50&lt;$A$9,Raw!L50,-999),-999),-999),-999),-999),-999)</f>
        <v>-999</v>
      </c>
      <c r="I50" s="9">
        <f>IF(Raw!$G50&gt;$C$8,IF(Raw!$Q50&gt;$C$8,IF(Raw!$N50&gt;$C$9,IF(Raw!$N50&lt;$A$9,IF(Raw!$X50&gt;$C$9,IF(Raw!$X50&lt;$A$9,Raw!M50,-999),-999),-999),-999),-999),-999)</f>
        <v>-999</v>
      </c>
      <c r="J50" s="9">
        <f>IF(Raw!$G50&gt;$C$8,IF(Raw!$Q50&gt;$C$8,IF(Raw!$N50&gt;$C$9,IF(Raw!$N50&lt;$A$9,IF(Raw!$X50&gt;$C$9,IF(Raw!$X50&lt;$A$9,Raw!N50,-999),-999),-999),-999),-999),-999)</f>
        <v>-999</v>
      </c>
      <c r="K50" s="9">
        <f>IF(Raw!$G50&gt;$C$8,IF(Raw!$Q50&gt;$C$8,IF(Raw!$N50&gt;$C$9,IF(Raw!$N50&lt;$A$9,IF(Raw!$X50&gt;$C$9,IF(Raw!$X50&lt;$A$9,Raw!R50,-999),-999),-999),-999),-999),-999)</f>
        <v>-999</v>
      </c>
      <c r="L50" s="9">
        <f>IF(Raw!$G50&gt;$C$8,IF(Raw!$Q50&gt;$C$8,IF(Raw!$N50&gt;$C$9,IF(Raw!$N50&lt;$A$9,IF(Raw!$X50&gt;$C$9,IF(Raw!$X50&lt;$A$9,Raw!S50,-999),-999),-999),-999),-999),-999)</f>
        <v>-999</v>
      </c>
      <c r="M50" s="9">
        <f>Raw!Q50</f>
        <v>0</v>
      </c>
      <c r="N50" s="9">
        <f>IF(Raw!$G50&gt;$C$8,IF(Raw!$Q50&gt;$C$8,IF(Raw!$N50&gt;$C$9,IF(Raw!$N50&lt;$A$9,IF(Raw!$X50&gt;$C$9,IF(Raw!$X50&lt;$A$9,Raw!V50,-999),-999),-999),-999),-999),-999)</f>
        <v>-999</v>
      </c>
      <c r="O50" s="9">
        <f>IF(Raw!$G50&gt;$C$8,IF(Raw!$Q50&gt;$C$8,IF(Raw!$N50&gt;$C$9,IF(Raw!$N50&lt;$A$9,IF(Raw!$X50&gt;$C$9,IF(Raw!$X50&lt;$A$9,Raw!W50,-999),-999),-999),-999),-999),-999)</f>
        <v>-999</v>
      </c>
      <c r="P50" s="9">
        <f>IF(Raw!$G50&gt;$C$8,IF(Raw!$Q50&gt;$C$8,IF(Raw!$N50&gt;$C$9,IF(Raw!$N50&lt;$A$9,IF(Raw!$X50&gt;$C$9,IF(Raw!$X50&lt;$A$9,Raw!X50,-999),-999),-999),-999),-999),-999)</f>
        <v>-999</v>
      </c>
      <c r="R50" s="9">
        <f t="shared" si="4"/>
        <v>0</v>
      </c>
      <c r="S50" s="9">
        <f t="shared" si="5"/>
        <v>0</v>
      </c>
      <c r="T50" s="9">
        <f t="shared" si="6"/>
        <v>0</v>
      </c>
      <c r="U50" s="9">
        <f t="shared" si="7"/>
        <v>0</v>
      </c>
      <c r="V50" s="15">
        <f t="shared" si="0"/>
        <v>-999</v>
      </c>
      <c r="X50" s="11">
        <f t="shared" si="8"/>
        <v>-6.0139799999999993E+20</v>
      </c>
      <c r="Y50" s="11">
        <f t="shared" si="9"/>
        <v>-9.99E-18</v>
      </c>
      <c r="Z50" s="11">
        <f t="shared" si="10"/>
        <v>-9.9899999999999989E-4</v>
      </c>
      <c r="AA50" s="16">
        <f t="shared" si="11"/>
        <v>1</v>
      </c>
      <c r="AB50" s="9">
        <f t="shared" si="1"/>
        <v>-999</v>
      </c>
      <c r="AC50" s="9">
        <f t="shared" si="2"/>
        <v>-999</v>
      </c>
      <c r="AD50" s="15">
        <f t="shared" si="3"/>
        <v>-999</v>
      </c>
      <c r="AE50" s="3">
        <f t="shared" si="12"/>
        <v>-1202.7959999999996</v>
      </c>
      <c r="AF50" s="2">
        <f t="shared" si="13"/>
        <v>0.30099999999999988</v>
      </c>
      <c r="AG50" s="9">
        <f t="shared" si="14"/>
        <v>0</v>
      </c>
      <c r="AH50" s="2">
        <f t="shared" si="15"/>
        <v>0</v>
      </c>
    </row>
    <row r="51" spans="1:34">
      <c r="A51" s="1">
        <f>Raw!A51</f>
        <v>38</v>
      </c>
      <c r="B51" s="14">
        <f>Raw!B51</f>
        <v>0.36866898148148147</v>
      </c>
      <c r="C51" s="15">
        <f>Raw!C51</f>
        <v>-1</v>
      </c>
      <c r="D51" s="15">
        <f>IF(C51&gt;0.5,Raw!D51*D$11,-999)</f>
        <v>-999</v>
      </c>
      <c r="E51" s="9">
        <f>IF(Raw!$G51&gt;$C$8,IF(Raw!$Q51&gt;$C$8,IF(Raw!$N51&gt;$C$9,IF(Raw!$N51&lt;$A$9,IF(Raw!$X51&gt;$C$9,IF(Raw!$X51&lt;$A$9,Raw!H51,-999),-999),-999),-999),-999),-999)</f>
        <v>-999</v>
      </c>
      <c r="F51" s="9">
        <f>IF(Raw!$G51&gt;$C$8,IF(Raw!$Q51&gt;$C$8,IF(Raw!$N51&gt;$C$9,IF(Raw!$N51&lt;$A$9,IF(Raw!$X51&gt;$C$9,IF(Raw!$X51&lt;$A$9,Raw!I51,-999),-999),-999),-999),-999),-999)</f>
        <v>-999</v>
      </c>
      <c r="G51" s="9">
        <f>Raw!G51</f>
        <v>0</v>
      </c>
      <c r="H51" s="9">
        <f>IF(Raw!$G51&gt;$C$8,IF(Raw!$Q51&gt;$C$8,IF(Raw!$N51&gt;$C$9,IF(Raw!$N51&lt;$A$9,IF(Raw!$X51&gt;$C$9,IF(Raw!$X51&lt;$A$9,Raw!L51,-999),-999),-999),-999),-999),-999)</f>
        <v>-999</v>
      </c>
      <c r="I51" s="9">
        <f>IF(Raw!$G51&gt;$C$8,IF(Raw!$Q51&gt;$C$8,IF(Raw!$N51&gt;$C$9,IF(Raw!$N51&lt;$A$9,IF(Raw!$X51&gt;$C$9,IF(Raw!$X51&lt;$A$9,Raw!M51,-999),-999),-999),-999),-999),-999)</f>
        <v>-999</v>
      </c>
      <c r="J51" s="9">
        <f>IF(Raw!$G51&gt;$C$8,IF(Raw!$Q51&gt;$C$8,IF(Raw!$N51&gt;$C$9,IF(Raw!$N51&lt;$A$9,IF(Raw!$X51&gt;$C$9,IF(Raw!$X51&lt;$A$9,Raw!N51,-999),-999),-999),-999),-999),-999)</f>
        <v>-999</v>
      </c>
      <c r="K51" s="9">
        <f>IF(Raw!$G51&gt;$C$8,IF(Raw!$Q51&gt;$C$8,IF(Raw!$N51&gt;$C$9,IF(Raw!$N51&lt;$A$9,IF(Raw!$X51&gt;$C$9,IF(Raw!$X51&lt;$A$9,Raw!R51,-999),-999),-999),-999),-999),-999)</f>
        <v>-999</v>
      </c>
      <c r="L51" s="9">
        <f>IF(Raw!$G51&gt;$C$8,IF(Raw!$Q51&gt;$C$8,IF(Raw!$N51&gt;$C$9,IF(Raw!$N51&lt;$A$9,IF(Raw!$X51&gt;$C$9,IF(Raw!$X51&lt;$A$9,Raw!S51,-999),-999),-999),-999),-999),-999)</f>
        <v>-999</v>
      </c>
      <c r="M51" s="9">
        <f>Raw!Q51</f>
        <v>0</v>
      </c>
      <c r="N51" s="9">
        <f>IF(Raw!$G51&gt;$C$8,IF(Raw!$Q51&gt;$C$8,IF(Raw!$N51&gt;$C$9,IF(Raw!$N51&lt;$A$9,IF(Raw!$X51&gt;$C$9,IF(Raw!$X51&lt;$A$9,Raw!V51,-999),-999),-999),-999),-999),-999)</f>
        <v>-999</v>
      </c>
      <c r="O51" s="9">
        <f>IF(Raw!$G51&gt;$C$8,IF(Raw!$Q51&gt;$C$8,IF(Raw!$N51&gt;$C$9,IF(Raw!$N51&lt;$A$9,IF(Raw!$X51&gt;$C$9,IF(Raw!$X51&lt;$A$9,Raw!W51,-999),-999),-999),-999),-999),-999)</f>
        <v>-999</v>
      </c>
      <c r="P51" s="9">
        <f>IF(Raw!$G51&gt;$C$8,IF(Raw!$Q51&gt;$C$8,IF(Raw!$N51&gt;$C$9,IF(Raw!$N51&lt;$A$9,IF(Raw!$X51&gt;$C$9,IF(Raw!$X51&lt;$A$9,Raw!X51,-999),-999),-999),-999),-999),-999)</f>
        <v>-999</v>
      </c>
      <c r="R51" s="9">
        <f t="shared" si="4"/>
        <v>0</v>
      </c>
      <c r="S51" s="9">
        <f t="shared" si="5"/>
        <v>0</v>
      </c>
      <c r="T51" s="9">
        <f t="shared" si="6"/>
        <v>0</v>
      </c>
      <c r="U51" s="9">
        <f t="shared" si="7"/>
        <v>0</v>
      </c>
      <c r="V51" s="15">
        <f t="shared" si="0"/>
        <v>-999</v>
      </c>
      <c r="X51" s="11">
        <f t="shared" si="8"/>
        <v>-6.0139799999999993E+20</v>
      </c>
      <c r="Y51" s="11">
        <f t="shared" si="9"/>
        <v>-9.99E-18</v>
      </c>
      <c r="Z51" s="11">
        <f t="shared" si="10"/>
        <v>-9.9899999999999989E-4</v>
      </c>
      <c r="AA51" s="16">
        <f t="shared" si="11"/>
        <v>1</v>
      </c>
      <c r="AB51" s="9">
        <f t="shared" si="1"/>
        <v>-999</v>
      </c>
      <c r="AC51" s="9">
        <f t="shared" si="2"/>
        <v>-999</v>
      </c>
      <c r="AD51" s="15">
        <f t="shared" si="3"/>
        <v>-999</v>
      </c>
      <c r="AE51" s="3">
        <f t="shared" si="12"/>
        <v>-1202.7959999999996</v>
      </c>
      <c r="AF51" s="2">
        <f t="shared" si="13"/>
        <v>0.30099999999999988</v>
      </c>
      <c r="AG51" s="9">
        <f t="shared" si="14"/>
        <v>0</v>
      </c>
      <c r="AH51" s="2">
        <f t="shared" si="15"/>
        <v>0</v>
      </c>
    </row>
    <row r="52" spans="1:34">
      <c r="A52" s="1">
        <f>Raw!A52</f>
        <v>39</v>
      </c>
      <c r="B52" s="14">
        <f>Raw!B52</f>
        <v>0.36871527777777779</v>
      </c>
      <c r="C52" s="15">
        <f>Raw!C52</f>
        <v>-1</v>
      </c>
      <c r="D52" s="15">
        <f>IF(C52&gt;0.5,Raw!D52*D$11,-999)</f>
        <v>-999</v>
      </c>
      <c r="E52" s="9">
        <f>IF(Raw!$G52&gt;$C$8,IF(Raw!$Q52&gt;$C$8,IF(Raw!$N52&gt;$C$9,IF(Raw!$N52&lt;$A$9,IF(Raw!$X52&gt;$C$9,IF(Raw!$X52&lt;$A$9,Raw!H52,-999),-999),-999),-999),-999),-999)</f>
        <v>-999</v>
      </c>
      <c r="F52" s="9">
        <f>IF(Raw!$G52&gt;$C$8,IF(Raw!$Q52&gt;$C$8,IF(Raw!$N52&gt;$C$9,IF(Raw!$N52&lt;$A$9,IF(Raw!$X52&gt;$C$9,IF(Raw!$X52&lt;$A$9,Raw!I52,-999),-999),-999),-999),-999),-999)</f>
        <v>-999</v>
      </c>
      <c r="G52" s="9">
        <f>Raw!G52</f>
        <v>0</v>
      </c>
      <c r="H52" s="9">
        <f>IF(Raw!$G52&gt;$C$8,IF(Raw!$Q52&gt;$C$8,IF(Raw!$N52&gt;$C$9,IF(Raw!$N52&lt;$A$9,IF(Raw!$X52&gt;$C$9,IF(Raw!$X52&lt;$A$9,Raw!L52,-999),-999),-999),-999),-999),-999)</f>
        <v>-999</v>
      </c>
      <c r="I52" s="9">
        <f>IF(Raw!$G52&gt;$C$8,IF(Raw!$Q52&gt;$C$8,IF(Raw!$N52&gt;$C$9,IF(Raw!$N52&lt;$A$9,IF(Raw!$X52&gt;$C$9,IF(Raw!$X52&lt;$A$9,Raw!M52,-999),-999),-999),-999),-999),-999)</f>
        <v>-999</v>
      </c>
      <c r="J52" s="9">
        <f>IF(Raw!$G52&gt;$C$8,IF(Raw!$Q52&gt;$C$8,IF(Raw!$N52&gt;$C$9,IF(Raw!$N52&lt;$A$9,IF(Raw!$X52&gt;$C$9,IF(Raw!$X52&lt;$A$9,Raw!N52,-999),-999),-999),-999),-999),-999)</f>
        <v>-999</v>
      </c>
      <c r="K52" s="9">
        <f>IF(Raw!$G52&gt;$C$8,IF(Raw!$Q52&gt;$C$8,IF(Raw!$N52&gt;$C$9,IF(Raw!$N52&lt;$A$9,IF(Raw!$X52&gt;$C$9,IF(Raw!$X52&lt;$A$9,Raw!R52,-999),-999),-999),-999),-999),-999)</f>
        <v>-999</v>
      </c>
      <c r="L52" s="9">
        <f>IF(Raw!$G52&gt;$C$8,IF(Raw!$Q52&gt;$C$8,IF(Raw!$N52&gt;$C$9,IF(Raw!$N52&lt;$A$9,IF(Raw!$X52&gt;$C$9,IF(Raw!$X52&lt;$A$9,Raw!S52,-999),-999),-999),-999),-999),-999)</f>
        <v>-999</v>
      </c>
      <c r="M52" s="9">
        <f>Raw!Q52</f>
        <v>0</v>
      </c>
      <c r="N52" s="9">
        <f>IF(Raw!$G52&gt;$C$8,IF(Raw!$Q52&gt;$C$8,IF(Raw!$N52&gt;$C$9,IF(Raw!$N52&lt;$A$9,IF(Raw!$X52&gt;$C$9,IF(Raw!$X52&lt;$A$9,Raw!V52,-999),-999),-999),-999),-999),-999)</f>
        <v>-999</v>
      </c>
      <c r="O52" s="9">
        <f>IF(Raw!$G52&gt;$C$8,IF(Raw!$Q52&gt;$C$8,IF(Raw!$N52&gt;$C$9,IF(Raw!$N52&lt;$A$9,IF(Raw!$X52&gt;$C$9,IF(Raw!$X52&lt;$A$9,Raw!W52,-999),-999),-999),-999),-999),-999)</f>
        <v>-999</v>
      </c>
      <c r="P52" s="9">
        <f>IF(Raw!$G52&gt;$C$8,IF(Raw!$Q52&gt;$C$8,IF(Raw!$N52&gt;$C$9,IF(Raw!$N52&lt;$A$9,IF(Raw!$X52&gt;$C$9,IF(Raw!$X52&lt;$A$9,Raw!X52,-999),-999),-999),-999),-999),-999)</f>
        <v>-999</v>
      </c>
      <c r="R52" s="9">
        <f t="shared" si="4"/>
        <v>0</v>
      </c>
      <c r="S52" s="9">
        <f t="shared" si="5"/>
        <v>0</v>
      </c>
      <c r="T52" s="9">
        <f t="shared" si="6"/>
        <v>0</v>
      </c>
      <c r="U52" s="9">
        <f t="shared" si="7"/>
        <v>0</v>
      </c>
      <c r="V52" s="15">
        <f t="shared" si="0"/>
        <v>-999</v>
      </c>
      <c r="X52" s="11">
        <f t="shared" si="8"/>
        <v>-6.0139799999999993E+20</v>
      </c>
      <c r="Y52" s="11">
        <f t="shared" si="9"/>
        <v>-9.99E-18</v>
      </c>
      <c r="Z52" s="11">
        <f t="shared" si="10"/>
        <v>-9.9899999999999989E-4</v>
      </c>
      <c r="AA52" s="16">
        <f t="shared" si="11"/>
        <v>1</v>
      </c>
      <c r="AB52" s="9">
        <f t="shared" si="1"/>
        <v>-999</v>
      </c>
      <c r="AC52" s="9">
        <f t="shared" si="2"/>
        <v>-999</v>
      </c>
      <c r="AD52" s="15">
        <f t="shared" si="3"/>
        <v>-999</v>
      </c>
      <c r="AE52" s="3">
        <f t="shared" si="12"/>
        <v>-1202.7959999999996</v>
      </c>
      <c r="AF52" s="2">
        <f t="shared" si="13"/>
        <v>0.30099999999999988</v>
      </c>
      <c r="AG52" s="9">
        <f t="shared" si="14"/>
        <v>0</v>
      </c>
      <c r="AH52" s="2">
        <f t="shared" si="15"/>
        <v>0</v>
      </c>
    </row>
    <row r="53" spans="1:34">
      <c r="A53" s="1">
        <f>Raw!A53</f>
        <v>40</v>
      </c>
      <c r="B53" s="14">
        <f>Raw!B53</f>
        <v>0.36876157407407412</v>
      </c>
      <c r="C53" s="15">
        <f>Raw!C53</f>
        <v>-1</v>
      </c>
      <c r="D53" s="15">
        <f>IF(C53&gt;0.5,Raw!D53*D$11,-999)</f>
        <v>-999</v>
      </c>
      <c r="E53" s="9">
        <f>IF(Raw!$G53&gt;$C$8,IF(Raw!$Q53&gt;$C$8,IF(Raw!$N53&gt;$C$9,IF(Raw!$N53&lt;$A$9,IF(Raw!$X53&gt;$C$9,IF(Raw!$X53&lt;$A$9,Raw!H53,-999),-999),-999),-999),-999),-999)</f>
        <v>-999</v>
      </c>
      <c r="F53" s="9">
        <f>IF(Raw!$G53&gt;$C$8,IF(Raw!$Q53&gt;$C$8,IF(Raw!$N53&gt;$C$9,IF(Raw!$N53&lt;$A$9,IF(Raw!$X53&gt;$C$9,IF(Raw!$X53&lt;$A$9,Raw!I53,-999),-999),-999),-999),-999),-999)</f>
        <v>-999</v>
      </c>
      <c r="G53" s="9">
        <f>Raw!G53</f>
        <v>0</v>
      </c>
      <c r="H53" s="9">
        <f>IF(Raw!$G53&gt;$C$8,IF(Raw!$Q53&gt;$C$8,IF(Raw!$N53&gt;$C$9,IF(Raw!$N53&lt;$A$9,IF(Raw!$X53&gt;$C$9,IF(Raw!$X53&lt;$A$9,Raw!L53,-999),-999),-999),-999),-999),-999)</f>
        <v>-999</v>
      </c>
      <c r="I53" s="9">
        <f>IF(Raw!$G53&gt;$C$8,IF(Raw!$Q53&gt;$C$8,IF(Raw!$N53&gt;$C$9,IF(Raw!$N53&lt;$A$9,IF(Raw!$X53&gt;$C$9,IF(Raw!$X53&lt;$A$9,Raw!M53,-999),-999),-999),-999),-999),-999)</f>
        <v>-999</v>
      </c>
      <c r="J53" s="9">
        <f>IF(Raw!$G53&gt;$C$8,IF(Raw!$Q53&gt;$C$8,IF(Raw!$N53&gt;$C$9,IF(Raw!$N53&lt;$A$9,IF(Raw!$X53&gt;$C$9,IF(Raw!$X53&lt;$A$9,Raw!N53,-999),-999),-999),-999),-999),-999)</f>
        <v>-999</v>
      </c>
      <c r="K53" s="9">
        <f>IF(Raw!$G53&gt;$C$8,IF(Raw!$Q53&gt;$C$8,IF(Raw!$N53&gt;$C$9,IF(Raw!$N53&lt;$A$9,IF(Raw!$X53&gt;$C$9,IF(Raw!$X53&lt;$A$9,Raw!R53,-999),-999),-999),-999),-999),-999)</f>
        <v>-999</v>
      </c>
      <c r="L53" s="9">
        <f>IF(Raw!$G53&gt;$C$8,IF(Raw!$Q53&gt;$C$8,IF(Raw!$N53&gt;$C$9,IF(Raw!$N53&lt;$A$9,IF(Raw!$X53&gt;$C$9,IF(Raw!$X53&lt;$A$9,Raw!S53,-999),-999),-999),-999),-999),-999)</f>
        <v>-999</v>
      </c>
      <c r="M53" s="9">
        <f>Raw!Q53</f>
        <v>0</v>
      </c>
      <c r="N53" s="9">
        <f>IF(Raw!$G53&gt;$C$8,IF(Raw!$Q53&gt;$C$8,IF(Raw!$N53&gt;$C$9,IF(Raw!$N53&lt;$A$9,IF(Raw!$X53&gt;$C$9,IF(Raw!$X53&lt;$A$9,Raw!V53,-999),-999),-999),-999),-999),-999)</f>
        <v>-999</v>
      </c>
      <c r="O53" s="9">
        <f>IF(Raw!$G53&gt;$C$8,IF(Raw!$Q53&gt;$C$8,IF(Raw!$N53&gt;$C$9,IF(Raw!$N53&lt;$A$9,IF(Raw!$X53&gt;$C$9,IF(Raw!$X53&lt;$A$9,Raw!W53,-999),-999),-999),-999),-999),-999)</f>
        <v>-999</v>
      </c>
      <c r="P53" s="9">
        <f>IF(Raw!$G53&gt;$C$8,IF(Raw!$Q53&gt;$C$8,IF(Raw!$N53&gt;$C$9,IF(Raw!$N53&lt;$A$9,IF(Raw!$X53&gt;$C$9,IF(Raw!$X53&lt;$A$9,Raw!X53,-999),-999),-999),-999),-999),-999)</f>
        <v>-999</v>
      </c>
      <c r="R53" s="9">
        <f t="shared" si="4"/>
        <v>0</v>
      </c>
      <c r="S53" s="9">
        <f t="shared" si="5"/>
        <v>0</v>
      </c>
      <c r="T53" s="9">
        <f t="shared" si="6"/>
        <v>0</v>
      </c>
      <c r="U53" s="9">
        <f t="shared" si="7"/>
        <v>0</v>
      </c>
      <c r="V53" s="15">
        <f t="shared" si="0"/>
        <v>-999</v>
      </c>
      <c r="X53" s="11">
        <f t="shared" si="8"/>
        <v>-6.0139799999999993E+20</v>
      </c>
      <c r="Y53" s="11">
        <f t="shared" si="9"/>
        <v>-9.99E-18</v>
      </c>
      <c r="Z53" s="11">
        <f t="shared" si="10"/>
        <v>-9.9899999999999989E-4</v>
      </c>
      <c r="AA53" s="16">
        <f t="shared" si="11"/>
        <v>1</v>
      </c>
      <c r="AB53" s="9">
        <f t="shared" si="1"/>
        <v>-999</v>
      </c>
      <c r="AC53" s="9">
        <f t="shared" si="2"/>
        <v>-999</v>
      </c>
      <c r="AD53" s="15">
        <f t="shared" si="3"/>
        <v>-999</v>
      </c>
      <c r="AE53" s="3">
        <f t="shared" si="12"/>
        <v>-1202.7959999999996</v>
      </c>
      <c r="AF53" s="2">
        <f t="shared" si="13"/>
        <v>0.30099999999999988</v>
      </c>
      <c r="AG53" s="9">
        <f t="shared" si="14"/>
        <v>0</v>
      </c>
      <c r="AH53" s="2">
        <f t="shared" si="15"/>
        <v>0</v>
      </c>
    </row>
    <row r="54" spans="1:34">
      <c r="A54" s="1">
        <f>Raw!A54</f>
        <v>41</v>
      </c>
      <c r="B54" s="14">
        <f>Raw!B54</f>
        <v>0.36880787037037038</v>
      </c>
      <c r="C54" s="15">
        <f>Raw!C54</f>
        <v>-1</v>
      </c>
      <c r="D54" s="15">
        <f>IF(C54&gt;0.5,Raw!D54*D$11,-999)</f>
        <v>-999</v>
      </c>
      <c r="E54" s="9">
        <f>IF(Raw!$G54&gt;$C$8,IF(Raw!$Q54&gt;$C$8,IF(Raw!$N54&gt;$C$9,IF(Raw!$N54&lt;$A$9,IF(Raw!$X54&gt;$C$9,IF(Raw!$X54&lt;$A$9,Raw!H54,-999),-999),-999),-999),-999),-999)</f>
        <v>-999</v>
      </c>
      <c r="F54" s="9">
        <f>IF(Raw!$G54&gt;$C$8,IF(Raw!$Q54&gt;$C$8,IF(Raw!$N54&gt;$C$9,IF(Raw!$N54&lt;$A$9,IF(Raw!$X54&gt;$C$9,IF(Raw!$X54&lt;$A$9,Raw!I54,-999),-999),-999),-999),-999),-999)</f>
        <v>-999</v>
      </c>
      <c r="G54" s="9">
        <f>Raw!G54</f>
        <v>0</v>
      </c>
      <c r="H54" s="9">
        <f>IF(Raw!$G54&gt;$C$8,IF(Raw!$Q54&gt;$C$8,IF(Raw!$N54&gt;$C$9,IF(Raw!$N54&lt;$A$9,IF(Raw!$X54&gt;$C$9,IF(Raw!$X54&lt;$A$9,Raw!L54,-999),-999),-999),-999),-999),-999)</f>
        <v>-999</v>
      </c>
      <c r="I54" s="9">
        <f>IF(Raw!$G54&gt;$C$8,IF(Raw!$Q54&gt;$C$8,IF(Raw!$N54&gt;$C$9,IF(Raw!$N54&lt;$A$9,IF(Raw!$X54&gt;$C$9,IF(Raw!$X54&lt;$A$9,Raw!M54,-999),-999),-999),-999),-999),-999)</f>
        <v>-999</v>
      </c>
      <c r="J54" s="9">
        <f>IF(Raw!$G54&gt;$C$8,IF(Raw!$Q54&gt;$C$8,IF(Raw!$N54&gt;$C$9,IF(Raw!$N54&lt;$A$9,IF(Raw!$X54&gt;$C$9,IF(Raw!$X54&lt;$A$9,Raw!N54,-999),-999),-999),-999),-999),-999)</f>
        <v>-999</v>
      </c>
      <c r="K54" s="9">
        <f>IF(Raw!$G54&gt;$C$8,IF(Raw!$Q54&gt;$C$8,IF(Raw!$N54&gt;$C$9,IF(Raw!$N54&lt;$A$9,IF(Raw!$X54&gt;$C$9,IF(Raw!$X54&lt;$A$9,Raw!R54,-999),-999),-999),-999),-999),-999)</f>
        <v>-999</v>
      </c>
      <c r="L54" s="9">
        <f>IF(Raw!$G54&gt;$C$8,IF(Raw!$Q54&gt;$C$8,IF(Raw!$N54&gt;$C$9,IF(Raw!$N54&lt;$A$9,IF(Raw!$X54&gt;$C$9,IF(Raw!$X54&lt;$A$9,Raw!S54,-999),-999),-999),-999),-999),-999)</f>
        <v>-999</v>
      </c>
      <c r="M54" s="9">
        <f>Raw!Q54</f>
        <v>0</v>
      </c>
      <c r="N54" s="9">
        <f>IF(Raw!$G54&gt;$C$8,IF(Raw!$Q54&gt;$C$8,IF(Raw!$N54&gt;$C$9,IF(Raw!$N54&lt;$A$9,IF(Raw!$X54&gt;$C$9,IF(Raw!$X54&lt;$A$9,Raw!V54,-999),-999),-999),-999),-999),-999)</f>
        <v>-999</v>
      </c>
      <c r="O54" s="9">
        <f>IF(Raw!$G54&gt;$C$8,IF(Raw!$Q54&gt;$C$8,IF(Raw!$N54&gt;$C$9,IF(Raw!$N54&lt;$A$9,IF(Raw!$X54&gt;$C$9,IF(Raw!$X54&lt;$A$9,Raw!W54,-999),-999),-999),-999),-999),-999)</f>
        <v>-999</v>
      </c>
      <c r="P54" s="9">
        <f>IF(Raw!$G54&gt;$C$8,IF(Raw!$Q54&gt;$C$8,IF(Raw!$N54&gt;$C$9,IF(Raw!$N54&lt;$A$9,IF(Raw!$X54&gt;$C$9,IF(Raw!$X54&lt;$A$9,Raw!X54,-999),-999),-999),-999),-999),-999)</f>
        <v>-999</v>
      </c>
      <c r="R54" s="9">
        <f t="shared" si="4"/>
        <v>0</v>
      </c>
      <c r="S54" s="9">
        <f t="shared" si="5"/>
        <v>0</v>
      </c>
      <c r="T54" s="9">
        <f t="shared" si="6"/>
        <v>0</v>
      </c>
      <c r="U54" s="9">
        <f t="shared" si="7"/>
        <v>0</v>
      </c>
      <c r="V54" s="15">
        <f t="shared" si="0"/>
        <v>-999</v>
      </c>
      <c r="X54" s="11">
        <f t="shared" si="8"/>
        <v>-6.0139799999999993E+20</v>
      </c>
      <c r="Y54" s="11">
        <f t="shared" si="9"/>
        <v>-9.99E-18</v>
      </c>
      <c r="Z54" s="11">
        <f t="shared" si="10"/>
        <v>-9.9899999999999989E-4</v>
      </c>
      <c r="AA54" s="16">
        <f t="shared" si="11"/>
        <v>1</v>
      </c>
      <c r="AB54" s="9">
        <f t="shared" si="1"/>
        <v>-999</v>
      </c>
      <c r="AC54" s="9">
        <f t="shared" si="2"/>
        <v>-999</v>
      </c>
      <c r="AD54" s="15">
        <f t="shared" si="3"/>
        <v>-999</v>
      </c>
      <c r="AE54" s="3">
        <f t="shared" si="12"/>
        <v>-1202.7959999999996</v>
      </c>
      <c r="AF54" s="2">
        <f t="shared" si="13"/>
        <v>0.30099999999999988</v>
      </c>
      <c r="AG54" s="9">
        <f t="shared" si="14"/>
        <v>0</v>
      </c>
      <c r="AH54" s="2">
        <f t="shared" si="15"/>
        <v>0</v>
      </c>
    </row>
    <row r="55" spans="1:34">
      <c r="A55" s="1">
        <f>Raw!A55</f>
        <v>42</v>
      </c>
      <c r="B55" s="14">
        <f>Raw!B55</f>
        <v>0.36886574074074074</v>
      </c>
      <c r="C55" s="15">
        <f>Raw!C55</f>
        <v>-1</v>
      </c>
      <c r="D55" s="15">
        <f>IF(C55&gt;0.5,Raw!D55*D$11,-999)</f>
        <v>-999</v>
      </c>
      <c r="E55" s="9">
        <f>IF(Raw!$G55&gt;$C$8,IF(Raw!$Q55&gt;$C$8,IF(Raw!$N55&gt;$C$9,IF(Raw!$N55&lt;$A$9,IF(Raw!$X55&gt;$C$9,IF(Raw!$X55&lt;$A$9,Raw!H55,-999),-999),-999),-999),-999),-999)</f>
        <v>-999</v>
      </c>
      <c r="F55" s="9">
        <f>IF(Raw!$G55&gt;$C$8,IF(Raw!$Q55&gt;$C$8,IF(Raw!$N55&gt;$C$9,IF(Raw!$N55&lt;$A$9,IF(Raw!$X55&gt;$C$9,IF(Raw!$X55&lt;$A$9,Raw!I55,-999),-999),-999),-999),-999),-999)</f>
        <v>-999</v>
      </c>
      <c r="G55" s="9">
        <f>Raw!G55</f>
        <v>0</v>
      </c>
      <c r="H55" s="9">
        <f>IF(Raw!$G55&gt;$C$8,IF(Raw!$Q55&gt;$C$8,IF(Raw!$N55&gt;$C$9,IF(Raw!$N55&lt;$A$9,IF(Raw!$X55&gt;$C$9,IF(Raw!$X55&lt;$A$9,Raw!L55,-999),-999),-999),-999),-999),-999)</f>
        <v>-999</v>
      </c>
      <c r="I55" s="9">
        <f>IF(Raw!$G55&gt;$C$8,IF(Raw!$Q55&gt;$C$8,IF(Raw!$N55&gt;$C$9,IF(Raw!$N55&lt;$A$9,IF(Raw!$X55&gt;$C$9,IF(Raw!$X55&lt;$A$9,Raw!M55,-999),-999),-999),-999),-999),-999)</f>
        <v>-999</v>
      </c>
      <c r="J55" s="9">
        <f>IF(Raw!$G55&gt;$C$8,IF(Raw!$Q55&gt;$C$8,IF(Raw!$N55&gt;$C$9,IF(Raw!$N55&lt;$A$9,IF(Raw!$X55&gt;$C$9,IF(Raw!$X55&lt;$A$9,Raw!N55,-999),-999),-999),-999),-999),-999)</f>
        <v>-999</v>
      </c>
      <c r="K55" s="9">
        <f>IF(Raw!$G55&gt;$C$8,IF(Raw!$Q55&gt;$C$8,IF(Raw!$N55&gt;$C$9,IF(Raw!$N55&lt;$A$9,IF(Raw!$X55&gt;$C$9,IF(Raw!$X55&lt;$A$9,Raw!R55,-999),-999),-999),-999),-999),-999)</f>
        <v>-999</v>
      </c>
      <c r="L55" s="9">
        <f>IF(Raw!$G55&gt;$C$8,IF(Raw!$Q55&gt;$C$8,IF(Raw!$N55&gt;$C$9,IF(Raw!$N55&lt;$A$9,IF(Raw!$X55&gt;$C$9,IF(Raw!$X55&lt;$A$9,Raw!S55,-999),-999),-999),-999),-999),-999)</f>
        <v>-999</v>
      </c>
      <c r="M55" s="9">
        <f>Raw!Q55</f>
        <v>0</v>
      </c>
      <c r="N55" s="9">
        <f>IF(Raw!$G55&gt;$C$8,IF(Raw!$Q55&gt;$C$8,IF(Raw!$N55&gt;$C$9,IF(Raw!$N55&lt;$A$9,IF(Raw!$X55&gt;$C$9,IF(Raw!$X55&lt;$A$9,Raw!V55,-999),-999),-999),-999),-999),-999)</f>
        <v>-999</v>
      </c>
      <c r="O55" s="9">
        <f>IF(Raw!$G55&gt;$C$8,IF(Raw!$Q55&gt;$C$8,IF(Raw!$N55&gt;$C$9,IF(Raw!$N55&lt;$A$9,IF(Raw!$X55&gt;$C$9,IF(Raw!$X55&lt;$A$9,Raw!W55,-999),-999),-999),-999),-999),-999)</f>
        <v>-999</v>
      </c>
      <c r="P55" s="9">
        <f>IF(Raw!$G55&gt;$C$8,IF(Raw!$Q55&gt;$C$8,IF(Raw!$N55&gt;$C$9,IF(Raw!$N55&lt;$A$9,IF(Raw!$X55&gt;$C$9,IF(Raw!$X55&lt;$A$9,Raw!X55,-999),-999),-999),-999),-999),-999)</f>
        <v>-999</v>
      </c>
      <c r="R55" s="9">
        <f t="shared" si="4"/>
        <v>0</v>
      </c>
      <c r="S55" s="9">
        <f t="shared" si="5"/>
        <v>0</v>
      </c>
      <c r="T55" s="9">
        <f t="shared" si="6"/>
        <v>0</v>
      </c>
      <c r="U55" s="9">
        <f t="shared" si="7"/>
        <v>0</v>
      </c>
      <c r="V55" s="15">
        <f t="shared" si="0"/>
        <v>-999</v>
      </c>
      <c r="X55" s="11">
        <f t="shared" si="8"/>
        <v>-6.0139799999999993E+20</v>
      </c>
      <c r="Y55" s="11">
        <f t="shared" si="9"/>
        <v>-9.99E-18</v>
      </c>
      <c r="Z55" s="11">
        <f t="shared" si="10"/>
        <v>-9.9899999999999989E-4</v>
      </c>
      <c r="AA55" s="16">
        <f t="shared" si="11"/>
        <v>1</v>
      </c>
      <c r="AB55" s="9">
        <f t="shared" si="1"/>
        <v>-999</v>
      </c>
      <c r="AC55" s="9">
        <f t="shared" si="2"/>
        <v>-999</v>
      </c>
      <c r="AD55" s="15">
        <f t="shared" si="3"/>
        <v>-999</v>
      </c>
      <c r="AE55" s="3">
        <f t="shared" si="12"/>
        <v>-1202.7959999999996</v>
      </c>
      <c r="AF55" s="2">
        <f t="shared" si="13"/>
        <v>0.30099999999999988</v>
      </c>
      <c r="AG55" s="9">
        <f t="shared" si="14"/>
        <v>0</v>
      </c>
      <c r="AH55" s="2">
        <f t="shared" si="15"/>
        <v>0</v>
      </c>
    </row>
    <row r="56" spans="1:34">
      <c r="A56" s="1">
        <f>Raw!A56</f>
        <v>43</v>
      </c>
      <c r="B56" s="14">
        <f>Raw!B56</f>
        <v>0.36891203703703707</v>
      </c>
      <c r="C56" s="15">
        <f>Raw!C56</f>
        <v>-1</v>
      </c>
      <c r="D56" s="15">
        <f>IF(C56&gt;0.5,Raw!D56*D$11,-999)</f>
        <v>-999</v>
      </c>
      <c r="E56" s="9">
        <f>IF(Raw!$G56&gt;$C$8,IF(Raw!$Q56&gt;$C$8,IF(Raw!$N56&gt;$C$9,IF(Raw!$N56&lt;$A$9,IF(Raw!$X56&gt;$C$9,IF(Raw!$X56&lt;$A$9,Raw!H56,-999),-999),-999),-999),-999),-999)</f>
        <v>-999</v>
      </c>
      <c r="F56" s="9">
        <f>IF(Raw!$G56&gt;$C$8,IF(Raw!$Q56&gt;$C$8,IF(Raw!$N56&gt;$C$9,IF(Raw!$N56&lt;$A$9,IF(Raw!$X56&gt;$C$9,IF(Raw!$X56&lt;$A$9,Raw!I56,-999),-999),-999),-999),-999),-999)</f>
        <v>-999</v>
      </c>
      <c r="G56" s="9">
        <f>Raw!G56</f>
        <v>0</v>
      </c>
      <c r="H56" s="9">
        <f>IF(Raw!$G56&gt;$C$8,IF(Raw!$Q56&gt;$C$8,IF(Raw!$N56&gt;$C$9,IF(Raw!$N56&lt;$A$9,IF(Raw!$X56&gt;$C$9,IF(Raw!$X56&lt;$A$9,Raw!L56,-999),-999),-999),-999),-999),-999)</f>
        <v>-999</v>
      </c>
      <c r="I56" s="9">
        <f>IF(Raw!$G56&gt;$C$8,IF(Raw!$Q56&gt;$C$8,IF(Raw!$N56&gt;$C$9,IF(Raw!$N56&lt;$A$9,IF(Raw!$X56&gt;$C$9,IF(Raw!$X56&lt;$A$9,Raw!M56,-999),-999),-999),-999),-999),-999)</f>
        <v>-999</v>
      </c>
      <c r="J56" s="9">
        <f>IF(Raw!$G56&gt;$C$8,IF(Raw!$Q56&gt;$C$8,IF(Raw!$N56&gt;$C$9,IF(Raw!$N56&lt;$A$9,IF(Raw!$X56&gt;$C$9,IF(Raw!$X56&lt;$A$9,Raw!N56,-999),-999),-999),-999),-999),-999)</f>
        <v>-999</v>
      </c>
      <c r="K56" s="9">
        <f>IF(Raw!$G56&gt;$C$8,IF(Raw!$Q56&gt;$C$8,IF(Raw!$N56&gt;$C$9,IF(Raw!$N56&lt;$A$9,IF(Raw!$X56&gt;$C$9,IF(Raw!$X56&lt;$A$9,Raw!R56,-999),-999),-999),-999),-999),-999)</f>
        <v>-999</v>
      </c>
      <c r="L56" s="9">
        <f>IF(Raw!$G56&gt;$C$8,IF(Raw!$Q56&gt;$C$8,IF(Raw!$N56&gt;$C$9,IF(Raw!$N56&lt;$A$9,IF(Raw!$X56&gt;$C$9,IF(Raw!$X56&lt;$A$9,Raw!S56,-999),-999),-999),-999),-999),-999)</f>
        <v>-999</v>
      </c>
      <c r="M56" s="9">
        <f>Raw!Q56</f>
        <v>0</v>
      </c>
      <c r="N56" s="9">
        <f>IF(Raw!$G56&gt;$C$8,IF(Raw!$Q56&gt;$C$8,IF(Raw!$N56&gt;$C$9,IF(Raw!$N56&lt;$A$9,IF(Raw!$X56&gt;$C$9,IF(Raw!$X56&lt;$A$9,Raw!V56,-999),-999),-999),-999),-999),-999)</f>
        <v>-999</v>
      </c>
      <c r="O56" s="9">
        <f>IF(Raw!$G56&gt;$C$8,IF(Raw!$Q56&gt;$C$8,IF(Raw!$N56&gt;$C$9,IF(Raw!$N56&lt;$A$9,IF(Raw!$X56&gt;$C$9,IF(Raw!$X56&lt;$A$9,Raw!W56,-999),-999),-999),-999),-999),-999)</f>
        <v>-999</v>
      </c>
      <c r="P56" s="9">
        <f>IF(Raw!$G56&gt;$C$8,IF(Raw!$Q56&gt;$C$8,IF(Raw!$N56&gt;$C$9,IF(Raw!$N56&lt;$A$9,IF(Raw!$X56&gt;$C$9,IF(Raw!$X56&lt;$A$9,Raw!X56,-999),-999),-999),-999),-999),-999)</f>
        <v>-999</v>
      </c>
      <c r="R56" s="9">
        <f t="shared" si="4"/>
        <v>0</v>
      </c>
      <c r="S56" s="9">
        <f t="shared" si="5"/>
        <v>0</v>
      </c>
      <c r="T56" s="9">
        <f t="shared" si="6"/>
        <v>0</v>
      </c>
      <c r="U56" s="9">
        <f t="shared" si="7"/>
        <v>0</v>
      </c>
      <c r="V56" s="15">
        <f t="shared" si="0"/>
        <v>-999</v>
      </c>
      <c r="X56" s="11">
        <f t="shared" si="8"/>
        <v>-6.0139799999999993E+20</v>
      </c>
      <c r="Y56" s="11">
        <f t="shared" si="9"/>
        <v>-9.99E-18</v>
      </c>
      <c r="Z56" s="11">
        <f t="shared" si="10"/>
        <v>-9.9899999999999989E-4</v>
      </c>
      <c r="AA56" s="16">
        <f t="shared" si="11"/>
        <v>1</v>
      </c>
      <c r="AB56" s="9">
        <f t="shared" si="1"/>
        <v>-999</v>
      </c>
      <c r="AC56" s="9">
        <f t="shared" si="2"/>
        <v>-999</v>
      </c>
      <c r="AD56" s="15">
        <f t="shared" si="3"/>
        <v>-999</v>
      </c>
      <c r="AE56" s="3">
        <f t="shared" si="12"/>
        <v>-1202.7959999999996</v>
      </c>
      <c r="AF56" s="2">
        <f t="shared" si="13"/>
        <v>0.30099999999999988</v>
      </c>
      <c r="AG56" s="9">
        <f t="shared" si="14"/>
        <v>0</v>
      </c>
      <c r="AH56" s="2">
        <f t="shared" si="15"/>
        <v>0</v>
      </c>
    </row>
    <row r="57" spans="1:34">
      <c r="A57" s="1">
        <f>Raw!A57</f>
        <v>44</v>
      </c>
      <c r="B57" s="14">
        <f>Raw!B57</f>
        <v>0.36895833333333333</v>
      </c>
      <c r="C57" s="15">
        <f>Raw!C57</f>
        <v>-1</v>
      </c>
      <c r="D57" s="15">
        <f>IF(C57&gt;0.5,Raw!D57*D$11,-999)</f>
        <v>-999</v>
      </c>
      <c r="E57" s="9">
        <f>IF(Raw!$G57&gt;$C$8,IF(Raw!$Q57&gt;$C$8,IF(Raw!$N57&gt;$C$9,IF(Raw!$N57&lt;$A$9,IF(Raw!$X57&gt;$C$9,IF(Raw!$X57&lt;$A$9,Raw!H57,-999),-999),-999),-999),-999),-999)</f>
        <v>-999</v>
      </c>
      <c r="F57" s="9">
        <f>IF(Raw!$G57&gt;$C$8,IF(Raw!$Q57&gt;$C$8,IF(Raw!$N57&gt;$C$9,IF(Raw!$N57&lt;$A$9,IF(Raw!$X57&gt;$C$9,IF(Raw!$X57&lt;$A$9,Raw!I57,-999),-999),-999),-999),-999),-999)</f>
        <v>-999</v>
      </c>
      <c r="G57" s="9">
        <f>Raw!G57</f>
        <v>0</v>
      </c>
      <c r="H57" s="9">
        <f>IF(Raw!$G57&gt;$C$8,IF(Raw!$Q57&gt;$C$8,IF(Raw!$N57&gt;$C$9,IF(Raw!$N57&lt;$A$9,IF(Raw!$X57&gt;$C$9,IF(Raw!$X57&lt;$A$9,Raw!L57,-999),-999),-999),-999),-999),-999)</f>
        <v>-999</v>
      </c>
      <c r="I57" s="9">
        <f>IF(Raw!$G57&gt;$C$8,IF(Raw!$Q57&gt;$C$8,IF(Raw!$N57&gt;$C$9,IF(Raw!$N57&lt;$A$9,IF(Raw!$X57&gt;$C$9,IF(Raw!$X57&lt;$A$9,Raw!M57,-999),-999),-999),-999),-999),-999)</f>
        <v>-999</v>
      </c>
      <c r="J57" s="9">
        <f>IF(Raw!$G57&gt;$C$8,IF(Raw!$Q57&gt;$C$8,IF(Raw!$N57&gt;$C$9,IF(Raw!$N57&lt;$A$9,IF(Raw!$X57&gt;$C$9,IF(Raw!$X57&lt;$A$9,Raw!N57,-999),-999),-999),-999),-999),-999)</f>
        <v>-999</v>
      </c>
      <c r="K57" s="9">
        <f>IF(Raw!$G57&gt;$C$8,IF(Raw!$Q57&gt;$C$8,IF(Raw!$N57&gt;$C$9,IF(Raw!$N57&lt;$A$9,IF(Raw!$X57&gt;$C$9,IF(Raw!$X57&lt;$A$9,Raw!R57,-999),-999),-999),-999),-999),-999)</f>
        <v>-999</v>
      </c>
      <c r="L57" s="9">
        <f>IF(Raw!$G57&gt;$C$8,IF(Raw!$Q57&gt;$C$8,IF(Raw!$N57&gt;$C$9,IF(Raw!$N57&lt;$A$9,IF(Raw!$X57&gt;$C$9,IF(Raw!$X57&lt;$A$9,Raw!S57,-999),-999),-999),-999),-999),-999)</f>
        <v>-999</v>
      </c>
      <c r="M57" s="9">
        <f>Raw!Q57</f>
        <v>0</v>
      </c>
      <c r="N57" s="9">
        <f>IF(Raw!$G57&gt;$C$8,IF(Raw!$Q57&gt;$C$8,IF(Raw!$N57&gt;$C$9,IF(Raw!$N57&lt;$A$9,IF(Raw!$X57&gt;$C$9,IF(Raw!$X57&lt;$A$9,Raw!V57,-999),-999),-999),-999),-999),-999)</f>
        <v>-999</v>
      </c>
      <c r="O57" s="9">
        <f>IF(Raw!$G57&gt;$C$8,IF(Raw!$Q57&gt;$C$8,IF(Raw!$N57&gt;$C$9,IF(Raw!$N57&lt;$A$9,IF(Raw!$X57&gt;$C$9,IF(Raw!$X57&lt;$A$9,Raw!W57,-999),-999),-999),-999),-999),-999)</f>
        <v>-999</v>
      </c>
      <c r="P57" s="9">
        <f>IF(Raw!$G57&gt;$C$8,IF(Raw!$Q57&gt;$C$8,IF(Raw!$N57&gt;$C$9,IF(Raw!$N57&lt;$A$9,IF(Raw!$X57&gt;$C$9,IF(Raw!$X57&lt;$A$9,Raw!X57,-999),-999),-999),-999),-999),-999)</f>
        <v>-999</v>
      </c>
      <c r="R57" s="9">
        <f t="shared" si="4"/>
        <v>0</v>
      </c>
      <c r="S57" s="9">
        <f t="shared" si="5"/>
        <v>0</v>
      </c>
      <c r="T57" s="9">
        <f t="shared" si="6"/>
        <v>0</v>
      </c>
      <c r="U57" s="9">
        <f t="shared" si="7"/>
        <v>0</v>
      </c>
      <c r="V57" s="15">
        <f t="shared" si="0"/>
        <v>-999</v>
      </c>
      <c r="X57" s="11">
        <f t="shared" si="8"/>
        <v>-6.0139799999999993E+20</v>
      </c>
      <c r="Y57" s="11">
        <f t="shared" si="9"/>
        <v>-9.99E-18</v>
      </c>
      <c r="Z57" s="11">
        <f t="shared" si="10"/>
        <v>-9.9899999999999989E-4</v>
      </c>
      <c r="AA57" s="16">
        <f t="shared" si="11"/>
        <v>1</v>
      </c>
      <c r="AB57" s="9">
        <f t="shared" si="1"/>
        <v>-999</v>
      </c>
      <c r="AC57" s="9">
        <f t="shared" si="2"/>
        <v>-999</v>
      </c>
      <c r="AD57" s="15">
        <f t="shared" si="3"/>
        <v>-999</v>
      </c>
      <c r="AE57" s="3">
        <f t="shared" si="12"/>
        <v>-1202.7959999999996</v>
      </c>
      <c r="AF57" s="2">
        <f t="shared" si="13"/>
        <v>0.30099999999999988</v>
      </c>
      <c r="AG57" s="9">
        <f t="shared" si="14"/>
        <v>0</v>
      </c>
      <c r="AH57" s="2">
        <f t="shared" si="15"/>
        <v>0</v>
      </c>
    </row>
    <row r="58" spans="1:34">
      <c r="A58" s="1">
        <f>Raw!A58</f>
        <v>45</v>
      </c>
      <c r="B58" s="14">
        <f>Raw!B58</f>
        <v>0.36900462962962965</v>
      </c>
      <c r="C58" s="15">
        <f>Raw!C58</f>
        <v>-1</v>
      </c>
      <c r="D58" s="15">
        <f>IF(C58&gt;0.5,Raw!D58*D$11,-999)</f>
        <v>-999</v>
      </c>
      <c r="E58" s="9">
        <f>IF(Raw!$G58&gt;$C$8,IF(Raw!$Q58&gt;$C$8,IF(Raw!$N58&gt;$C$9,IF(Raw!$N58&lt;$A$9,IF(Raw!$X58&gt;$C$9,IF(Raw!$X58&lt;$A$9,Raw!H58,-999),-999),-999),-999),-999),-999)</f>
        <v>-999</v>
      </c>
      <c r="F58" s="9">
        <f>IF(Raw!$G58&gt;$C$8,IF(Raw!$Q58&gt;$C$8,IF(Raw!$N58&gt;$C$9,IF(Raw!$N58&lt;$A$9,IF(Raw!$X58&gt;$C$9,IF(Raw!$X58&lt;$A$9,Raw!I58,-999),-999),-999),-999),-999),-999)</f>
        <v>-999</v>
      </c>
      <c r="G58" s="9">
        <f>Raw!G58</f>
        <v>0</v>
      </c>
      <c r="H58" s="9">
        <f>IF(Raw!$G58&gt;$C$8,IF(Raw!$Q58&gt;$C$8,IF(Raw!$N58&gt;$C$9,IF(Raw!$N58&lt;$A$9,IF(Raw!$X58&gt;$C$9,IF(Raw!$X58&lt;$A$9,Raw!L58,-999),-999),-999),-999),-999),-999)</f>
        <v>-999</v>
      </c>
      <c r="I58" s="9">
        <f>IF(Raw!$G58&gt;$C$8,IF(Raw!$Q58&gt;$C$8,IF(Raw!$N58&gt;$C$9,IF(Raw!$N58&lt;$A$9,IF(Raw!$X58&gt;$C$9,IF(Raw!$X58&lt;$A$9,Raw!M58,-999),-999),-999),-999),-999),-999)</f>
        <v>-999</v>
      </c>
      <c r="J58" s="9">
        <f>IF(Raw!$G58&gt;$C$8,IF(Raw!$Q58&gt;$C$8,IF(Raw!$N58&gt;$C$9,IF(Raw!$N58&lt;$A$9,IF(Raw!$X58&gt;$C$9,IF(Raw!$X58&lt;$A$9,Raw!N58,-999),-999),-999),-999),-999),-999)</f>
        <v>-999</v>
      </c>
      <c r="K58" s="9">
        <f>IF(Raw!$G58&gt;$C$8,IF(Raw!$Q58&gt;$C$8,IF(Raw!$N58&gt;$C$9,IF(Raw!$N58&lt;$A$9,IF(Raw!$X58&gt;$C$9,IF(Raw!$X58&lt;$A$9,Raw!R58,-999),-999),-999),-999),-999),-999)</f>
        <v>-999</v>
      </c>
      <c r="L58" s="9">
        <f>IF(Raw!$G58&gt;$C$8,IF(Raw!$Q58&gt;$C$8,IF(Raw!$N58&gt;$C$9,IF(Raw!$N58&lt;$A$9,IF(Raw!$X58&gt;$C$9,IF(Raw!$X58&lt;$A$9,Raw!S58,-999),-999),-999),-999),-999),-999)</f>
        <v>-999</v>
      </c>
      <c r="M58" s="9">
        <f>Raw!Q58</f>
        <v>0</v>
      </c>
      <c r="N58" s="9">
        <f>IF(Raw!$G58&gt;$C$8,IF(Raw!$Q58&gt;$C$8,IF(Raw!$N58&gt;$C$9,IF(Raw!$N58&lt;$A$9,IF(Raw!$X58&gt;$C$9,IF(Raw!$X58&lt;$A$9,Raw!V58,-999),-999),-999),-999),-999),-999)</f>
        <v>-999</v>
      </c>
      <c r="O58" s="9">
        <f>IF(Raw!$G58&gt;$C$8,IF(Raw!$Q58&gt;$C$8,IF(Raw!$N58&gt;$C$9,IF(Raw!$N58&lt;$A$9,IF(Raw!$X58&gt;$C$9,IF(Raw!$X58&lt;$A$9,Raw!W58,-999),-999),-999),-999),-999),-999)</f>
        <v>-999</v>
      </c>
      <c r="P58" s="9">
        <f>IF(Raw!$G58&gt;$C$8,IF(Raw!$Q58&gt;$C$8,IF(Raw!$N58&gt;$C$9,IF(Raw!$N58&lt;$A$9,IF(Raw!$X58&gt;$C$9,IF(Raw!$X58&lt;$A$9,Raw!X58,-999),-999),-999),-999),-999),-999)</f>
        <v>-999</v>
      </c>
      <c r="R58" s="9">
        <f t="shared" si="4"/>
        <v>0</v>
      </c>
      <c r="S58" s="9">
        <f t="shared" si="5"/>
        <v>0</v>
      </c>
      <c r="T58" s="9">
        <f t="shared" si="6"/>
        <v>0</v>
      </c>
      <c r="U58" s="9">
        <f t="shared" si="7"/>
        <v>0</v>
      </c>
      <c r="V58" s="15">
        <f t="shared" si="0"/>
        <v>-999</v>
      </c>
      <c r="X58" s="11">
        <f t="shared" si="8"/>
        <v>-6.0139799999999993E+20</v>
      </c>
      <c r="Y58" s="11">
        <f t="shared" si="9"/>
        <v>-9.99E-18</v>
      </c>
      <c r="Z58" s="11">
        <f t="shared" si="10"/>
        <v>-9.9899999999999989E-4</v>
      </c>
      <c r="AA58" s="16">
        <f t="shared" si="11"/>
        <v>1</v>
      </c>
      <c r="AB58" s="9">
        <f t="shared" si="1"/>
        <v>-999</v>
      </c>
      <c r="AC58" s="9">
        <f t="shared" si="2"/>
        <v>-999</v>
      </c>
      <c r="AD58" s="15">
        <f t="shared" si="3"/>
        <v>-999</v>
      </c>
      <c r="AE58" s="3">
        <f t="shared" si="12"/>
        <v>-1202.7959999999996</v>
      </c>
      <c r="AF58" s="2">
        <f t="shared" si="13"/>
        <v>0.30099999999999988</v>
      </c>
      <c r="AG58" s="9">
        <f t="shared" si="14"/>
        <v>0</v>
      </c>
      <c r="AH58" s="2">
        <f t="shared" si="15"/>
        <v>0</v>
      </c>
    </row>
    <row r="59" spans="1:34">
      <c r="A59" s="1">
        <f>Raw!A59</f>
        <v>46</v>
      </c>
      <c r="B59" s="14">
        <f>Raw!B59</f>
        <v>0.36906250000000002</v>
      </c>
      <c r="C59" s="15">
        <f>Raw!C59</f>
        <v>-1</v>
      </c>
      <c r="D59" s="15">
        <f>IF(C59&gt;0.5,Raw!D59*D$11,-999)</f>
        <v>-999</v>
      </c>
      <c r="E59" s="9">
        <f>IF(Raw!$G59&gt;$C$8,IF(Raw!$Q59&gt;$C$8,IF(Raw!$N59&gt;$C$9,IF(Raw!$N59&lt;$A$9,IF(Raw!$X59&gt;$C$9,IF(Raw!$X59&lt;$A$9,Raw!H59,-999),-999),-999),-999),-999),-999)</f>
        <v>-999</v>
      </c>
      <c r="F59" s="9">
        <f>IF(Raw!$G59&gt;$C$8,IF(Raw!$Q59&gt;$C$8,IF(Raw!$N59&gt;$C$9,IF(Raw!$N59&lt;$A$9,IF(Raw!$X59&gt;$C$9,IF(Raw!$X59&lt;$A$9,Raw!I59,-999),-999),-999),-999),-999),-999)</f>
        <v>-999</v>
      </c>
      <c r="G59" s="9">
        <f>Raw!G59</f>
        <v>0</v>
      </c>
      <c r="H59" s="9">
        <f>IF(Raw!$G59&gt;$C$8,IF(Raw!$Q59&gt;$C$8,IF(Raw!$N59&gt;$C$9,IF(Raw!$N59&lt;$A$9,IF(Raw!$X59&gt;$C$9,IF(Raw!$X59&lt;$A$9,Raw!L59,-999),-999),-999),-999),-999),-999)</f>
        <v>-999</v>
      </c>
      <c r="I59" s="9">
        <f>IF(Raw!$G59&gt;$C$8,IF(Raw!$Q59&gt;$C$8,IF(Raw!$N59&gt;$C$9,IF(Raw!$N59&lt;$A$9,IF(Raw!$X59&gt;$C$9,IF(Raw!$X59&lt;$A$9,Raw!M59,-999),-999),-999),-999),-999),-999)</f>
        <v>-999</v>
      </c>
      <c r="J59" s="9">
        <f>IF(Raw!$G59&gt;$C$8,IF(Raw!$Q59&gt;$C$8,IF(Raw!$N59&gt;$C$9,IF(Raw!$N59&lt;$A$9,IF(Raw!$X59&gt;$C$9,IF(Raw!$X59&lt;$A$9,Raw!N59,-999),-999),-999),-999),-999),-999)</f>
        <v>-999</v>
      </c>
      <c r="K59" s="9">
        <f>IF(Raw!$G59&gt;$C$8,IF(Raw!$Q59&gt;$C$8,IF(Raw!$N59&gt;$C$9,IF(Raw!$N59&lt;$A$9,IF(Raw!$X59&gt;$C$9,IF(Raw!$X59&lt;$A$9,Raw!R59,-999),-999),-999),-999),-999),-999)</f>
        <v>-999</v>
      </c>
      <c r="L59" s="9">
        <f>IF(Raw!$G59&gt;$C$8,IF(Raw!$Q59&gt;$C$8,IF(Raw!$N59&gt;$C$9,IF(Raw!$N59&lt;$A$9,IF(Raw!$X59&gt;$C$9,IF(Raw!$X59&lt;$A$9,Raw!S59,-999),-999),-999),-999),-999),-999)</f>
        <v>-999</v>
      </c>
      <c r="M59" s="9">
        <f>Raw!Q59</f>
        <v>0</v>
      </c>
      <c r="N59" s="9">
        <f>IF(Raw!$G59&gt;$C$8,IF(Raw!$Q59&gt;$C$8,IF(Raw!$N59&gt;$C$9,IF(Raw!$N59&lt;$A$9,IF(Raw!$X59&gt;$C$9,IF(Raw!$X59&lt;$A$9,Raw!V59,-999),-999),-999),-999),-999),-999)</f>
        <v>-999</v>
      </c>
      <c r="O59" s="9">
        <f>IF(Raw!$G59&gt;$C$8,IF(Raw!$Q59&gt;$C$8,IF(Raw!$N59&gt;$C$9,IF(Raw!$N59&lt;$A$9,IF(Raw!$X59&gt;$C$9,IF(Raw!$X59&lt;$A$9,Raw!W59,-999),-999),-999),-999),-999),-999)</f>
        <v>-999</v>
      </c>
      <c r="P59" s="9">
        <f>IF(Raw!$G59&gt;$C$8,IF(Raw!$Q59&gt;$C$8,IF(Raw!$N59&gt;$C$9,IF(Raw!$N59&lt;$A$9,IF(Raw!$X59&gt;$C$9,IF(Raw!$X59&lt;$A$9,Raw!X59,-999),-999),-999),-999),-999),-999)</f>
        <v>-999</v>
      </c>
      <c r="R59" s="9">
        <f t="shared" si="4"/>
        <v>0</v>
      </c>
      <c r="S59" s="9">
        <f t="shared" si="5"/>
        <v>0</v>
      </c>
      <c r="T59" s="9">
        <f t="shared" si="6"/>
        <v>0</v>
      </c>
      <c r="U59" s="9">
        <f t="shared" si="7"/>
        <v>0</v>
      </c>
      <c r="V59" s="15">
        <f t="shared" si="0"/>
        <v>-999</v>
      </c>
      <c r="X59" s="11">
        <f t="shared" si="8"/>
        <v>-6.0139799999999993E+20</v>
      </c>
      <c r="Y59" s="11">
        <f t="shared" si="9"/>
        <v>-9.99E-18</v>
      </c>
      <c r="Z59" s="11">
        <f t="shared" si="10"/>
        <v>-9.9899999999999989E-4</v>
      </c>
      <c r="AA59" s="16">
        <f t="shared" si="11"/>
        <v>1</v>
      </c>
      <c r="AB59" s="9">
        <f t="shared" si="1"/>
        <v>-999</v>
      </c>
      <c r="AC59" s="9">
        <f t="shared" si="2"/>
        <v>-999</v>
      </c>
      <c r="AD59" s="15">
        <f t="shared" si="3"/>
        <v>-999</v>
      </c>
      <c r="AE59" s="3">
        <f t="shared" si="12"/>
        <v>-1202.7959999999996</v>
      </c>
      <c r="AF59" s="2">
        <f t="shared" si="13"/>
        <v>0.30099999999999988</v>
      </c>
      <c r="AG59" s="9">
        <f t="shared" si="14"/>
        <v>0</v>
      </c>
      <c r="AH59" s="2">
        <f t="shared" si="15"/>
        <v>0</v>
      </c>
    </row>
    <row r="60" spans="1:34">
      <c r="A60" s="1">
        <f>Raw!A60</f>
        <v>47</v>
      </c>
      <c r="B60" s="14">
        <f>Raw!B60</f>
        <v>0.36910879629629628</v>
      </c>
      <c r="C60" s="15">
        <f>Raw!C60</f>
        <v>-1</v>
      </c>
      <c r="D60" s="15">
        <f>IF(C60&gt;0.5,Raw!D60*D$11,-999)</f>
        <v>-999</v>
      </c>
      <c r="E60" s="9">
        <f>IF(Raw!$G60&gt;$C$8,IF(Raw!$Q60&gt;$C$8,IF(Raw!$N60&gt;$C$9,IF(Raw!$N60&lt;$A$9,IF(Raw!$X60&gt;$C$9,IF(Raw!$X60&lt;$A$9,Raw!H60,-999),-999),-999),-999),-999),-999)</f>
        <v>-999</v>
      </c>
      <c r="F60" s="9">
        <f>IF(Raw!$G60&gt;$C$8,IF(Raw!$Q60&gt;$C$8,IF(Raw!$N60&gt;$C$9,IF(Raw!$N60&lt;$A$9,IF(Raw!$X60&gt;$C$9,IF(Raw!$X60&lt;$A$9,Raw!I60,-999),-999),-999),-999),-999),-999)</f>
        <v>-999</v>
      </c>
      <c r="G60" s="9">
        <f>Raw!G60</f>
        <v>0</v>
      </c>
      <c r="H60" s="9">
        <f>IF(Raw!$G60&gt;$C$8,IF(Raw!$Q60&gt;$C$8,IF(Raw!$N60&gt;$C$9,IF(Raw!$N60&lt;$A$9,IF(Raw!$X60&gt;$C$9,IF(Raw!$X60&lt;$A$9,Raw!L60,-999),-999),-999),-999),-999),-999)</f>
        <v>-999</v>
      </c>
      <c r="I60" s="9">
        <f>IF(Raw!$G60&gt;$C$8,IF(Raw!$Q60&gt;$C$8,IF(Raw!$N60&gt;$C$9,IF(Raw!$N60&lt;$A$9,IF(Raw!$X60&gt;$C$9,IF(Raw!$X60&lt;$A$9,Raw!M60,-999),-999),-999),-999),-999),-999)</f>
        <v>-999</v>
      </c>
      <c r="J60" s="9">
        <f>IF(Raw!$G60&gt;$C$8,IF(Raw!$Q60&gt;$C$8,IF(Raw!$N60&gt;$C$9,IF(Raw!$N60&lt;$A$9,IF(Raw!$X60&gt;$C$9,IF(Raw!$X60&lt;$A$9,Raw!N60,-999),-999),-999),-999),-999),-999)</f>
        <v>-999</v>
      </c>
      <c r="K60" s="9">
        <f>IF(Raw!$G60&gt;$C$8,IF(Raw!$Q60&gt;$C$8,IF(Raw!$N60&gt;$C$9,IF(Raw!$N60&lt;$A$9,IF(Raw!$X60&gt;$C$9,IF(Raw!$X60&lt;$A$9,Raw!R60,-999),-999),-999),-999),-999),-999)</f>
        <v>-999</v>
      </c>
      <c r="L60" s="9">
        <f>IF(Raw!$G60&gt;$C$8,IF(Raw!$Q60&gt;$C$8,IF(Raw!$N60&gt;$C$9,IF(Raw!$N60&lt;$A$9,IF(Raw!$X60&gt;$C$9,IF(Raw!$X60&lt;$A$9,Raw!S60,-999),-999),-999),-999),-999),-999)</f>
        <v>-999</v>
      </c>
      <c r="M60" s="9">
        <f>Raw!Q60</f>
        <v>0</v>
      </c>
      <c r="N60" s="9">
        <f>IF(Raw!$G60&gt;$C$8,IF(Raw!$Q60&gt;$C$8,IF(Raw!$N60&gt;$C$9,IF(Raw!$N60&lt;$A$9,IF(Raw!$X60&gt;$C$9,IF(Raw!$X60&lt;$A$9,Raw!V60,-999),-999),-999),-999),-999),-999)</f>
        <v>-999</v>
      </c>
      <c r="O60" s="9">
        <f>IF(Raw!$G60&gt;$C$8,IF(Raw!$Q60&gt;$C$8,IF(Raw!$N60&gt;$C$9,IF(Raw!$N60&lt;$A$9,IF(Raw!$X60&gt;$C$9,IF(Raw!$X60&lt;$A$9,Raw!W60,-999),-999),-999),-999),-999),-999)</f>
        <v>-999</v>
      </c>
      <c r="P60" s="9">
        <f>IF(Raw!$G60&gt;$C$8,IF(Raw!$Q60&gt;$C$8,IF(Raw!$N60&gt;$C$9,IF(Raw!$N60&lt;$A$9,IF(Raw!$X60&gt;$C$9,IF(Raw!$X60&lt;$A$9,Raw!X60,-999),-999),-999),-999),-999),-999)</f>
        <v>-999</v>
      </c>
      <c r="R60" s="9">
        <f t="shared" si="4"/>
        <v>0</v>
      </c>
      <c r="S60" s="9">
        <f t="shared" si="5"/>
        <v>0</v>
      </c>
      <c r="T60" s="9">
        <f t="shared" si="6"/>
        <v>0</v>
      </c>
      <c r="U60" s="9">
        <f t="shared" si="7"/>
        <v>0</v>
      </c>
      <c r="V60" s="15">
        <f t="shared" si="0"/>
        <v>-999</v>
      </c>
      <c r="X60" s="11">
        <f t="shared" si="8"/>
        <v>-6.0139799999999993E+20</v>
      </c>
      <c r="Y60" s="11">
        <f t="shared" si="9"/>
        <v>-9.99E-18</v>
      </c>
      <c r="Z60" s="11">
        <f t="shared" si="10"/>
        <v>-9.9899999999999989E-4</v>
      </c>
      <c r="AA60" s="16">
        <f t="shared" si="11"/>
        <v>1</v>
      </c>
      <c r="AB60" s="9">
        <f t="shared" si="1"/>
        <v>-999</v>
      </c>
      <c r="AC60" s="9">
        <f t="shared" si="2"/>
        <v>-999</v>
      </c>
      <c r="AD60" s="15">
        <f t="shared" si="3"/>
        <v>-999</v>
      </c>
      <c r="AE60" s="3">
        <f t="shared" si="12"/>
        <v>-1202.7959999999996</v>
      </c>
      <c r="AF60" s="2">
        <f t="shared" si="13"/>
        <v>0.30099999999999988</v>
      </c>
      <c r="AG60" s="9">
        <f t="shared" si="14"/>
        <v>0</v>
      </c>
      <c r="AH60" s="2">
        <f t="shared" si="15"/>
        <v>0</v>
      </c>
    </row>
    <row r="61" spans="1:34">
      <c r="A61" s="1">
        <f>Raw!A61</f>
        <v>48</v>
      </c>
      <c r="B61" s="14">
        <f>Raw!B61</f>
        <v>0.3691550925925926</v>
      </c>
      <c r="C61" s="15">
        <f>Raw!C61</f>
        <v>-1</v>
      </c>
      <c r="D61" s="15">
        <f>IF(C61&gt;0.5,Raw!D61*D$11,-999)</f>
        <v>-999</v>
      </c>
      <c r="E61" s="9">
        <f>IF(Raw!$G61&gt;$C$8,IF(Raw!$Q61&gt;$C$8,IF(Raw!$N61&gt;$C$9,IF(Raw!$N61&lt;$A$9,IF(Raw!$X61&gt;$C$9,IF(Raw!$X61&lt;$A$9,Raw!H61,-999),-999),-999),-999),-999),-999)</f>
        <v>-999</v>
      </c>
      <c r="F61" s="9">
        <f>IF(Raw!$G61&gt;$C$8,IF(Raw!$Q61&gt;$C$8,IF(Raw!$N61&gt;$C$9,IF(Raw!$N61&lt;$A$9,IF(Raw!$X61&gt;$C$9,IF(Raw!$X61&lt;$A$9,Raw!I61,-999),-999),-999),-999),-999),-999)</f>
        <v>-999</v>
      </c>
      <c r="G61" s="9">
        <f>Raw!G61</f>
        <v>0</v>
      </c>
      <c r="H61" s="9">
        <f>IF(Raw!$G61&gt;$C$8,IF(Raw!$Q61&gt;$C$8,IF(Raw!$N61&gt;$C$9,IF(Raw!$N61&lt;$A$9,IF(Raw!$X61&gt;$C$9,IF(Raw!$X61&lt;$A$9,Raw!L61,-999),-999),-999),-999),-999),-999)</f>
        <v>-999</v>
      </c>
      <c r="I61" s="9">
        <f>IF(Raw!$G61&gt;$C$8,IF(Raw!$Q61&gt;$C$8,IF(Raw!$N61&gt;$C$9,IF(Raw!$N61&lt;$A$9,IF(Raw!$X61&gt;$C$9,IF(Raw!$X61&lt;$A$9,Raw!M61,-999),-999),-999),-999),-999),-999)</f>
        <v>-999</v>
      </c>
      <c r="J61" s="9">
        <f>IF(Raw!$G61&gt;$C$8,IF(Raw!$Q61&gt;$C$8,IF(Raw!$N61&gt;$C$9,IF(Raw!$N61&lt;$A$9,IF(Raw!$X61&gt;$C$9,IF(Raw!$X61&lt;$A$9,Raw!N61,-999),-999),-999),-999),-999),-999)</f>
        <v>-999</v>
      </c>
      <c r="K61" s="9">
        <f>IF(Raw!$G61&gt;$C$8,IF(Raw!$Q61&gt;$C$8,IF(Raw!$N61&gt;$C$9,IF(Raw!$N61&lt;$A$9,IF(Raw!$X61&gt;$C$9,IF(Raw!$X61&lt;$A$9,Raw!R61,-999),-999),-999),-999),-999),-999)</f>
        <v>-999</v>
      </c>
      <c r="L61" s="9">
        <f>IF(Raw!$G61&gt;$C$8,IF(Raw!$Q61&gt;$C$8,IF(Raw!$N61&gt;$C$9,IF(Raw!$N61&lt;$A$9,IF(Raw!$X61&gt;$C$9,IF(Raw!$X61&lt;$A$9,Raw!S61,-999),-999),-999),-999),-999),-999)</f>
        <v>-999</v>
      </c>
      <c r="M61" s="9">
        <f>Raw!Q61</f>
        <v>0</v>
      </c>
      <c r="N61" s="9">
        <f>IF(Raw!$G61&gt;$C$8,IF(Raw!$Q61&gt;$C$8,IF(Raw!$N61&gt;$C$9,IF(Raw!$N61&lt;$A$9,IF(Raw!$X61&gt;$C$9,IF(Raw!$X61&lt;$A$9,Raw!V61,-999),-999),-999),-999),-999),-999)</f>
        <v>-999</v>
      </c>
      <c r="O61" s="9">
        <f>IF(Raw!$G61&gt;$C$8,IF(Raw!$Q61&gt;$C$8,IF(Raw!$N61&gt;$C$9,IF(Raw!$N61&lt;$A$9,IF(Raw!$X61&gt;$C$9,IF(Raw!$X61&lt;$A$9,Raw!W61,-999),-999),-999),-999),-999),-999)</f>
        <v>-999</v>
      </c>
      <c r="P61" s="9">
        <f>IF(Raw!$G61&gt;$C$8,IF(Raw!$Q61&gt;$C$8,IF(Raw!$N61&gt;$C$9,IF(Raw!$N61&lt;$A$9,IF(Raw!$X61&gt;$C$9,IF(Raw!$X61&lt;$A$9,Raw!X61,-999),-999),-999),-999),-999),-999)</f>
        <v>-999</v>
      </c>
      <c r="R61" s="9">
        <f t="shared" si="4"/>
        <v>0</v>
      </c>
      <c r="S61" s="9">
        <f t="shared" si="5"/>
        <v>0</v>
      </c>
      <c r="T61" s="9">
        <f t="shared" si="6"/>
        <v>0</v>
      </c>
      <c r="U61" s="9">
        <f t="shared" si="7"/>
        <v>0</v>
      </c>
      <c r="V61" s="15">
        <f t="shared" si="0"/>
        <v>-999</v>
      </c>
      <c r="X61" s="11">
        <f t="shared" si="8"/>
        <v>-6.0139799999999993E+20</v>
      </c>
      <c r="Y61" s="11">
        <f t="shared" si="9"/>
        <v>-9.99E-18</v>
      </c>
      <c r="Z61" s="11">
        <f t="shared" si="10"/>
        <v>-9.9899999999999989E-4</v>
      </c>
      <c r="AA61" s="16">
        <f t="shared" si="11"/>
        <v>1</v>
      </c>
      <c r="AB61" s="9">
        <f t="shared" si="1"/>
        <v>-999</v>
      </c>
      <c r="AC61" s="9">
        <f t="shared" si="2"/>
        <v>-999</v>
      </c>
      <c r="AD61" s="15">
        <f t="shared" si="3"/>
        <v>-999</v>
      </c>
      <c r="AE61" s="3">
        <f t="shared" si="12"/>
        <v>-1202.7959999999996</v>
      </c>
      <c r="AF61" s="2">
        <f t="shared" si="13"/>
        <v>0.30099999999999988</v>
      </c>
      <c r="AG61" s="9">
        <f t="shared" si="14"/>
        <v>0</v>
      </c>
      <c r="AH61" s="2">
        <f t="shared" si="15"/>
        <v>0</v>
      </c>
    </row>
    <row r="62" spans="1:34">
      <c r="A62" s="1">
        <f>Raw!A62</f>
        <v>49</v>
      </c>
      <c r="B62" s="14">
        <f>Raw!B62</f>
        <v>0.36920138888888893</v>
      </c>
      <c r="C62" s="15">
        <f>Raw!C62</f>
        <v>-1</v>
      </c>
      <c r="D62" s="15">
        <f>IF(C62&gt;0.5,Raw!D62*D$11,-999)</f>
        <v>-999</v>
      </c>
      <c r="E62" s="9">
        <f>IF(Raw!$G62&gt;$C$8,IF(Raw!$Q62&gt;$C$8,IF(Raw!$N62&gt;$C$9,IF(Raw!$N62&lt;$A$9,IF(Raw!$X62&gt;$C$9,IF(Raw!$X62&lt;$A$9,Raw!H62,-999),-999),-999),-999),-999),-999)</f>
        <v>-999</v>
      </c>
      <c r="F62" s="9">
        <f>IF(Raw!$G62&gt;$C$8,IF(Raw!$Q62&gt;$C$8,IF(Raw!$N62&gt;$C$9,IF(Raw!$N62&lt;$A$9,IF(Raw!$X62&gt;$C$9,IF(Raw!$X62&lt;$A$9,Raw!I62,-999),-999),-999),-999),-999),-999)</f>
        <v>-999</v>
      </c>
      <c r="G62" s="9">
        <f>Raw!G62</f>
        <v>0</v>
      </c>
      <c r="H62" s="9">
        <f>IF(Raw!$G62&gt;$C$8,IF(Raw!$Q62&gt;$C$8,IF(Raw!$N62&gt;$C$9,IF(Raw!$N62&lt;$A$9,IF(Raw!$X62&gt;$C$9,IF(Raw!$X62&lt;$A$9,Raw!L62,-999),-999),-999),-999),-999),-999)</f>
        <v>-999</v>
      </c>
      <c r="I62" s="9">
        <f>IF(Raw!$G62&gt;$C$8,IF(Raw!$Q62&gt;$C$8,IF(Raw!$N62&gt;$C$9,IF(Raw!$N62&lt;$A$9,IF(Raw!$X62&gt;$C$9,IF(Raw!$X62&lt;$A$9,Raw!M62,-999),-999),-999),-999),-999),-999)</f>
        <v>-999</v>
      </c>
      <c r="J62" s="9">
        <f>IF(Raw!$G62&gt;$C$8,IF(Raw!$Q62&gt;$C$8,IF(Raw!$N62&gt;$C$9,IF(Raw!$N62&lt;$A$9,IF(Raw!$X62&gt;$C$9,IF(Raw!$X62&lt;$A$9,Raw!N62,-999),-999),-999),-999),-999),-999)</f>
        <v>-999</v>
      </c>
      <c r="K62" s="9">
        <f>IF(Raw!$G62&gt;$C$8,IF(Raw!$Q62&gt;$C$8,IF(Raw!$N62&gt;$C$9,IF(Raw!$N62&lt;$A$9,IF(Raw!$X62&gt;$C$9,IF(Raw!$X62&lt;$A$9,Raw!R62,-999),-999),-999),-999),-999),-999)</f>
        <v>-999</v>
      </c>
      <c r="L62" s="9">
        <f>IF(Raw!$G62&gt;$C$8,IF(Raw!$Q62&gt;$C$8,IF(Raw!$N62&gt;$C$9,IF(Raw!$N62&lt;$A$9,IF(Raw!$X62&gt;$C$9,IF(Raw!$X62&lt;$A$9,Raw!S62,-999),-999),-999),-999),-999),-999)</f>
        <v>-999</v>
      </c>
      <c r="M62" s="9">
        <f>Raw!Q62</f>
        <v>0</v>
      </c>
      <c r="N62" s="9">
        <f>IF(Raw!$G62&gt;$C$8,IF(Raw!$Q62&gt;$C$8,IF(Raw!$N62&gt;$C$9,IF(Raw!$N62&lt;$A$9,IF(Raw!$X62&gt;$C$9,IF(Raw!$X62&lt;$A$9,Raw!V62,-999),-999),-999),-999),-999),-999)</f>
        <v>-999</v>
      </c>
      <c r="O62" s="9">
        <f>IF(Raw!$G62&gt;$C$8,IF(Raw!$Q62&gt;$C$8,IF(Raw!$N62&gt;$C$9,IF(Raw!$N62&lt;$A$9,IF(Raw!$X62&gt;$C$9,IF(Raw!$X62&lt;$A$9,Raw!W62,-999),-999),-999),-999),-999),-999)</f>
        <v>-999</v>
      </c>
      <c r="P62" s="9">
        <f>IF(Raw!$G62&gt;$C$8,IF(Raw!$Q62&gt;$C$8,IF(Raw!$N62&gt;$C$9,IF(Raw!$N62&lt;$A$9,IF(Raw!$X62&gt;$C$9,IF(Raw!$X62&lt;$A$9,Raw!X62,-999),-999),-999),-999),-999),-999)</f>
        <v>-999</v>
      </c>
      <c r="R62" s="9">
        <f t="shared" si="4"/>
        <v>0</v>
      </c>
      <c r="S62" s="9">
        <f t="shared" si="5"/>
        <v>0</v>
      </c>
      <c r="T62" s="9">
        <f t="shared" si="6"/>
        <v>0</v>
      </c>
      <c r="U62" s="9">
        <f t="shared" si="7"/>
        <v>0</v>
      </c>
      <c r="V62" s="15">
        <f t="shared" si="0"/>
        <v>-999</v>
      </c>
      <c r="X62" s="11">
        <f t="shared" si="8"/>
        <v>-6.0139799999999993E+20</v>
      </c>
      <c r="Y62" s="11">
        <f t="shared" si="9"/>
        <v>-9.99E-18</v>
      </c>
      <c r="Z62" s="11">
        <f t="shared" si="10"/>
        <v>-9.9899999999999989E-4</v>
      </c>
      <c r="AA62" s="16">
        <f t="shared" si="11"/>
        <v>1</v>
      </c>
      <c r="AB62" s="9">
        <f t="shared" si="1"/>
        <v>-999</v>
      </c>
      <c r="AC62" s="9">
        <f t="shared" si="2"/>
        <v>-999</v>
      </c>
      <c r="AD62" s="15">
        <f t="shared" si="3"/>
        <v>-999</v>
      </c>
      <c r="AE62" s="3">
        <f t="shared" si="12"/>
        <v>-1202.7959999999996</v>
      </c>
      <c r="AF62" s="2">
        <f t="shared" si="13"/>
        <v>0.30099999999999988</v>
      </c>
      <c r="AG62" s="9">
        <f t="shared" si="14"/>
        <v>0</v>
      </c>
      <c r="AH62" s="2">
        <f t="shared" si="15"/>
        <v>0</v>
      </c>
    </row>
    <row r="63" spans="1:34">
      <c r="A63" s="1">
        <f>Raw!A63</f>
        <v>50</v>
      </c>
      <c r="B63" s="14">
        <f>Raw!B63</f>
        <v>0.36924768518518519</v>
      </c>
      <c r="C63" s="15">
        <f>Raw!C63</f>
        <v>-1</v>
      </c>
      <c r="D63" s="15">
        <f>IF(C63&gt;0.5,Raw!D63*D$11,-999)</f>
        <v>-999</v>
      </c>
      <c r="E63" s="9">
        <f>IF(Raw!$G63&gt;$C$8,IF(Raw!$Q63&gt;$C$8,IF(Raw!$N63&gt;$C$9,IF(Raw!$N63&lt;$A$9,IF(Raw!$X63&gt;$C$9,IF(Raw!$X63&lt;$A$9,Raw!H63,-999),-999),-999),-999),-999),-999)</f>
        <v>-999</v>
      </c>
      <c r="F63" s="9">
        <f>IF(Raw!$G63&gt;$C$8,IF(Raw!$Q63&gt;$C$8,IF(Raw!$N63&gt;$C$9,IF(Raw!$N63&lt;$A$9,IF(Raw!$X63&gt;$C$9,IF(Raw!$X63&lt;$A$9,Raw!I63,-999),-999),-999),-999),-999),-999)</f>
        <v>-999</v>
      </c>
      <c r="G63" s="9">
        <f>Raw!G63</f>
        <v>0</v>
      </c>
      <c r="H63" s="9">
        <f>IF(Raw!$G63&gt;$C$8,IF(Raw!$Q63&gt;$C$8,IF(Raw!$N63&gt;$C$9,IF(Raw!$N63&lt;$A$9,IF(Raw!$X63&gt;$C$9,IF(Raw!$X63&lt;$A$9,Raw!L63,-999),-999),-999),-999),-999),-999)</f>
        <v>-999</v>
      </c>
      <c r="I63" s="9">
        <f>IF(Raw!$G63&gt;$C$8,IF(Raw!$Q63&gt;$C$8,IF(Raw!$N63&gt;$C$9,IF(Raw!$N63&lt;$A$9,IF(Raw!$X63&gt;$C$9,IF(Raw!$X63&lt;$A$9,Raw!M63,-999),-999),-999),-999),-999),-999)</f>
        <v>-999</v>
      </c>
      <c r="J63" s="9">
        <f>IF(Raw!$G63&gt;$C$8,IF(Raw!$Q63&gt;$C$8,IF(Raw!$N63&gt;$C$9,IF(Raw!$N63&lt;$A$9,IF(Raw!$X63&gt;$C$9,IF(Raw!$X63&lt;$A$9,Raw!N63,-999),-999),-999),-999),-999),-999)</f>
        <v>-999</v>
      </c>
      <c r="K63" s="9">
        <f>IF(Raw!$G63&gt;$C$8,IF(Raw!$Q63&gt;$C$8,IF(Raw!$N63&gt;$C$9,IF(Raw!$N63&lt;$A$9,IF(Raw!$X63&gt;$C$9,IF(Raw!$X63&lt;$A$9,Raw!R63,-999),-999),-999),-999),-999),-999)</f>
        <v>-999</v>
      </c>
      <c r="L63" s="9">
        <f>IF(Raw!$G63&gt;$C$8,IF(Raw!$Q63&gt;$C$8,IF(Raw!$N63&gt;$C$9,IF(Raw!$N63&lt;$A$9,IF(Raw!$X63&gt;$C$9,IF(Raw!$X63&lt;$A$9,Raw!S63,-999),-999),-999),-999),-999),-999)</f>
        <v>-999</v>
      </c>
      <c r="M63" s="9">
        <f>Raw!Q63</f>
        <v>0</v>
      </c>
      <c r="N63" s="9">
        <f>IF(Raw!$G63&gt;$C$8,IF(Raw!$Q63&gt;$C$8,IF(Raw!$N63&gt;$C$9,IF(Raw!$N63&lt;$A$9,IF(Raw!$X63&gt;$C$9,IF(Raw!$X63&lt;$A$9,Raw!V63,-999),-999),-999),-999),-999),-999)</f>
        <v>-999</v>
      </c>
      <c r="O63" s="9">
        <f>IF(Raw!$G63&gt;$C$8,IF(Raw!$Q63&gt;$C$8,IF(Raw!$N63&gt;$C$9,IF(Raw!$N63&lt;$A$9,IF(Raw!$X63&gt;$C$9,IF(Raw!$X63&lt;$A$9,Raw!W63,-999),-999),-999),-999),-999),-999)</f>
        <v>-999</v>
      </c>
      <c r="P63" s="9">
        <f>IF(Raw!$G63&gt;$C$8,IF(Raw!$Q63&gt;$C$8,IF(Raw!$N63&gt;$C$9,IF(Raw!$N63&lt;$A$9,IF(Raw!$X63&gt;$C$9,IF(Raw!$X63&lt;$A$9,Raw!X63,-999),-999),-999),-999),-999),-999)</f>
        <v>-999</v>
      </c>
      <c r="R63" s="9">
        <f t="shared" si="4"/>
        <v>0</v>
      </c>
      <c r="S63" s="9">
        <f t="shared" si="5"/>
        <v>0</v>
      </c>
      <c r="T63" s="9">
        <f t="shared" si="6"/>
        <v>0</v>
      </c>
      <c r="U63" s="9">
        <f t="shared" si="7"/>
        <v>0</v>
      </c>
      <c r="V63" s="15">
        <f t="shared" si="0"/>
        <v>-999</v>
      </c>
      <c r="X63" s="11">
        <f t="shared" si="8"/>
        <v>-6.0139799999999993E+20</v>
      </c>
      <c r="Y63" s="11">
        <f t="shared" si="9"/>
        <v>-9.99E-18</v>
      </c>
      <c r="Z63" s="11">
        <f t="shared" si="10"/>
        <v>-9.9899999999999989E-4</v>
      </c>
      <c r="AA63" s="16">
        <f t="shared" si="11"/>
        <v>1</v>
      </c>
      <c r="AB63" s="9">
        <f t="shared" si="1"/>
        <v>-999</v>
      </c>
      <c r="AC63" s="9">
        <f t="shared" si="2"/>
        <v>-999</v>
      </c>
      <c r="AD63" s="15">
        <f t="shared" si="3"/>
        <v>-999</v>
      </c>
      <c r="AE63" s="3">
        <f t="shared" si="12"/>
        <v>-1202.7959999999996</v>
      </c>
      <c r="AF63" s="2">
        <f t="shared" si="13"/>
        <v>0.30099999999999988</v>
      </c>
      <c r="AG63" s="9">
        <f t="shared" si="14"/>
        <v>0</v>
      </c>
      <c r="AH63" s="2">
        <f t="shared" si="15"/>
        <v>0</v>
      </c>
    </row>
    <row r="64" spans="1:34">
      <c r="A64" s="1">
        <f>Raw!A64</f>
        <v>51</v>
      </c>
      <c r="B64" s="14">
        <f>Raw!B64</f>
        <v>0.36930555555555555</v>
      </c>
      <c r="C64" s="15">
        <f>Raw!C64</f>
        <v>-1</v>
      </c>
      <c r="D64" s="15">
        <f>IF(C64&gt;0.5,Raw!D64*D$11,-999)</f>
        <v>-999</v>
      </c>
      <c r="E64" s="9">
        <f>IF(Raw!$G64&gt;$C$8,IF(Raw!$Q64&gt;$C$8,IF(Raw!$N64&gt;$C$9,IF(Raw!$N64&lt;$A$9,IF(Raw!$X64&gt;$C$9,IF(Raw!$X64&lt;$A$9,Raw!H64,-999),-999),-999),-999),-999),-999)</f>
        <v>-999</v>
      </c>
      <c r="F64" s="9">
        <f>IF(Raw!$G64&gt;$C$8,IF(Raw!$Q64&gt;$C$8,IF(Raw!$N64&gt;$C$9,IF(Raw!$N64&lt;$A$9,IF(Raw!$X64&gt;$C$9,IF(Raw!$X64&lt;$A$9,Raw!I64,-999),-999),-999),-999),-999),-999)</f>
        <v>-999</v>
      </c>
      <c r="G64" s="9">
        <f>Raw!G64</f>
        <v>0</v>
      </c>
      <c r="H64" s="9">
        <f>IF(Raw!$G64&gt;$C$8,IF(Raw!$Q64&gt;$C$8,IF(Raw!$N64&gt;$C$9,IF(Raw!$N64&lt;$A$9,IF(Raw!$X64&gt;$C$9,IF(Raw!$X64&lt;$A$9,Raw!L64,-999),-999),-999),-999),-999),-999)</f>
        <v>-999</v>
      </c>
      <c r="I64" s="9">
        <f>IF(Raw!$G64&gt;$C$8,IF(Raw!$Q64&gt;$C$8,IF(Raw!$N64&gt;$C$9,IF(Raw!$N64&lt;$A$9,IF(Raw!$X64&gt;$C$9,IF(Raw!$X64&lt;$A$9,Raw!M64,-999),-999),-999),-999),-999),-999)</f>
        <v>-999</v>
      </c>
      <c r="J64" s="9">
        <f>IF(Raw!$G64&gt;$C$8,IF(Raw!$Q64&gt;$C$8,IF(Raw!$N64&gt;$C$9,IF(Raw!$N64&lt;$A$9,IF(Raw!$X64&gt;$C$9,IF(Raw!$X64&lt;$A$9,Raw!N64,-999),-999),-999),-999),-999),-999)</f>
        <v>-999</v>
      </c>
      <c r="K64" s="9">
        <f>IF(Raw!$G64&gt;$C$8,IF(Raw!$Q64&gt;$C$8,IF(Raw!$N64&gt;$C$9,IF(Raw!$N64&lt;$A$9,IF(Raw!$X64&gt;$C$9,IF(Raw!$X64&lt;$A$9,Raw!R64,-999),-999),-999),-999),-999),-999)</f>
        <v>-999</v>
      </c>
      <c r="L64" s="9">
        <f>IF(Raw!$G64&gt;$C$8,IF(Raw!$Q64&gt;$C$8,IF(Raw!$N64&gt;$C$9,IF(Raw!$N64&lt;$A$9,IF(Raw!$X64&gt;$C$9,IF(Raw!$X64&lt;$A$9,Raw!S64,-999),-999),-999),-999),-999),-999)</f>
        <v>-999</v>
      </c>
      <c r="M64" s="9">
        <f>Raw!Q64</f>
        <v>0</v>
      </c>
      <c r="N64" s="9">
        <f>IF(Raw!$G64&gt;$C$8,IF(Raw!$Q64&gt;$C$8,IF(Raw!$N64&gt;$C$9,IF(Raw!$N64&lt;$A$9,IF(Raw!$X64&gt;$C$9,IF(Raw!$X64&lt;$A$9,Raw!V64,-999),-999),-999),-999),-999),-999)</f>
        <v>-999</v>
      </c>
      <c r="O64" s="9">
        <f>IF(Raw!$G64&gt;$C$8,IF(Raw!$Q64&gt;$C$8,IF(Raw!$N64&gt;$C$9,IF(Raw!$N64&lt;$A$9,IF(Raw!$X64&gt;$C$9,IF(Raw!$X64&lt;$A$9,Raw!W64,-999),-999),-999),-999),-999),-999)</f>
        <v>-999</v>
      </c>
      <c r="P64" s="9">
        <f>IF(Raw!$G64&gt;$C$8,IF(Raw!$Q64&gt;$C$8,IF(Raw!$N64&gt;$C$9,IF(Raw!$N64&lt;$A$9,IF(Raw!$X64&gt;$C$9,IF(Raw!$X64&lt;$A$9,Raw!X64,-999),-999),-999),-999),-999),-999)</f>
        <v>-999</v>
      </c>
      <c r="R64" s="9">
        <f t="shared" si="4"/>
        <v>0</v>
      </c>
      <c r="S64" s="9">
        <f t="shared" si="5"/>
        <v>0</v>
      </c>
      <c r="T64" s="9">
        <f t="shared" si="6"/>
        <v>0</v>
      </c>
      <c r="U64" s="9">
        <f t="shared" si="7"/>
        <v>0</v>
      </c>
      <c r="V64" s="15">
        <f t="shared" si="0"/>
        <v>-999</v>
      </c>
      <c r="X64" s="11">
        <f t="shared" si="8"/>
        <v>-6.0139799999999993E+20</v>
      </c>
      <c r="Y64" s="11">
        <f t="shared" si="9"/>
        <v>-9.99E-18</v>
      </c>
      <c r="Z64" s="11">
        <f t="shared" si="10"/>
        <v>-9.9899999999999989E-4</v>
      </c>
      <c r="AA64" s="16">
        <f t="shared" si="11"/>
        <v>1</v>
      </c>
      <c r="AB64" s="9">
        <f t="shared" si="1"/>
        <v>-999</v>
      </c>
      <c r="AC64" s="9">
        <f t="shared" si="2"/>
        <v>-999</v>
      </c>
      <c r="AD64" s="15">
        <f t="shared" si="3"/>
        <v>-999</v>
      </c>
      <c r="AE64" s="3">
        <f t="shared" si="12"/>
        <v>-1202.7959999999996</v>
      </c>
      <c r="AF64" s="2">
        <f t="shared" si="13"/>
        <v>0.30099999999999988</v>
      </c>
      <c r="AG64" s="9">
        <f t="shared" si="14"/>
        <v>0</v>
      </c>
      <c r="AH64" s="2">
        <f t="shared" si="15"/>
        <v>0</v>
      </c>
    </row>
    <row r="65" spans="1:34">
      <c r="A65" s="1">
        <f>Raw!A65</f>
        <v>52</v>
      </c>
      <c r="B65" s="14">
        <f>Raw!B65</f>
        <v>0.36935185185185188</v>
      </c>
      <c r="C65" s="15">
        <f>Raw!C65</f>
        <v>-1</v>
      </c>
      <c r="D65" s="15">
        <f>IF(C65&gt;0.5,Raw!D65*D$11,-999)</f>
        <v>-999</v>
      </c>
      <c r="E65" s="9">
        <f>IF(Raw!$G65&gt;$C$8,IF(Raw!$Q65&gt;$C$8,IF(Raw!$N65&gt;$C$9,IF(Raw!$N65&lt;$A$9,IF(Raw!$X65&gt;$C$9,IF(Raw!$X65&lt;$A$9,Raw!H65,-999),-999),-999),-999),-999),-999)</f>
        <v>-999</v>
      </c>
      <c r="F65" s="9">
        <f>IF(Raw!$G65&gt;$C$8,IF(Raw!$Q65&gt;$C$8,IF(Raw!$N65&gt;$C$9,IF(Raw!$N65&lt;$A$9,IF(Raw!$X65&gt;$C$9,IF(Raw!$X65&lt;$A$9,Raw!I65,-999),-999),-999),-999),-999),-999)</f>
        <v>-999</v>
      </c>
      <c r="G65" s="9">
        <f>Raw!G65</f>
        <v>0</v>
      </c>
      <c r="H65" s="9">
        <f>IF(Raw!$G65&gt;$C$8,IF(Raw!$Q65&gt;$C$8,IF(Raw!$N65&gt;$C$9,IF(Raw!$N65&lt;$A$9,IF(Raw!$X65&gt;$C$9,IF(Raw!$X65&lt;$A$9,Raw!L65,-999),-999),-999),-999),-999),-999)</f>
        <v>-999</v>
      </c>
      <c r="I65" s="9">
        <f>IF(Raw!$G65&gt;$C$8,IF(Raw!$Q65&gt;$C$8,IF(Raw!$N65&gt;$C$9,IF(Raw!$N65&lt;$A$9,IF(Raw!$X65&gt;$C$9,IF(Raw!$X65&lt;$A$9,Raw!M65,-999),-999),-999),-999),-999),-999)</f>
        <v>-999</v>
      </c>
      <c r="J65" s="9">
        <f>IF(Raw!$G65&gt;$C$8,IF(Raw!$Q65&gt;$C$8,IF(Raw!$N65&gt;$C$9,IF(Raw!$N65&lt;$A$9,IF(Raw!$X65&gt;$C$9,IF(Raw!$X65&lt;$A$9,Raw!N65,-999),-999),-999),-999),-999),-999)</f>
        <v>-999</v>
      </c>
      <c r="K65" s="9">
        <f>IF(Raw!$G65&gt;$C$8,IF(Raw!$Q65&gt;$C$8,IF(Raw!$N65&gt;$C$9,IF(Raw!$N65&lt;$A$9,IF(Raw!$X65&gt;$C$9,IF(Raw!$X65&lt;$A$9,Raw!R65,-999),-999),-999),-999),-999),-999)</f>
        <v>-999</v>
      </c>
      <c r="L65" s="9">
        <f>IF(Raw!$G65&gt;$C$8,IF(Raw!$Q65&gt;$C$8,IF(Raw!$N65&gt;$C$9,IF(Raw!$N65&lt;$A$9,IF(Raw!$X65&gt;$C$9,IF(Raw!$X65&lt;$A$9,Raw!S65,-999),-999),-999),-999),-999),-999)</f>
        <v>-999</v>
      </c>
      <c r="M65" s="9">
        <f>Raw!Q65</f>
        <v>0</v>
      </c>
      <c r="N65" s="9">
        <f>IF(Raw!$G65&gt;$C$8,IF(Raw!$Q65&gt;$C$8,IF(Raw!$N65&gt;$C$9,IF(Raw!$N65&lt;$A$9,IF(Raw!$X65&gt;$C$9,IF(Raw!$X65&lt;$A$9,Raw!V65,-999),-999),-999),-999),-999),-999)</f>
        <v>-999</v>
      </c>
      <c r="O65" s="9">
        <f>IF(Raw!$G65&gt;$C$8,IF(Raw!$Q65&gt;$C$8,IF(Raw!$N65&gt;$C$9,IF(Raw!$N65&lt;$A$9,IF(Raw!$X65&gt;$C$9,IF(Raw!$X65&lt;$A$9,Raw!W65,-999),-999),-999),-999),-999),-999)</f>
        <v>-999</v>
      </c>
      <c r="P65" s="9">
        <f>IF(Raw!$G65&gt;$C$8,IF(Raw!$Q65&gt;$C$8,IF(Raw!$N65&gt;$C$9,IF(Raw!$N65&lt;$A$9,IF(Raw!$X65&gt;$C$9,IF(Raw!$X65&lt;$A$9,Raw!X65,-999),-999),-999),-999),-999),-999)</f>
        <v>-999</v>
      </c>
      <c r="R65" s="9">
        <f t="shared" si="4"/>
        <v>0</v>
      </c>
      <c r="S65" s="9">
        <f t="shared" si="5"/>
        <v>0</v>
      </c>
      <c r="T65" s="9">
        <f t="shared" si="6"/>
        <v>0</v>
      </c>
      <c r="U65" s="9">
        <f t="shared" si="7"/>
        <v>0</v>
      </c>
      <c r="V65" s="15">
        <f t="shared" si="0"/>
        <v>-999</v>
      </c>
      <c r="X65" s="11">
        <f t="shared" si="8"/>
        <v>-6.0139799999999993E+20</v>
      </c>
      <c r="Y65" s="11">
        <f t="shared" si="9"/>
        <v>-9.99E-18</v>
      </c>
      <c r="Z65" s="11">
        <f t="shared" si="10"/>
        <v>-9.9899999999999989E-4</v>
      </c>
      <c r="AA65" s="16">
        <f t="shared" si="11"/>
        <v>1</v>
      </c>
      <c r="AB65" s="9">
        <f t="shared" si="1"/>
        <v>-999</v>
      </c>
      <c r="AC65" s="9">
        <f t="shared" si="2"/>
        <v>-999</v>
      </c>
      <c r="AD65" s="15">
        <f t="shared" si="3"/>
        <v>-999</v>
      </c>
      <c r="AE65" s="3">
        <f t="shared" si="12"/>
        <v>-1202.7959999999996</v>
      </c>
      <c r="AF65" s="2">
        <f t="shared" si="13"/>
        <v>0.30099999999999988</v>
      </c>
      <c r="AG65" s="9">
        <f t="shared" si="14"/>
        <v>0</v>
      </c>
      <c r="AH65" s="2">
        <f t="shared" si="15"/>
        <v>0</v>
      </c>
    </row>
    <row r="66" spans="1:34">
      <c r="A66" s="1">
        <f>Raw!A66</f>
        <v>53</v>
      </c>
      <c r="B66" s="14">
        <f>Raw!B66</f>
        <v>0.36939814814814814</v>
      </c>
      <c r="C66" s="15">
        <f>Raw!C66</f>
        <v>-1</v>
      </c>
      <c r="D66" s="15">
        <f>IF(C66&gt;0.5,Raw!D66*D$11,-999)</f>
        <v>-999</v>
      </c>
      <c r="E66" s="9">
        <f>IF(Raw!$G66&gt;$C$8,IF(Raw!$Q66&gt;$C$8,IF(Raw!$N66&gt;$C$9,IF(Raw!$N66&lt;$A$9,IF(Raw!$X66&gt;$C$9,IF(Raw!$X66&lt;$A$9,Raw!H66,-999),-999),-999),-999),-999),-999)</f>
        <v>-999</v>
      </c>
      <c r="F66" s="9">
        <f>IF(Raw!$G66&gt;$C$8,IF(Raw!$Q66&gt;$C$8,IF(Raw!$N66&gt;$C$9,IF(Raw!$N66&lt;$A$9,IF(Raw!$X66&gt;$C$9,IF(Raw!$X66&lt;$A$9,Raw!I66,-999),-999),-999),-999),-999),-999)</f>
        <v>-999</v>
      </c>
      <c r="G66" s="9">
        <f>Raw!G66</f>
        <v>0</v>
      </c>
      <c r="H66" s="9">
        <f>IF(Raw!$G66&gt;$C$8,IF(Raw!$Q66&gt;$C$8,IF(Raw!$N66&gt;$C$9,IF(Raw!$N66&lt;$A$9,IF(Raw!$X66&gt;$C$9,IF(Raw!$X66&lt;$A$9,Raw!L66,-999),-999),-999),-999),-999),-999)</f>
        <v>-999</v>
      </c>
      <c r="I66" s="9">
        <f>IF(Raw!$G66&gt;$C$8,IF(Raw!$Q66&gt;$C$8,IF(Raw!$N66&gt;$C$9,IF(Raw!$N66&lt;$A$9,IF(Raw!$X66&gt;$C$9,IF(Raw!$X66&lt;$A$9,Raw!M66,-999),-999),-999),-999),-999),-999)</f>
        <v>-999</v>
      </c>
      <c r="J66" s="9">
        <f>IF(Raw!$G66&gt;$C$8,IF(Raw!$Q66&gt;$C$8,IF(Raw!$N66&gt;$C$9,IF(Raw!$N66&lt;$A$9,IF(Raw!$X66&gt;$C$9,IF(Raw!$X66&lt;$A$9,Raw!N66,-999),-999),-999),-999),-999),-999)</f>
        <v>-999</v>
      </c>
      <c r="K66" s="9">
        <f>IF(Raw!$G66&gt;$C$8,IF(Raw!$Q66&gt;$C$8,IF(Raw!$N66&gt;$C$9,IF(Raw!$N66&lt;$A$9,IF(Raw!$X66&gt;$C$9,IF(Raw!$X66&lt;$A$9,Raw!R66,-999),-999),-999),-999),-999),-999)</f>
        <v>-999</v>
      </c>
      <c r="L66" s="9">
        <f>IF(Raw!$G66&gt;$C$8,IF(Raw!$Q66&gt;$C$8,IF(Raw!$N66&gt;$C$9,IF(Raw!$N66&lt;$A$9,IF(Raw!$X66&gt;$C$9,IF(Raw!$X66&lt;$A$9,Raw!S66,-999),-999),-999),-999),-999),-999)</f>
        <v>-999</v>
      </c>
      <c r="M66" s="9">
        <f>Raw!Q66</f>
        <v>0</v>
      </c>
      <c r="N66" s="9">
        <f>IF(Raw!$G66&gt;$C$8,IF(Raw!$Q66&gt;$C$8,IF(Raw!$N66&gt;$C$9,IF(Raw!$N66&lt;$A$9,IF(Raw!$X66&gt;$C$9,IF(Raw!$X66&lt;$A$9,Raw!V66,-999),-999),-999),-999),-999),-999)</f>
        <v>-999</v>
      </c>
      <c r="O66" s="9">
        <f>IF(Raw!$G66&gt;$C$8,IF(Raw!$Q66&gt;$C$8,IF(Raw!$N66&gt;$C$9,IF(Raw!$N66&lt;$A$9,IF(Raw!$X66&gt;$C$9,IF(Raw!$X66&lt;$A$9,Raw!W66,-999),-999),-999),-999),-999),-999)</f>
        <v>-999</v>
      </c>
      <c r="P66" s="9">
        <f>IF(Raw!$G66&gt;$C$8,IF(Raw!$Q66&gt;$C$8,IF(Raw!$N66&gt;$C$9,IF(Raw!$N66&lt;$A$9,IF(Raw!$X66&gt;$C$9,IF(Raw!$X66&lt;$A$9,Raw!X66,-999),-999),-999),-999),-999),-999)</f>
        <v>-999</v>
      </c>
      <c r="R66" s="9">
        <f t="shared" si="4"/>
        <v>0</v>
      </c>
      <c r="S66" s="9">
        <f t="shared" si="5"/>
        <v>0</v>
      </c>
      <c r="T66" s="9">
        <f t="shared" si="6"/>
        <v>0</v>
      </c>
      <c r="U66" s="9">
        <f t="shared" si="7"/>
        <v>0</v>
      </c>
      <c r="V66" s="15">
        <f t="shared" si="0"/>
        <v>-999</v>
      </c>
      <c r="X66" s="11">
        <f t="shared" si="8"/>
        <v>-6.0139799999999993E+20</v>
      </c>
      <c r="Y66" s="11">
        <f t="shared" si="9"/>
        <v>-9.99E-18</v>
      </c>
      <c r="Z66" s="11">
        <f t="shared" si="10"/>
        <v>-9.9899999999999989E-4</v>
      </c>
      <c r="AA66" s="16">
        <f t="shared" si="11"/>
        <v>1</v>
      </c>
      <c r="AB66" s="9">
        <f t="shared" si="1"/>
        <v>-999</v>
      </c>
      <c r="AC66" s="9">
        <f t="shared" si="2"/>
        <v>-999</v>
      </c>
      <c r="AD66" s="15">
        <f t="shared" si="3"/>
        <v>-999</v>
      </c>
      <c r="AE66" s="3">
        <f t="shared" si="12"/>
        <v>-1202.7959999999996</v>
      </c>
      <c r="AF66" s="2">
        <f t="shared" si="13"/>
        <v>0.30099999999999988</v>
      </c>
      <c r="AG66" s="9">
        <f t="shared" si="14"/>
        <v>0</v>
      </c>
      <c r="AH66" s="2">
        <f t="shared" si="15"/>
        <v>0</v>
      </c>
    </row>
    <row r="67" spans="1:34">
      <c r="A67" s="1">
        <f>Raw!A67</f>
        <v>54</v>
      </c>
      <c r="B67" s="14">
        <f>Raw!B67</f>
        <v>0.36944444444444446</v>
      </c>
      <c r="C67" s="15">
        <f>Raw!C67</f>
        <v>-1</v>
      </c>
      <c r="D67" s="15">
        <f>IF(C67&gt;0.5,Raw!D67*D$11,-999)</f>
        <v>-999</v>
      </c>
      <c r="E67" s="9">
        <f>IF(Raw!$G67&gt;$C$8,IF(Raw!$Q67&gt;$C$8,IF(Raw!$N67&gt;$C$9,IF(Raw!$N67&lt;$A$9,IF(Raw!$X67&gt;$C$9,IF(Raw!$X67&lt;$A$9,Raw!H67,-999),-999),-999),-999),-999),-999)</f>
        <v>-999</v>
      </c>
      <c r="F67" s="9">
        <f>IF(Raw!$G67&gt;$C$8,IF(Raw!$Q67&gt;$C$8,IF(Raw!$N67&gt;$C$9,IF(Raw!$N67&lt;$A$9,IF(Raw!$X67&gt;$C$9,IF(Raw!$X67&lt;$A$9,Raw!I67,-999),-999),-999),-999),-999),-999)</f>
        <v>-999</v>
      </c>
      <c r="G67" s="9">
        <f>Raw!G67</f>
        <v>0</v>
      </c>
      <c r="H67" s="9">
        <f>IF(Raw!$G67&gt;$C$8,IF(Raw!$Q67&gt;$C$8,IF(Raw!$N67&gt;$C$9,IF(Raw!$N67&lt;$A$9,IF(Raw!$X67&gt;$C$9,IF(Raw!$X67&lt;$A$9,Raw!L67,-999),-999),-999),-999),-999),-999)</f>
        <v>-999</v>
      </c>
      <c r="I67" s="9">
        <f>IF(Raw!$G67&gt;$C$8,IF(Raw!$Q67&gt;$C$8,IF(Raw!$N67&gt;$C$9,IF(Raw!$N67&lt;$A$9,IF(Raw!$X67&gt;$C$9,IF(Raw!$X67&lt;$A$9,Raw!M67,-999),-999),-999),-999),-999),-999)</f>
        <v>-999</v>
      </c>
      <c r="J67" s="9">
        <f>IF(Raw!$G67&gt;$C$8,IF(Raw!$Q67&gt;$C$8,IF(Raw!$N67&gt;$C$9,IF(Raw!$N67&lt;$A$9,IF(Raw!$X67&gt;$C$9,IF(Raw!$X67&lt;$A$9,Raw!N67,-999),-999),-999),-999),-999),-999)</f>
        <v>-999</v>
      </c>
      <c r="K67" s="9">
        <f>IF(Raw!$G67&gt;$C$8,IF(Raw!$Q67&gt;$C$8,IF(Raw!$N67&gt;$C$9,IF(Raw!$N67&lt;$A$9,IF(Raw!$X67&gt;$C$9,IF(Raw!$X67&lt;$A$9,Raw!R67,-999),-999),-999),-999),-999),-999)</f>
        <v>-999</v>
      </c>
      <c r="L67" s="9">
        <f>IF(Raw!$G67&gt;$C$8,IF(Raw!$Q67&gt;$C$8,IF(Raw!$N67&gt;$C$9,IF(Raw!$N67&lt;$A$9,IF(Raw!$X67&gt;$C$9,IF(Raw!$X67&lt;$A$9,Raw!S67,-999),-999),-999),-999),-999),-999)</f>
        <v>-999</v>
      </c>
      <c r="M67" s="9">
        <f>Raw!Q67</f>
        <v>0</v>
      </c>
      <c r="N67" s="9">
        <f>IF(Raw!$G67&gt;$C$8,IF(Raw!$Q67&gt;$C$8,IF(Raw!$N67&gt;$C$9,IF(Raw!$N67&lt;$A$9,IF(Raw!$X67&gt;$C$9,IF(Raw!$X67&lt;$A$9,Raw!V67,-999),-999),-999),-999),-999),-999)</f>
        <v>-999</v>
      </c>
      <c r="O67" s="9">
        <f>IF(Raw!$G67&gt;$C$8,IF(Raw!$Q67&gt;$C$8,IF(Raw!$N67&gt;$C$9,IF(Raw!$N67&lt;$A$9,IF(Raw!$X67&gt;$C$9,IF(Raw!$X67&lt;$A$9,Raw!W67,-999),-999),-999),-999),-999),-999)</f>
        <v>-999</v>
      </c>
      <c r="P67" s="9">
        <f>IF(Raw!$G67&gt;$C$8,IF(Raw!$Q67&gt;$C$8,IF(Raw!$N67&gt;$C$9,IF(Raw!$N67&lt;$A$9,IF(Raw!$X67&gt;$C$9,IF(Raw!$X67&lt;$A$9,Raw!X67,-999),-999),-999),-999),-999),-999)</f>
        <v>-999</v>
      </c>
      <c r="R67" s="9">
        <f t="shared" si="4"/>
        <v>0</v>
      </c>
      <c r="S67" s="9">
        <f t="shared" si="5"/>
        <v>0</v>
      </c>
      <c r="T67" s="9">
        <f t="shared" si="6"/>
        <v>0</v>
      </c>
      <c r="U67" s="9">
        <f t="shared" si="7"/>
        <v>0</v>
      </c>
      <c r="V67" s="15">
        <f t="shared" si="0"/>
        <v>-999</v>
      </c>
      <c r="X67" s="11">
        <f t="shared" si="8"/>
        <v>-6.0139799999999993E+20</v>
      </c>
      <c r="Y67" s="11">
        <f t="shared" si="9"/>
        <v>-9.99E-18</v>
      </c>
      <c r="Z67" s="11">
        <f t="shared" si="10"/>
        <v>-9.9899999999999989E-4</v>
      </c>
      <c r="AA67" s="16">
        <f t="shared" si="11"/>
        <v>1</v>
      </c>
      <c r="AB67" s="9">
        <f t="shared" si="1"/>
        <v>-999</v>
      </c>
      <c r="AC67" s="9">
        <f t="shared" si="2"/>
        <v>-999</v>
      </c>
      <c r="AD67" s="15">
        <f t="shared" si="3"/>
        <v>-999</v>
      </c>
      <c r="AE67" s="3">
        <f t="shared" si="12"/>
        <v>-1202.7959999999996</v>
      </c>
      <c r="AF67" s="2">
        <f t="shared" si="13"/>
        <v>0.30099999999999988</v>
      </c>
      <c r="AG67" s="9">
        <f t="shared" si="14"/>
        <v>0</v>
      </c>
      <c r="AH67" s="2">
        <f t="shared" si="15"/>
        <v>0</v>
      </c>
    </row>
    <row r="68" spans="1:34">
      <c r="A68" s="1">
        <f>Raw!A68</f>
        <v>55</v>
      </c>
      <c r="B68" s="14">
        <f>Raw!B68</f>
        <v>0.36950231481481483</v>
      </c>
      <c r="C68" s="15">
        <f>Raw!C68</f>
        <v>-1</v>
      </c>
      <c r="D68" s="15">
        <f>IF(C68&gt;0.5,Raw!D68*D$11,-999)</f>
        <v>-999</v>
      </c>
      <c r="E68" s="9">
        <f>IF(Raw!$G68&gt;$C$8,IF(Raw!$Q68&gt;$C$8,IF(Raw!$N68&gt;$C$9,IF(Raw!$N68&lt;$A$9,IF(Raw!$X68&gt;$C$9,IF(Raw!$X68&lt;$A$9,Raw!H68,-999),-999),-999),-999),-999),-999)</f>
        <v>-999</v>
      </c>
      <c r="F68" s="9">
        <f>IF(Raw!$G68&gt;$C$8,IF(Raw!$Q68&gt;$C$8,IF(Raw!$N68&gt;$C$9,IF(Raw!$N68&lt;$A$9,IF(Raw!$X68&gt;$C$9,IF(Raw!$X68&lt;$A$9,Raw!I68,-999),-999),-999),-999),-999),-999)</f>
        <v>-999</v>
      </c>
      <c r="G68" s="9">
        <f>Raw!G68</f>
        <v>0</v>
      </c>
      <c r="H68" s="9">
        <f>IF(Raw!$G68&gt;$C$8,IF(Raw!$Q68&gt;$C$8,IF(Raw!$N68&gt;$C$9,IF(Raw!$N68&lt;$A$9,IF(Raw!$X68&gt;$C$9,IF(Raw!$X68&lt;$A$9,Raw!L68,-999),-999),-999),-999),-999),-999)</f>
        <v>-999</v>
      </c>
      <c r="I68" s="9">
        <f>IF(Raw!$G68&gt;$C$8,IF(Raw!$Q68&gt;$C$8,IF(Raw!$N68&gt;$C$9,IF(Raw!$N68&lt;$A$9,IF(Raw!$X68&gt;$C$9,IF(Raw!$X68&lt;$A$9,Raw!M68,-999),-999),-999),-999),-999),-999)</f>
        <v>-999</v>
      </c>
      <c r="J68" s="9">
        <f>IF(Raw!$G68&gt;$C$8,IF(Raw!$Q68&gt;$C$8,IF(Raw!$N68&gt;$C$9,IF(Raw!$N68&lt;$A$9,IF(Raw!$X68&gt;$C$9,IF(Raw!$X68&lt;$A$9,Raw!N68,-999),-999),-999),-999),-999),-999)</f>
        <v>-999</v>
      </c>
      <c r="K68" s="9">
        <f>IF(Raw!$G68&gt;$C$8,IF(Raw!$Q68&gt;$C$8,IF(Raw!$N68&gt;$C$9,IF(Raw!$N68&lt;$A$9,IF(Raw!$X68&gt;$C$9,IF(Raw!$X68&lt;$A$9,Raw!R68,-999),-999),-999),-999),-999),-999)</f>
        <v>-999</v>
      </c>
      <c r="L68" s="9">
        <f>IF(Raw!$G68&gt;$C$8,IF(Raw!$Q68&gt;$C$8,IF(Raw!$N68&gt;$C$9,IF(Raw!$N68&lt;$A$9,IF(Raw!$X68&gt;$C$9,IF(Raw!$X68&lt;$A$9,Raw!S68,-999),-999),-999),-999),-999),-999)</f>
        <v>-999</v>
      </c>
      <c r="M68" s="9">
        <f>Raw!Q68</f>
        <v>0</v>
      </c>
      <c r="N68" s="9">
        <f>IF(Raw!$G68&gt;$C$8,IF(Raw!$Q68&gt;$C$8,IF(Raw!$N68&gt;$C$9,IF(Raw!$N68&lt;$A$9,IF(Raw!$X68&gt;$C$9,IF(Raw!$X68&lt;$A$9,Raw!V68,-999),-999),-999),-999),-999),-999)</f>
        <v>-999</v>
      </c>
      <c r="O68" s="9">
        <f>IF(Raw!$G68&gt;$C$8,IF(Raw!$Q68&gt;$C$8,IF(Raw!$N68&gt;$C$9,IF(Raw!$N68&lt;$A$9,IF(Raw!$X68&gt;$C$9,IF(Raw!$X68&lt;$A$9,Raw!W68,-999),-999),-999),-999),-999),-999)</f>
        <v>-999</v>
      </c>
      <c r="P68" s="9">
        <f>IF(Raw!$G68&gt;$C$8,IF(Raw!$Q68&gt;$C$8,IF(Raw!$N68&gt;$C$9,IF(Raw!$N68&lt;$A$9,IF(Raw!$X68&gt;$C$9,IF(Raw!$X68&lt;$A$9,Raw!X68,-999),-999),-999),-999),-999),-999)</f>
        <v>-999</v>
      </c>
      <c r="R68" s="9">
        <f t="shared" si="4"/>
        <v>0</v>
      </c>
      <c r="S68" s="9">
        <f t="shared" si="5"/>
        <v>0</v>
      </c>
      <c r="T68" s="9">
        <f t="shared" si="6"/>
        <v>0</v>
      </c>
      <c r="U68" s="9">
        <f t="shared" si="7"/>
        <v>0</v>
      </c>
      <c r="V68" s="15">
        <f t="shared" si="0"/>
        <v>-999</v>
      </c>
      <c r="X68" s="11">
        <f t="shared" si="8"/>
        <v>-6.0139799999999993E+20</v>
      </c>
      <c r="Y68" s="11">
        <f t="shared" si="9"/>
        <v>-9.99E-18</v>
      </c>
      <c r="Z68" s="11">
        <f t="shared" si="10"/>
        <v>-9.9899999999999989E-4</v>
      </c>
      <c r="AA68" s="16">
        <f t="shared" si="11"/>
        <v>1</v>
      </c>
      <c r="AB68" s="9">
        <f t="shared" si="1"/>
        <v>-999</v>
      </c>
      <c r="AC68" s="9">
        <f t="shared" si="2"/>
        <v>-999</v>
      </c>
      <c r="AD68" s="15">
        <f t="shared" si="3"/>
        <v>-999</v>
      </c>
      <c r="AE68" s="3">
        <f t="shared" si="12"/>
        <v>-1202.7959999999996</v>
      </c>
      <c r="AF68" s="2">
        <f t="shared" si="13"/>
        <v>0.30099999999999988</v>
      </c>
      <c r="AG68" s="9">
        <f t="shared" si="14"/>
        <v>0</v>
      </c>
      <c r="AH68" s="2">
        <f t="shared" si="15"/>
        <v>0</v>
      </c>
    </row>
    <row r="69" spans="1:34">
      <c r="A69" s="1">
        <f>Raw!A69</f>
        <v>56</v>
      </c>
      <c r="B69" s="14">
        <f>Raw!B69</f>
        <v>0.36954861111111109</v>
      </c>
      <c r="C69" s="15">
        <f>Raw!C69</f>
        <v>-1</v>
      </c>
      <c r="D69" s="15">
        <f>IF(C69&gt;0.5,Raw!D69*D$11,-999)</f>
        <v>-999</v>
      </c>
      <c r="E69" s="9">
        <f>IF(Raw!$G69&gt;$C$8,IF(Raw!$Q69&gt;$C$8,IF(Raw!$N69&gt;$C$9,IF(Raw!$N69&lt;$A$9,IF(Raw!$X69&gt;$C$9,IF(Raw!$X69&lt;$A$9,Raw!H69,-999),-999),-999),-999),-999),-999)</f>
        <v>-999</v>
      </c>
      <c r="F69" s="9">
        <f>IF(Raw!$G69&gt;$C$8,IF(Raw!$Q69&gt;$C$8,IF(Raw!$N69&gt;$C$9,IF(Raw!$N69&lt;$A$9,IF(Raw!$X69&gt;$C$9,IF(Raw!$X69&lt;$A$9,Raw!I69,-999),-999),-999),-999),-999),-999)</f>
        <v>-999</v>
      </c>
      <c r="G69" s="9">
        <f>Raw!G69</f>
        <v>0</v>
      </c>
      <c r="H69" s="9">
        <f>IF(Raw!$G69&gt;$C$8,IF(Raw!$Q69&gt;$C$8,IF(Raw!$N69&gt;$C$9,IF(Raw!$N69&lt;$A$9,IF(Raw!$X69&gt;$C$9,IF(Raw!$X69&lt;$A$9,Raw!L69,-999),-999),-999),-999),-999),-999)</f>
        <v>-999</v>
      </c>
      <c r="I69" s="9">
        <f>IF(Raw!$G69&gt;$C$8,IF(Raw!$Q69&gt;$C$8,IF(Raw!$N69&gt;$C$9,IF(Raw!$N69&lt;$A$9,IF(Raw!$X69&gt;$C$9,IF(Raw!$X69&lt;$A$9,Raw!M69,-999),-999),-999),-999),-999),-999)</f>
        <v>-999</v>
      </c>
      <c r="J69" s="9">
        <f>IF(Raw!$G69&gt;$C$8,IF(Raw!$Q69&gt;$C$8,IF(Raw!$N69&gt;$C$9,IF(Raw!$N69&lt;$A$9,IF(Raw!$X69&gt;$C$9,IF(Raw!$X69&lt;$A$9,Raw!N69,-999),-999),-999),-999),-999),-999)</f>
        <v>-999</v>
      </c>
      <c r="K69" s="9">
        <f>IF(Raw!$G69&gt;$C$8,IF(Raw!$Q69&gt;$C$8,IF(Raw!$N69&gt;$C$9,IF(Raw!$N69&lt;$A$9,IF(Raw!$X69&gt;$C$9,IF(Raw!$X69&lt;$A$9,Raw!R69,-999),-999),-999),-999),-999),-999)</f>
        <v>-999</v>
      </c>
      <c r="L69" s="9">
        <f>IF(Raw!$G69&gt;$C$8,IF(Raw!$Q69&gt;$C$8,IF(Raw!$N69&gt;$C$9,IF(Raw!$N69&lt;$A$9,IF(Raw!$X69&gt;$C$9,IF(Raw!$X69&lt;$A$9,Raw!S69,-999),-999),-999),-999),-999),-999)</f>
        <v>-999</v>
      </c>
      <c r="M69" s="9">
        <f>Raw!Q69</f>
        <v>0</v>
      </c>
      <c r="N69" s="9">
        <f>IF(Raw!$G69&gt;$C$8,IF(Raw!$Q69&gt;$C$8,IF(Raw!$N69&gt;$C$9,IF(Raw!$N69&lt;$A$9,IF(Raw!$X69&gt;$C$9,IF(Raw!$X69&lt;$A$9,Raw!V69,-999),-999),-999),-999),-999),-999)</f>
        <v>-999</v>
      </c>
      <c r="O69" s="9">
        <f>IF(Raw!$G69&gt;$C$8,IF(Raw!$Q69&gt;$C$8,IF(Raw!$N69&gt;$C$9,IF(Raw!$N69&lt;$A$9,IF(Raw!$X69&gt;$C$9,IF(Raw!$X69&lt;$A$9,Raw!W69,-999),-999),-999),-999),-999),-999)</f>
        <v>-999</v>
      </c>
      <c r="P69" s="9">
        <f>IF(Raw!$G69&gt;$C$8,IF(Raw!$Q69&gt;$C$8,IF(Raw!$N69&gt;$C$9,IF(Raw!$N69&lt;$A$9,IF(Raw!$X69&gt;$C$9,IF(Raw!$X69&lt;$A$9,Raw!X69,-999),-999),-999),-999),-999),-999)</f>
        <v>-999</v>
      </c>
      <c r="R69" s="9">
        <f t="shared" si="4"/>
        <v>0</v>
      </c>
      <c r="S69" s="9">
        <f t="shared" si="5"/>
        <v>0</v>
      </c>
      <c r="T69" s="9">
        <f t="shared" si="6"/>
        <v>0</v>
      </c>
      <c r="U69" s="9">
        <f t="shared" si="7"/>
        <v>0</v>
      </c>
      <c r="V69" s="15">
        <f t="shared" si="0"/>
        <v>-999</v>
      </c>
      <c r="X69" s="11">
        <f t="shared" si="8"/>
        <v>-6.0139799999999993E+20</v>
      </c>
      <c r="Y69" s="11">
        <f t="shared" si="9"/>
        <v>-9.99E-18</v>
      </c>
      <c r="Z69" s="11">
        <f t="shared" si="10"/>
        <v>-9.9899999999999989E-4</v>
      </c>
      <c r="AA69" s="16">
        <f t="shared" si="11"/>
        <v>1</v>
      </c>
      <c r="AB69" s="9">
        <f t="shared" si="1"/>
        <v>-999</v>
      </c>
      <c r="AC69" s="9">
        <f t="shared" si="2"/>
        <v>-999</v>
      </c>
      <c r="AD69" s="15">
        <f t="shared" si="3"/>
        <v>-999</v>
      </c>
      <c r="AE69" s="3">
        <f t="shared" si="12"/>
        <v>-1202.7959999999996</v>
      </c>
      <c r="AF69" s="2">
        <f t="shared" si="13"/>
        <v>0.30099999999999988</v>
      </c>
      <c r="AG69" s="9">
        <f t="shared" si="14"/>
        <v>0</v>
      </c>
      <c r="AH69" s="2">
        <f t="shared" si="15"/>
        <v>0</v>
      </c>
    </row>
    <row r="70" spans="1:34">
      <c r="A70" s="1">
        <f>Raw!A70</f>
        <v>57</v>
      </c>
      <c r="B70" s="14">
        <f>Raw!B70</f>
        <v>0.36959490740740741</v>
      </c>
      <c r="C70" s="15">
        <f>Raw!C70</f>
        <v>-1</v>
      </c>
      <c r="D70" s="15">
        <f>IF(C70&gt;0.5,Raw!D70*D$11,-999)</f>
        <v>-999</v>
      </c>
      <c r="E70" s="9">
        <f>IF(Raw!$G70&gt;$C$8,IF(Raw!$Q70&gt;$C$8,IF(Raw!$N70&gt;$C$9,IF(Raw!$N70&lt;$A$9,IF(Raw!$X70&gt;$C$9,IF(Raw!$X70&lt;$A$9,Raw!H70,-999),-999),-999),-999),-999),-999)</f>
        <v>-999</v>
      </c>
      <c r="F70" s="9">
        <f>IF(Raw!$G70&gt;$C$8,IF(Raw!$Q70&gt;$C$8,IF(Raw!$N70&gt;$C$9,IF(Raw!$N70&lt;$A$9,IF(Raw!$X70&gt;$C$9,IF(Raw!$X70&lt;$A$9,Raw!I70,-999),-999),-999),-999),-999),-999)</f>
        <v>-999</v>
      </c>
      <c r="G70" s="9">
        <f>Raw!G70</f>
        <v>0</v>
      </c>
      <c r="H70" s="9">
        <f>IF(Raw!$G70&gt;$C$8,IF(Raw!$Q70&gt;$C$8,IF(Raw!$N70&gt;$C$9,IF(Raw!$N70&lt;$A$9,IF(Raw!$X70&gt;$C$9,IF(Raw!$X70&lt;$A$9,Raw!L70,-999),-999),-999),-999),-999),-999)</f>
        <v>-999</v>
      </c>
      <c r="I70" s="9">
        <f>IF(Raw!$G70&gt;$C$8,IF(Raw!$Q70&gt;$C$8,IF(Raw!$N70&gt;$C$9,IF(Raw!$N70&lt;$A$9,IF(Raw!$X70&gt;$C$9,IF(Raw!$X70&lt;$A$9,Raw!M70,-999),-999),-999),-999),-999),-999)</f>
        <v>-999</v>
      </c>
      <c r="J70" s="9">
        <f>IF(Raw!$G70&gt;$C$8,IF(Raw!$Q70&gt;$C$8,IF(Raw!$N70&gt;$C$9,IF(Raw!$N70&lt;$A$9,IF(Raw!$X70&gt;$C$9,IF(Raw!$X70&lt;$A$9,Raw!N70,-999),-999),-999),-999),-999),-999)</f>
        <v>-999</v>
      </c>
      <c r="K70" s="9">
        <f>IF(Raw!$G70&gt;$C$8,IF(Raw!$Q70&gt;$C$8,IF(Raw!$N70&gt;$C$9,IF(Raw!$N70&lt;$A$9,IF(Raw!$X70&gt;$C$9,IF(Raw!$X70&lt;$A$9,Raw!R70,-999),-999),-999),-999),-999),-999)</f>
        <v>-999</v>
      </c>
      <c r="L70" s="9">
        <f>IF(Raw!$G70&gt;$C$8,IF(Raw!$Q70&gt;$C$8,IF(Raw!$N70&gt;$C$9,IF(Raw!$N70&lt;$A$9,IF(Raw!$X70&gt;$C$9,IF(Raw!$X70&lt;$A$9,Raw!S70,-999),-999),-999),-999),-999),-999)</f>
        <v>-999</v>
      </c>
      <c r="M70" s="9">
        <f>Raw!Q70</f>
        <v>0</v>
      </c>
      <c r="N70" s="9">
        <f>IF(Raw!$G70&gt;$C$8,IF(Raw!$Q70&gt;$C$8,IF(Raw!$N70&gt;$C$9,IF(Raw!$N70&lt;$A$9,IF(Raw!$X70&gt;$C$9,IF(Raw!$X70&lt;$A$9,Raw!V70,-999),-999),-999),-999),-999),-999)</f>
        <v>-999</v>
      </c>
      <c r="O70" s="9">
        <f>IF(Raw!$G70&gt;$C$8,IF(Raw!$Q70&gt;$C$8,IF(Raw!$N70&gt;$C$9,IF(Raw!$N70&lt;$A$9,IF(Raw!$X70&gt;$C$9,IF(Raw!$X70&lt;$A$9,Raw!W70,-999),-999),-999),-999),-999),-999)</f>
        <v>-999</v>
      </c>
      <c r="P70" s="9">
        <f>IF(Raw!$G70&gt;$C$8,IF(Raw!$Q70&gt;$C$8,IF(Raw!$N70&gt;$C$9,IF(Raw!$N70&lt;$A$9,IF(Raw!$X70&gt;$C$9,IF(Raw!$X70&lt;$A$9,Raw!X70,-999),-999),-999),-999),-999),-999)</f>
        <v>-999</v>
      </c>
      <c r="R70" s="9">
        <f t="shared" si="4"/>
        <v>0</v>
      </c>
      <c r="S70" s="9">
        <f t="shared" si="5"/>
        <v>0</v>
      </c>
      <c r="T70" s="9">
        <f t="shared" si="6"/>
        <v>0</v>
      </c>
      <c r="U70" s="9">
        <f t="shared" si="7"/>
        <v>0</v>
      </c>
      <c r="V70" s="15">
        <f t="shared" si="0"/>
        <v>-999</v>
      </c>
      <c r="X70" s="11">
        <f t="shared" si="8"/>
        <v>-6.0139799999999993E+20</v>
      </c>
      <c r="Y70" s="11">
        <f t="shared" si="9"/>
        <v>-9.99E-18</v>
      </c>
      <c r="Z70" s="11">
        <f t="shared" si="10"/>
        <v>-9.9899999999999989E-4</v>
      </c>
      <c r="AA70" s="16">
        <f t="shared" si="11"/>
        <v>1</v>
      </c>
      <c r="AB70" s="9">
        <f t="shared" si="1"/>
        <v>-999</v>
      </c>
      <c r="AC70" s="9">
        <f t="shared" si="2"/>
        <v>-999</v>
      </c>
      <c r="AD70" s="15">
        <f t="shared" si="3"/>
        <v>-999</v>
      </c>
      <c r="AE70" s="3">
        <f t="shared" si="12"/>
        <v>-1202.7959999999996</v>
      </c>
      <c r="AF70" s="2">
        <f t="shared" si="13"/>
        <v>0.30099999999999988</v>
      </c>
      <c r="AG70" s="9">
        <f t="shared" si="14"/>
        <v>0</v>
      </c>
      <c r="AH70" s="2">
        <f t="shared" si="15"/>
        <v>0</v>
      </c>
    </row>
    <row r="71" spans="1:34">
      <c r="A71" s="1">
        <f>Raw!A71</f>
        <v>58</v>
      </c>
      <c r="B71" s="14">
        <f>Raw!B71</f>
        <v>0.36964120370370374</v>
      </c>
      <c r="C71" s="15">
        <f>Raw!C71</f>
        <v>-1</v>
      </c>
      <c r="D71" s="15">
        <f>IF(C71&gt;0.5,Raw!D71*D$11,-999)</f>
        <v>-999</v>
      </c>
      <c r="E71" s="9">
        <f>IF(Raw!$G71&gt;$C$8,IF(Raw!$Q71&gt;$C$8,IF(Raw!$N71&gt;$C$9,IF(Raw!$N71&lt;$A$9,IF(Raw!$X71&gt;$C$9,IF(Raw!$X71&lt;$A$9,Raw!H71,-999),-999),-999),-999),-999),-999)</f>
        <v>-999</v>
      </c>
      <c r="F71" s="9">
        <f>IF(Raw!$G71&gt;$C$8,IF(Raw!$Q71&gt;$C$8,IF(Raw!$N71&gt;$C$9,IF(Raw!$N71&lt;$A$9,IF(Raw!$X71&gt;$C$9,IF(Raw!$X71&lt;$A$9,Raw!I71,-999),-999),-999),-999),-999),-999)</f>
        <v>-999</v>
      </c>
      <c r="G71" s="9">
        <f>Raw!G71</f>
        <v>0</v>
      </c>
      <c r="H71" s="9">
        <f>IF(Raw!$G71&gt;$C$8,IF(Raw!$Q71&gt;$C$8,IF(Raw!$N71&gt;$C$9,IF(Raw!$N71&lt;$A$9,IF(Raw!$X71&gt;$C$9,IF(Raw!$X71&lt;$A$9,Raw!L71,-999),-999),-999),-999),-999),-999)</f>
        <v>-999</v>
      </c>
      <c r="I71" s="9">
        <f>IF(Raw!$G71&gt;$C$8,IF(Raw!$Q71&gt;$C$8,IF(Raw!$N71&gt;$C$9,IF(Raw!$N71&lt;$A$9,IF(Raw!$X71&gt;$C$9,IF(Raw!$X71&lt;$A$9,Raw!M71,-999),-999),-999),-999),-999),-999)</f>
        <v>-999</v>
      </c>
      <c r="J71" s="9">
        <f>IF(Raw!$G71&gt;$C$8,IF(Raw!$Q71&gt;$C$8,IF(Raw!$N71&gt;$C$9,IF(Raw!$N71&lt;$A$9,IF(Raw!$X71&gt;$C$9,IF(Raw!$X71&lt;$A$9,Raw!N71,-999),-999),-999),-999),-999),-999)</f>
        <v>-999</v>
      </c>
      <c r="K71" s="9">
        <f>IF(Raw!$G71&gt;$C$8,IF(Raw!$Q71&gt;$C$8,IF(Raw!$N71&gt;$C$9,IF(Raw!$N71&lt;$A$9,IF(Raw!$X71&gt;$C$9,IF(Raw!$X71&lt;$A$9,Raw!R71,-999),-999),-999),-999),-999),-999)</f>
        <v>-999</v>
      </c>
      <c r="L71" s="9">
        <f>IF(Raw!$G71&gt;$C$8,IF(Raw!$Q71&gt;$C$8,IF(Raw!$N71&gt;$C$9,IF(Raw!$N71&lt;$A$9,IF(Raw!$X71&gt;$C$9,IF(Raw!$X71&lt;$A$9,Raw!S71,-999),-999),-999),-999),-999),-999)</f>
        <v>-999</v>
      </c>
      <c r="M71" s="9">
        <f>Raw!Q71</f>
        <v>0</v>
      </c>
      <c r="N71" s="9">
        <f>IF(Raw!$G71&gt;$C$8,IF(Raw!$Q71&gt;$C$8,IF(Raw!$N71&gt;$C$9,IF(Raw!$N71&lt;$A$9,IF(Raw!$X71&gt;$C$9,IF(Raw!$X71&lt;$A$9,Raw!V71,-999),-999),-999),-999),-999),-999)</f>
        <v>-999</v>
      </c>
      <c r="O71" s="9">
        <f>IF(Raw!$G71&gt;$C$8,IF(Raw!$Q71&gt;$C$8,IF(Raw!$N71&gt;$C$9,IF(Raw!$N71&lt;$A$9,IF(Raw!$X71&gt;$C$9,IF(Raw!$X71&lt;$A$9,Raw!W71,-999),-999),-999),-999),-999),-999)</f>
        <v>-999</v>
      </c>
      <c r="P71" s="9">
        <f>IF(Raw!$G71&gt;$C$8,IF(Raw!$Q71&gt;$C$8,IF(Raw!$N71&gt;$C$9,IF(Raw!$N71&lt;$A$9,IF(Raw!$X71&gt;$C$9,IF(Raw!$X71&lt;$A$9,Raw!X71,-999),-999),-999),-999),-999),-999)</f>
        <v>-999</v>
      </c>
      <c r="R71" s="9">
        <f t="shared" si="4"/>
        <v>0</v>
      </c>
      <c r="S71" s="9">
        <f t="shared" si="5"/>
        <v>0</v>
      </c>
      <c r="T71" s="9">
        <f t="shared" si="6"/>
        <v>0</v>
      </c>
      <c r="U71" s="9">
        <f t="shared" si="7"/>
        <v>0</v>
      </c>
      <c r="V71" s="15">
        <f t="shared" si="0"/>
        <v>-999</v>
      </c>
      <c r="X71" s="11">
        <f t="shared" si="8"/>
        <v>-6.0139799999999993E+20</v>
      </c>
      <c r="Y71" s="11">
        <f t="shared" si="9"/>
        <v>-9.99E-18</v>
      </c>
      <c r="Z71" s="11">
        <f t="shared" si="10"/>
        <v>-9.9899999999999989E-4</v>
      </c>
      <c r="AA71" s="16">
        <f t="shared" si="11"/>
        <v>1</v>
      </c>
      <c r="AB71" s="9">
        <f t="shared" si="1"/>
        <v>-999</v>
      </c>
      <c r="AC71" s="9">
        <f t="shared" si="2"/>
        <v>-999</v>
      </c>
      <c r="AD71" s="15">
        <f t="shared" si="3"/>
        <v>-999</v>
      </c>
      <c r="AE71" s="3">
        <f t="shared" si="12"/>
        <v>-1202.7959999999996</v>
      </c>
      <c r="AF71" s="2">
        <f t="shared" si="13"/>
        <v>0.30099999999999988</v>
      </c>
      <c r="AG71" s="9">
        <f t="shared" si="14"/>
        <v>0</v>
      </c>
      <c r="AH71" s="2">
        <f t="shared" si="15"/>
        <v>0</v>
      </c>
    </row>
    <row r="72" spans="1:34">
      <c r="A72" s="1">
        <f>Raw!A72</f>
        <v>59</v>
      </c>
      <c r="B72" s="14">
        <f>Raw!B72</f>
        <v>0.3696875</v>
      </c>
      <c r="C72" s="15">
        <f>Raw!C72</f>
        <v>-1</v>
      </c>
      <c r="D72" s="15">
        <f>IF(C72&gt;0.5,Raw!D72*D$11,-999)</f>
        <v>-999</v>
      </c>
      <c r="E72" s="9">
        <f>IF(Raw!$G72&gt;$C$8,IF(Raw!$Q72&gt;$C$8,IF(Raw!$N72&gt;$C$9,IF(Raw!$N72&lt;$A$9,IF(Raw!$X72&gt;$C$9,IF(Raw!$X72&lt;$A$9,Raw!H72,-999),-999),-999),-999),-999),-999)</f>
        <v>-999</v>
      </c>
      <c r="F72" s="9">
        <f>IF(Raw!$G72&gt;$C$8,IF(Raw!$Q72&gt;$C$8,IF(Raw!$N72&gt;$C$9,IF(Raw!$N72&lt;$A$9,IF(Raw!$X72&gt;$C$9,IF(Raw!$X72&lt;$A$9,Raw!I72,-999),-999),-999),-999),-999),-999)</f>
        <v>-999</v>
      </c>
      <c r="G72" s="9">
        <f>Raw!G72</f>
        <v>0</v>
      </c>
      <c r="H72" s="9">
        <f>IF(Raw!$G72&gt;$C$8,IF(Raw!$Q72&gt;$C$8,IF(Raw!$N72&gt;$C$9,IF(Raw!$N72&lt;$A$9,IF(Raw!$X72&gt;$C$9,IF(Raw!$X72&lt;$A$9,Raw!L72,-999),-999),-999),-999),-999),-999)</f>
        <v>-999</v>
      </c>
      <c r="I72" s="9">
        <f>IF(Raw!$G72&gt;$C$8,IF(Raw!$Q72&gt;$C$8,IF(Raw!$N72&gt;$C$9,IF(Raw!$N72&lt;$A$9,IF(Raw!$X72&gt;$C$9,IF(Raw!$X72&lt;$A$9,Raw!M72,-999),-999),-999),-999),-999),-999)</f>
        <v>-999</v>
      </c>
      <c r="J72" s="9">
        <f>IF(Raw!$G72&gt;$C$8,IF(Raw!$Q72&gt;$C$8,IF(Raw!$N72&gt;$C$9,IF(Raw!$N72&lt;$A$9,IF(Raw!$X72&gt;$C$9,IF(Raw!$X72&lt;$A$9,Raw!N72,-999),-999),-999),-999),-999),-999)</f>
        <v>-999</v>
      </c>
      <c r="K72" s="9">
        <f>IF(Raw!$G72&gt;$C$8,IF(Raw!$Q72&gt;$C$8,IF(Raw!$N72&gt;$C$9,IF(Raw!$N72&lt;$A$9,IF(Raw!$X72&gt;$C$9,IF(Raw!$X72&lt;$A$9,Raw!R72,-999),-999),-999),-999),-999),-999)</f>
        <v>-999</v>
      </c>
      <c r="L72" s="9">
        <f>IF(Raw!$G72&gt;$C$8,IF(Raw!$Q72&gt;$C$8,IF(Raw!$N72&gt;$C$9,IF(Raw!$N72&lt;$A$9,IF(Raw!$X72&gt;$C$9,IF(Raw!$X72&lt;$A$9,Raw!S72,-999),-999),-999),-999),-999),-999)</f>
        <v>-999</v>
      </c>
      <c r="M72" s="9">
        <f>Raw!Q72</f>
        <v>0</v>
      </c>
      <c r="N72" s="9">
        <f>IF(Raw!$G72&gt;$C$8,IF(Raw!$Q72&gt;$C$8,IF(Raw!$N72&gt;$C$9,IF(Raw!$N72&lt;$A$9,IF(Raw!$X72&gt;$C$9,IF(Raw!$X72&lt;$A$9,Raw!V72,-999),-999),-999),-999),-999),-999)</f>
        <v>-999</v>
      </c>
      <c r="O72" s="9">
        <f>IF(Raw!$G72&gt;$C$8,IF(Raw!$Q72&gt;$C$8,IF(Raw!$N72&gt;$C$9,IF(Raw!$N72&lt;$A$9,IF(Raw!$X72&gt;$C$9,IF(Raw!$X72&lt;$A$9,Raw!W72,-999),-999),-999),-999),-999),-999)</f>
        <v>-999</v>
      </c>
      <c r="P72" s="9">
        <f>IF(Raw!$G72&gt;$C$8,IF(Raw!$Q72&gt;$C$8,IF(Raw!$N72&gt;$C$9,IF(Raw!$N72&lt;$A$9,IF(Raw!$X72&gt;$C$9,IF(Raw!$X72&lt;$A$9,Raw!X72,-999),-999),-999),-999),-999),-999)</f>
        <v>-999</v>
      </c>
      <c r="R72" s="9">
        <f t="shared" si="4"/>
        <v>0</v>
      </c>
      <c r="S72" s="9">
        <f t="shared" si="5"/>
        <v>0</v>
      </c>
      <c r="T72" s="9">
        <f t="shared" si="6"/>
        <v>0</v>
      </c>
      <c r="U72" s="9">
        <f t="shared" si="7"/>
        <v>0</v>
      </c>
      <c r="V72" s="15">
        <f t="shared" si="0"/>
        <v>-999</v>
      </c>
      <c r="X72" s="11">
        <f t="shared" si="8"/>
        <v>-6.0139799999999993E+20</v>
      </c>
      <c r="Y72" s="11">
        <f t="shared" si="9"/>
        <v>-9.99E-18</v>
      </c>
      <c r="Z72" s="11">
        <f t="shared" si="10"/>
        <v>-9.9899999999999989E-4</v>
      </c>
      <c r="AA72" s="16">
        <f t="shared" si="11"/>
        <v>1</v>
      </c>
      <c r="AB72" s="9">
        <f t="shared" si="1"/>
        <v>-999</v>
      </c>
      <c r="AC72" s="9">
        <f t="shared" si="2"/>
        <v>-999</v>
      </c>
      <c r="AD72" s="15">
        <f t="shared" si="3"/>
        <v>-999</v>
      </c>
      <c r="AE72" s="3">
        <f t="shared" si="12"/>
        <v>-1202.7959999999996</v>
      </c>
      <c r="AF72" s="2">
        <f t="shared" si="13"/>
        <v>0.30099999999999988</v>
      </c>
      <c r="AG72" s="9">
        <f t="shared" si="14"/>
        <v>0</v>
      </c>
      <c r="AH72" s="2">
        <f t="shared" si="15"/>
        <v>0</v>
      </c>
    </row>
    <row r="73" spans="1:34">
      <c r="A73" s="1">
        <f>Raw!A73</f>
        <v>60</v>
      </c>
      <c r="B73" s="14">
        <f>Raw!B73</f>
        <v>0.36974537037037036</v>
      </c>
      <c r="C73" s="15">
        <f>Raw!C73</f>
        <v>-1</v>
      </c>
      <c r="D73" s="15">
        <f>IF(C73&gt;0.5,Raw!D73*D$11,-999)</f>
        <v>-999</v>
      </c>
      <c r="E73" s="9">
        <f>IF(Raw!$G73&gt;$C$8,IF(Raw!$Q73&gt;$C$8,IF(Raw!$N73&gt;$C$9,IF(Raw!$N73&lt;$A$9,IF(Raw!$X73&gt;$C$9,IF(Raw!$X73&lt;$A$9,Raw!H73,-999),-999),-999),-999),-999),-999)</f>
        <v>-999</v>
      </c>
      <c r="F73" s="9">
        <f>IF(Raw!$G73&gt;$C$8,IF(Raw!$Q73&gt;$C$8,IF(Raw!$N73&gt;$C$9,IF(Raw!$N73&lt;$A$9,IF(Raw!$X73&gt;$C$9,IF(Raw!$X73&lt;$A$9,Raw!I73,-999),-999),-999),-999),-999),-999)</f>
        <v>-999</v>
      </c>
      <c r="G73" s="9">
        <f>Raw!G73</f>
        <v>0</v>
      </c>
      <c r="H73" s="9">
        <f>IF(Raw!$G73&gt;$C$8,IF(Raw!$Q73&gt;$C$8,IF(Raw!$N73&gt;$C$9,IF(Raw!$N73&lt;$A$9,IF(Raw!$X73&gt;$C$9,IF(Raw!$X73&lt;$A$9,Raw!L73,-999),-999),-999),-999),-999),-999)</f>
        <v>-999</v>
      </c>
      <c r="I73" s="9">
        <f>IF(Raw!$G73&gt;$C$8,IF(Raw!$Q73&gt;$C$8,IF(Raw!$N73&gt;$C$9,IF(Raw!$N73&lt;$A$9,IF(Raw!$X73&gt;$C$9,IF(Raw!$X73&lt;$A$9,Raw!M73,-999),-999),-999),-999),-999),-999)</f>
        <v>-999</v>
      </c>
      <c r="J73" s="9">
        <f>IF(Raw!$G73&gt;$C$8,IF(Raw!$Q73&gt;$C$8,IF(Raw!$N73&gt;$C$9,IF(Raw!$N73&lt;$A$9,IF(Raw!$X73&gt;$C$9,IF(Raw!$X73&lt;$A$9,Raw!N73,-999),-999),-999),-999),-999),-999)</f>
        <v>-999</v>
      </c>
      <c r="K73" s="9">
        <f>IF(Raw!$G73&gt;$C$8,IF(Raw!$Q73&gt;$C$8,IF(Raw!$N73&gt;$C$9,IF(Raw!$N73&lt;$A$9,IF(Raw!$X73&gt;$C$9,IF(Raw!$X73&lt;$A$9,Raw!R73,-999),-999),-999),-999),-999),-999)</f>
        <v>-999</v>
      </c>
      <c r="L73" s="9">
        <f>IF(Raw!$G73&gt;$C$8,IF(Raw!$Q73&gt;$C$8,IF(Raw!$N73&gt;$C$9,IF(Raw!$N73&lt;$A$9,IF(Raw!$X73&gt;$C$9,IF(Raw!$X73&lt;$A$9,Raw!S73,-999),-999),-999),-999),-999),-999)</f>
        <v>-999</v>
      </c>
      <c r="M73" s="9">
        <f>Raw!Q73</f>
        <v>0</v>
      </c>
      <c r="N73" s="9">
        <f>IF(Raw!$G73&gt;$C$8,IF(Raw!$Q73&gt;$C$8,IF(Raw!$N73&gt;$C$9,IF(Raw!$N73&lt;$A$9,IF(Raw!$X73&gt;$C$9,IF(Raw!$X73&lt;$A$9,Raw!V73,-999),-999),-999),-999),-999),-999)</f>
        <v>-999</v>
      </c>
      <c r="O73" s="9">
        <f>IF(Raw!$G73&gt;$C$8,IF(Raw!$Q73&gt;$C$8,IF(Raw!$N73&gt;$C$9,IF(Raw!$N73&lt;$A$9,IF(Raw!$X73&gt;$C$9,IF(Raw!$X73&lt;$A$9,Raw!W73,-999),-999),-999),-999),-999),-999)</f>
        <v>-999</v>
      </c>
      <c r="P73" s="9">
        <f>IF(Raw!$G73&gt;$C$8,IF(Raw!$Q73&gt;$C$8,IF(Raw!$N73&gt;$C$9,IF(Raw!$N73&lt;$A$9,IF(Raw!$X73&gt;$C$9,IF(Raw!$X73&lt;$A$9,Raw!X73,-999),-999),-999),-999),-999),-999)</f>
        <v>-999</v>
      </c>
      <c r="R73" s="9">
        <f t="shared" si="4"/>
        <v>0</v>
      </c>
      <c r="S73" s="9">
        <f t="shared" si="5"/>
        <v>0</v>
      </c>
      <c r="T73" s="9">
        <f t="shared" si="6"/>
        <v>0</v>
      </c>
      <c r="U73" s="9">
        <f t="shared" si="7"/>
        <v>0</v>
      </c>
      <c r="V73" s="15">
        <f t="shared" si="0"/>
        <v>-999</v>
      </c>
      <c r="X73" s="11">
        <f t="shared" si="8"/>
        <v>-6.0139799999999993E+20</v>
      </c>
      <c r="Y73" s="11">
        <f t="shared" si="9"/>
        <v>-9.99E-18</v>
      </c>
      <c r="Z73" s="11">
        <f t="shared" si="10"/>
        <v>-9.9899999999999989E-4</v>
      </c>
      <c r="AA73" s="16">
        <f t="shared" si="11"/>
        <v>1</v>
      </c>
      <c r="AB73" s="9">
        <f t="shared" si="1"/>
        <v>-999</v>
      </c>
      <c r="AC73" s="9">
        <f t="shared" si="2"/>
        <v>-999</v>
      </c>
      <c r="AD73" s="15">
        <f t="shared" si="3"/>
        <v>-999</v>
      </c>
      <c r="AE73" s="3">
        <f t="shared" si="12"/>
        <v>-1202.7959999999996</v>
      </c>
      <c r="AF73" s="2">
        <f t="shared" si="13"/>
        <v>0.30099999999999988</v>
      </c>
      <c r="AG73" s="9">
        <f t="shared" si="14"/>
        <v>0</v>
      </c>
      <c r="AH73" s="2">
        <f t="shared" si="15"/>
        <v>0</v>
      </c>
    </row>
    <row r="74" spans="1:34">
      <c r="A74" s="1">
        <f>Raw!A74</f>
        <v>61</v>
      </c>
      <c r="B74" s="14">
        <f>Raw!B74</f>
        <v>0.36979166666666669</v>
      </c>
      <c r="C74" s="15">
        <f>Raw!C74</f>
        <v>-1</v>
      </c>
      <c r="D74" s="15">
        <f>IF(C74&gt;0.5,Raw!D74*D$11,-999)</f>
        <v>-999</v>
      </c>
      <c r="E74" s="9">
        <f>IF(Raw!$G74&gt;$C$8,IF(Raw!$Q74&gt;$C$8,IF(Raw!$N74&gt;$C$9,IF(Raw!$N74&lt;$A$9,IF(Raw!$X74&gt;$C$9,IF(Raw!$X74&lt;$A$9,Raw!H74,-999),-999),-999),-999),-999),-999)</f>
        <v>-999</v>
      </c>
      <c r="F74" s="9">
        <f>IF(Raw!$G74&gt;$C$8,IF(Raw!$Q74&gt;$C$8,IF(Raw!$N74&gt;$C$9,IF(Raw!$N74&lt;$A$9,IF(Raw!$X74&gt;$C$9,IF(Raw!$X74&lt;$A$9,Raw!I74,-999),-999),-999),-999),-999),-999)</f>
        <v>-999</v>
      </c>
      <c r="G74" s="9">
        <f>Raw!G74</f>
        <v>0</v>
      </c>
      <c r="H74" s="9">
        <f>IF(Raw!$G74&gt;$C$8,IF(Raw!$Q74&gt;$C$8,IF(Raw!$N74&gt;$C$9,IF(Raw!$N74&lt;$A$9,IF(Raw!$X74&gt;$C$9,IF(Raw!$X74&lt;$A$9,Raw!L74,-999),-999),-999),-999),-999),-999)</f>
        <v>-999</v>
      </c>
      <c r="I74" s="9">
        <f>IF(Raw!$G74&gt;$C$8,IF(Raw!$Q74&gt;$C$8,IF(Raw!$N74&gt;$C$9,IF(Raw!$N74&lt;$A$9,IF(Raw!$X74&gt;$C$9,IF(Raw!$X74&lt;$A$9,Raw!M74,-999),-999),-999),-999),-999),-999)</f>
        <v>-999</v>
      </c>
      <c r="J74" s="9">
        <f>IF(Raw!$G74&gt;$C$8,IF(Raw!$Q74&gt;$C$8,IF(Raw!$N74&gt;$C$9,IF(Raw!$N74&lt;$A$9,IF(Raw!$X74&gt;$C$9,IF(Raw!$X74&lt;$A$9,Raw!N74,-999),-999),-999),-999),-999),-999)</f>
        <v>-999</v>
      </c>
      <c r="K74" s="9">
        <f>IF(Raw!$G74&gt;$C$8,IF(Raw!$Q74&gt;$C$8,IF(Raw!$N74&gt;$C$9,IF(Raw!$N74&lt;$A$9,IF(Raw!$X74&gt;$C$9,IF(Raw!$X74&lt;$A$9,Raw!R74,-999),-999),-999),-999),-999),-999)</f>
        <v>-999</v>
      </c>
      <c r="L74" s="9">
        <f>IF(Raw!$G74&gt;$C$8,IF(Raw!$Q74&gt;$C$8,IF(Raw!$N74&gt;$C$9,IF(Raw!$N74&lt;$A$9,IF(Raw!$X74&gt;$C$9,IF(Raw!$X74&lt;$A$9,Raw!S74,-999),-999),-999),-999),-999),-999)</f>
        <v>-999</v>
      </c>
      <c r="M74" s="9">
        <f>Raw!Q74</f>
        <v>0</v>
      </c>
      <c r="N74" s="9">
        <f>IF(Raw!$G74&gt;$C$8,IF(Raw!$Q74&gt;$C$8,IF(Raw!$N74&gt;$C$9,IF(Raw!$N74&lt;$A$9,IF(Raw!$X74&gt;$C$9,IF(Raw!$X74&lt;$A$9,Raw!V74,-999),-999),-999),-999),-999),-999)</f>
        <v>-999</v>
      </c>
      <c r="O74" s="9">
        <f>IF(Raw!$G74&gt;$C$8,IF(Raw!$Q74&gt;$C$8,IF(Raw!$N74&gt;$C$9,IF(Raw!$N74&lt;$A$9,IF(Raw!$X74&gt;$C$9,IF(Raw!$X74&lt;$A$9,Raw!W74,-999),-999),-999),-999),-999),-999)</f>
        <v>-999</v>
      </c>
      <c r="P74" s="9">
        <f>IF(Raw!$G74&gt;$C$8,IF(Raw!$Q74&gt;$C$8,IF(Raw!$N74&gt;$C$9,IF(Raw!$N74&lt;$A$9,IF(Raw!$X74&gt;$C$9,IF(Raw!$X74&lt;$A$9,Raw!X74,-999),-999),-999),-999),-999),-999)</f>
        <v>-999</v>
      </c>
      <c r="R74" s="9">
        <f t="shared" si="4"/>
        <v>0</v>
      </c>
      <c r="S74" s="9">
        <f t="shared" si="5"/>
        <v>0</v>
      </c>
      <c r="T74" s="9">
        <f t="shared" si="6"/>
        <v>0</v>
      </c>
      <c r="U74" s="9">
        <f t="shared" si="7"/>
        <v>0</v>
      </c>
      <c r="V74" s="15">
        <f t="shared" si="0"/>
        <v>-999</v>
      </c>
      <c r="X74" s="11">
        <f t="shared" si="8"/>
        <v>-6.0139799999999993E+20</v>
      </c>
      <c r="Y74" s="11">
        <f t="shared" si="9"/>
        <v>-9.99E-18</v>
      </c>
      <c r="Z74" s="11">
        <f t="shared" si="10"/>
        <v>-9.9899999999999989E-4</v>
      </c>
      <c r="AA74" s="16">
        <f t="shared" si="11"/>
        <v>1</v>
      </c>
      <c r="AB74" s="9">
        <f t="shared" si="1"/>
        <v>-999</v>
      </c>
      <c r="AC74" s="9">
        <f t="shared" si="2"/>
        <v>-999</v>
      </c>
      <c r="AD74" s="15">
        <f t="shared" si="3"/>
        <v>-999</v>
      </c>
      <c r="AE74" s="3">
        <f t="shared" si="12"/>
        <v>-1202.7959999999996</v>
      </c>
      <c r="AF74" s="2">
        <f t="shared" si="13"/>
        <v>0.30099999999999988</v>
      </c>
      <c r="AG74" s="9">
        <f t="shared" si="14"/>
        <v>0</v>
      </c>
      <c r="AH74" s="2">
        <f t="shared" si="15"/>
        <v>0</v>
      </c>
    </row>
    <row r="75" spans="1:34">
      <c r="A75" s="1">
        <f>Raw!A75</f>
        <v>62</v>
      </c>
      <c r="B75" s="14">
        <f>Raw!B75</f>
        <v>0.36983796296296295</v>
      </c>
      <c r="C75" s="15">
        <f>Raw!C75</f>
        <v>-1</v>
      </c>
      <c r="D75" s="15">
        <f>IF(C75&gt;0.5,Raw!D75*D$11,-999)</f>
        <v>-999</v>
      </c>
      <c r="E75" s="9">
        <f>IF(Raw!$G75&gt;$C$8,IF(Raw!$Q75&gt;$C$8,IF(Raw!$N75&gt;$C$9,IF(Raw!$N75&lt;$A$9,IF(Raw!$X75&gt;$C$9,IF(Raw!$X75&lt;$A$9,Raw!H75,-999),-999),-999),-999),-999),-999)</f>
        <v>-999</v>
      </c>
      <c r="F75" s="9">
        <f>IF(Raw!$G75&gt;$C$8,IF(Raw!$Q75&gt;$C$8,IF(Raw!$N75&gt;$C$9,IF(Raw!$N75&lt;$A$9,IF(Raw!$X75&gt;$C$9,IF(Raw!$X75&lt;$A$9,Raw!I75,-999),-999),-999),-999),-999),-999)</f>
        <v>-999</v>
      </c>
      <c r="G75" s="9">
        <f>Raw!G75</f>
        <v>0</v>
      </c>
      <c r="H75" s="9">
        <f>IF(Raw!$G75&gt;$C$8,IF(Raw!$Q75&gt;$C$8,IF(Raw!$N75&gt;$C$9,IF(Raw!$N75&lt;$A$9,IF(Raw!$X75&gt;$C$9,IF(Raw!$X75&lt;$A$9,Raw!L75,-999),-999),-999),-999),-999),-999)</f>
        <v>-999</v>
      </c>
      <c r="I75" s="9">
        <f>IF(Raw!$G75&gt;$C$8,IF(Raw!$Q75&gt;$C$8,IF(Raw!$N75&gt;$C$9,IF(Raw!$N75&lt;$A$9,IF(Raw!$X75&gt;$C$9,IF(Raw!$X75&lt;$A$9,Raw!M75,-999),-999),-999),-999),-999),-999)</f>
        <v>-999</v>
      </c>
      <c r="J75" s="9">
        <f>IF(Raw!$G75&gt;$C$8,IF(Raw!$Q75&gt;$C$8,IF(Raw!$N75&gt;$C$9,IF(Raw!$N75&lt;$A$9,IF(Raw!$X75&gt;$C$9,IF(Raw!$X75&lt;$A$9,Raw!N75,-999),-999),-999),-999),-999),-999)</f>
        <v>-999</v>
      </c>
      <c r="K75" s="9">
        <f>IF(Raw!$G75&gt;$C$8,IF(Raw!$Q75&gt;$C$8,IF(Raw!$N75&gt;$C$9,IF(Raw!$N75&lt;$A$9,IF(Raw!$X75&gt;$C$9,IF(Raw!$X75&lt;$A$9,Raw!R75,-999),-999),-999),-999),-999),-999)</f>
        <v>-999</v>
      </c>
      <c r="L75" s="9">
        <f>IF(Raw!$G75&gt;$C$8,IF(Raw!$Q75&gt;$C$8,IF(Raw!$N75&gt;$C$9,IF(Raw!$N75&lt;$A$9,IF(Raw!$X75&gt;$C$9,IF(Raw!$X75&lt;$A$9,Raw!S75,-999),-999),-999),-999),-999),-999)</f>
        <v>-999</v>
      </c>
      <c r="M75" s="9">
        <f>Raw!Q75</f>
        <v>0</v>
      </c>
      <c r="N75" s="9">
        <f>IF(Raw!$G75&gt;$C$8,IF(Raw!$Q75&gt;$C$8,IF(Raw!$N75&gt;$C$9,IF(Raw!$N75&lt;$A$9,IF(Raw!$X75&gt;$C$9,IF(Raw!$X75&lt;$A$9,Raw!V75,-999),-999),-999),-999),-999),-999)</f>
        <v>-999</v>
      </c>
      <c r="O75" s="9">
        <f>IF(Raw!$G75&gt;$C$8,IF(Raw!$Q75&gt;$C$8,IF(Raw!$N75&gt;$C$9,IF(Raw!$N75&lt;$A$9,IF(Raw!$X75&gt;$C$9,IF(Raw!$X75&lt;$A$9,Raw!W75,-999),-999),-999),-999),-999),-999)</f>
        <v>-999</v>
      </c>
      <c r="P75" s="9">
        <f>IF(Raw!$G75&gt;$C$8,IF(Raw!$Q75&gt;$C$8,IF(Raw!$N75&gt;$C$9,IF(Raw!$N75&lt;$A$9,IF(Raw!$X75&gt;$C$9,IF(Raw!$X75&lt;$A$9,Raw!X75,-999),-999),-999),-999),-999),-999)</f>
        <v>-999</v>
      </c>
      <c r="R75" s="9">
        <f t="shared" si="4"/>
        <v>0</v>
      </c>
      <c r="S75" s="9">
        <f t="shared" si="5"/>
        <v>0</v>
      </c>
      <c r="T75" s="9">
        <f t="shared" si="6"/>
        <v>0</v>
      </c>
      <c r="U75" s="9">
        <f t="shared" si="7"/>
        <v>0</v>
      </c>
      <c r="V75" s="15">
        <f t="shared" si="0"/>
        <v>-999</v>
      </c>
      <c r="X75" s="11">
        <f t="shared" si="8"/>
        <v>-6.0139799999999993E+20</v>
      </c>
      <c r="Y75" s="11">
        <f t="shared" si="9"/>
        <v>-9.99E-18</v>
      </c>
      <c r="Z75" s="11">
        <f t="shared" si="10"/>
        <v>-9.9899999999999989E-4</v>
      </c>
      <c r="AA75" s="16">
        <f t="shared" si="11"/>
        <v>1</v>
      </c>
      <c r="AB75" s="9">
        <f t="shared" si="1"/>
        <v>-999</v>
      </c>
      <c r="AC75" s="9">
        <f t="shared" si="2"/>
        <v>-999</v>
      </c>
      <c r="AD75" s="15">
        <f t="shared" si="3"/>
        <v>-999</v>
      </c>
      <c r="AE75" s="3">
        <f t="shared" si="12"/>
        <v>-1202.7959999999996</v>
      </c>
      <c r="AF75" s="2">
        <f t="shared" si="13"/>
        <v>0.30099999999999988</v>
      </c>
      <c r="AG75" s="9">
        <f t="shared" si="14"/>
        <v>0</v>
      </c>
      <c r="AH75" s="2">
        <f t="shared" si="15"/>
        <v>0</v>
      </c>
    </row>
    <row r="76" spans="1:34">
      <c r="A76" s="1">
        <f>Raw!A76</f>
        <v>63</v>
      </c>
      <c r="B76" s="14">
        <f>Raw!B76</f>
        <v>0.36988425925925927</v>
      </c>
      <c r="C76" s="15">
        <f>Raw!C76</f>
        <v>-1</v>
      </c>
      <c r="D76" s="15">
        <f>IF(C76&gt;0.5,Raw!D76*D$11,-999)</f>
        <v>-999</v>
      </c>
      <c r="E76" s="9">
        <f>IF(Raw!$G76&gt;$C$8,IF(Raw!$Q76&gt;$C$8,IF(Raw!$N76&gt;$C$9,IF(Raw!$N76&lt;$A$9,IF(Raw!$X76&gt;$C$9,IF(Raw!$X76&lt;$A$9,Raw!H76,-999),-999),-999),-999),-999),-999)</f>
        <v>-999</v>
      </c>
      <c r="F76" s="9">
        <f>IF(Raw!$G76&gt;$C$8,IF(Raw!$Q76&gt;$C$8,IF(Raw!$N76&gt;$C$9,IF(Raw!$N76&lt;$A$9,IF(Raw!$X76&gt;$C$9,IF(Raw!$X76&lt;$A$9,Raw!I76,-999),-999),-999),-999),-999),-999)</f>
        <v>-999</v>
      </c>
      <c r="G76" s="9">
        <f>Raw!G76</f>
        <v>0</v>
      </c>
      <c r="H76" s="9">
        <f>IF(Raw!$G76&gt;$C$8,IF(Raw!$Q76&gt;$C$8,IF(Raw!$N76&gt;$C$9,IF(Raw!$N76&lt;$A$9,IF(Raw!$X76&gt;$C$9,IF(Raw!$X76&lt;$A$9,Raw!L76,-999),-999),-999),-999),-999),-999)</f>
        <v>-999</v>
      </c>
      <c r="I76" s="9">
        <f>IF(Raw!$G76&gt;$C$8,IF(Raw!$Q76&gt;$C$8,IF(Raw!$N76&gt;$C$9,IF(Raw!$N76&lt;$A$9,IF(Raw!$X76&gt;$C$9,IF(Raw!$X76&lt;$A$9,Raw!M76,-999),-999),-999),-999),-999),-999)</f>
        <v>-999</v>
      </c>
      <c r="J76" s="9">
        <f>IF(Raw!$G76&gt;$C$8,IF(Raw!$Q76&gt;$C$8,IF(Raw!$N76&gt;$C$9,IF(Raw!$N76&lt;$A$9,IF(Raw!$X76&gt;$C$9,IF(Raw!$X76&lt;$A$9,Raw!N76,-999),-999),-999),-999),-999),-999)</f>
        <v>-999</v>
      </c>
      <c r="K76" s="9">
        <f>IF(Raw!$G76&gt;$C$8,IF(Raw!$Q76&gt;$C$8,IF(Raw!$N76&gt;$C$9,IF(Raw!$N76&lt;$A$9,IF(Raw!$X76&gt;$C$9,IF(Raw!$X76&lt;$A$9,Raw!R76,-999),-999),-999),-999),-999),-999)</f>
        <v>-999</v>
      </c>
      <c r="L76" s="9">
        <f>IF(Raw!$G76&gt;$C$8,IF(Raw!$Q76&gt;$C$8,IF(Raw!$N76&gt;$C$9,IF(Raw!$N76&lt;$A$9,IF(Raw!$X76&gt;$C$9,IF(Raw!$X76&lt;$A$9,Raw!S76,-999),-999),-999),-999),-999),-999)</f>
        <v>-999</v>
      </c>
      <c r="M76" s="9">
        <f>Raw!Q76</f>
        <v>0</v>
      </c>
      <c r="N76" s="9">
        <f>IF(Raw!$G76&gt;$C$8,IF(Raw!$Q76&gt;$C$8,IF(Raw!$N76&gt;$C$9,IF(Raw!$N76&lt;$A$9,IF(Raw!$X76&gt;$C$9,IF(Raw!$X76&lt;$A$9,Raw!V76,-999),-999),-999),-999),-999),-999)</f>
        <v>-999</v>
      </c>
      <c r="O76" s="9">
        <f>IF(Raw!$G76&gt;$C$8,IF(Raw!$Q76&gt;$C$8,IF(Raw!$N76&gt;$C$9,IF(Raw!$N76&lt;$A$9,IF(Raw!$X76&gt;$C$9,IF(Raw!$X76&lt;$A$9,Raw!W76,-999),-999),-999),-999),-999),-999)</f>
        <v>-999</v>
      </c>
      <c r="P76" s="9">
        <f>IF(Raw!$G76&gt;$C$8,IF(Raw!$Q76&gt;$C$8,IF(Raw!$N76&gt;$C$9,IF(Raw!$N76&lt;$A$9,IF(Raw!$X76&gt;$C$9,IF(Raw!$X76&lt;$A$9,Raw!X76,-999),-999),-999),-999),-999),-999)</f>
        <v>-999</v>
      </c>
      <c r="R76" s="9">
        <f t="shared" si="4"/>
        <v>0</v>
      </c>
      <c r="S76" s="9">
        <f t="shared" si="5"/>
        <v>0</v>
      </c>
      <c r="T76" s="9">
        <f t="shared" si="6"/>
        <v>0</v>
      </c>
      <c r="U76" s="9">
        <f t="shared" si="7"/>
        <v>0</v>
      </c>
      <c r="V76" s="15">
        <f t="shared" si="0"/>
        <v>-999</v>
      </c>
      <c r="X76" s="11">
        <f t="shared" si="8"/>
        <v>-6.0139799999999993E+20</v>
      </c>
      <c r="Y76" s="11">
        <f t="shared" si="9"/>
        <v>-9.99E-18</v>
      </c>
      <c r="Z76" s="11">
        <f t="shared" si="10"/>
        <v>-9.9899999999999989E-4</v>
      </c>
      <c r="AA76" s="16">
        <f t="shared" si="11"/>
        <v>1</v>
      </c>
      <c r="AB76" s="9">
        <f t="shared" si="1"/>
        <v>-999</v>
      </c>
      <c r="AC76" s="9">
        <f t="shared" si="2"/>
        <v>-999</v>
      </c>
      <c r="AD76" s="15">
        <f t="shared" si="3"/>
        <v>-999</v>
      </c>
      <c r="AE76" s="3">
        <f t="shared" si="12"/>
        <v>-1202.7959999999996</v>
      </c>
      <c r="AF76" s="2">
        <f t="shared" si="13"/>
        <v>0.30099999999999988</v>
      </c>
      <c r="AG76" s="9">
        <f t="shared" si="14"/>
        <v>0</v>
      </c>
      <c r="AH76" s="2">
        <f t="shared" si="15"/>
        <v>0</v>
      </c>
    </row>
    <row r="77" spans="1:34">
      <c r="A77" s="1">
        <f>Raw!A77</f>
        <v>64</v>
      </c>
      <c r="B77" s="14">
        <f>Raw!B77</f>
        <v>0.3699305555555556</v>
      </c>
      <c r="C77" s="15">
        <f>Raw!C77</f>
        <v>-1</v>
      </c>
      <c r="D77" s="15">
        <f>IF(C77&gt;0.5,Raw!D77*D$11,-999)</f>
        <v>-999</v>
      </c>
      <c r="E77" s="9">
        <f>IF(Raw!$G77&gt;$C$8,IF(Raw!$Q77&gt;$C$8,IF(Raw!$N77&gt;$C$9,IF(Raw!$N77&lt;$A$9,IF(Raw!$X77&gt;$C$9,IF(Raw!$X77&lt;$A$9,Raw!H77,-999),-999),-999),-999),-999),-999)</f>
        <v>-999</v>
      </c>
      <c r="F77" s="9">
        <f>IF(Raw!$G77&gt;$C$8,IF(Raw!$Q77&gt;$C$8,IF(Raw!$N77&gt;$C$9,IF(Raw!$N77&lt;$A$9,IF(Raw!$X77&gt;$C$9,IF(Raw!$X77&lt;$A$9,Raw!I77,-999),-999),-999),-999),-999),-999)</f>
        <v>-999</v>
      </c>
      <c r="G77" s="9">
        <f>Raw!G77</f>
        <v>0</v>
      </c>
      <c r="H77" s="9">
        <f>IF(Raw!$G77&gt;$C$8,IF(Raw!$Q77&gt;$C$8,IF(Raw!$N77&gt;$C$9,IF(Raw!$N77&lt;$A$9,IF(Raw!$X77&gt;$C$9,IF(Raw!$X77&lt;$A$9,Raw!L77,-999),-999),-999),-999),-999),-999)</f>
        <v>-999</v>
      </c>
      <c r="I77" s="9">
        <f>IF(Raw!$G77&gt;$C$8,IF(Raw!$Q77&gt;$C$8,IF(Raw!$N77&gt;$C$9,IF(Raw!$N77&lt;$A$9,IF(Raw!$X77&gt;$C$9,IF(Raw!$X77&lt;$A$9,Raw!M77,-999),-999),-999),-999),-999),-999)</f>
        <v>-999</v>
      </c>
      <c r="J77" s="9">
        <f>IF(Raw!$G77&gt;$C$8,IF(Raw!$Q77&gt;$C$8,IF(Raw!$N77&gt;$C$9,IF(Raw!$N77&lt;$A$9,IF(Raw!$X77&gt;$C$9,IF(Raw!$X77&lt;$A$9,Raw!N77,-999),-999),-999),-999),-999),-999)</f>
        <v>-999</v>
      </c>
      <c r="K77" s="9">
        <f>IF(Raw!$G77&gt;$C$8,IF(Raw!$Q77&gt;$C$8,IF(Raw!$N77&gt;$C$9,IF(Raw!$N77&lt;$A$9,IF(Raw!$X77&gt;$C$9,IF(Raw!$X77&lt;$A$9,Raw!R77,-999),-999),-999),-999),-999),-999)</f>
        <v>-999</v>
      </c>
      <c r="L77" s="9">
        <f>IF(Raw!$G77&gt;$C$8,IF(Raw!$Q77&gt;$C$8,IF(Raw!$N77&gt;$C$9,IF(Raw!$N77&lt;$A$9,IF(Raw!$X77&gt;$C$9,IF(Raw!$X77&lt;$A$9,Raw!S77,-999),-999),-999),-999),-999),-999)</f>
        <v>-999</v>
      </c>
      <c r="M77" s="9">
        <f>Raw!Q77</f>
        <v>0</v>
      </c>
      <c r="N77" s="9">
        <f>IF(Raw!$G77&gt;$C$8,IF(Raw!$Q77&gt;$C$8,IF(Raw!$N77&gt;$C$9,IF(Raw!$N77&lt;$A$9,IF(Raw!$X77&gt;$C$9,IF(Raw!$X77&lt;$A$9,Raw!V77,-999),-999),-999),-999),-999),-999)</f>
        <v>-999</v>
      </c>
      <c r="O77" s="9">
        <f>IF(Raw!$G77&gt;$C$8,IF(Raw!$Q77&gt;$C$8,IF(Raw!$N77&gt;$C$9,IF(Raw!$N77&lt;$A$9,IF(Raw!$X77&gt;$C$9,IF(Raw!$X77&lt;$A$9,Raw!W77,-999),-999),-999),-999),-999),-999)</f>
        <v>-999</v>
      </c>
      <c r="P77" s="9">
        <f>IF(Raw!$G77&gt;$C$8,IF(Raw!$Q77&gt;$C$8,IF(Raw!$N77&gt;$C$9,IF(Raw!$N77&lt;$A$9,IF(Raw!$X77&gt;$C$9,IF(Raw!$X77&lt;$A$9,Raw!X77,-999),-999),-999),-999),-999),-999)</f>
        <v>-999</v>
      </c>
      <c r="R77" s="9">
        <f t="shared" si="4"/>
        <v>0</v>
      </c>
      <c r="S77" s="9">
        <f t="shared" si="5"/>
        <v>0</v>
      </c>
      <c r="T77" s="9">
        <f t="shared" si="6"/>
        <v>0</v>
      </c>
      <c r="U77" s="9">
        <f t="shared" si="7"/>
        <v>0</v>
      </c>
      <c r="V77" s="15">
        <f t="shared" ref="V77:V140" si="16">IF(L77&gt;0,L77*V$8+V$10,-999)</f>
        <v>-999</v>
      </c>
      <c r="X77" s="11">
        <f t="shared" si="8"/>
        <v>-6.0139799999999993E+20</v>
      </c>
      <c r="Y77" s="11">
        <f t="shared" si="9"/>
        <v>-9.99E-18</v>
      </c>
      <c r="Z77" s="11">
        <f t="shared" si="10"/>
        <v>-9.9899999999999989E-4</v>
      </c>
      <c r="AA77" s="16">
        <f t="shared" si="11"/>
        <v>1</v>
      </c>
      <c r="AB77" s="9">
        <f t="shared" ref="AB77:AB140" si="17">K77+T77*AA77</f>
        <v>-999</v>
      </c>
      <c r="AC77" s="9">
        <f t="shared" ref="AC77:AC140" si="18">IF(T77&gt;0,(L77-AB77)/T77,-999)</f>
        <v>-999</v>
      </c>
      <c r="AD77" s="15">
        <f t="shared" ref="AD77:AD140" si="19">IF(AC77&gt;0,X77*Y77*AC77,-999)</f>
        <v>-999</v>
      </c>
      <c r="AE77" s="3">
        <f t="shared" si="12"/>
        <v>-1202.7959999999996</v>
      </c>
      <c r="AF77" s="2">
        <f t="shared" si="13"/>
        <v>0.30099999999999988</v>
      </c>
      <c r="AG77" s="9">
        <f t="shared" si="14"/>
        <v>0</v>
      </c>
      <c r="AH77" s="2">
        <f t="shared" si="15"/>
        <v>0</v>
      </c>
    </row>
    <row r="78" spans="1:34">
      <c r="A78" s="1">
        <f>Raw!A78</f>
        <v>65</v>
      </c>
      <c r="B78" s="14">
        <f>Raw!B78</f>
        <v>0.3699884259259259</v>
      </c>
      <c r="C78" s="15">
        <f>Raw!C78</f>
        <v>-1</v>
      </c>
      <c r="D78" s="15">
        <f>IF(C78&gt;0.5,Raw!D78*D$11,-999)</f>
        <v>-999</v>
      </c>
      <c r="E78" s="9">
        <f>IF(Raw!$G78&gt;$C$8,IF(Raw!$Q78&gt;$C$8,IF(Raw!$N78&gt;$C$9,IF(Raw!$N78&lt;$A$9,IF(Raw!$X78&gt;$C$9,IF(Raw!$X78&lt;$A$9,Raw!H78,-999),-999),-999),-999),-999),-999)</f>
        <v>-999</v>
      </c>
      <c r="F78" s="9">
        <f>IF(Raw!$G78&gt;$C$8,IF(Raw!$Q78&gt;$C$8,IF(Raw!$N78&gt;$C$9,IF(Raw!$N78&lt;$A$9,IF(Raw!$X78&gt;$C$9,IF(Raw!$X78&lt;$A$9,Raw!I78,-999),-999),-999),-999),-999),-999)</f>
        <v>-999</v>
      </c>
      <c r="G78" s="9">
        <f>Raw!G78</f>
        <v>0.223829</v>
      </c>
      <c r="H78" s="9">
        <f>IF(Raw!$G78&gt;$C$8,IF(Raw!$Q78&gt;$C$8,IF(Raw!$N78&gt;$C$9,IF(Raw!$N78&lt;$A$9,IF(Raw!$X78&gt;$C$9,IF(Raw!$X78&lt;$A$9,Raw!L78,-999),-999),-999),-999),-999),-999)</f>
        <v>-999</v>
      </c>
      <c r="I78" s="9">
        <f>IF(Raw!$G78&gt;$C$8,IF(Raw!$Q78&gt;$C$8,IF(Raw!$N78&gt;$C$9,IF(Raw!$N78&lt;$A$9,IF(Raw!$X78&gt;$C$9,IF(Raw!$X78&lt;$A$9,Raw!M78,-999),-999),-999),-999),-999),-999)</f>
        <v>-999</v>
      </c>
      <c r="J78" s="9">
        <f>IF(Raw!$G78&gt;$C$8,IF(Raw!$Q78&gt;$C$8,IF(Raw!$N78&gt;$C$9,IF(Raw!$N78&lt;$A$9,IF(Raw!$X78&gt;$C$9,IF(Raw!$X78&lt;$A$9,Raw!N78,-999),-999),-999),-999),-999),-999)</f>
        <v>-999</v>
      </c>
      <c r="K78" s="9">
        <f>IF(Raw!$G78&gt;$C$8,IF(Raw!$Q78&gt;$C$8,IF(Raw!$N78&gt;$C$9,IF(Raw!$N78&lt;$A$9,IF(Raw!$X78&gt;$C$9,IF(Raw!$X78&lt;$A$9,Raw!R78,-999),-999),-999),-999),-999),-999)</f>
        <v>-999</v>
      </c>
      <c r="L78" s="9">
        <f>IF(Raw!$G78&gt;$C$8,IF(Raw!$Q78&gt;$C$8,IF(Raw!$N78&gt;$C$9,IF(Raw!$N78&lt;$A$9,IF(Raw!$X78&gt;$C$9,IF(Raw!$X78&lt;$A$9,Raw!S78,-999),-999),-999),-999),-999),-999)</f>
        <v>-999</v>
      </c>
      <c r="M78" s="9">
        <f>Raw!Q78</f>
        <v>8.8380000000000004E-3</v>
      </c>
      <c r="N78" s="9">
        <f>IF(Raw!$G78&gt;$C$8,IF(Raw!$Q78&gt;$C$8,IF(Raw!$N78&gt;$C$9,IF(Raw!$N78&lt;$A$9,IF(Raw!$X78&gt;$C$9,IF(Raw!$X78&lt;$A$9,Raw!V78,-999),-999),-999),-999),-999),-999)</f>
        <v>-999</v>
      </c>
      <c r="O78" s="9">
        <f>IF(Raw!$G78&gt;$C$8,IF(Raw!$Q78&gt;$C$8,IF(Raw!$N78&gt;$C$9,IF(Raw!$N78&lt;$A$9,IF(Raw!$X78&gt;$C$9,IF(Raw!$X78&lt;$A$9,Raw!W78,-999),-999),-999),-999),-999),-999)</f>
        <v>-999</v>
      </c>
      <c r="P78" s="9">
        <f>IF(Raw!$G78&gt;$C$8,IF(Raw!$Q78&gt;$C$8,IF(Raw!$N78&gt;$C$9,IF(Raw!$N78&lt;$A$9,IF(Raw!$X78&gt;$C$9,IF(Raw!$X78&lt;$A$9,Raw!X78,-999),-999),-999),-999),-999),-999)</f>
        <v>-999</v>
      </c>
      <c r="R78" s="9">
        <f t="shared" ref="R78:R141" si="20">F78-E78</f>
        <v>0</v>
      </c>
      <c r="S78" s="9">
        <f t="shared" ref="S78:S141" si="21">R78/F78</f>
        <v>0</v>
      </c>
      <c r="T78" s="9">
        <f t="shared" ref="T78:T141" si="22">L78-K78</f>
        <v>0</v>
      </c>
      <c r="U78" s="9">
        <f t="shared" ref="U78:U141" si="23">T78/L78</f>
        <v>0</v>
      </c>
      <c r="V78" s="15">
        <f t="shared" si="16"/>
        <v>-999</v>
      </c>
      <c r="X78" s="11">
        <f t="shared" ref="X78:X141" si="24">D78*6.02*10^23*10^(-6)</f>
        <v>-6.0139799999999993E+20</v>
      </c>
      <c r="Y78" s="11">
        <f t="shared" ref="Y78:Y141" si="25">H78*10^(-20)</f>
        <v>-9.99E-18</v>
      </c>
      <c r="Z78" s="11">
        <f t="shared" ref="Z78:Z141" si="26">J78*10^(-6)</f>
        <v>-9.9899999999999989E-4</v>
      </c>
      <c r="AA78" s="16">
        <f t="shared" ref="AA78:AA141" si="27">IF(Z78&gt;0,(X78*Y78/(X78*Y78+1/Z78)),1)</f>
        <v>1</v>
      </c>
      <c r="AB78" s="9">
        <f t="shared" si="17"/>
        <v>-999</v>
      </c>
      <c r="AC78" s="9">
        <f t="shared" si="18"/>
        <v>-999</v>
      </c>
      <c r="AD78" s="15">
        <f t="shared" si="19"/>
        <v>-999</v>
      </c>
      <c r="AE78" s="3">
        <f t="shared" ref="AE78:AE141" si="28">AE$9*Y78</f>
        <v>-1202.7959999999996</v>
      </c>
      <c r="AF78" s="2">
        <f t="shared" ref="AF78:AF141" si="29">IF(AD78&lt;=AE78,AF$6,AF$6/(AD78/AE78))</f>
        <v>0.30099999999999988</v>
      </c>
      <c r="AG78" s="9">
        <f t="shared" ref="AG78:AG141" si="30">AD78*AF78*$AG$6*U78/AG$8</f>
        <v>0</v>
      </c>
      <c r="AH78" s="2">
        <f t="shared" ref="AH78:AH141" si="31">((AG78*12.01)/893.5)*3600</f>
        <v>0</v>
      </c>
    </row>
    <row r="79" spans="1:34">
      <c r="A79" s="1">
        <f>Raw!A79</f>
        <v>66</v>
      </c>
      <c r="B79" s="14">
        <f>Raw!B79</f>
        <v>0.37003472222222222</v>
      </c>
      <c r="C79" s="15">
        <f>Raw!C79</f>
        <v>0.9</v>
      </c>
      <c r="D79" s="15">
        <f>IF(C79&gt;0.5,Raw!D79*D$11,-999)</f>
        <v>832.9</v>
      </c>
      <c r="E79" s="9">
        <f>IF(Raw!$G79&gt;$C$8,IF(Raw!$Q79&gt;$C$8,IF(Raw!$N79&gt;$C$9,IF(Raw!$N79&lt;$A$9,IF(Raw!$X79&gt;$C$9,IF(Raw!$X79&lt;$A$9,Raw!H79,-999),-999),-999),-999),-999),-999)</f>
        <v>-999</v>
      </c>
      <c r="F79" s="9">
        <f>IF(Raw!$G79&gt;$C$8,IF(Raw!$Q79&gt;$C$8,IF(Raw!$N79&gt;$C$9,IF(Raw!$N79&lt;$A$9,IF(Raw!$X79&gt;$C$9,IF(Raw!$X79&lt;$A$9,Raw!I79,-999),-999),-999),-999),-999),-999)</f>
        <v>-999</v>
      </c>
      <c r="G79" s="9">
        <f>Raw!G79</f>
        <v>6.7974000000000007E-2</v>
      </c>
      <c r="H79" s="9">
        <f>IF(Raw!$G79&gt;$C$8,IF(Raw!$Q79&gt;$C$8,IF(Raw!$N79&gt;$C$9,IF(Raw!$N79&lt;$A$9,IF(Raw!$X79&gt;$C$9,IF(Raw!$X79&lt;$A$9,Raw!L79,-999),-999),-999),-999),-999),-999)</f>
        <v>-999</v>
      </c>
      <c r="I79" s="9">
        <f>IF(Raw!$G79&gt;$C$8,IF(Raw!$Q79&gt;$C$8,IF(Raw!$N79&gt;$C$9,IF(Raw!$N79&lt;$A$9,IF(Raw!$X79&gt;$C$9,IF(Raw!$X79&lt;$A$9,Raw!M79,-999),-999),-999),-999),-999),-999)</f>
        <v>-999</v>
      </c>
      <c r="J79" s="9">
        <f>IF(Raw!$G79&gt;$C$8,IF(Raw!$Q79&gt;$C$8,IF(Raw!$N79&gt;$C$9,IF(Raw!$N79&lt;$A$9,IF(Raw!$X79&gt;$C$9,IF(Raw!$X79&lt;$A$9,Raw!N79,-999),-999),-999),-999),-999),-999)</f>
        <v>-999</v>
      </c>
      <c r="K79" s="9">
        <f>IF(Raw!$G79&gt;$C$8,IF(Raw!$Q79&gt;$C$8,IF(Raw!$N79&gt;$C$9,IF(Raw!$N79&lt;$A$9,IF(Raw!$X79&gt;$C$9,IF(Raw!$X79&lt;$A$9,Raw!R79,-999),-999),-999),-999),-999),-999)</f>
        <v>-999</v>
      </c>
      <c r="L79" s="9">
        <f>IF(Raw!$G79&gt;$C$8,IF(Raw!$Q79&gt;$C$8,IF(Raw!$N79&gt;$C$9,IF(Raw!$N79&lt;$A$9,IF(Raw!$X79&gt;$C$9,IF(Raw!$X79&lt;$A$9,Raw!S79,-999),-999),-999),-999),-999),-999)</f>
        <v>-999</v>
      </c>
      <c r="M79" s="9">
        <f>Raw!Q79</f>
        <v>0.438531</v>
      </c>
      <c r="N79" s="9">
        <f>IF(Raw!$G79&gt;$C$8,IF(Raw!$Q79&gt;$C$8,IF(Raw!$N79&gt;$C$9,IF(Raw!$N79&lt;$A$9,IF(Raw!$X79&gt;$C$9,IF(Raw!$X79&lt;$A$9,Raw!V79,-999),-999),-999),-999),-999),-999)</f>
        <v>-999</v>
      </c>
      <c r="O79" s="9">
        <f>IF(Raw!$G79&gt;$C$8,IF(Raw!$Q79&gt;$C$8,IF(Raw!$N79&gt;$C$9,IF(Raw!$N79&lt;$A$9,IF(Raw!$X79&gt;$C$9,IF(Raw!$X79&lt;$A$9,Raw!W79,-999),-999),-999),-999),-999),-999)</f>
        <v>-999</v>
      </c>
      <c r="P79" s="9">
        <f>IF(Raw!$G79&gt;$C$8,IF(Raw!$Q79&gt;$C$8,IF(Raw!$N79&gt;$C$9,IF(Raw!$N79&lt;$A$9,IF(Raw!$X79&gt;$C$9,IF(Raw!$X79&lt;$A$9,Raw!X79,-999),-999),-999),-999),-999),-999)</f>
        <v>-999</v>
      </c>
      <c r="R79" s="9">
        <f t="shared" si="20"/>
        <v>0</v>
      </c>
      <c r="S79" s="9">
        <f t="shared" si="21"/>
        <v>0</v>
      </c>
      <c r="T79" s="9">
        <f t="shared" si="22"/>
        <v>0</v>
      </c>
      <c r="U79" s="9">
        <f t="shared" si="23"/>
        <v>0</v>
      </c>
      <c r="V79" s="15">
        <f t="shared" si="16"/>
        <v>-999</v>
      </c>
      <c r="X79" s="11">
        <f t="shared" si="24"/>
        <v>5.0140579999999984E+20</v>
      </c>
      <c r="Y79" s="11">
        <f t="shared" si="25"/>
        <v>-9.99E-18</v>
      </c>
      <c r="Z79" s="11">
        <f t="shared" si="26"/>
        <v>-9.9899999999999989E-4</v>
      </c>
      <c r="AA79" s="16">
        <f t="shared" si="27"/>
        <v>1</v>
      </c>
      <c r="AB79" s="9">
        <f t="shared" si="17"/>
        <v>-999</v>
      </c>
      <c r="AC79" s="9">
        <f t="shared" si="18"/>
        <v>-999</v>
      </c>
      <c r="AD79" s="15">
        <f t="shared" si="19"/>
        <v>-999</v>
      </c>
      <c r="AE79" s="3">
        <f t="shared" si="28"/>
        <v>-1202.7959999999996</v>
      </c>
      <c r="AF79" s="2">
        <f t="shared" si="29"/>
        <v>0.30099999999999988</v>
      </c>
      <c r="AG79" s="9">
        <f t="shared" si="30"/>
        <v>0</v>
      </c>
      <c r="AH79" s="2">
        <f t="shared" si="31"/>
        <v>0</v>
      </c>
    </row>
    <row r="80" spans="1:34">
      <c r="A80" s="1">
        <f>Raw!A80</f>
        <v>67</v>
      </c>
      <c r="B80" s="14">
        <f>Raw!B80</f>
        <v>0.37009259259259258</v>
      </c>
      <c r="C80" s="15">
        <f>Raw!C80</f>
        <v>2.2000000000000002</v>
      </c>
      <c r="D80" s="15">
        <f>IF(C80&gt;0.5,Raw!D80*D$11,-999)</f>
        <v>612.1</v>
      </c>
      <c r="E80" s="9">
        <f>IF(Raw!$G80&gt;$C$8,IF(Raw!$Q80&gt;$C$8,IF(Raw!$N80&gt;$C$9,IF(Raw!$N80&lt;$A$9,IF(Raw!$X80&gt;$C$9,IF(Raw!$X80&lt;$A$9,Raw!H80,-999),-999),-999),-999),-999),-999)</f>
        <v>-999</v>
      </c>
      <c r="F80" s="9">
        <f>IF(Raw!$G80&gt;$C$8,IF(Raw!$Q80&gt;$C$8,IF(Raw!$N80&gt;$C$9,IF(Raw!$N80&lt;$A$9,IF(Raw!$X80&gt;$C$9,IF(Raw!$X80&lt;$A$9,Raw!I80,-999),-999),-999),-999),-999),-999)</f>
        <v>-999</v>
      </c>
      <c r="G80" s="9">
        <f>Raw!G80</f>
        <v>0.25936999999999999</v>
      </c>
      <c r="H80" s="9">
        <f>IF(Raw!$G80&gt;$C$8,IF(Raw!$Q80&gt;$C$8,IF(Raw!$N80&gt;$C$9,IF(Raw!$N80&lt;$A$9,IF(Raw!$X80&gt;$C$9,IF(Raw!$X80&lt;$A$9,Raw!L80,-999),-999),-999),-999),-999),-999)</f>
        <v>-999</v>
      </c>
      <c r="I80" s="9">
        <f>IF(Raw!$G80&gt;$C$8,IF(Raw!$Q80&gt;$C$8,IF(Raw!$N80&gt;$C$9,IF(Raw!$N80&lt;$A$9,IF(Raw!$X80&gt;$C$9,IF(Raw!$X80&lt;$A$9,Raw!M80,-999),-999),-999),-999),-999),-999)</f>
        <v>-999</v>
      </c>
      <c r="J80" s="9">
        <f>IF(Raw!$G80&gt;$C$8,IF(Raw!$Q80&gt;$C$8,IF(Raw!$N80&gt;$C$9,IF(Raw!$N80&lt;$A$9,IF(Raw!$X80&gt;$C$9,IF(Raw!$X80&lt;$A$9,Raw!N80,-999),-999),-999),-999),-999),-999)</f>
        <v>-999</v>
      </c>
      <c r="K80" s="9">
        <f>IF(Raw!$G80&gt;$C$8,IF(Raw!$Q80&gt;$C$8,IF(Raw!$N80&gt;$C$9,IF(Raw!$N80&lt;$A$9,IF(Raw!$X80&gt;$C$9,IF(Raw!$X80&lt;$A$9,Raw!R80,-999),-999),-999),-999),-999),-999)</f>
        <v>-999</v>
      </c>
      <c r="L80" s="9">
        <f>IF(Raw!$G80&gt;$C$8,IF(Raw!$Q80&gt;$C$8,IF(Raw!$N80&gt;$C$9,IF(Raw!$N80&lt;$A$9,IF(Raw!$X80&gt;$C$9,IF(Raw!$X80&lt;$A$9,Raw!S80,-999),-999),-999),-999),-999),-999)</f>
        <v>-999</v>
      </c>
      <c r="M80" s="9">
        <f>Raw!Q80</f>
        <v>0.39062799999999998</v>
      </c>
      <c r="N80" s="9">
        <f>IF(Raw!$G80&gt;$C$8,IF(Raw!$Q80&gt;$C$8,IF(Raw!$N80&gt;$C$9,IF(Raw!$N80&lt;$A$9,IF(Raw!$X80&gt;$C$9,IF(Raw!$X80&lt;$A$9,Raw!V80,-999),-999),-999),-999),-999),-999)</f>
        <v>-999</v>
      </c>
      <c r="O80" s="9">
        <f>IF(Raw!$G80&gt;$C$8,IF(Raw!$Q80&gt;$C$8,IF(Raw!$N80&gt;$C$9,IF(Raw!$N80&lt;$A$9,IF(Raw!$X80&gt;$C$9,IF(Raw!$X80&lt;$A$9,Raw!W80,-999),-999),-999),-999),-999),-999)</f>
        <v>-999</v>
      </c>
      <c r="P80" s="9">
        <f>IF(Raw!$G80&gt;$C$8,IF(Raw!$Q80&gt;$C$8,IF(Raw!$N80&gt;$C$9,IF(Raw!$N80&lt;$A$9,IF(Raw!$X80&gt;$C$9,IF(Raw!$X80&lt;$A$9,Raw!X80,-999),-999),-999),-999),-999),-999)</f>
        <v>-999</v>
      </c>
      <c r="R80" s="9">
        <f t="shared" si="20"/>
        <v>0</v>
      </c>
      <c r="S80" s="9">
        <f t="shared" si="21"/>
        <v>0</v>
      </c>
      <c r="T80" s="9">
        <f t="shared" si="22"/>
        <v>0</v>
      </c>
      <c r="U80" s="9">
        <f t="shared" si="23"/>
        <v>0</v>
      </c>
      <c r="V80" s="15">
        <f t="shared" si="16"/>
        <v>-999</v>
      </c>
      <c r="X80" s="11">
        <f t="shared" si="24"/>
        <v>3.6848419999999997E+20</v>
      </c>
      <c r="Y80" s="11">
        <f t="shared" si="25"/>
        <v>-9.99E-18</v>
      </c>
      <c r="Z80" s="11">
        <f t="shared" si="26"/>
        <v>-9.9899999999999989E-4</v>
      </c>
      <c r="AA80" s="16">
        <f t="shared" si="27"/>
        <v>1</v>
      </c>
      <c r="AB80" s="9">
        <f t="shared" si="17"/>
        <v>-999</v>
      </c>
      <c r="AC80" s="9">
        <f t="shared" si="18"/>
        <v>-999</v>
      </c>
      <c r="AD80" s="15">
        <f t="shared" si="19"/>
        <v>-999</v>
      </c>
      <c r="AE80" s="3">
        <f t="shared" si="28"/>
        <v>-1202.7959999999996</v>
      </c>
      <c r="AF80" s="2">
        <f t="shared" si="29"/>
        <v>0.30099999999999988</v>
      </c>
      <c r="AG80" s="9">
        <f t="shared" si="30"/>
        <v>0</v>
      </c>
      <c r="AH80" s="2">
        <f t="shared" si="31"/>
        <v>0</v>
      </c>
    </row>
    <row r="81" spans="1:34">
      <c r="A81" s="1">
        <f>Raw!A81</f>
        <v>68</v>
      </c>
      <c r="B81" s="14">
        <f>Raw!B81</f>
        <v>0.37013888888888885</v>
      </c>
      <c r="C81" s="15">
        <f>Raw!C81</f>
        <v>2.5</v>
      </c>
      <c r="D81" s="15">
        <f>IF(C81&gt;0.5,Raw!D81*D$11,-999)</f>
        <v>636.79999999999995</v>
      </c>
      <c r="E81" s="9">
        <f>IF(Raw!$G81&gt;$C$8,IF(Raw!$Q81&gt;$C$8,IF(Raw!$N81&gt;$C$9,IF(Raw!$N81&lt;$A$9,IF(Raw!$X81&gt;$C$9,IF(Raw!$X81&lt;$A$9,Raw!H81,-999),-999),-999),-999),-999),-999)</f>
        <v>-999</v>
      </c>
      <c r="F81" s="9">
        <f>IF(Raw!$G81&gt;$C$8,IF(Raw!$Q81&gt;$C$8,IF(Raw!$N81&gt;$C$9,IF(Raw!$N81&lt;$A$9,IF(Raw!$X81&gt;$C$9,IF(Raw!$X81&lt;$A$9,Raw!I81,-999),-999),-999),-999),-999),-999)</f>
        <v>-999</v>
      </c>
      <c r="G81" s="9">
        <f>Raw!G81</f>
        <v>0.27962300000000001</v>
      </c>
      <c r="H81" s="9">
        <f>IF(Raw!$G81&gt;$C$8,IF(Raw!$Q81&gt;$C$8,IF(Raw!$N81&gt;$C$9,IF(Raw!$N81&lt;$A$9,IF(Raw!$X81&gt;$C$9,IF(Raw!$X81&lt;$A$9,Raw!L81,-999),-999),-999),-999),-999),-999)</f>
        <v>-999</v>
      </c>
      <c r="I81" s="9">
        <f>IF(Raw!$G81&gt;$C$8,IF(Raw!$Q81&gt;$C$8,IF(Raw!$N81&gt;$C$9,IF(Raw!$N81&lt;$A$9,IF(Raw!$X81&gt;$C$9,IF(Raw!$X81&lt;$A$9,Raw!M81,-999),-999),-999),-999),-999),-999)</f>
        <v>-999</v>
      </c>
      <c r="J81" s="9">
        <f>IF(Raw!$G81&gt;$C$8,IF(Raw!$Q81&gt;$C$8,IF(Raw!$N81&gt;$C$9,IF(Raw!$N81&lt;$A$9,IF(Raw!$X81&gt;$C$9,IF(Raw!$X81&lt;$A$9,Raw!N81,-999),-999),-999),-999),-999),-999)</f>
        <v>-999</v>
      </c>
      <c r="K81" s="9">
        <f>IF(Raw!$G81&gt;$C$8,IF(Raw!$Q81&gt;$C$8,IF(Raw!$N81&gt;$C$9,IF(Raw!$N81&lt;$A$9,IF(Raw!$X81&gt;$C$9,IF(Raw!$X81&lt;$A$9,Raw!R81,-999),-999),-999),-999),-999),-999)</f>
        <v>-999</v>
      </c>
      <c r="L81" s="9">
        <f>IF(Raw!$G81&gt;$C$8,IF(Raw!$Q81&gt;$C$8,IF(Raw!$N81&gt;$C$9,IF(Raw!$N81&lt;$A$9,IF(Raw!$X81&gt;$C$9,IF(Raw!$X81&lt;$A$9,Raw!S81,-999),-999),-999),-999),-999),-999)</f>
        <v>-999</v>
      </c>
      <c r="M81" s="9">
        <f>Raw!Q81</f>
        <v>0.58567800000000003</v>
      </c>
      <c r="N81" s="9">
        <f>IF(Raw!$G81&gt;$C$8,IF(Raw!$Q81&gt;$C$8,IF(Raw!$N81&gt;$C$9,IF(Raw!$N81&lt;$A$9,IF(Raw!$X81&gt;$C$9,IF(Raw!$X81&lt;$A$9,Raw!V81,-999),-999),-999),-999),-999),-999)</f>
        <v>-999</v>
      </c>
      <c r="O81" s="9">
        <f>IF(Raw!$G81&gt;$C$8,IF(Raw!$Q81&gt;$C$8,IF(Raw!$N81&gt;$C$9,IF(Raw!$N81&lt;$A$9,IF(Raw!$X81&gt;$C$9,IF(Raw!$X81&lt;$A$9,Raw!W81,-999),-999),-999),-999),-999),-999)</f>
        <v>-999</v>
      </c>
      <c r="P81" s="9">
        <f>IF(Raw!$G81&gt;$C$8,IF(Raw!$Q81&gt;$C$8,IF(Raw!$N81&gt;$C$9,IF(Raw!$N81&lt;$A$9,IF(Raw!$X81&gt;$C$9,IF(Raw!$X81&lt;$A$9,Raw!X81,-999),-999),-999),-999),-999),-999)</f>
        <v>-999</v>
      </c>
      <c r="R81" s="9">
        <f t="shared" si="20"/>
        <v>0</v>
      </c>
      <c r="S81" s="9">
        <f t="shared" si="21"/>
        <v>0</v>
      </c>
      <c r="T81" s="9">
        <f t="shared" si="22"/>
        <v>0</v>
      </c>
      <c r="U81" s="9">
        <f t="shared" si="23"/>
        <v>0</v>
      </c>
      <c r="V81" s="15">
        <f t="shared" si="16"/>
        <v>-999</v>
      </c>
      <c r="X81" s="11">
        <f t="shared" si="24"/>
        <v>3.8335359999999993E+20</v>
      </c>
      <c r="Y81" s="11">
        <f t="shared" si="25"/>
        <v>-9.99E-18</v>
      </c>
      <c r="Z81" s="11">
        <f t="shared" si="26"/>
        <v>-9.9899999999999989E-4</v>
      </c>
      <c r="AA81" s="16">
        <f t="shared" si="27"/>
        <v>1</v>
      </c>
      <c r="AB81" s="9">
        <f t="shared" si="17"/>
        <v>-999</v>
      </c>
      <c r="AC81" s="9">
        <f t="shared" si="18"/>
        <v>-999</v>
      </c>
      <c r="AD81" s="15">
        <f t="shared" si="19"/>
        <v>-999</v>
      </c>
      <c r="AE81" s="3">
        <f t="shared" si="28"/>
        <v>-1202.7959999999996</v>
      </c>
      <c r="AF81" s="2">
        <f t="shared" si="29"/>
        <v>0.30099999999999988</v>
      </c>
      <c r="AG81" s="9">
        <f t="shared" si="30"/>
        <v>0</v>
      </c>
      <c r="AH81" s="2">
        <f t="shared" si="31"/>
        <v>0</v>
      </c>
    </row>
    <row r="82" spans="1:34">
      <c r="A82" s="1">
        <f>Raw!A82</f>
        <v>69</v>
      </c>
      <c r="B82" s="14">
        <f>Raw!B82</f>
        <v>0.37019675925925927</v>
      </c>
      <c r="C82" s="15">
        <f>Raw!C82</f>
        <v>2.9</v>
      </c>
      <c r="D82" s="15">
        <f>IF(C82&gt;0.5,Raw!D82*D$11,-999)</f>
        <v>666.7</v>
      </c>
      <c r="E82" s="9">
        <f>IF(Raw!$G82&gt;$C$8,IF(Raw!$Q82&gt;$C$8,IF(Raw!$N82&gt;$C$9,IF(Raw!$N82&lt;$A$9,IF(Raw!$X82&gt;$C$9,IF(Raw!$X82&lt;$A$9,Raw!H82,-999),-999),-999),-999),-999),-999)</f>
        <v>-999</v>
      </c>
      <c r="F82" s="9">
        <f>IF(Raw!$G82&gt;$C$8,IF(Raw!$Q82&gt;$C$8,IF(Raw!$N82&gt;$C$9,IF(Raw!$N82&lt;$A$9,IF(Raw!$X82&gt;$C$9,IF(Raw!$X82&lt;$A$9,Raw!I82,-999),-999),-999),-999),-999),-999)</f>
        <v>-999</v>
      </c>
      <c r="G82" s="9">
        <f>Raw!G82</f>
        <v>6.9399999999999996E-4</v>
      </c>
      <c r="H82" s="9">
        <f>IF(Raw!$G82&gt;$C$8,IF(Raw!$Q82&gt;$C$8,IF(Raw!$N82&gt;$C$9,IF(Raw!$N82&lt;$A$9,IF(Raw!$X82&gt;$C$9,IF(Raw!$X82&lt;$A$9,Raw!L82,-999),-999),-999),-999),-999),-999)</f>
        <v>-999</v>
      </c>
      <c r="I82" s="9">
        <f>IF(Raw!$G82&gt;$C$8,IF(Raw!$Q82&gt;$C$8,IF(Raw!$N82&gt;$C$9,IF(Raw!$N82&lt;$A$9,IF(Raw!$X82&gt;$C$9,IF(Raw!$X82&lt;$A$9,Raw!M82,-999),-999),-999),-999),-999),-999)</f>
        <v>-999</v>
      </c>
      <c r="J82" s="9">
        <f>IF(Raw!$G82&gt;$C$8,IF(Raw!$Q82&gt;$C$8,IF(Raw!$N82&gt;$C$9,IF(Raw!$N82&lt;$A$9,IF(Raw!$X82&gt;$C$9,IF(Raw!$X82&lt;$A$9,Raw!N82,-999),-999),-999),-999),-999),-999)</f>
        <v>-999</v>
      </c>
      <c r="K82" s="9">
        <f>IF(Raw!$G82&gt;$C$8,IF(Raw!$Q82&gt;$C$8,IF(Raw!$N82&gt;$C$9,IF(Raw!$N82&lt;$A$9,IF(Raw!$X82&gt;$C$9,IF(Raw!$X82&lt;$A$9,Raw!R82,-999),-999),-999),-999),-999),-999)</f>
        <v>-999</v>
      </c>
      <c r="L82" s="9">
        <f>IF(Raw!$G82&gt;$C$8,IF(Raw!$Q82&gt;$C$8,IF(Raw!$N82&gt;$C$9,IF(Raw!$N82&lt;$A$9,IF(Raw!$X82&gt;$C$9,IF(Raw!$X82&lt;$A$9,Raw!S82,-999),-999),-999),-999),-999),-999)</f>
        <v>-999</v>
      </c>
      <c r="M82" s="9">
        <f>Raw!Q82</f>
        <v>0.39488600000000001</v>
      </c>
      <c r="N82" s="9">
        <f>IF(Raw!$G82&gt;$C$8,IF(Raw!$Q82&gt;$C$8,IF(Raw!$N82&gt;$C$9,IF(Raw!$N82&lt;$A$9,IF(Raw!$X82&gt;$C$9,IF(Raw!$X82&lt;$A$9,Raw!V82,-999),-999),-999),-999),-999),-999)</f>
        <v>-999</v>
      </c>
      <c r="O82" s="9">
        <f>IF(Raw!$G82&gt;$C$8,IF(Raw!$Q82&gt;$C$8,IF(Raw!$N82&gt;$C$9,IF(Raw!$N82&lt;$A$9,IF(Raw!$X82&gt;$C$9,IF(Raw!$X82&lt;$A$9,Raw!W82,-999),-999),-999),-999),-999),-999)</f>
        <v>-999</v>
      </c>
      <c r="P82" s="9">
        <f>IF(Raw!$G82&gt;$C$8,IF(Raw!$Q82&gt;$C$8,IF(Raw!$N82&gt;$C$9,IF(Raw!$N82&lt;$A$9,IF(Raw!$X82&gt;$C$9,IF(Raw!$X82&lt;$A$9,Raw!X82,-999),-999),-999),-999),-999),-999)</f>
        <v>-999</v>
      </c>
      <c r="R82" s="9">
        <f t="shared" si="20"/>
        <v>0</v>
      </c>
      <c r="S82" s="9">
        <f t="shared" si="21"/>
        <v>0</v>
      </c>
      <c r="T82" s="9">
        <f t="shared" si="22"/>
        <v>0</v>
      </c>
      <c r="U82" s="9">
        <f t="shared" si="23"/>
        <v>0</v>
      </c>
      <c r="V82" s="15">
        <f t="shared" si="16"/>
        <v>-999</v>
      </c>
      <c r="X82" s="11">
        <f t="shared" si="24"/>
        <v>4.0135339999999997E+20</v>
      </c>
      <c r="Y82" s="11">
        <f t="shared" si="25"/>
        <v>-9.99E-18</v>
      </c>
      <c r="Z82" s="11">
        <f t="shared" si="26"/>
        <v>-9.9899999999999989E-4</v>
      </c>
      <c r="AA82" s="16">
        <f t="shared" si="27"/>
        <v>1</v>
      </c>
      <c r="AB82" s="9">
        <f t="shared" si="17"/>
        <v>-999</v>
      </c>
      <c r="AC82" s="9">
        <f t="shared" si="18"/>
        <v>-999</v>
      </c>
      <c r="AD82" s="15">
        <f t="shared" si="19"/>
        <v>-999</v>
      </c>
      <c r="AE82" s="3">
        <f t="shared" si="28"/>
        <v>-1202.7959999999996</v>
      </c>
      <c r="AF82" s="2">
        <f t="shared" si="29"/>
        <v>0.30099999999999988</v>
      </c>
      <c r="AG82" s="9">
        <f t="shared" si="30"/>
        <v>0</v>
      </c>
      <c r="AH82" s="2">
        <f t="shared" si="31"/>
        <v>0</v>
      </c>
    </row>
    <row r="83" spans="1:34">
      <c r="A83" s="1">
        <f>Raw!A83</f>
        <v>70</v>
      </c>
      <c r="B83" s="14">
        <f>Raw!B83</f>
        <v>0.37025462962962963</v>
      </c>
      <c r="C83" s="15">
        <f>Raw!C83</f>
        <v>2</v>
      </c>
      <c r="D83" s="15">
        <f>IF(C83&gt;0.5,Raw!D83*D$11,-999)</f>
        <v>839.9</v>
      </c>
      <c r="E83" s="9">
        <f>IF(Raw!$G83&gt;$C$8,IF(Raw!$Q83&gt;$C$8,IF(Raw!$N83&gt;$C$9,IF(Raw!$N83&lt;$A$9,IF(Raw!$X83&gt;$C$9,IF(Raw!$X83&lt;$A$9,Raw!H83,-999),-999),-999),-999),-999),-999)</f>
        <v>-999</v>
      </c>
      <c r="F83" s="9">
        <f>IF(Raw!$G83&gt;$C$8,IF(Raw!$Q83&gt;$C$8,IF(Raw!$N83&gt;$C$9,IF(Raw!$N83&lt;$A$9,IF(Raw!$X83&gt;$C$9,IF(Raw!$X83&lt;$A$9,Raw!I83,-999),-999),-999),-999),-999),-999)</f>
        <v>-999</v>
      </c>
      <c r="G83" s="9">
        <f>Raw!G83</f>
        <v>0.26194699999999999</v>
      </c>
      <c r="H83" s="9">
        <f>IF(Raw!$G83&gt;$C$8,IF(Raw!$Q83&gt;$C$8,IF(Raw!$N83&gt;$C$9,IF(Raw!$N83&lt;$A$9,IF(Raw!$X83&gt;$C$9,IF(Raw!$X83&lt;$A$9,Raw!L83,-999),-999),-999),-999),-999),-999)</f>
        <v>-999</v>
      </c>
      <c r="I83" s="9">
        <f>IF(Raw!$G83&gt;$C$8,IF(Raw!$Q83&gt;$C$8,IF(Raw!$N83&gt;$C$9,IF(Raw!$N83&lt;$A$9,IF(Raw!$X83&gt;$C$9,IF(Raw!$X83&lt;$A$9,Raw!M83,-999),-999),-999),-999),-999),-999)</f>
        <v>-999</v>
      </c>
      <c r="J83" s="9">
        <f>IF(Raw!$G83&gt;$C$8,IF(Raw!$Q83&gt;$C$8,IF(Raw!$N83&gt;$C$9,IF(Raw!$N83&lt;$A$9,IF(Raw!$X83&gt;$C$9,IF(Raw!$X83&lt;$A$9,Raw!N83,-999),-999),-999),-999),-999),-999)</f>
        <v>-999</v>
      </c>
      <c r="K83" s="9">
        <f>IF(Raw!$G83&gt;$C$8,IF(Raw!$Q83&gt;$C$8,IF(Raw!$N83&gt;$C$9,IF(Raw!$N83&lt;$A$9,IF(Raw!$X83&gt;$C$9,IF(Raw!$X83&lt;$A$9,Raw!R83,-999),-999),-999),-999),-999),-999)</f>
        <v>-999</v>
      </c>
      <c r="L83" s="9">
        <f>IF(Raw!$G83&gt;$C$8,IF(Raw!$Q83&gt;$C$8,IF(Raw!$N83&gt;$C$9,IF(Raw!$N83&lt;$A$9,IF(Raw!$X83&gt;$C$9,IF(Raw!$X83&lt;$A$9,Raw!S83,-999),-999),-999),-999),-999),-999)</f>
        <v>-999</v>
      </c>
      <c r="M83" s="9">
        <f>Raw!Q83</f>
        <v>0.48871999999999999</v>
      </c>
      <c r="N83" s="9">
        <f>IF(Raw!$G83&gt;$C$8,IF(Raw!$Q83&gt;$C$8,IF(Raw!$N83&gt;$C$9,IF(Raw!$N83&lt;$A$9,IF(Raw!$X83&gt;$C$9,IF(Raw!$X83&lt;$A$9,Raw!V83,-999),-999),-999),-999),-999),-999)</f>
        <v>-999</v>
      </c>
      <c r="O83" s="9">
        <f>IF(Raw!$G83&gt;$C$8,IF(Raw!$Q83&gt;$C$8,IF(Raw!$N83&gt;$C$9,IF(Raw!$N83&lt;$A$9,IF(Raw!$X83&gt;$C$9,IF(Raw!$X83&lt;$A$9,Raw!W83,-999),-999),-999),-999),-999),-999)</f>
        <v>-999</v>
      </c>
      <c r="P83" s="9">
        <f>IF(Raw!$G83&gt;$C$8,IF(Raw!$Q83&gt;$C$8,IF(Raw!$N83&gt;$C$9,IF(Raw!$N83&lt;$A$9,IF(Raw!$X83&gt;$C$9,IF(Raw!$X83&lt;$A$9,Raw!X83,-999),-999),-999),-999),-999),-999)</f>
        <v>-999</v>
      </c>
      <c r="R83" s="9">
        <f t="shared" si="20"/>
        <v>0</v>
      </c>
      <c r="S83" s="9">
        <f t="shared" si="21"/>
        <v>0</v>
      </c>
      <c r="T83" s="9">
        <f t="shared" si="22"/>
        <v>0</v>
      </c>
      <c r="U83" s="9">
        <f t="shared" si="23"/>
        <v>0</v>
      </c>
      <c r="V83" s="15">
        <f t="shared" si="16"/>
        <v>-999</v>
      </c>
      <c r="X83" s="11">
        <f t="shared" si="24"/>
        <v>5.0561979999999984E+20</v>
      </c>
      <c r="Y83" s="11">
        <f t="shared" si="25"/>
        <v>-9.99E-18</v>
      </c>
      <c r="Z83" s="11">
        <f t="shared" si="26"/>
        <v>-9.9899999999999989E-4</v>
      </c>
      <c r="AA83" s="16">
        <f t="shared" si="27"/>
        <v>1</v>
      </c>
      <c r="AB83" s="9">
        <f t="shared" si="17"/>
        <v>-999</v>
      </c>
      <c r="AC83" s="9">
        <f t="shared" si="18"/>
        <v>-999</v>
      </c>
      <c r="AD83" s="15">
        <f t="shared" si="19"/>
        <v>-999</v>
      </c>
      <c r="AE83" s="3">
        <f t="shared" si="28"/>
        <v>-1202.7959999999996</v>
      </c>
      <c r="AF83" s="2">
        <f t="shared" si="29"/>
        <v>0.30099999999999988</v>
      </c>
      <c r="AG83" s="9">
        <f t="shared" si="30"/>
        <v>0</v>
      </c>
      <c r="AH83" s="2">
        <f t="shared" si="31"/>
        <v>0</v>
      </c>
    </row>
    <row r="84" spans="1:34">
      <c r="A84" s="1">
        <f>Raw!A84</f>
        <v>71</v>
      </c>
      <c r="B84" s="14">
        <f>Raw!B84</f>
        <v>0.37031249999999999</v>
      </c>
      <c r="C84" s="15">
        <f>Raw!C84</f>
        <v>3.6</v>
      </c>
      <c r="D84" s="15">
        <f>IF(C84&gt;0.5,Raw!D84*D$11,-999)</f>
        <v>587.5</v>
      </c>
      <c r="E84" s="9">
        <f>IF(Raw!$G84&gt;$C$8,IF(Raw!$Q84&gt;$C$8,IF(Raw!$N84&gt;$C$9,IF(Raw!$N84&lt;$A$9,IF(Raw!$X84&gt;$C$9,IF(Raw!$X84&lt;$A$9,Raw!H84,-999),-999),-999),-999),-999),-999)</f>
        <v>-999</v>
      </c>
      <c r="F84" s="9">
        <f>IF(Raw!$G84&gt;$C$8,IF(Raw!$Q84&gt;$C$8,IF(Raw!$N84&gt;$C$9,IF(Raw!$N84&lt;$A$9,IF(Raw!$X84&gt;$C$9,IF(Raw!$X84&lt;$A$9,Raw!I84,-999),-999),-999),-999),-999),-999)</f>
        <v>-999</v>
      </c>
      <c r="G84" s="9">
        <f>Raw!G84</f>
        <v>0.281781</v>
      </c>
      <c r="H84" s="9">
        <f>IF(Raw!$G84&gt;$C$8,IF(Raw!$Q84&gt;$C$8,IF(Raw!$N84&gt;$C$9,IF(Raw!$N84&lt;$A$9,IF(Raw!$X84&gt;$C$9,IF(Raw!$X84&lt;$A$9,Raw!L84,-999),-999),-999),-999),-999),-999)</f>
        <v>-999</v>
      </c>
      <c r="I84" s="9">
        <f>IF(Raw!$G84&gt;$C$8,IF(Raw!$Q84&gt;$C$8,IF(Raw!$N84&gt;$C$9,IF(Raw!$N84&lt;$A$9,IF(Raw!$X84&gt;$C$9,IF(Raw!$X84&lt;$A$9,Raw!M84,-999),-999),-999),-999),-999),-999)</f>
        <v>-999</v>
      </c>
      <c r="J84" s="9">
        <f>IF(Raw!$G84&gt;$C$8,IF(Raw!$Q84&gt;$C$8,IF(Raw!$N84&gt;$C$9,IF(Raw!$N84&lt;$A$9,IF(Raw!$X84&gt;$C$9,IF(Raw!$X84&lt;$A$9,Raw!N84,-999),-999),-999),-999),-999),-999)</f>
        <v>-999</v>
      </c>
      <c r="K84" s="9">
        <f>IF(Raw!$G84&gt;$C$8,IF(Raw!$Q84&gt;$C$8,IF(Raw!$N84&gt;$C$9,IF(Raw!$N84&lt;$A$9,IF(Raw!$X84&gt;$C$9,IF(Raw!$X84&lt;$A$9,Raw!R84,-999),-999),-999),-999),-999),-999)</f>
        <v>-999</v>
      </c>
      <c r="L84" s="9">
        <f>IF(Raw!$G84&gt;$C$8,IF(Raw!$Q84&gt;$C$8,IF(Raw!$N84&gt;$C$9,IF(Raw!$N84&lt;$A$9,IF(Raw!$X84&gt;$C$9,IF(Raw!$X84&lt;$A$9,Raw!S84,-999),-999),-999),-999),-999),-999)</f>
        <v>-999</v>
      </c>
      <c r="M84" s="9">
        <f>Raw!Q84</f>
        <v>0.49120000000000003</v>
      </c>
      <c r="N84" s="9">
        <f>IF(Raw!$G84&gt;$C$8,IF(Raw!$Q84&gt;$C$8,IF(Raw!$N84&gt;$C$9,IF(Raw!$N84&lt;$A$9,IF(Raw!$X84&gt;$C$9,IF(Raw!$X84&lt;$A$9,Raw!V84,-999),-999),-999),-999),-999),-999)</f>
        <v>-999</v>
      </c>
      <c r="O84" s="9">
        <f>IF(Raw!$G84&gt;$C$8,IF(Raw!$Q84&gt;$C$8,IF(Raw!$N84&gt;$C$9,IF(Raw!$N84&lt;$A$9,IF(Raw!$X84&gt;$C$9,IF(Raw!$X84&lt;$A$9,Raw!W84,-999),-999),-999),-999),-999),-999)</f>
        <v>-999</v>
      </c>
      <c r="P84" s="9">
        <f>IF(Raw!$G84&gt;$C$8,IF(Raw!$Q84&gt;$C$8,IF(Raw!$N84&gt;$C$9,IF(Raw!$N84&lt;$A$9,IF(Raw!$X84&gt;$C$9,IF(Raw!$X84&lt;$A$9,Raw!X84,-999),-999),-999),-999),-999),-999)</f>
        <v>-999</v>
      </c>
      <c r="R84" s="9">
        <f t="shared" si="20"/>
        <v>0</v>
      </c>
      <c r="S84" s="9">
        <f t="shared" si="21"/>
        <v>0</v>
      </c>
      <c r="T84" s="9">
        <f t="shared" si="22"/>
        <v>0</v>
      </c>
      <c r="U84" s="9">
        <f t="shared" si="23"/>
        <v>0</v>
      </c>
      <c r="V84" s="15">
        <f t="shared" si="16"/>
        <v>-999</v>
      </c>
      <c r="X84" s="11">
        <f t="shared" si="24"/>
        <v>3.536749999999999E+20</v>
      </c>
      <c r="Y84" s="11">
        <f t="shared" si="25"/>
        <v>-9.99E-18</v>
      </c>
      <c r="Z84" s="11">
        <f t="shared" si="26"/>
        <v>-9.9899999999999989E-4</v>
      </c>
      <c r="AA84" s="16">
        <f t="shared" si="27"/>
        <v>1</v>
      </c>
      <c r="AB84" s="9">
        <f t="shared" si="17"/>
        <v>-999</v>
      </c>
      <c r="AC84" s="9">
        <f t="shared" si="18"/>
        <v>-999</v>
      </c>
      <c r="AD84" s="15">
        <f t="shared" si="19"/>
        <v>-999</v>
      </c>
      <c r="AE84" s="3">
        <f t="shared" si="28"/>
        <v>-1202.7959999999996</v>
      </c>
      <c r="AF84" s="2">
        <f t="shared" si="29"/>
        <v>0.30099999999999988</v>
      </c>
      <c r="AG84" s="9">
        <f t="shared" si="30"/>
        <v>0</v>
      </c>
      <c r="AH84" s="2">
        <f t="shared" si="31"/>
        <v>0</v>
      </c>
    </row>
    <row r="85" spans="1:34">
      <c r="A85" s="1">
        <f>Raw!A85</f>
        <v>72</v>
      </c>
      <c r="B85" s="14">
        <f>Raw!B85</f>
        <v>0.37035879629629626</v>
      </c>
      <c r="C85" s="15">
        <f>Raw!C85</f>
        <v>5.5</v>
      </c>
      <c r="D85" s="15">
        <f>IF(C85&gt;0.5,Raw!D85*D$11,-999)</f>
        <v>455.6</v>
      </c>
      <c r="E85" s="9">
        <f>IF(Raw!$G85&gt;$C$8,IF(Raw!$Q85&gt;$C$8,IF(Raw!$N85&gt;$C$9,IF(Raw!$N85&lt;$A$9,IF(Raw!$X85&gt;$C$9,IF(Raw!$X85&lt;$A$9,Raw!H85,-999),-999),-999),-999),-999),-999)</f>
        <v>-999</v>
      </c>
      <c r="F85" s="9">
        <f>IF(Raw!$G85&gt;$C$8,IF(Raw!$Q85&gt;$C$8,IF(Raw!$N85&gt;$C$9,IF(Raw!$N85&lt;$A$9,IF(Raw!$X85&gt;$C$9,IF(Raw!$X85&lt;$A$9,Raw!I85,-999),-999),-999),-999),-999),-999)</f>
        <v>-999</v>
      </c>
      <c r="G85" s="9">
        <f>Raw!G85</f>
        <v>0.203541</v>
      </c>
      <c r="H85" s="9">
        <f>IF(Raw!$G85&gt;$C$8,IF(Raw!$Q85&gt;$C$8,IF(Raw!$N85&gt;$C$9,IF(Raw!$N85&lt;$A$9,IF(Raw!$X85&gt;$C$9,IF(Raw!$X85&lt;$A$9,Raw!L85,-999),-999),-999),-999),-999),-999)</f>
        <v>-999</v>
      </c>
      <c r="I85" s="9">
        <f>IF(Raw!$G85&gt;$C$8,IF(Raw!$Q85&gt;$C$8,IF(Raw!$N85&gt;$C$9,IF(Raw!$N85&lt;$A$9,IF(Raw!$X85&gt;$C$9,IF(Raw!$X85&lt;$A$9,Raw!M85,-999),-999),-999),-999),-999),-999)</f>
        <v>-999</v>
      </c>
      <c r="J85" s="9">
        <f>IF(Raw!$G85&gt;$C$8,IF(Raw!$Q85&gt;$C$8,IF(Raw!$N85&gt;$C$9,IF(Raw!$N85&lt;$A$9,IF(Raw!$X85&gt;$C$9,IF(Raw!$X85&lt;$A$9,Raw!N85,-999),-999),-999),-999),-999),-999)</f>
        <v>-999</v>
      </c>
      <c r="K85" s="9">
        <f>IF(Raw!$G85&gt;$C$8,IF(Raw!$Q85&gt;$C$8,IF(Raw!$N85&gt;$C$9,IF(Raw!$N85&lt;$A$9,IF(Raw!$X85&gt;$C$9,IF(Raw!$X85&lt;$A$9,Raw!R85,-999),-999),-999),-999),-999),-999)</f>
        <v>-999</v>
      </c>
      <c r="L85" s="9">
        <f>IF(Raw!$G85&gt;$C$8,IF(Raw!$Q85&gt;$C$8,IF(Raw!$N85&gt;$C$9,IF(Raw!$N85&lt;$A$9,IF(Raw!$X85&gt;$C$9,IF(Raw!$X85&lt;$A$9,Raw!S85,-999),-999),-999),-999),-999),-999)</f>
        <v>-999</v>
      </c>
      <c r="M85" s="9">
        <f>Raw!Q85</f>
        <v>0.61109400000000003</v>
      </c>
      <c r="N85" s="9">
        <f>IF(Raw!$G85&gt;$C$8,IF(Raw!$Q85&gt;$C$8,IF(Raw!$N85&gt;$C$9,IF(Raw!$N85&lt;$A$9,IF(Raw!$X85&gt;$C$9,IF(Raw!$X85&lt;$A$9,Raw!V85,-999),-999),-999),-999),-999),-999)</f>
        <v>-999</v>
      </c>
      <c r="O85" s="9">
        <f>IF(Raw!$G85&gt;$C$8,IF(Raw!$Q85&gt;$C$8,IF(Raw!$N85&gt;$C$9,IF(Raw!$N85&lt;$A$9,IF(Raw!$X85&gt;$C$9,IF(Raw!$X85&lt;$A$9,Raw!W85,-999),-999),-999),-999),-999),-999)</f>
        <v>-999</v>
      </c>
      <c r="P85" s="9">
        <f>IF(Raw!$G85&gt;$C$8,IF(Raw!$Q85&gt;$C$8,IF(Raw!$N85&gt;$C$9,IF(Raw!$N85&lt;$A$9,IF(Raw!$X85&gt;$C$9,IF(Raw!$X85&lt;$A$9,Raw!X85,-999),-999),-999),-999),-999),-999)</f>
        <v>-999</v>
      </c>
      <c r="R85" s="9">
        <f t="shared" si="20"/>
        <v>0</v>
      </c>
      <c r="S85" s="9">
        <f t="shared" si="21"/>
        <v>0</v>
      </c>
      <c r="T85" s="9">
        <f t="shared" si="22"/>
        <v>0</v>
      </c>
      <c r="U85" s="9">
        <f t="shared" si="23"/>
        <v>0</v>
      </c>
      <c r="V85" s="15">
        <f t="shared" si="16"/>
        <v>-999</v>
      </c>
      <c r="X85" s="11">
        <f t="shared" si="24"/>
        <v>2.7427119999999997E+20</v>
      </c>
      <c r="Y85" s="11">
        <f t="shared" si="25"/>
        <v>-9.99E-18</v>
      </c>
      <c r="Z85" s="11">
        <f t="shared" si="26"/>
        <v>-9.9899999999999989E-4</v>
      </c>
      <c r="AA85" s="16">
        <f t="shared" si="27"/>
        <v>1</v>
      </c>
      <c r="AB85" s="9">
        <f t="shared" si="17"/>
        <v>-999</v>
      </c>
      <c r="AC85" s="9">
        <f t="shared" si="18"/>
        <v>-999</v>
      </c>
      <c r="AD85" s="15">
        <f t="shared" si="19"/>
        <v>-999</v>
      </c>
      <c r="AE85" s="3">
        <f t="shared" si="28"/>
        <v>-1202.7959999999996</v>
      </c>
      <c r="AF85" s="2">
        <f t="shared" si="29"/>
        <v>0.30099999999999988</v>
      </c>
      <c r="AG85" s="9">
        <f t="shared" si="30"/>
        <v>0</v>
      </c>
      <c r="AH85" s="2">
        <f t="shared" si="31"/>
        <v>0</v>
      </c>
    </row>
    <row r="86" spans="1:34">
      <c r="A86" s="1">
        <f>Raw!A86</f>
        <v>73</v>
      </c>
      <c r="B86" s="14">
        <f>Raw!B86</f>
        <v>0.37041666666666667</v>
      </c>
      <c r="C86" s="15">
        <f>Raw!C86</f>
        <v>5.8</v>
      </c>
      <c r="D86" s="15">
        <f>IF(C86&gt;0.5,Raw!D86*D$11,-999)</f>
        <v>487.2</v>
      </c>
      <c r="E86" s="9">
        <f>IF(Raw!$G86&gt;$C$8,IF(Raw!$Q86&gt;$C$8,IF(Raw!$N86&gt;$C$9,IF(Raw!$N86&lt;$A$9,IF(Raw!$X86&gt;$C$9,IF(Raw!$X86&lt;$A$9,Raw!H86,-999),-999),-999),-999),-999),-999)</f>
        <v>-999</v>
      </c>
      <c r="F86" s="9">
        <f>IF(Raw!$G86&gt;$C$8,IF(Raw!$Q86&gt;$C$8,IF(Raw!$N86&gt;$C$9,IF(Raw!$N86&lt;$A$9,IF(Raw!$X86&gt;$C$9,IF(Raw!$X86&lt;$A$9,Raw!I86,-999),-999),-999),-999),-999),-999)</f>
        <v>-999</v>
      </c>
      <c r="G86" s="9">
        <f>Raw!G86</f>
        <v>0.41639199999999998</v>
      </c>
      <c r="H86" s="9">
        <f>IF(Raw!$G86&gt;$C$8,IF(Raw!$Q86&gt;$C$8,IF(Raw!$N86&gt;$C$9,IF(Raw!$N86&lt;$A$9,IF(Raw!$X86&gt;$C$9,IF(Raw!$X86&lt;$A$9,Raw!L86,-999),-999),-999),-999),-999),-999)</f>
        <v>-999</v>
      </c>
      <c r="I86" s="9">
        <f>IF(Raw!$G86&gt;$C$8,IF(Raw!$Q86&gt;$C$8,IF(Raw!$N86&gt;$C$9,IF(Raw!$N86&lt;$A$9,IF(Raw!$X86&gt;$C$9,IF(Raw!$X86&lt;$A$9,Raw!M86,-999),-999),-999),-999),-999),-999)</f>
        <v>-999</v>
      </c>
      <c r="J86" s="9">
        <f>IF(Raw!$G86&gt;$C$8,IF(Raw!$Q86&gt;$C$8,IF(Raw!$N86&gt;$C$9,IF(Raw!$N86&lt;$A$9,IF(Raw!$X86&gt;$C$9,IF(Raw!$X86&lt;$A$9,Raw!N86,-999),-999),-999),-999),-999),-999)</f>
        <v>-999</v>
      </c>
      <c r="K86" s="9">
        <f>IF(Raw!$G86&gt;$C$8,IF(Raw!$Q86&gt;$C$8,IF(Raw!$N86&gt;$C$9,IF(Raw!$N86&lt;$A$9,IF(Raw!$X86&gt;$C$9,IF(Raw!$X86&lt;$A$9,Raw!R86,-999),-999),-999),-999),-999),-999)</f>
        <v>-999</v>
      </c>
      <c r="L86" s="9">
        <f>IF(Raw!$G86&gt;$C$8,IF(Raw!$Q86&gt;$C$8,IF(Raw!$N86&gt;$C$9,IF(Raw!$N86&lt;$A$9,IF(Raw!$X86&gt;$C$9,IF(Raw!$X86&lt;$A$9,Raw!S86,-999),-999),-999),-999),-999),-999)</f>
        <v>-999</v>
      </c>
      <c r="M86" s="9">
        <f>Raw!Q86</f>
        <v>0.46942699999999998</v>
      </c>
      <c r="N86" s="9">
        <f>IF(Raw!$G86&gt;$C$8,IF(Raw!$Q86&gt;$C$8,IF(Raw!$N86&gt;$C$9,IF(Raw!$N86&lt;$A$9,IF(Raw!$X86&gt;$C$9,IF(Raw!$X86&lt;$A$9,Raw!V86,-999),-999),-999),-999),-999),-999)</f>
        <v>-999</v>
      </c>
      <c r="O86" s="9">
        <f>IF(Raw!$G86&gt;$C$8,IF(Raw!$Q86&gt;$C$8,IF(Raw!$N86&gt;$C$9,IF(Raw!$N86&lt;$A$9,IF(Raw!$X86&gt;$C$9,IF(Raw!$X86&lt;$A$9,Raw!W86,-999),-999),-999),-999),-999),-999)</f>
        <v>-999</v>
      </c>
      <c r="P86" s="9">
        <f>IF(Raw!$G86&gt;$C$8,IF(Raw!$Q86&gt;$C$8,IF(Raw!$N86&gt;$C$9,IF(Raw!$N86&lt;$A$9,IF(Raw!$X86&gt;$C$9,IF(Raw!$X86&lt;$A$9,Raw!X86,-999),-999),-999),-999),-999),-999)</f>
        <v>-999</v>
      </c>
      <c r="R86" s="9">
        <f t="shared" si="20"/>
        <v>0</v>
      </c>
      <c r="S86" s="9">
        <f t="shared" si="21"/>
        <v>0</v>
      </c>
      <c r="T86" s="9">
        <f t="shared" si="22"/>
        <v>0</v>
      </c>
      <c r="U86" s="9">
        <f t="shared" si="23"/>
        <v>0</v>
      </c>
      <c r="V86" s="15">
        <f t="shared" si="16"/>
        <v>-999</v>
      </c>
      <c r="X86" s="11">
        <f t="shared" si="24"/>
        <v>2.932943999999999E+20</v>
      </c>
      <c r="Y86" s="11">
        <f t="shared" si="25"/>
        <v>-9.99E-18</v>
      </c>
      <c r="Z86" s="11">
        <f t="shared" si="26"/>
        <v>-9.9899999999999989E-4</v>
      </c>
      <c r="AA86" s="16">
        <f t="shared" si="27"/>
        <v>1</v>
      </c>
      <c r="AB86" s="9">
        <f t="shared" si="17"/>
        <v>-999</v>
      </c>
      <c r="AC86" s="9">
        <f t="shared" si="18"/>
        <v>-999</v>
      </c>
      <c r="AD86" s="15">
        <f t="shared" si="19"/>
        <v>-999</v>
      </c>
      <c r="AE86" s="3">
        <f t="shared" si="28"/>
        <v>-1202.7959999999996</v>
      </c>
      <c r="AF86" s="2">
        <f t="shared" si="29"/>
        <v>0.30099999999999988</v>
      </c>
      <c r="AG86" s="9">
        <f t="shared" si="30"/>
        <v>0</v>
      </c>
      <c r="AH86" s="2">
        <f t="shared" si="31"/>
        <v>0</v>
      </c>
    </row>
    <row r="87" spans="1:34">
      <c r="A87" s="1">
        <f>Raw!A87</f>
        <v>74</v>
      </c>
      <c r="B87" s="14">
        <f>Raw!B87</f>
        <v>0.37046296296296299</v>
      </c>
      <c r="C87" s="15">
        <f>Raw!C87</f>
        <v>6.4</v>
      </c>
      <c r="D87" s="15">
        <f>IF(C87&gt;0.5,Raw!D87*D$11,-999)</f>
        <v>489</v>
      </c>
      <c r="E87" s="9">
        <f>IF(Raw!$G87&gt;$C$8,IF(Raw!$Q87&gt;$C$8,IF(Raw!$N87&gt;$C$9,IF(Raw!$N87&lt;$A$9,IF(Raw!$X87&gt;$C$9,IF(Raw!$X87&lt;$A$9,Raw!H87,-999),-999),-999),-999),-999),-999)</f>
        <v>-999</v>
      </c>
      <c r="F87" s="9">
        <f>IF(Raw!$G87&gt;$C$8,IF(Raw!$Q87&gt;$C$8,IF(Raw!$N87&gt;$C$9,IF(Raw!$N87&lt;$A$9,IF(Raw!$X87&gt;$C$9,IF(Raw!$X87&lt;$A$9,Raw!I87,-999),-999),-999),-999),-999),-999)</f>
        <v>-999</v>
      </c>
      <c r="G87" s="9">
        <f>Raw!G87</f>
        <v>0.16524900000000001</v>
      </c>
      <c r="H87" s="9">
        <f>IF(Raw!$G87&gt;$C$8,IF(Raw!$Q87&gt;$C$8,IF(Raw!$N87&gt;$C$9,IF(Raw!$N87&lt;$A$9,IF(Raw!$X87&gt;$C$9,IF(Raw!$X87&lt;$A$9,Raw!L87,-999),-999),-999),-999),-999),-999)</f>
        <v>-999</v>
      </c>
      <c r="I87" s="9">
        <f>IF(Raw!$G87&gt;$C$8,IF(Raw!$Q87&gt;$C$8,IF(Raw!$N87&gt;$C$9,IF(Raw!$N87&lt;$A$9,IF(Raw!$X87&gt;$C$9,IF(Raw!$X87&lt;$A$9,Raw!M87,-999),-999),-999),-999),-999),-999)</f>
        <v>-999</v>
      </c>
      <c r="J87" s="9">
        <f>IF(Raw!$G87&gt;$C$8,IF(Raw!$Q87&gt;$C$8,IF(Raw!$N87&gt;$C$9,IF(Raw!$N87&lt;$A$9,IF(Raw!$X87&gt;$C$9,IF(Raw!$X87&lt;$A$9,Raw!N87,-999),-999),-999),-999),-999),-999)</f>
        <v>-999</v>
      </c>
      <c r="K87" s="9">
        <f>IF(Raw!$G87&gt;$C$8,IF(Raw!$Q87&gt;$C$8,IF(Raw!$N87&gt;$C$9,IF(Raw!$N87&lt;$A$9,IF(Raw!$X87&gt;$C$9,IF(Raw!$X87&lt;$A$9,Raw!R87,-999),-999),-999),-999),-999),-999)</f>
        <v>-999</v>
      </c>
      <c r="L87" s="9">
        <f>IF(Raw!$G87&gt;$C$8,IF(Raw!$Q87&gt;$C$8,IF(Raw!$N87&gt;$C$9,IF(Raw!$N87&lt;$A$9,IF(Raw!$X87&gt;$C$9,IF(Raw!$X87&lt;$A$9,Raw!S87,-999),-999),-999),-999),-999),-999)</f>
        <v>-999</v>
      </c>
      <c r="M87" s="9">
        <f>Raw!Q87</f>
        <v>0.42259600000000003</v>
      </c>
      <c r="N87" s="9">
        <f>IF(Raw!$G87&gt;$C$8,IF(Raw!$Q87&gt;$C$8,IF(Raw!$N87&gt;$C$9,IF(Raw!$N87&lt;$A$9,IF(Raw!$X87&gt;$C$9,IF(Raw!$X87&lt;$A$9,Raw!V87,-999),-999),-999),-999),-999),-999)</f>
        <v>-999</v>
      </c>
      <c r="O87" s="9">
        <f>IF(Raw!$G87&gt;$C$8,IF(Raw!$Q87&gt;$C$8,IF(Raw!$N87&gt;$C$9,IF(Raw!$N87&lt;$A$9,IF(Raw!$X87&gt;$C$9,IF(Raw!$X87&lt;$A$9,Raw!W87,-999),-999),-999),-999),-999),-999)</f>
        <v>-999</v>
      </c>
      <c r="P87" s="9">
        <f>IF(Raw!$G87&gt;$C$8,IF(Raw!$Q87&gt;$C$8,IF(Raw!$N87&gt;$C$9,IF(Raw!$N87&lt;$A$9,IF(Raw!$X87&gt;$C$9,IF(Raw!$X87&lt;$A$9,Raw!X87,-999),-999),-999),-999),-999),-999)</f>
        <v>-999</v>
      </c>
      <c r="R87" s="9">
        <f t="shared" si="20"/>
        <v>0</v>
      </c>
      <c r="S87" s="9">
        <f t="shared" si="21"/>
        <v>0</v>
      </c>
      <c r="T87" s="9">
        <f t="shared" si="22"/>
        <v>0</v>
      </c>
      <c r="U87" s="9">
        <f t="shared" si="23"/>
        <v>0</v>
      </c>
      <c r="V87" s="15">
        <f t="shared" si="16"/>
        <v>-999</v>
      </c>
      <c r="X87" s="11">
        <f t="shared" si="24"/>
        <v>2.9437799999999993E+20</v>
      </c>
      <c r="Y87" s="11">
        <f t="shared" si="25"/>
        <v>-9.99E-18</v>
      </c>
      <c r="Z87" s="11">
        <f t="shared" si="26"/>
        <v>-9.9899999999999989E-4</v>
      </c>
      <c r="AA87" s="16">
        <f t="shared" si="27"/>
        <v>1</v>
      </c>
      <c r="AB87" s="9">
        <f t="shared" si="17"/>
        <v>-999</v>
      </c>
      <c r="AC87" s="9">
        <f t="shared" si="18"/>
        <v>-999</v>
      </c>
      <c r="AD87" s="15">
        <f t="shared" si="19"/>
        <v>-999</v>
      </c>
      <c r="AE87" s="3">
        <f t="shared" si="28"/>
        <v>-1202.7959999999996</v>
      </c>
      <c r="AF87" s="2">
        <f t="shared" si="29"/>
        <v>0.30099999999999988</v>
      </c>
      <c r="AG87" s="9">
        <f t="shared" si="30"/>
        <v>0</v>
      </c>
      <c r="AH87" s="2">
        <f t="shared" si="31"/>
        <v>0</v>
      </c>
    </row>
    <row r="88" spans="1:34">
      <c r="A88" s="1">
        <f>Raw!A88</f>
        <v>75</v>
      </c>
      <c r="B88" s="14">
        <f>Raw!B88</f>
        <v>0.37052083333333335</v>
      </c>
      <c r="C88" s="15">
        <f>Raw!C88</f>
        <v>6.9</v>
      </c>
      <c r="D88" s="15">
        <f>IF(C88&gt;0.5,Raw!D88*D$11,-999)</f>
        <v>460</v>
      </c>
      <c r="E88" s="9">
        <f>IF(Raw!$G88&gt;$C$8,IF(Raw!$Q88&gt;$C$8,IF(Raw!$N88&gt;$C$9,IF(Raw!$N88&lt;$A$9,IF(Raw!$X88&gt;$C$9,IF(Raw!$X88&lt;$A$9,Raw!H88,-999),-999),-999),-999),-999),-999)</f>
        <v>-999</v>
      </c>
      <c r="F88" s="9">
        <f>IF(Raw!$G88&gt;$C$8,IF(Raw!$Q88&gt;$C$8,IF(Raw!$N88&gt;$C$9,IF(Raw!$N88&lt;$A$9,IF(Raw!$X88&gt;$C$9,IF(Raw!$X88&lt;$A$9,Raw!I88,-999),-999),-999),-999),-999),-999)</f>
        <v>-999</v>
      </c>
      <c r="G88" s="9">
        <f>Raw!G88</f>
        <v>0.40377800000000003</v>
      </c>
      <c r="H88" s="9">
        <f>IF(Raw!$G88&gt;$C$8,IF(Raw!$Q88&gt;$C$8,IF(Raw!$N88&gt;$C$9,IF(Raw!$N88&lt;$A$9,IF(Raw!$X88&gt;$C$9,IF(Raw!$X88&lt;$A$9,Raw!L88,-999),-999),-999),-999),-999),-999)</f>
        <v>-999</v>
      </c>
      <c r="I88" s="9">
        <f>IF(Raw!$G88&gt;$C$8,IF(Raw!$Q88&gt;$C$8,IF(Raw!$N88&gt;$C$9,IF(Raw!$N88&lt;$A$9,IF(Raw!$X88&gt;$C$9,IF(Raw!$X88&lt;$A$9,Raw!M88,-999),-999),-999),-999),-999),-999)</f>
        <v>-999</v>
      </c>
      <c r="J88" s="9">
        <f>IF(Raw!$G88&gt;$C$8,IF(Raw!$Q88&gt;$C$8,IF(Raw!$N88&gt;$C$9,IF(Raw!$N88&lt;$A$9,IF(Raw!$X88&gt;$C$9,IF(Raw!$X88&lt;$A$9,Raw!N88,-999),-999),-999),-999),-999),-999)</f>
        <v>-999</v>
      </c>
      <c r="K88" s="9">
        <f>IF(Raw!$G88&gt;$C$8,IF(Raw!$Q88&gt;$C$8,IF(Raw!$N88&gt;$C$9,IF(Raw!$N88&lt;$A$9,IF(Raw!$X88&gt;$C$9,IF(Raw!$X88&lt;$A$9,Raw!R88,-999),-999),-999),-999),-999),-999)</f>
        <v>-999</v>
      </c>
      <c r="L88" s="9">
        <f>IF(Raw!$G88&gt;$C$8,IF(Raw!$Q88&gt;$C$8,IF(Raw!$N88&gt;$C$9,IF(Raw!$N88&lt;$A$9,IF(Raw!$X88&gt;$C$9,IF(Raw!$X88&lt;$A$9,Raw!S88,-999),-999),-999),-999),-999),-999)</f>
        <v>-999</v>
      </c>
      <c r="M88" s="9">
        <f>Raw!Q88</f>
        <v>0.431145</v>
      </c>
      <c r="N88" s="9">
        <f>IF(Raw!$G88&gt;$C$8,IF(Raw!$Q88&gt;$C$8,IF(Raw!$N88&gt;$C$9,IF(Raw!$N88&lt;$A$9,IF(Raw!$X88&gt;$C$9,IF(Raw!$X88&lt;$A$9,Raw!V88,-999),-999),-999),-999),-999),-999)</f>
        <v>-999</v>
      </c>
      <c r="O88" s="9">
        <f>IF(Raw!$G88&gt;$C$8,IF(Raw!$Q88&gt;$C$8,IF(Raw!$N88&gt;$C$9,IF(Raw!$N88&lt;$A$9,IF(Raw!$X88&gt;$C$9,IF(Raw!$X88&lt;$A$9,Raw!W88,-999),-999),-999),-999),-999),-999)</f>
        <v>-999</v>
      </c>
      <c r="P88" s="9">
        <f>IF(Raw!$G88&gt;$C$8,IF(Raw!$Q88&gt;$C$8,IF(Raw!$N88&gt;$C$9,IF(Raw!$N88&lt;$A$9,IF(Raw!$X88&gt;$C$9,IF(Raw!$X88&lt;$A$9,Raw!X88,-999),-999),-999),-999),-999),-999)</f>
        <v>-999</v>
      </c>
      <c r="R88" s="9">
        <f t="shared" si="20"/>
        <v>0</v>
      </c>
      <c r="S88" s="9">
        <f t="shared" si="21"/>
        <v>0</v>
      </c>
      <c r="T88" s="9">
        <f t="shared" si="22"/>
        <v>0</v>
      </c>
      <c r="U88" s="9">
        <f t="shared" si="23"/>
        <v>0</v>
      </c>
      <c r="V88" s="15">
        <f t="shared" si="16"/>
        <v>-999</v>
      </c>
      <c r="X88" s="11">
        <f t="shared" si="24"/>
        <v>2.7691999999999993E+20</v>
      </c>
      <c r="Y88" s="11">
        <f t="shared" si="25"/>
        <v>-9.99E-18</v>
      </c>
      <c r="Z88" s="11">
        <f t="shared" si="26"/>
        <v>-9.9899999999999989E-4</v>
      </c>
      <c r="AA88" s="16">
        <f t="shared" si="27"/>
        <v>1</v>
      </c>
      <c r="AB88" s="9">
        <f t="shared" si="17"/>
        <v>-999</v>
      </c>
      <c r="AC88" s="9">
        <f t="shared" si="18"/>
        <v>-999</v>
      </c>
      <c r="AD88" s="15">
        <f t="shared" si="19"/>
        <v>-999</v>
      </c>
      <c r="AE88" s="3">
        <f t="shared" si="28"/>
        <v>-1202.7959999999996</v>
      </c>
      <c r="AF88" s="2">
        <f t="shared" si="29"/>
        <v>0.30099999999999988</v>
      </c>
      <c r="AG88" s="9">
        <f t="shared" si="30"/>
        <v>0</v>
      </c>
      <c r="AH88" s="2">
        <f t="shared" si="31"/>
        <v>0</v>
      </c>
    </row>
    <row r="89" spans="1:34">
      <c r="A89" s="1">
        <f>Raw!A89</f>
        <v>76</v>
      </c>
      <c r="B89" s="14">
        <f>Raw!B89</f>
        <v>0.37057870370370366</v>
      </c>
      <c r="C89" s="15">
        <f>Raw!C89</f>
        <v>8.4</v>
      </c>
      <c r="D89" s="15">
        <f>IF(C89&gt;0.5,Raw!D89*D$11,-999)</f>
        <v>401.9</v>
      </c>
      <c r="E89" s="9">
        <f>IF(Raw!$G89&gt;$C$8,IF(Raw!$Q89&gt;$C$8,IF(Raw!$N89&gt;$C$9,IF(Raw!$N89&lt;$A$9,IF(Raw!$X89&gt;$C$9,IF(Raw!$X89&lt;$A$9,Raw!H89,-999),-999),-999),-999),-999),-999)</f>
        <v>-999</v>
      </c>
      <c r="F89" s="9">
        <f>IF(Raw!$G89&gt;$C$8,IF(Raw!$Q89&gt;$C$8,IF(Raw!$N89&gt;$C$9,IF(Raw!$N89&lt;$A$9,IF(Raw!$X89&gt;$C$9,IF(Raw!$X89&lt;$A$9,Raw!I89,-999),-999),-999),-999),-999),-999)</f>
        <v>-999</v>
      </c>
      <c r="G89" s="9">
        <f>Raw!G89</f>
        <v>0.41361700000000001</v>
      </c>
      <c r="H89" s="9">
        <f>IF(Raw!$G89&gt;$C$8,IF(Raw!$Q89&gt;$C$8,IF(Raw!$N89&gt;$C$9,IF(Raw!$N89&lt;$A$9,IF(Raw!$X89&gt;$C$9,IF(Raw!$X89&lt;$A$9,Raw!L89,-999),-999),-999),-999),-999),-999)</f>
        <v>-999</v>
      </c>
      <c r="I89" s="9">
        <f>IF(Raw!$G89&gt;$C$8,IF(Raw!$Q89&gt;$C$8,IF(Raw!$N89&gt;$C$9,IF(Raw!$N89&lt;$A$9,IF(Raw!$X89&gt;$C$9,IF(Raw!$X89&lt;$A$9,Raw!M89,-999),-999),-999),-999),-999),-999)</f>
        <v>-999</v>
      </c>
      <c r="J89" s="9">
        <f>IF(Raw!$G89&gt;$C$8,IF(Raw!$Q89&gt;$C$8,IF(Raw!$N89&gt;$C$9,IF(Raw!$N89&lt;$A$9,IF(Raw!$X89&gt;$C$9,IF(Raw!$X89&lt;$A$9,Raw!N89,-999),-999),-999),-999),-999),-999)</f>
        <v>-999</v>
      </c>
      <c r="K89" s="9">
        <f>IF(Raw!$G89&gt;$C$8,IF(Raw!$Q89&gt;$C$8,IF(Raw!$N89&gt;$C$9,IF(Raw!$N89&lt;$A$9,IF(Raw!$X89&gt;$C$9,IF(Raw!$X89&lt;$A$9,Raw!R89,-999),-999),-999),-999),-999),-999)</f>
        <v>-999</v>
      </c>
      <c r="L89" s="9">
        <f>IF(Raw!$G89&gt;$C$8,IF(Raw!$Q89&gt;$C$8,IF(Raw!$N89&gt;$C$9,IF(Raw!$N89&lt;$A$9,IF(Raw!$X89&gt;$C$9,IF(Raw!$X89&lt;$A$9,Raw!S89,-999),-999),-999),-999),-999),-999)</f>
        <v>-999</v>
      </c>
      <c r="M89" s="9">
        <f>Raw!Q89</f>
        <v>0.69910300000000003</v>
      </c>
      <c r="N89" s="9">
        <f>IF(Raw!$G89&gt;$C$8,IF(Raw!$Q89&gt;$C$8,IF(Raw!$N89&gt;$C$9,IF(Raw!$N89&lt;$A$9,IF(Raw!$X89&gt;$C$9,IF(Raw!$X89&lt;$A$9,Raw!V89,-999),-999),-999),-999),-999),-999)</f>
        <v>-999</v>
      </c>
      <c r="O89" s="9">
        <f>IF(Raw!$G89&gt;$C$8,IF(Raw!$Q89&gt;$C$8,IF(Raw!$N89&gt;$C$9,IF(Raw!$N89&lt;$A$9,IF(Raw!$X89&gt;$C$9,IF(Raw!$X89&lt;$A$9,Raw!W89,-999),-999),-999),-999),-999),-999)</f>
        <v>-999</v>
      </c>
      <c r="P89" s="9">
        <f>IF(Raw!$G89&gt;$C$8,IF(Raw!$Q89&gt;$C$8,IF(Raw!$N89&gt;$C$9,IF(Raw!$N89&lt;$A$9,IF(Raw!$X89&gt;$C$9,IF(Raw!$X89&lt;$A$9,Raw!X89,-999),-999),-999),-999),-999),-999)</f>
        <v>-999</v>
      </c>
      <c r="R89" s="9">
        <f t="shared" si="20"/>
        <v>0</v>
      </c>
      <c r="S89" s="9">
        <f t="shared" si="21"/>
        <v>0</v>
      </c>
      <c r="T89" s="9">
        <f t="shared" si="22"/>
        <v>0</v>
      </c>
      <c r="U89" s="9">
        <f t="shared" si="23"/>
        <v>0</v>
      </c>
      <c r="V89" s="15">
        <f t="shared" si="16"/>
        <v>-999</v>
      </c>
      <c r="X89" s="11">
        <f t="shared" si="24"/>
        <v>2.4194379999999993E+20</v>
      </c>
      <c r="Y89" s="11">
        <f t="shared" si="25"/>
        <v>-9.99E-18</v>
      </c>
      <c r="Z89" s="11">
        <f t="shared" si="26"/>
        <v>-9.9899999999999989E-4</v>
      </c>
      <c r="AA89" s="16">
        <f t="shared" si="27"/>
        <v>1</v>
      </c>
      <c r="AB89" s="9">
        <f t="shared" si="17"/>
        <v>-999</v>
      </c>
      <c r="AC89" s="9">
        <f t="shared" si="18"/>
        <v>-999</v>
      </c>
      <c r="AD89" s="15">
        <f t="shared" si="19"/>
        <v>-999</v>
      </c>
      <c r="AE89" s="3">
        <f t="shared" si="28"/>
        <v>-1202.7959999999996</v>
      </c>
      <c r="AF89" s="2">
        <f t="shared" si="29"/>
        <v>0.30099999999999988</v>
      </c>
      <c r="AG89" s="9">
        <f t="shared" si="30"/>
        <v>0</v>
      </c>
      <c r="AH89" s="2">
        <f t="shared" si="31"/>
        <v>0</v>
      </c>
    </row>
    <row r="90" spans="1:34">
      <c r="A90" s="1">
        <f>Raw!A90</f>
        <v>77</v>
      </c>
      <c r="B90" s="14">
        <f>Raw!B90</f>
        <v>0.37062499999999998</v>
      </c>
      <c r="C90" s="15">
        <f>Raw!C90</f>
        <v>9.3000000000000007</v>
      </c>
      <c r="D90" s="15">
        <f>IF(C90&gt;0.5,Raw!D90*D$11,-999)</f>
        <v>354.4</v>
      </c>
      <c r="E90" s="9">
        <f>IF(Raw!$G90&gt;$C$8,IF(Raw!$Q90&gt;$C$8,IF(Raw!$N90&gt;$C$9,IF(Raw!$N90&lt;$A$9,IF(Raw!$X90&gt;$C$9,IF(Raw!$X90&lt;$A$9,Raw!H90,-999),-999),-999),-999),-999),-999)</f>
        <v>-999</v>
      </c>
      <c r="F90" s="9">
        <f>IF(Raw!$G90&gt;$C$8,IF(Raw!$Q90&gt;$C$8,IF(Raw!$N90&gt;$C$9,IF(Raw!$N90&lt;$A$9,IF(Raw!$X90&gt;$C$9,IF(Raw!$X90&lt;$A$9,Raw!I90,-999),-999),-999),-999),-999),-999)</f>
        <v>-999</v>
      </c>
      <c r="G90" s="9">
        <f>Raw!G90</f>
        <v>0.48424800000000001</v>
      </c>
      <c r="H90" s="9">
        <f>IF(Raw!$G90&gt;$C$8,IF(Raw!$Q90&gt;$C$8,IF(Raw!$N90&gt;$C$9,IF(Raw!$N90&lt;$A$9,IF(Raw!$X90&gt;$C$9,IF(Raw!$X90&lt;$A$9,Raw!L90,-999),-999),-999),-999),-999),-999)</f>
        <v>-999</v>
      </c>
      <c r="I90" s="9">
        <f>IF(Raw!$G90&gt;$C$8,IF(Raw!$Q90&gt;$C$8,IF(Raw!$N90&gt;$C$9,IF(Raw!$N90&lt;$A$9,IF(Raw!$X90&gt;$C$9,IF(Raw!$X90&lt;$A$9,Raw!M90,-999),-999),-999),-999),-999),-999)</f>
        <v>-999</v>
      </c>
      <c r="J90" s="9">
        <f>IF(Raw!$G90&gt;$C$8,IF(Raw!$Q90&gt;$C$8,IF(Raw!$N90&gt;$C$9,IF(Raw!$N90&lt;$A$9,IF(Raw!$X90&gt;$C$9,IF(Raw!$X90&lt;$A$9,Raw!N90,-999),-999),-999),-999),-999),-999)</f>
        <v>-999</v>
      </c>
      <c r="K90" s="9">
        <f>IF(Raw!$G90&gt;$C$8,IF(Raw!$Q90&gt;$C$8,IF(Raw!$N90&gt;$C$9,IF(Raw!$N90&lt;$A$9,IF(Raw!$X90&gt;$C$9,IF(Raw!$X90&lt;$A$9,Raw!R90,-999),-999),-999),-999),-999),-999)</f>
        <v>-999</v>
      </c>
      <c r="L90" s="9">
        <f>IF(Raw!$G90&gt;$C$8,IF(Raw!$Q90&gt;$C$8,IF(Raw!$N90&gt;$C$9,IF(Raw!$N90&lt;$A$9,IF(Raw!$X90&gt;$C$9,IF(Raw!$X90&lt;$A$9,Raw!S90,-999),-999),-999),-999),-999),-999)</f>
        <v>-999</v>
      </c>
      <c r="M90" s="9">
        <f>Raw!Q90</f>
        <v>0.56914500000000001</v>
      </c>
      <c r="N90" s="9">
        <f>IF(Raw!$G90&gt;$C$8,IF(Raw!$Q90&gt;$C$8,IF(Raw!$N90&gt;$C$9,IF(Raw!$N90&lt;$A$9,IF(Raw!$X90&gt;$C$9,IF(Raw!$X90&lt;$A$9,Raw!V90,-999),-999),-999),-999),-999),-999)</f>
        <v>-999</v>
      </c>
      <c r="O90" s="9">
        <f>IF(Raw!$G90&gt;$C$8,IF(Raw!$Q90&gt;$C$8,IF(Raw!$N90&gt;$C$9,IF(Raw!$N90&lt;$A$9,IF(Raw!$X90&gt;$C$9,IF(Raw!$X90&lt;$A$9,Raw!W90,-999),-999),-999),-999),-999),-999)</f>
        <v>-999</v>
      </c>
      <c r="P90" s="9">
        <f>IF(Raw!$G90&gt;$C$8,IF(Raw!$Q90&gt;$C$8,IF(Raw!$N90&gt;$C$9,IF(Raw!$N90&lt;$A$9,IF(Raw!$X90&gt;$C$9,IF(Raw!$X90&lt;$A$9,Raw!X90,-999),-999),-999),-999),-999),-999)</f>
        <v>-999</v>
      </c>
      <c r="R90" s="9">
        <f t="shared" si="20"/>
        <v>0</v>
      </c>
      <c r="S90" s="9">
        <f t="shared" si="21"/>
        <v>0</v>
      </c>
      <c r="T90" s="9">
        <f t="shared" si="22"/>
        <v>0</v>
      </c>
      <c r="U90" s="9">
        <f t="shared" si="23"/>
        <v>0</v>
      </c>
      <c r="V90" s="15">
        <f t="shared" si="16"/>
        <v>-999</v>
      </c>
      <c r="X90" s="11">
        <f t="shared" si="24"/>
        <v>2.1334879999999997E+20</v>
      </c>
      <c r="Y90" s="11">
        <f t="shared" si="25"/>
        <v>-9.99E-18</v>
      </c>
      <c r="Z90" s="11">
        <f t="shared" si="26"/>
        <v>-9.9899999999999989E-4</v>
      </c>
      <c r="AA90" s="16">
        <f t="shared" si="27"/>
        <v>1</v>
      </c>
      <c r="AB90" s="9">
        <f t="shared" si="17"/>
        <v>-999</v>
      </c>
      <c r="AC90" s="9">
        <f t="shared" si="18"/>
        <v>-999</v>
      </c>
      <c r="AD90" s="15">
        <f t="shared" si="19"/>
        <v>-999</v>
      </c>
      <c r="AE90" s="3">
        <f t="shared" si="28"/>
        <v>-1202.7959999999996</v>
      </c>
      <c r="AF90" s="2">
        <f t="shared" si="29"/>
        <v>0.30099999999999988</v>
      </c>
      <c r="AG90" s="9">
        <f t="shared" si="30"/>
        <v>0</v>
      </c>
      <c r="AH90" s="2">
        <f t="shared" si="31"/>
        <v>0</v>
      </c>
    </row>
    <row r="91" spans="1:34">
      <c r="A91" s="1">
        <f>Raw!A91</f>
        <v>78</v>
      </c>
      <c r="B91" s="14">
        <f>Raw!B91</f>
        <v>0.3706828703703704</v>
      </c>
      <c r="C91" s="15">
        <f>Raw!C91</f>
        <v>10.6</v>
      </c>
      <c r="D91" s="15">
        <f>IF(C91&gt;0.5,Raw!D91*D$11,-999)</f>
        <v>319.3</v>
      </c>
      <c r="E91" s="9">
        <f>IF(Raw!$G91&gt;$C$8,IF(Raw!$Q91&gt;$C$8,IF(Raw!$N91&gt;$C$9,IF(Raw!$N91&lt;$A$9,IF(Raw!$X91&gt;$C$9,IF(Raw!$X91&lt;$A$9,Raw!H91,-999),-999),-999),-999),-999),-999)</f>
        <v>-999</v>
      </c>
      <c r="F91" s="9">
        <f>IF(Raw!$G91&gt;$C$8,IF(Raw!$Q91&gt;$C$8,IF(Raw!$N91&gt;$C$9,IF(Raw!$N91&lt;$A$9,IF(Raw!$X91&gt;$C$9,IF(Raw!$X91&lt;$A$9,Raw!I91,-999),-999),-999),-999),-999),-999)</f>
        <v>-999</v>
      </c>
      <c r="G91" s="9">
        <f>Raw!G91</f>
        <v>0.49010300000000001</v>
      </c>
      <c r="H91" s="9">
        <f>IF(Raw!$G91&gt;$C$8,IF(Raw!$Q91&gt;$C$8,IF(Raw!$N91&gt;$C$9,IF(Raw!$N91&lt;$A$9,IF(Raw!$X91&gt;$C$9,IF(Raw!$X91&lt;$A$9,Raw!L91,-999),-999),-999),-999),-999),-999)</f>
        <v>-999</v>
      </c>
      <c r="I91" s="9">
        <f>IF(Raw!$G91&gt;$C$8,IF(Raw!$Q91&gt;$C$8,IF(Raw!$N91&gt;$C$9,IF(Raw!$N91&lt;$A$9,IF(Raw!$X91&gt;$C$9,IF(Raw!$X91&lt;$A$9,Raw!M91,-999),-999),-999),-999),-999),-999)</f>
        <v>-999</v>
      </c>
      <c r="J91" s="9">
        <f>IF(Raw!$G91&gt;$C$8,IF(Raw!$Q91&gt;$C$8,IF(Raw!$N91&gt;$C$9,IF(Raw!$N91&lt;$A$9,IF(Raw!$X91&gt;$C$9,IF(Raw!$X91&lt;$A$9,Raw!N91,-999),-999),-999),-999),-999),-999)</f>
        <v>-999</v>
      </c>
      <c r="K91" s="9">
        <f>IF(Raw!$G91&gt;$C$8,IF(Raw!$Q91&gt;$C$8,IF(Raw!$N91&gt;$C$9,IF(Raw!$N91&lt;$A$9,IF(Raw!$X91&gt;$C$9,IF(Raw!$X91&lt;$A$9,Raw!R91,-999),-999),-999),-999),-999),-999)</f>
        <v>-999</v>
      </c>
      <c r="L91" s="9">
        <f>IF(Raw!$G91&gt;$C$8,IF(Raw!$Q91&gt;$C$8,IF(Raw!$N91&gt;$C$9,IF(Raw!$N91&lt;$A$9,IF(Raw!$X91&gt;$C$9,IF(Raw!$X91&lt;$A$9,Raw!S91,-999),-999),-999),-999),-999),-999)</f>
        <v>-999</v>
      </c>
      <c r="M91" s="9">
        <f>Raw!Q91</f>
        <v>0.75622400000000001</v>
      </c>
      <c r="N91" s="9">
        <f>IF(Raw!$G91&gt;$C$8,IF(Raw!$Q91&gt;$C$8,IF(Raw!$N91&gt;$C$9,IF(Raw!$N91&lt;$A$9,IF(Raw!$X91&gt;$C$9,IF(Raw!$X91&lt;$A$9,Raw!V91,-999),-999),-999),-999),-999),-999)</f>
        <v>-999</v>
      </c>
      <c r="O91" s="9">
        <f>IF(Raw!$G91&gt;$C$8,IF(Raw!$Q91&gt;$C$8,IF(Raw!$N91&gt;$C$9,IF(Raw!$N91&lt;$A$9,IF(Raw!$X91&gt;$C$9,IF(Raw!$X91&lt;$A$9,Raw!W91,-999),-999),-999),-999),-999),-999)</f>
        <v>-999</v>
      </c>
      <c r="P91" s="9">
        <f>IF(Raw!$G91&gt;$C$8,IF(Raw!$Q91&gt;$C$8,IF(Raw!$N91&gt;$C$9,IF(Raw!$N91&lt;$A$9,IF(Raw!$X91&gt;$C$9,IF(Raw!$X91&lt;$A$9,Raw!X91,-999),-999),-999),-999),-999),-999)</f>
        <v>-999</v>
      </c>
      <c r="R91" s="9">
        <f t="shared" si="20"/>
        <v>0</v>
      </c>
      <c r="S91" s="9">
        <f t="shared" si="21"/>
        <v>0</v>
      </c>
      <c r="T91" s="9">
        <f t="shared" si="22"/>
        <v>0</v>
      </c>
      <c r="U91" s="9">
        <f t="shared" si="23"/>
        <v>0</v>
      </c>
      <c r="V91" s="15">
        <f t="shared" si="16"/>
        <v>-999</v>
      </c>
      <c r="X91" s="11">
        <f t="shared" si="24"/>
        <v>1.9221859999999997E+20</v>
      </c>
      <c r="Y91" s="11">
        <f t="shared" si="25"/>
        <v>-9.99E-18</v>
      </c>
      <c r="Z91" s="11">
        <f t="shared" si="26"/>
        <v>-9.9899999999999989E-4</v>
      </c>
      <c r="AA91" s="16">
        <f t="shared" si="27"/>
        <v>1</v>
      </c>
      <c r="AB91" s="9">
        <f t="shared" si="17"/>
        <v>-999</v>
      </c>
      <c r="AC91" s="9">
        <f t="shared" si="18"/>
        <v>-999</v>
      </c>
      <c r="AD91" s="15">
        <f t="shared" si="19"/>
        <v>-999</v>
      </c>
      <c r="AE91" s="3">
        <f t="shared" si="28"/>
        <v>-1202.7959999999996</v>
      </c>
      <c r="AF91" s="2">
        <f t="shared" si="29"/>
        <v>0.30099999999999988</v>
      </c>
      <c r="AG91" s="9">
        <f t="shared" si="30"/>
        <v>0</v>
      </c>
      <c r="AH91" s="2">
        <f t="shared" si="31"/>
        <v>0</v>
      </c>
    </row>
    <row r="92" spans="1:34">
      <c r="A92" s="1">
        <f>Raw!A92</f>
        <v>79</v>
      </c>
      <c r="B92" s="14">
        <f>Raw!B92</f>
        <v>0.37074074074074076</v>
      </c>
      <c r="C92" s="15">
        <f>Raw!C92</f>
        <v>11.3</v>
      </c>
      <c r="D92" s="15">
        <f>IF(C92&gt;0.5,Raw!D92*D$11,-999)</f>
        <v>312.2</v>
      </c>
      <c r="E92" s="9">
        <f>IF(Raw!$G92&gt;$C$8,IF(Raw!$Q92&gt;$C$8,IF(Raw!$N92&gt;$C$9,IF(Raw!$N92&lt;$A$9,IF(Raw!$X92&gt;$C$9,IF(Raw!$X92&lt;$A$9,Raw!H92,-999),-999),-999),-999),-999),-999)</f>
        <v>-999</v>
      </c>
      <c r="F92" s="9">
        <f>IF(Raw!$G92&gt;$C$8,IF(Raw!$Q92&gt;$C$8,IF(Raw!$N92&gt;$C$9,IF(Raw!$N92&lt;$A$9,IF(Raw!$X92&gt;$C$9,IF(Raw!$X92&lt;$A$9,Raw!I92,-999),-999),-999),-999),-999),-999)</f>
        <v>-999</v>
      </c>
      <c r="G92" s="9">
        <f>Raw!G92</f>
        <v>0.49279400000000001</v>
      </c>
      <c r="H92" s="9">
        <f>IF(Raw!$G92&gt;$C$8,IF(Raw!$Q92&gt;$C$8,IF(Raw!$N92&gt;$C$9,IF(Raw!$N92&lt;$A$9,IF(Raw!$X92&gt;$C$9,IF(Raw!$X92&lt;$A$9,Raw!L92,-999),-999),-999),-999),-999),-999)</f>
        <v>-999</v>
      </c>
      <c r="I92" s="9">
        <f>IF(Raw!$G92&gt;$C$8,IF(Raw!$Q92&gt;$C$8,IF(Raw!$N92&gt;$C$9,IF(Raw!$N92&lt;$A$9,IF(Raw!$X92&gt;$C$9,IF(Raw!$X92&lt;$A$9,Raw!M92,-999),-999),-999),-999),-999),-999)</f>
        <v>-999</v>
      </c>
      <c r="J92" s="9">
        <f>IF(Raw!$G92&gt;$C$8,IF(Raw!$Q92&gt;$C$8,IF(Raw!$N92&gt;$C$9,IF(Raw!$N92&lt;$A$9,IF(Raw!$X92&gt;$C$9,IF(Raw!$X92&lt;$A$9,Raw!N92,-999),-999),-999),-999),-999),-999)</f>
        <v>-999</v>
      </c>
      <c r="K92" s="9">
        <f>IF(Raw!$G92&gt;$C$8,IF(Raw!$Q92&gt;$C$8,IF(Raw!$N92&gt;$C$9,IF(Raw!$N92&lt;$A$9,IF(Raw!$X92&gt;$C$9,IF(Raw!$X92&lt;$A$9,Raw!R92,-999),-999),-999),-999),-999),-999)</f>
        <v>-999</v>
      </c>
      <c r="L92" s="9">
        <f>IF(Raw!$G92&gt;$C$8,IF(Raw!$Q92&gt;$C$8,IF(Raw!$N92&gt;$C$9,IF(Raw!$N92&lt;$A$9,IF(Raw!$X92&gt;$C$9,IF(Raw!$X92&lt;$A$9,Raw!S92,-999),-999),-999),-999),-999),-999)</f>
        <v>-999</v>
      </c>
      <c r="M92" s="9">
        <f>Raw!Q92</f>
        <v>0.76172200000000001</v>
      </c>
      <c r="N92" s="9">
        <f>IF(Raw!$G92&gt;$C$8,IF(Raw!$Q92&gt;$C$8,IF(Raw!$N92&gt;$C$9,IF(Raw!$N92&lt;$A$9,IF(Raw!$X92&gt;$C$9,IF(Raw!$X92&lt;$A$9,Raw!V92,-999),-999),-999),-999),-999),-999)</f>
        <v>-999</v>
      </c>
      <c r="O92" s="9">
        <f>IF(Raw!$G92&gt;$C$8,IF(Raw!$Q92&gt;$C$8,IF(Raw!$N92&gt;$C$9,IF(Raw!$N92&lt;$A$9,IF(Raw!$X92&gt;$C$9,IF(Raw!$X92&lt;$A$9,Raw!W92,-999),-999),-999),-999),-999),-999)</f>
        <v>-999</v>
      </c>
      <c r="P92" s="9">
        <f>IF(Raw!$G92&gt;$C$8,IF(Raw!$Q92&gt;$C$8,IF(Raw!$N92&gt;$C$9,IF(Raw!$N92&lt;$A$9,IF(Raw!$X92&gt;$C$9,IF(Raw!$X92&lt;$A$9,Raw!X92,-999),-999),-999),-999),-999),-999)</f>
        <v>-999</v>
      </c>
      <c r="R92" s="9">
        <f t="shared" si="20"/>
        <v>0</v>
      </c>
      <c r="S92" s="9">
        <f t="shared" si="21"/>
        <v>0</v>
      </c>
      <c r="T92" s="9">
        <f t="shared" si="22"/>
        <v>0</v>
      </c>
      <c r="U92" s="9">
        <f t="shared" si="23"/>
        <v>0</v>
      </c>
      <c r="V92" s="15">
        <f t="shared" si="16"/>
        <v>-999</v>
      </c>
      <c r="X92" s="11">
        <f t="shared" si="24"/>
        <v>1.8794439999999997E+20</v>
      </c>
      <c r="Y92" s="11">
        <f t="shared" si="25"/>
        <v>-9.99E-18</v>
      </c>
      <c r="Z92" s="11">
        <f t="shared" si="26"/>
        <v>-9.9899999999999989E-4</v>
      </c>
      <c r="AA92" s="16">
        <f t="shared" si="27"/>
        <v>1</v>
      </c>
      <c r="AB92" s="9">
        <f t="shared" si="17"/>
        <v>-999</v>
      </c>
      <c r="AC92" s="9">
        <f t="shared" si="18"/>
        <v>-999</v>
      </c>
      <c r="AD92" s="15">
        <f t="shared" si="19"/>
        <v>-999</v>
      </c>
      <c r="AE92" s="3">
        <f t="shared" si="28"/>
        <v>-1202.7959999999996</v>
      </c>
      <c r="AF92" s="2">
        <f t="shared" si="29"/>
        <v>0.30099999999999988</v>
      </c>
      <c r="AG92" s="9">
        <f t="shared" si="30"/>
        <v>0</v>
      </c>
      <c r="AH92" s="2">
        <f t="shared" si="31"/>
        <v>0</v>
      </c>
    </row>
    <row r="93" spans="1:34">
      <c r="A93" s="1">
        <f>Raw!A93</f>
        <v>80</v>
      </c>
      <c r="B93" s="14">
        <f>Raw!B93</f>
        <v>0.37078703703703703</v>
      </c>
      <c r="C93" s="15">
        <f>Raw!C93</f>
        <v>11.5</v>
      </c>
      <c r="D93" s="15">
        <f>IF(C93&gt;0.5,Raw!D93*D$11,-999)</f>
        <v>305.2</v>
      </c>
      <c r="E93" s="9">
        <f>IF(Raw!$G93&gt;$C$8,IF(Raw!$Q93&gt;$C$8,IF(Raw!$N93&gt;$C$9,IF(Raw!$N93&lt;$A$9,IF(Raw!$X93&gt;$C$9,IF(Raw!$X93&lt;$A$9,Raw!H93,-999),-999),-999),-999),-999),-999)</f>
        <v>-999</v>
      </c>
      <c r="F93" s="9">
        <f>IF(Raw!$G93&gt;$C$8,IF(Raw!$Q93&gt;$C$8,IF(Raw!$N93&gt;$C$9,IF(Raw!$N93&lt;$A$9,IF(Raw!$X93&gt;$C$9,IF(Raw!$X93&lt;$A$9,Raw!I93,-999),-999),-999),-999),-999),-999)</f>
        <v>-999</v>
      </c>
      <c r="G93" s="9">
        <f>Raw!G93</f>
        <v>0.63985800000000004</v>
      </c>
      <c r="H93" s="9">
        <f>IF(Raw!$G93&gt;$C$8,IF(Raw!$Q93&gt;$C$8,IF(Raw!$N93&gt;$C$9,IF(Raw!$N93&lt;$A$9,IF(Raw!$X93&gt;$C$9,IF(Raw!$X93&lt;$A$9,Raw!L93,-999),-999),-999),-999),-999),-999)</f>
        <v>-999</v>
      </c>
      <c r="I93" s="9">
        <f>IF(Raw!$G93&gt;$C$8,IF(Raw!$Q93&gt;$C$8,IF(Raw!$N93&gt;$C$9,IF(Raw!$N93&lt;$A$9,IF(Raw!$X93&gt;$C$9,IF(Raw!$X93&lt;$A$9,Raw!M93,-999),-999),-999),-999),-999),-999)</f>
        <v>-999</v>
      </c>
      <c r="J93" s="9">
        <f>IF(Raw!$G93&gt;$C$8,IF(Raw!$Q93&gt;$C$8,IF(Raw!$N93&gt;$C$9,IF(Raw!$N93&lt;$A$9,IF(Raw!$X93&gt;$C$9,IF(Raw!$X93&lt;$A$9,Raw!N93,-999),-999),-999),-999),-999),-999)</f>
        <v>-999</v>
      </c>
      <c r="K93" s="9">
        <f>IF(Raw!$G93&gt;$C$8,IF(Raw!$Q93&gt;$C$8,IF(Raw!$N93&gt;$C$9,IF(Raw!$N93&lt;$A$9,IF(Raw!$X93&gt;$C$9,IF(Raw!$X93&lt;$A$9,Raw!R93,-999),-999),-999),-999),-999),-999)</f>
        <v>-999</v>
      </c>
      <c r="L93" s="9">
        <f>IF(Raw!$G93&gt;$C$8,IF(Raw!$Q93&gt;$C$8,IF(Raw!$N93&gt;$C$9,IF(Raw!$N93&lt;$A$9,IF(Raw!$X93&gt;$C$9,IF(Raw!$X93&lt;$A$9,Raw!S93,-999),-999),-999),-999),-999),-999)</f>
        <v>-999</v>
      </c>
      <c r="M93" s="9">
        <f>Raw!Q93</f>
        <v>0.71965000000000001</v>
      </c>
      <c r="N93" s="9">
        <f>IF(Raw!$G93&gt;$C$8,IF(Raw!$Q93&gt;$C$8,IF(Raw!$N93&gt;$C$9,IF(Raw!$N93&lt;$A$9,IF(Raw!$X93&gt;$C$9,IF(Raw!$X93&lt;$A$9,Raw!V93,-999),-999),-999),-999),-999),-999)</f>
        <v>-999</v>
      </c>
      <c r="O93" s="9">
        <f>IF(Raw!$G93&gt;$C$8,IF(Raw!$Q93&gt;$C$8,IF(Raw!$N93&gt;$C$9,IF(Raw!$N93&lt;$A$9,IF(Raw!$X93&gt;$C$9,IF(Raw!$X93&lt;$A$9,Raw!W93,-999),-999),-999),-999),-999),-999)</f>
        <v>-999</v>
      </c>
      <c r="P93" s="9">
        <f>IF(Raw!$G93&gt;$C$8,IF(Raw!$Q93&gt;$C$8,IF(Raw!$N93&gt;$C$9,IF(Raw!$N93&lt;$A$9,IF(Raw!$X93&gt;$C$9,IF(Raw!$X93&lt;$A$9,Raw!X93,-999),-999),-999),-999),-999),-999)</f>
        <v>-999</v>
      </c>
      <c r="R93" s="9">
        <f t="shared" si="20"/>
        <v>0</v>
      </c>
      <c r="S93" s="9">
        <f t="shared" si="21"/>
        <v>0</v>
      </c>
      <c r="T93" s="9">
        <f t="shared" si="22"/>
        <v>0</v>
      </c>
      <c r="U93" s="9">
        <f t="shared" si="23"/>
        <v>0</v>
      </c>
      <c r="V93" s="15">
        <f t="shared" si="16"/>
        <v>-999</v>
      </c>
      <c r="X93" s="11">
        <f t="shared" si="24"/>
        <v>1.8373039999999997E+20</v>
      </c>
      <c r="Y93" s="11">
        <f t="shared" si="25"/>
        <v>-9.99E-18</v>
      </c>
      <c r="Z93" s="11">
        <f t="shared" si="26"/>
        <v>-9.9899999999999989E-4</v>
      </c>
      <c r="AA93" s="16">
        <f t="shared" si="27"/>
        <v>1</v>
      </c>
      <c r="AB93" s="9">
        <f t="shared" si="17"/>
        <v>-999</v>
      </c>
      <c r="AC93" s="9">
        <f t="shared" si="18"/>
        <v>-999</v>
      </c>
      <c r="AD93" s="15">
        <f t="shared" si="19"/>
        <v>-999</v>
      </c>
      <c r="AE93" s="3">
        <f t="shared" si="28"/>
        <v>-1202.7959999999996</v>
      </c>
      <c r="AF93" s="2">
        <f t="shared" si="29"/>
        <v>0.30099999999999988</v>
      </c>
      <c r="AG93" s="9">
        <f t="shared" si="30"/>
        <v>0</v>
      </c>
      <c r="AH93" s="2">
        <f t="shared" si="31"/>
        <v>0</v>
      </c>
    </row>
    <row r="94" spans="1:34">
      <c r="A94" s="1">
        <f>Raw!A94</f>
        <v>81</v>
      </c>
      <c r="B94" s="14">
        <f>Raw!B94</f>
        <v>0.37084490740740739</v>
      </c>
      <c r="C94" s="15">
        <f>Raw!C94</f>
        <v>13.5</v>
      </c>
      <c r="D94" s="15">
        <f>IF(C94&gt;0.5,Raw!D94*D$11,-999)</f>
        <v>251.5</v>
      </c>
      <c r="E94" s="9">
        <f>IF(Raw!$G94&gt;$C$8,IF(Raw!$Q94&gt;$C$8,IF(Raw!$N94&gt;$C$9,IF(Raw!$N94&lt;$A$9,IF(Raw!$X94&gt;$C$9,IF(Raw!$X94&lt;$A$9,Raw!H94,-999),-999),-999),-999),-999),-999)</f>
        <v>-999</v>
      </c>
      <c r="F94" s="9">
        <f>IF(Raw!$G94&gt;$C$8,IF(Raw!$Q94&gt;$C$8,IF(Raw!$N94&gt;$C$9,IF(Raw!$N94&lt;$A$9,IF(Raw!$X94&gt;$C$9,IF(Raw!$X94&lt;$A$9,Raw!I94,-999),-999),-999),-999),-999),-999)</f>
        <v>-999</v>
      </c>
      <c r="G94" s="9">
        <f>Raw!G94</f>
        <v>0.45403900000000003</v>
      </c>
      <c r="H94" s="9">
        <f>IF(Raw!$G94&gt;$C$8,IF(Raw!$Q94&gt;$C$8,IF(Raw!$N94&gt;$C$9,IF(Raw!$N94&lt;$A$9,IF(Raw!$X94&gt;$C$9,IF(Raw!$X94&lt;$A$9,Raw!L94,-999),-999),-999),-999),-999),-999)</f>
        <v>-999</v>
      </c>
      <c r="I94" s="9">
        <f>IF(Raw!$G94&gt;$C$8,IF(Raw!$Q94&gt;$C$8,IF(Raw!$N94&gt;$C$9,IF(Raw!$N94&lt;$A$9,IF(Raw!$X94&gt;$C$9,IF(Raw!$X94&lt;$A$9,Raw!M94,-999),-999),-999),-999),-999),-999)</f>
        <v>-999</v>
      </c>
      <c r="J94" s="9">
        <f>IF(Raw!$G94&gt;$C$8,IF(Raw!$Q94&gt;$C$8,IF(Raw!$N94&gt;$C$9,IF(Raw!$N94&lt;$A$9,IF(Raw!$X94&gt;$C$9,IF(Raw!$X94&lt;$A$9,Raw!N94,-999),-999),-999),-999),-999),-999)</f>
        <v>-999</v>
      </c>
      <c r="K94" s="9">
        <f>IF(Raw!$G94&gt;$C$8,IF(Raw!$Q94&gt;$C$8,IF(Raw!$N94&gt;$C$9,IF(Raw!$N94&lt;$A$9,IF(Raw!$X94&gt;$C$9,IF(Raw!$X94&lt;$A$9,Raw!R94,-999),-999),-999),-999),-999),-999)</f>
        <v>-999</v>
      </c>
      <c r="L94" s="9">
        <f>IF(Raw!$G94&gt;$C$8,IF(Raw!$Q94&gt;$C$8,IF(Raw!$N94&gt;$C$9,IF(Raw!$N94&lt;$A$9,IF(Raw!$X94&gt;$C$9,IF(Raw!$X94&lt;$A$9,Raw!S94,-999),-999),-999),-999),-999),-999)</f>
        <v>-999</v>
      </c>
      <c r="M94" s="9">
        <f>Raw!Q94</f>
        <v>0.76192499999999996</v>
      </c>
      <c r="N94" s="9">
        <f>IF(Raw!$G94&gt;$C$8,IF(Raw!$Q94&gt;$C$8,IF(Raw!$N94&gt;$C$9,IF(Raw!$N94&lt;$A$9,IF(Raw!$X94&gt;$C$9,IF(Raw!$X94&lt;$A$9,Raw!V94,-999),-999),-999),-999),-999),-999)</f>
        <v>-999</v>
      </c>
      <c r="O94" s="9">
        <f>IF(Raw!$G94&gt;$C$8,IF(Raw!$Q94&gt;$C$8,IF(Raw!$N94&gt;$C$9,IF(Raw!$N94&lt;$A$9,IF(Raw!$X94&gt;$C$9,IF(Raw!$X94&lt;$A$9,Raw!W94,-999),-999),-999),-999),-999),-999)</f>
        <v>-999</v>
      </c>
      <c r="P94" s="9">
        <f>IF(Raw!$G94&gt;$C$8,IF(Raw!$Q94&gt;$C$8,IF(Raw!$N94&gt;$C$9,IF(Raw!$N94&lt;$A$9,IF(Raw!$X94&gt;$C$9,IF(Raw!$X94&lt;$A$9,Raw!X94,-999),-999),-999),-999),-999),-999)</f>
        <v>-999</v>
      </c>
      <c r="R94" s="9">
        <f t="shared" si="20"/>
        <v>0</v>
      </c>
      <c r="S94" s="9">
        <f t="shared" si="21"/>
        <v>0</v>
      </c>
      <c r="T94" s="9">
        <f t="shared" si="22"/>
        <v>0</v>
      </c>
      <c r="U94" s="9">
        <f t="shared" si="23"/>
        <v>0</v>
      </c>
      <c r="V94" s="15">
        <f t="shared" si="16"/>
        <v>-999</v>
      </c>
      <c r="X94" s="11">
        <f t="shared" si="24"/>
        <v>1.5140299999999997E+20</v>
      </c>
      <c r="Y94" s="11">
        <f t="shared" si="25"/>
        <v>-9.99E-18</v>
      </c>
      <c r="Z94" s="11">
        <f t="shared" si="26"/>
        <v>-9.9899999999999989E-4</v>
      </c>
      <c r="AA94" s="16">
        <f t="shared" si="27"/>
        <v>1</v>
      </c>
      <c r="AB94" s="9">
        <f t="shared" si="17"/>
        <v>-999</v>
      </c>
      <c r="AC94" s="9">
        <f t="shared" si="18"/>
        <v>-999</v>
      </c>
      <c r="AD94" s="15">
        <f t="shared" si="19"/>
        <v>-999</v>
      </c>
      <c r="AE94" s="3">
        <f t="shared" si="28"/>
        <v>-1202.7959999999996</v>
      </c>
      <c r="AF94" s="2">
        <f t="shared" si="29"/>
        <v>0.30099999999999988</v>
      </c>
      <c r="AG94" s="9">
        <f t="shared" si="30"/>
        <v>0</v>
      </c>
      <c r="AH94" s="2">
        <f t="shared" si="31"/>
        <v>0</v>
      </c>
    </row>
    <row r="95" spans="1:34">
      <c r="A95" s="1">
        <f>Raw!A95</f>
        <v>82</v>
      </c>
      <c r="B95" s="14">
        <f>Raw!B95</f>
        <v>0.3709027777777778</v>
      </c>
      <c r="C95" s="15">
        <f>Raw!C95</f>
        <v>13.1</v>
      </c>
      <c r="D95" s="15">
        <f>IF(C95&gt;0.5,Raw!D95*D$11,-999)</f>
        <v>287.60000000000002</v>
      </c>
      <c r="E95" s="9">
        <f>IF(Raw!$G95&gt;$C$8,IF(Raw!$Q95&gt;$C$8,IF(Raw!$N95&gt;$C$9,IF(Raw!$N95&lt;$A$9,IF(Raw!$X95&gt;$C$9,IF(Raw!$X95&lt;$A$9,Raw!H95,-999),-999),-999),-999),-999),-999)</f>
        <v>-999</v>
      </c>
      <c r="F95" s="9">
        <f>IF(Raw!$G95&gt;$C$8,IF(Raw!$Q95&gt;$C$8,IF(Raw!$N95&gt;$C$9,IF(Raw!$N95&lt;$A$9,IF(Raw!$X95&gt;$C$9,IF(Raw!$X95&lt;$A$9,Raw!I95,-999),-999),-999),-999),-999),-999)</f>
        <v>-999</v>
      </c>
      <c r="G95" s="9">
        <f>Raw!G95</f>
        <v>0.79225100000000004</v>
      </c>
      <c r="H95" s="9">
        <f>IF(Raw!$G95&gt;$C$8,IF(Raw!$Q95&gt;$C$8,IF(Raw!$N95&gt;$C$9,IF(Raw!$N95&lt;$A$9,IF(Raw!$X95&gt;$C$9,IF(Raw!$X95&lt;$A$9,Raw!L95,-999),-999),-999),-999),-999),-999)</f>
        <v>-999</v>
      </c>
      <c r="I95" s="9">
        <f>IF(Raw!$G95&gt;$C$8,IF(Raw!$Q95&gt;$C$8,IF(Raw!$N95&gt;$C$9,IF(Raw!$N95&lt;$A$9,IF(Raw!$X95&gt;$C$9,IF(Raw!$X95&lt;$A$9,Raw!M95,-999),-999),-999),-999),-999),-999)</f>
        <v>-999</v>
      </c>
      <c r="J95" s="9">
        <f>IF(Raw!$G95&gt;$C$8,IF(Raw!$Q95&gt;$C$8,IF(Raw!$N95&gt;$C$9,IF(Raw!$N95&lt;$A$9,IF(Raw!$X95&gt;$C$9,IF(Raw!$X95&lt;$A$9,Raw!N95,-999),-999),-999),-999),-999),-999)</f>
        <v>-999</v>
      </c>
      <c r="K95" s="9">
        <f>IF(Raw!$G95&gt;$C$8,IF(Raw!$Q95&gt;$C$8,IF(Raw!$N95&gt;$C$9,IF(Raw!$N95&lt;$A$9,IF(Raw!$X95&gt;$C$9,IF(Raw!$X95&lt;$A$9,Raw!R95,-999),-999),-999),-999),-999),-999)</f>
        <v>-999</v>
      </c>
      <c r="L95" s="9">
        <f>IF(Raw!$G95&gt;$C$8,IF(Raw!$Q95&gt;$C$8,IF(Raw!$N95&gt;$C$9,IF(Raw!$N95&lt;$A$9,IF(Raw!$X95&gt;$C$9,IF(Raw!$X95&lt;$A$9,Raw!S95,-999),-999),-999),-999),-999),-999)</f>
        <v>-999</v>
      </c>
      <c r="M95" s="9">
        <f>Raw!Q95</f>
        <v>0.89172700000000005</v>
      </c>
      <c r="N95" s="9">
        <f>IF(Raw!$G95&gt;$C$8,IF(Raw!$Q95&gt;$C$8,IF(Raw!$N95&gt;$C$9,IF(Raw!$N95&lt;$A$9,IF(Raw!$X95&gt;$C$9,IF(Raw!$X95&lt;$A$9,Raw!V95,-999),-999),-999),-999),-999),-999)</f>
        <v>-999</v>
      </c>
      <c r="O95" s="9">
        <f>IF(Raw!$G95&gt;$C$8,IF(Raw!$Q95&gt;$C$8,IF(Raw!$N95&gt;$C$9,IF(Raw!$N95&lt;$A$9,IF(Raw!$X95&gt;$C$9,IF(Raw!$X95&lt;$A$9,Raw!W95,-999),-999),-999),-999),-999),-999)</f>
        <v>-999</v>
      </c>
      <c r="P95" s="9">
        <f>IF(Raw!$G95&gt;$C$8,IF(Raw!$Q95&gt;$C$8,IF(Raw!$N95&gt;$C$9,IF(Raw!$N95&lt;$A$9,IF(Raw!$X95&gt;$C$9,IF(Raw!$X95&lt;$A$9,Raw!X95,-999),-999),-999),-999),-999),-999)</f>
        <v>-999</v>
      </c>
      <c r="R95" s="9">
        <f t="shared" si="20"/>
        <v>0</v>
      </c>
      <c r="S95" s="9">
        <f t="shared" si="21"/>
        <v>0</v>
      </c>
      <c r="T95" s="9">
        <f t="shared" si="22"/>
        <v>0</v>
      </c>
      <c r="U95" s="9">
        <f t="shared" si="23"/>
        <v>0</v>
      </c>
      <c r="V95" s="15">
        <f t="shared" si="16"/>
        <v>-999</v>
      </c>
      <c r="X95" s="11">
        <f t="shared" si="24"/>
        <v>1.731352E+20</v>
      </c>
      <c r="Y95" s="11">
        <f t="shared" si="25"/>
        <v>-9.99E-18</v>
      </c>
      <c r="Z95" s="11">
        <f t="shared" si="26"/>
        <v>-9.9899999999999989E-4</v>
      </c>
      <c r="AA95" s="16">
        <f t="shared" si="27"/>
        <v>1</v>
      </c>
      <c r="AB95" s="9">
        <f t="shared" si="17"/>
        <v>-999</v>
      </c>
      <c r="AC95" s="9">
        <f t="shared" si="18"/>
        <v>-999</v>
      </c>
      <c r="AD95" s="15">
        <f t="shared" si="19"/>
        <v>-999</v>
      </c>
      <c r="AE95" s="3">
        <f t="shared" si="28"/>
        <v>-1202.7959999999996</v>
      </c>
      <c r="AF95" s="2">
        <f t="shared" si="29"/>
        <v>0.30099999999999988</v>
      </c>
      <c r="AG95" s="9">
        <f t="shared" si="30"/>
        <v>0</v>
      </c>
      <c r="AH95" s="2">
        <f t="shared" si="31"/>
        <v>0</v>
      </c>
    </row>
    <row r="96" spans="1:34">
      <c r="A96" s="1">
        <f>Raw!A96</f>
        <v>83</v>
      </c>
      <c r="B96" s="14">
        <f>Raw!B96</f>
        <v>0.37094907407407413</v>
      </c>
      <c r="C96" s="15">
        <f>Raw!C96</f>
        <v>14.6</v>
      </c>
      <c r="D96" s="15">
        <f>IF(C96&gt;0.5,Raw!D96*D$11,-999)</f>
        <v>234.8</v>
      </c>
      <c r="E96" s="9">
        <f>IF(Raw!$G96&gt;$C$8,IF(Raw!$Q96&gt;$C$8,IF(Raw!$N96&gt;$C$9,IF(Raw!$N96&lt;$A$9,IF(Raw!$X96&gt;$C$9,IF(Raw!$X96&lt;$A$9,Raw!H96,-999),-999),-999),-999),-999),-999)</f>
        <v>0.420041</v>
      </c>
      <c r="F96" s="9">
        <f>IF(Raw!$G96&gt;$C$8,IF(Raw!$Q96&gt;$C$8,IF(Raw!$N96&gt;$C$9,IF(Raw!$N96&lt;$A$9,IF(Raw!$X96&gt;$C$9,IF(Raw!$X96&lt;$A$9,Raw!I96,-999),-999),-999),-999),-999),-999)</f>
        <v>0.465167</v>
      </c>
      <c r="G96" s="9">
        <f>Raw!G96</f>
        <v>0.86271699999999996</v>
      </c>
      <c r="H96" s="9">
        <f>IF(Raw!$G96&gt;$C$8,IF(Raw!$Q96&gt;$C$8,IF(Raw!$N96&gt;$C$9,IF(Raw!$N96&lt;$A$9,IF(Raw!$X96&gt;$C$9,IF(Raw!$X96&lt;$A$9,Raw!L96,-999),-999),-999),-999),-999),-999)</f>
        <v>392.8</v>
      </c>
      <c r="I96" s="9">
        <f>IF(Raw!$G96&gt;$C$8,IF(Raw!$Q96&gt;$C$8,IF(Raw!$N96&gt;$C$9,IF(Raw!$N96&lt;$A$9,IF(Raw!$X96&gt;$C$9,IF(Raw!$X96&lt;$A$9,Raw!M96,-999),-999),-999),-999),-999),-999)</f>
        <v>0.44532899999999997</v>
      </c>
      <c r="J96" s="9">
        <f>IF(Raw!$G96&gt;$C$8,IF(Raw!$Q96&gt;$C$8,IF(Raw!$N96&gt;$C$9,IF(Raw!$N96&lt;$A$9,IF(Raw!$X96&gt;$C$9,IF(Raw!$X96&lt;$A$9,Raw!N96,-999),-999),-999),-999),-999),-999)</f>
        <v>891</v>
      </c>
      <c r="K96" s="9">
        <f>IF(Raw!$G96&gt;$C$8,IF(Raw!$Q96&gt;$C$8,IF(Raw!$N96&gt;$C$9,IF(Raw!$N96&lt;$A$9,IF(Raw!$X96&gt;$C$9,IF(Raw!$X96&lt;$A$9,Raw!R96,-999),-999),-999),-999),-999),-999)</f>
        <v>0.37602600000000003</v>
      </c>
      <c r="L96" s="9">
        <f>IF(Raw!$G96&gt;$C$8,IF(Raw!$Q96&gt;$C$8,IF(Raw!$N96&gt;$C$9,IF(Raw!$N96&lt;$A$9,IF(Raw!$X96&gt;$C$9,IF(Raw!$X96&lt;$A$9,Raw!S96,-999),-999),-999),-999),-999),-999)</f>
        <v>0.45441399999999998</v>
      </c>
      <c r="M96" s="9">
        <f>Raw!Q96</f>
        <v>0.87512900000000005</v>
      </c>
      <c r="N96" s="9">
        <f>IF(Raw!$G96&gt;$C$8,IF(Raw!$Q96&gt;$C$8,IF(Raw!$N96&gt;$C$9,IF(Raw!$N96&lt;$A$9,IF(Raw!$X96&gt;$C$9,IF(Raw!$X96&lt;$A$9,Raw!V96,-999),-999),-999),-999),-999),-999)</f>
        <v>364.2</v>
      </c>
      <c r="O96" s="9">
        <f>IF(Raw!$G96&gt;$C$8,IF(Raw!$Q96&gt;$C$8,IF(Raw!$N96&gt;$C$9,IF(Raw!$N96&lt;$A$9,IF(Raw!$X96&gt;$C$9,IF(Raw!$X96&lt;$A$9,Raw!W96,-999),-999),-999),-999),-999),-999)</f>
        <v>3.8000000000000002E-5</v>
      </c>
      <c r="P96" s="9">
        <f>IF(Raw!$G96&gt;$C$8,IF(Raw!$Q96&gt;$C$8,IF(Raw!$N96&gt;$C$9,IF(Raw!$N96&lt;$A$9,IF(Raw!$X96&gt;$C$9,IF(Raw!$X96&lt;$A$9,Raw!X96,-999),-999),-999),-999),-999),-999)</f>
        <v>536</v>
      </c>
      <c r="R96" s="9">
        <f t="shared" si="20"/>
        <v>4.5125999999999999E-2</v>
      </c>
      <c r="S96" s="9">
        <f t="shared" si="21"/>
        <v>9.701032102449228E-2</v>
      </c>
      <c r="T96" s="9">
        <f t="shared" si="22"/>
        <v>7.8387999999999958E-2</v>
      </c>
      <c r="U96" s="9">
        <f t="shared" si="23"/>
        <v>0.17250348800873203</v>
      </c>
      <c r="V96" s="15">
        <f t="shared" si="16"/>
        <v>0.12514561559999998</v>
      </c>
      <c r="X96" s="11">
        <f t="shared" si="24"/>
        <v>1.4134959999999997E+20</v>
      </c>
      <c r="Y96" s="11">
        <f t="shared" si="25"/>
        <v>3.9280000000000002E-18</v>
      </c>
      <c r="Z96" s="11">
        <f t="shared" si="26"/>
        <v>8.9099999999999997E-4</v>
      </c>
      <c r="AA96" s="16">
        <f t="shared" si="27"/>
        <v>0.33097037191713014</v>
      </c>
      <c r="AB96" s="9">
        <f t="shared" si="17"/>
        <v>0.40197010551383999</v>
      </c>
      <c r="AC96" s="9">
        <f t="shared" si="18"/>
        <v>0.66902962808287003</v>
      </c>
      <c r="AD96" s="15">
        <f t="shared" si="19"/>
        <v>371.45945220777804</v>
      </c>
      <c r="AE96" s="3">
        <f t="shared" si="28"/>
        <v>472.93119999999988</v>
      </c>
      <c r="AF96" s="2">
        <f t="shared" si="29"/>
        <v>0.25</v>
      </c>
      <c r="AG96" s="9">
        <f t="shared" si="30"/>
        <v>4.9290808584349692E-2</v>
      </c>
      <c r="AH96" s="2">
        <f t="shared" si="31"/>
        <v>2.3851565752131432</v>
      </c>
    </row>
    <row r="97" spans="1:34">
      <c r="A97" s="1">
        <f>Raw!A97</f>
        <v>84</v>
      </c>
      <c r="B97" s="14">
        <f>Raw!B97</f>
        <v>0.37100694444444443</v>
      </c>
      <c r="C97" s="15">
        <f>Raw!C97</f>
        <v>15.1</v>
      </c>
      <c r="D97" s="15">
        <f>IF(C97&gt;0.5,Raw!D97*D$11,-999)</f>
        <v>256.8</v>
      </c>
      <c r="E97" s="9">
        <f>IF(Raw!$G97&gt;$C$8,IF(Raw!$Q97&gt;$C$8,IF(Raw!$N97&gt;$C$9,IF(Raw!$N97&lt;$A$9,IF(Raw!$X97&gt;$C$9,IF(Raw!$X97&lt;$A$9,Raw!H97,-999),-999),-999),-999),-999),-999)</f>
        <v>-999</v>
      </c>
      <c r="F97" s="9">
        <f>IF(Raw!$G97&gt;$C$8,IF(Raw!$Q97&gt;$C$8,IF(Raw!$N97&gt;$C$9,IF(Raw!$N97&lt;$A$9,IF(Raw!$X97&gt;$C$9,IF(Raw!$X97&lt;$A$9,Raw!I97,-999),-999),-999),-999),-999),-999)</f>
        <v>-999</v>
      </c>
      <c r="G97" s="9">
        <f>Raw!G97</f>
        <v>0.76858099999999996</v>
      </c>
      <c r="H97" s="9">
        <f>IF(Raw!$G97&gt;$C$8,IF(Raw!$Q97&gt;$C$8,IF(Raw!$N97&gt;$C$9,IF(Raw!$N97&lt;$A$9,IF(Raw!$X97&gt;$C$9,IF(Raw!$X97&lt;$A$9,Raw!L97,-999),-999),-999),-999),-999),-999)</f>
        <v>-999</v>
      </c>
      <c r="I97" s="9">
        <f>IF(Raw!$G97&gt;$C$8,IF(Raw!$Q97&gt;$C$8,IF(Raw!$N97&gt;$C$9,IF(Raw!$N97&lt;$A$9,IF(Raw!$X97&gt;$C$9,IF(Raw!$X97&lt;$A$9,Raw!M97,-999),-999),-999),-999),-999),-999)</f>
        <v>-999</v>
      </c>
      <c r="J97" s="9">
        <f>IF(Raw!$G97&gt;$C$8,IF(Raw!$Q97&gt;$C$8,IF(Raw!$N97&gt;$C$9,IF(Raw!$N97&lt;$A$9,IF(Raw!$X97&gt;$C$9,IF(Raw!$X97&lt;$A$9,Raw!N97,-999),-999),-999),-999),-999),-999)</f>
        <v>-999</v>
      </c>
      <c r="K97" s="9">
        <f>IF(Raw!$G97&gt;$C$8,IF(Raw!$Q97&gt;$C$8,IF(Raw!$N97&gt;$C$9,IF(Raw!$N97&lt;$A$9,IF(Raw!$X97&gt;$C$9,IF(Raw!$X97&lt;$A$9,Raw!R97,-999),-999),-999),-999),-999),-999)</f>
        <v>-999</v>
      </c>
      <c r="L97" s="9">
        <f>IF(Raw!$G97&gt;$C$8,IF(Raw!$Q97&gt;$C$8,IF(Raw!$N97&gt;$C$9,IF(Raw!$N97&lt;$A$9,IF(Raw!$X97&gt;$C$9,IF(Raw!$X97&lt;$A$9,Raw!S97,-999),-999),-999),-999),-999),-999)</f>
        <v>-999</v>
      </c>
      <c r="M97" s="9">
        <f>Raw!Q97</f>
        <v>0.88081399999999999</v>
      </c>
      <c r="N97" s="9">
        <f>IF(Raw!$G97&gt;$C$8,IF(Raw!$Q97&gt;$C$8,IF(Raw!$N97&gt;$C$9,IF(Raw!$N97&lt;$A$9,IF(Raw!$X97&gt;$C$9,IF(Raw!$X97&lt;$A$9,Raw!V97,-999),-999),-999),-999),-999),-999)</f>
        <v>-999</v>
      </c>
      <c r="O97" s="9">
        <f>IF(Raw!$G97&gt;$C$8,IF(Raw!$Q97&gt;$C$8,IF(Raw!$N97&gt;$C$9,IF(Raw!$N97&lt;$A$9,IF(Raw!$X97&gt;$C$9,IF(Raw!$X97&lt;$A$9,Raw!W97,-999),-999),-999),-999),-999),-999)</f>
        <v>-999</v>
      </c>
      <c r="P97" s="9">
        <f>IF(Raw!$G97&gt;$C$8,IF(Raw!$Q97&gt;$C$8,IF(Raw!$N97&gt;$C$9,IF(Raw!$N97&lt;$A$9,IF(Raw!$X97&gt;$C$9,IF(Raw!$X97&lt;$A$9,Raw!X97,-999),-999),-999),-999),-999),-999)</f>
        <v>-999</v>
      </c>
      <c r="R97" s="9">
        <f t="shared" si="20"/>
        <v>0</v>
      </c>
      <c r="S97" s="9">
        <f t="shared" si="21"/>
        <v>0</v>
      </c>
      <c r="T97" s="9">
        <f t="shared" si="22"/>
        <v>0</v>
      </c>
      <c r="U97" s="9">
        <f t="shared" si="23"/>
        <v>0</v>
      </c>
      <c r="V97" s="15">
        <f t="shared" si="16"/>
        <v>-999</v>
      </c>
      <c r="X97" s="11">
        <f t="shared" si="24"/>
        <v>1.5459359999999997E+20</v>
      </c>
      <c r="Y97" s="11">
        <f t="shared" si="25"/>
        <v>-9.99E-18</v>
      </c>
      <c r="Z97" s="11">
        <f t="shared" si="26"/>
        <v>-9.9899999999999989E-4</v>
      </c>
      <c r="AA97" s="16">
        <f t="shared" si="27"/>
        <v>1</v>
      </c>
      <c r="AB97" s="9">
        <f t="shared" si="17"/>
        <v>-999</v>
      </c>
      <c r="AC97" s="9">
        <f t="shared" si="18"/>
        <v>-999</v>
      </c>
      <c r="AD97" s="15">
        <f t="shared" si="19"/>
        <v>-999</v>
      </c>
      <c r="AE97" s="3">
        <f t="shared" si="28"/>
        <v>-1202.7959999999996</v>
      </c>
      <c r="AF97" s="2">
        <f t="shared" si="29"/>
        <v>0.30099999999999988</v>
      </c>
      <c r="AG97" s="9">
        <f t="shared" si="30"/>
        <v>0</v>
      </c>
      <c r="AH97" s="2">
        <f t="shared" si="31"/>
        <v>0</v>
      </c>
    </row>
    <row r="98" spans="1:34">
      <c r="A98" s="1">
        <f>Raw!A98</f>
        <v>85</v>
      </c>
      <c r="B98" s="14">
        <f>Raw!B98</f>
        <v>0.37106481481481479</v>
      </c>
      <c r="C98" s="15">
        <f>Raw!C98</f>
        <v>16.600000000000001</v>
      </c>
      <c r="D98" s="15">
        <f>IF(C98&gt;0.5,Raw!D98*D$11,-999)</f>
        <v>221.6</v>
      </c>
      <c r="E98" s="9">
        <f>IF(Raw!$G98&gt;$C$8,IF(Raw!$Q98&gt;$C$8,IF(Raw!$N98&gt;$C$9,IF(Raw!$N98&lt;$A$9,IF(Raw!$X98&gt;$C$9,IF(Raw!$X98&lt;$A$9,Raw!H98,-999),-999),-999),-999),-999),-999)</f>
        <v>-999</v>
      </c>
      <c r="F98" s="9">
        <f>IF(Raw!$G98&gt;$C$8,IF(Raw!$Q98&gt;$C$8,IF(Raw!$N98&gt;$C$9,IF(Raw!$N98&lt;$A$9,IF(Raw!$X98&gt;$C$9,IF(Raw!$X98&lt;$A$9,Raw!I98,-999),-999),-999),-999),-999),-999)</f>
        <v>-999</v>
      </c>
      <c r="G98" s="9">
        <f>Raw!G98</f>
        <v>0.78691699999999998</v>
      </c>
      <c r="H98" s="9">
        <f>IF(Raw!$G98&gt;$C$8,IF(Raw!$Q98&gt;$C$8,IF(Raw!$N98&gt;$C$9,IF(Raw!$N98&lt;$A$9,IF(Raw!$X98&gt;$C$9,IF(Raw!$X98&lt;$A$9,Raw!L98,-999),-999),-999),-999),-999),-999)</f>
        <v>-999</v>
      </c>
      <c r="I98" s="9">
        <f>IF(Raw!$G98&gt;$C$8,IF(Raw!$Q98&gt;$C$8,IF(Raw!$N98&gt;$C$9,IF(Raw!$N98&lt;$A$9,IF(Raw!$X98&gt;$C$9,IF(Raw!$X98&lt;$A$9,Raw!M98,-999),-999),-999),-999),-999),-999)</f>
        <v>-999</v>
      </c>
      <c r="J98" s="9">
        <f>IF(Raw!$G98&gt;$C$8,IF(Raw!$Q98&gt;$C$8,IF(Raw!$N98&gt;$C$9,IF(Raw!$N98&lt;$A$9,IF(Raw!$X98&gt;$C$9,IF(Raw!$X98&lt;$A$9,Raw!N98,-999),-999),-999),-999),-999),-999)</f>
        <v>-999</v>
      </c>
      <c r="K98" s="9">
        <f>IF(Raw!$G98&gt;$C$8,IF(Raw!$Q98&gt;$C$8,IF(Raw!$N98&gt;$C$9,IF(Raw!$N98&lt;$A$9,IF(Raw!$X98&gt;$C$9,IF(Raw!$X98&lt;$A$9,Raw!R98,-999),-999),-999),-999),-999),-999)</f>
        <v>-999</v>
      </c>
      <c r="L98" s="9">
        <f>IF(Raw!$G98&gt;$C$8,IF(Raw!$Q98&gt;$C$8,IF(Raw!$N98&gt;$C$9,IF(Raw!$N98&lt;$A$9,IF(Raw!$X98&gt;$C$9,IF(Raw!$X98&lt;$A$9,Raw!S98,-999),-999),-999),-999),-999),-999)</f>
        <v>-999</v>
      </c>
      <c r="M98" s="9">
        <f>Raw!Q98</f>
        <v>0.907609</v>
      </c>
      <c r="N98" s="9">
        <f>IF(Raw!$G98&gt;$C$8,IF(Raw!$Q98&gt;$C$8,IF(Raw!$N98&gt;$C$9,IF(Raw!$N98&lt;$A$9,IF(Raw!$X98&gt;$C$9,IF(Raw!$X98&lt;$A$9,Raw!V98,-999),-999),-999),-999),-999),-999)</f>
        <v>-999</v>
      </c>
      <c r="O98" s="9">
        <f>IF(Raw!$G98&gt;$C$8,IF(Raw!$Q98&gt;$C$8,IF(Raw!$N98&gt;$C$9,IF(Raw!$N98&lt;$A$9,IF(Raw!$X98&gt;$C$9,IF(Raw!$X98&lt;$A$9,Raw!W98,-999),-999),-999),-999),-999),-999)</f>
        <v>-999</v>
      </c>
      <c r="P98" s="9">
        <f>IF(Raw!$G98&gt;$C$8,IF(Raw!$Q98&gt;$C$8,IF(Raw!$N98&gt;$C$9,IF(Raw!$N98&lt;$A$9,IF(Raw!$X98&gt;$C$9,IF(Raw!$X98&lt;$A$9,Raw!X98,-999),-999),-999),-999),-999),-999)</f>
        <v>-999</v>
      </c>
      <c r="R98" s="9">
        <f t="shared" si="20"/>
        <v>0</v>
      </c>
      <c r="S98" s="9">
        <f t="shared" si="21"/>
        <v>0</v>
      </c>
      <c r="T98" s="9">
        <f t="shared" si="22"/>
        <v>0</v>
      </c>
      <c r="U98" s="9">
        <f t="shared" si="23"/>
        <v>0</v>
      </c>
      <c r="V98" s="15">
        <f t="shared" si="16"/>
        <v>-999</v>
      </c>
      <c r="X98" s="11">
        <f t="shared" si="24"/>
        <v>1.3340319999999997E+20</v>
      </c>
      <c r="Y98" s="11">
        <f t="shared" si="25"/>
        <v>-9.99E-18</v>
      </c>
      <c r="Z98" s="11">
        <f t="shared" si="26"/>
        <v>-9.9899999999999989E-4</v>
      </c>
      <c r="AA98" s="16">
        <f t="shared" si="27"/>
        <v>1</v>
      </c>
      <c r="AB98" s="9">
        <f t="shared" si="17"/>
        <v>-999</v>
      </c>
      <c r="AC98" s="9">
        <f t="shared" si="18"/>
        <v>-999</v>
      </c>
      <c r="AD98" s="15">
        <f t="shared" si="19"/>
        <v>-999</v>
      </c>
      <c r="AE98" s="3">
        <f t="shared" si="28"/>
        <v>-1202.7959999999996</v>
      </c>
      <c r="AF98" s="2">
        <f t="shared" si="29"/>
        <v>0.30099999999999988</v>
      </c>
      <c r="AG98" s="9">
        <f t="shared" si="30"/>
        <v>0</v>
      </c>
      <c r="AH98" s="2">
        <f t="shared" si="31"/>
        <v>0</v>
      </c>
    </row>
    <row r="99" spans="1:34">
      <c r="A99" s="1">
        <f>Raw!A99</f>
        <v>86</v>
      </c>
      <c r="B99" s="14">
        <f>Raw!B99</f>
        <v>0.37111111111111111</v>
      </c>
      <c r="C99" s="15">
        <f>Raw!C99</f>
        <v>16.600000000000001</v>
      </c>
      <c r="D99" s="15">
        <f>IF(C99&gt;0.5,Raw!D99*D$11,-999)</f>
        <v>232.2</v>
      </c>
      <c r="E99" s="9">
        <f>IF(Raw!$G99&gt;$C$8,IF(Raw!$Q99&gt;$C$8,IF(Raw!$N99&gt;$C$9,IF(Raw!$N99&lt;$A$9,IF(Raw!$X99&gt;$C$9,IF(Raw!$X99&lt;$A$9,Raw!H99,-999),-999),-999),-999),-999),-999)</f>
        <v>0.46222200000000002</v>
      </c>
      <c r="F99" s="9">
        <f>IF(Raw!$G99&gt;$C$8,IF(Raw!$Q99&gt;$C$8,IF(Raw!$N99&gt;$C$9,IF(Raw!$N99&lt;$A$9,IF(Raw!$X99&gt;$C$9,IF(Raw!$X99&lt;$A$9,Raw!I99,-999),-999),-999),-999),-999),-999)</f>
        <v>0.54046000000000005</v>
      </c>
      <c r="G99" s="9">
        <f>Raw!G99</f>
        <v>0.86755400000000005</v>
      </c>
      <c r="H99" s="9">
        <f>IF(Raw!$G99&gt;$C$8,IF(Raw!$Q99&gt;$C$8,IF(Raw!$N99&gt;$C$9,IF(Raw!$N99&lt;$A$9,IF(Raw!$X99&gt;$C$9,IF(Raw!$X99&lt;$A$9,Raw!L99,-999),-999),-999),-999),-999),-999)</f>
        <v>436.1</v>
      </c>
      <c r="I99" s="9">
        <f>IF(Raw!$G99&gt;$C$8,IF(Raw!$Q99&gt;$C$8,IF(Raw!$N99&gt;$C$9,IF(Raw!$N99&lt;$A$9,IF(Raw!$X99&gt;$C$9,IF(Raw!$X99&lt;$A$9,Raw!M99,-999),-999),-999),-999),-999),-999)</f>
        <v>0.17497499999999999</v>
      </c>
      <c r="J99" s="9">
        <f>IF(Raw!$G99&gt;$C$8,IF(Raw!$Q99&gt;$C$8,IF(Raw!$N99&gt;$C$9,IF(Raw!$N99&lt;$A$9,IF(Raw!$X99&gt;$C$9,IF(Raw!$X99&lt;$A$9,Raw!N99,-999),-999),-999),-999),-999),-999)</f>
        <v>693</v>
      </c>
      <c r="K99" s="9">
        <f>IF(Raw!$G99&gt;$C$8,IF(Raw!$Q99&gt;$C$8,IF(Raw!$N99&gt;$C$9,IF(Raw!$N99&lt;$A$9,IF(Raw!$X99&gt;$C$9,IF(Raw!$X99&lt;$A$9,Raw!R99,-999),-999),-999),-999),-999),-999)</f>
        <v>0.42219299999999998</v>
      </c>
      <c r="L99" s="9">
        <f>IF(Raw!$G99&gt;$C$8,IF(Raw!$Q99&gt;$C$8,IF(Raw!$N99&gt;$C$9,IF(Raw!$N99&lt;$A$9,IF(Raw!$X99&gt;$C$9,IF(Raw!$X99&lt;$A$9,Raw!S99,-999),-999),-999),-999),-999),-999)</f>
        <v>0.52495800000000004</v>
      </c>
      <c r="M99" s="9">
        <f>Raw!Q99</f>
        <v>0.90938099999999999</v>
      </c>
      <c r="N99" s="9">
        <f>IF(Raw!$G99&gt;$C$8,IF(Raw!$Q99&gt;$C$8,IF(Raw!$N99&gt;$C$9,IF(Raw!$N99&lt;$A$9,IF(Raw!$X99&gt;$C$9,IF(Raw!$X99&lt;$A$9,Raw!V99,-999),-999),-999),-999),-999),-999)</f>
        <v>354.7</v>
      </c>
      <c r="O99" s="9">
        <f>IF(Raw!$G99&gt;$C$8,IF(Raw!$Q99&gt;$C$8,IF(Raw!$N99&gt;$C$9,IF(Raw!$N99&lt;$A$9,IF(Raw!$X99&gt;$C$9,IF(Raw!$X99&lt;$A$9,Raw!W99,-999),-999),-999),-999),-999),-999)</f>
        <v>9.1062000000000004E-2</v>
      </c>
      <c r="P99" s="9">
        <f>IF(Raw!$G99&gt;$C$8,IF(Raw!$Q99&gt;$C$8,IF(Raw!$N99&gt;$C$9,IF(Raw!$N99&lt;$A$9,IF(Raw!$X99&gt;$C$9,IF(Raw!$X99&lt;$A$9,Raw!X99,-999),-999),-999),-999),-999),-999)</f>
        <v>394</v>
      </c>
      <c r="R99" s="9">
        <f t="shared" si="20"/>
        <v>7.823800000000003E-2</v>
      </c>
      <c r="S99" s="9">
        <f t="shared" si="21"/>
        <v>0.14476186951855829</v>
      </c>
      <c r="T99" s="9">
        <f t="shared" si="22"/>
        <v>0.10276500000000005</v>
      </c>
      <c r="U99" s="9">
        <f t="shared" si="23"/>
        <v>0.19575851782428316</v>
      </c>
      <c r="V99" s="15">
        <f t="shared" si="16"/>
        <v>0.14457343319999999</v>
      </c>
      <c r="X99" s="11">
        <f t="shared" si="24"/>
        <v>1.3978439999999997E+20</v>
      </c>
      <c r="Y99" s="11">
        <f t="shared" si="25"/>
        <v>4.3610000000000001E-18</v>
      </c>
      <c r="Z99" s="11">
        <f t="shared" si="26"/>
        <v>6.9299999999999993E-4</v>
      </c>
      <c r="AA99" s="16">
        <f t="shared" si="27"/>
        <v>0.29698889633987252</v>
      </c>
      <c r="AB99" s="9">
        <f t="shared" si="17"/>
        <v>0.45271306393236699</v>
      </c>
      <c r="AC99" s="9">
        <f t="shared" si="18"/>
        <v>0.70301110366012765</v>
      </c>
      <c r="AD99" s="15">
        <f t="shared" si="19"/>
        <v>428.55540597384214</v>
      </c>
      <c r="AE99" s="3">
        <f t="shared" si="28"/>
        <v>525.06439999999986</v>
      </c>
      <c r="AF99" s="2">
        <f t="shared" si="29"/>
        <v>0.25</v>
      </c>
      <c r="AG99" s="9">
        <f t="shared" si="30"/>
        <v>6.4533362368479452E-2</v>
      </c>
      <c r="AH99" s="2">
        <f t="shared" si="31"/>
        <v>3.1227358202166506</v>
      </c>
    </row>
    <row r="100" spans="1:34">
      <c r="A100" s="1">
        <f>Raw!A100</f>
        <v>87</v>
      </c>
      <c r="B100" s="14">
        <f>Raw!B100</f>
        <v>0.37116898148148153</v>
      </c>
      <c r="C100" s="15">
        <f>Raw!C100</f>
        <v>18.600000000000001</v>
      </c>
      <c r="D100" s="15">
        <f>IF(C100&gt;0.5,Raw!D100*D$11,-999)</f>
        <v>201.4</v>
      </c>
      <c r="E100" s="9">
        <f>IF(Raw!$G100&gt;$C$8,IF(Raw!$Q100&gt;$C$8,IF(Raw!$N100&gt;$C$9,IF(Raw!$N100&lt;$A$9,IF(Raw!$X100&gt;$C$9,IF(Raw!$X100&lt;$A$9,Raw!H100,-999),-999),-999),-999),-999),-999)</f>
        <v>0.479717</v>
      </c>
      <c r="F100" s="9">
        <f>IF(Raw!$G100&gt;$C$8,IF(Raw!$Q100&gt;$C$8,IF(Raw!$N100&gt;$C$9,IF(Raw!$N100&lt;$A$9,IF(Raw!$X100&gt;$C$9,IF(Raw!$X100&lt;$A$9,Raw!I100,-999),-999),-999),-999),-999),-999)</f>
        <v>0.57567199999999996</v>
      </c>
      <c r="G100" s="9">
        <f>Raw!G100</f>
        <v>0.88403299999999996</v>
      </c>
      <c r="H100" s="9">
        <f>IF(Raw!$G100&gt;$C$8,IF(Raw!$Q100&gt;$C$8,IF(Raw!$N100&gt;$C$9,IF(Raw!$N100&lt;$A$9,IF(Raw!$X100&gt;$C$9,IF(Raw!$X100&lt;$A$9,Raw!L100,-999),-999),-999),-999),-999),-999)</f>
        <v>377.7</v>
      </c>
      <c r="I100" s="9">
        <f>IF(Raw!$G100&gt;$C$8,IF(Raw!$Q100&gt;$C$8,IF(Raw!$N100&gt;$C$9,IF(Raw!$N100&lt;$A$9,IF(Raw!$X100&gt;$C$9,IF(Raw!$X100&lt;$A$9,Raw!M100,-999),-999),-999),-999),-999),-999)</f>
        <v>8.7595000000000006E-2</v>
      </c>
      <c r="J100" s="9">
        <f>IF(Raw!$G100&gt;$C$8,IF(Raw!$Q100&gt;$C$8,IF(Raw!$N100&gt;$C$9,IF(Raw!$N100&lt;$A$9,IF(Raw!$X100&gt;$C$9,IF(Raw!$X100&lt;$A$9,Raw!N100,-999),-999),-999),-999),-999),-999)</f>
        <v>732</v>
      </c>
      <c r="K100" s="9">
        <f>IF(Raw!$G100&gt;$C$8,IF(Raw!$Q100&gt;$C$8,IF(Raw!$N100&gt;$C$9,IF(Raw!$N100&lt;$A$9,IF(Raw!$X100&gt;$C$9,IF(Raw!$X100&lt;$A$9,Raw!R100,-999),-999),-999),-999),-999),-999)</f>
        <v>0.43581799999999998</v>
      </c>
      <c r="L100" s="9">
        <f>IF(Raw!$G100&gt;$C$8,IF(Raw!$Q100&gt;$C$8,IF(Raw!$N100&gt;$C$9,IF(Raw!$N100&lt;$A$9,IF(Raw!$X100&gt;$C$9,IF(Raw!$X100&lt;$A$9,Raw!S100,-999),-999),-999),-999),-999),-999)</f>
        <v>0.57154199999999999</v>
      </c>
      <c r="M100" s="9">
        <f>Raw!Q100</f>
        <v>0.95011000000000001</v>
      </c>
      <c r="N100" s="9">
        <f>IF(Raw!$G100&gt;$C$8,IF(Raw!$Q100&gt;$C$8,IF(Raw!$N100&gt;$C$9,IF(Raw!$N100&lt;$A$9,IF(Raw!$X100&gt;$C$9,IF(Raw!$X100&lt;$A$9,Raw!V100,-999),-999),-999),-999),-999),-999)</f>
        <v>429.5</v>
      </c>
      <c r="O100" s="9">
        <f>IF(Raw!$G100&gt;$C$8,IF(Raw!$Q100&gt;$C$8,IF(Raw!$N100&gt;$C$9,IF(Raw!$N100&lt;$A$9,IF(Raw!$X100&gt;$C$9,IF(Raw!$X100&lt;$A$9,Raw!W100,-999),-999),-999),-999),-999),-999)</f>
        <v>9.0000000000000002E-6</v>
      </c>
      <c r="P100" s="9">
        <f>IF(Raw!$G100&gt;$C$8,IF(Raw!$Q100&gt;$C$8,IF(Raw!$N100&gt;$C$9,IF(Raw!$N100&lt;$A$9,IF(Raw!$X100&gt;$C$9,IF(Raw!$X100&lt;$A$9,Raw!X100,-999),-999),-999),-999),-999),-999)</f>
        <v>633</v>
      </c>
      <c r="R100" s="9">
        <f t="shared" si="20"/>
        <v>9.5954999999999957E-2</v>
      </c>
      <c r="S100" s="9">
        <f t="shared" si="21"/>
        <v>0.16668345863616776</v>
      </c>
      <c r="T100" s="9">
        <f t="shared" si="22"/>
        <v>0.13572400000000001</v>
      </c>
      <c r="U100" s="9">
        <f t="shared" si="23"/>
        <v>0.2374698622323469</v>
      </c>
      <c r="V100" s="15">
        <f t="shared" si="16"/>
        <v>0.15740266679999998</v>
      </c>
      <c r="X100" s="11">
        <f t="shared" si="24"/>
        <v>1.2124279999999997E+20</v>
      </c>
      <c r="Y100" s="11">
        <f t="shared" si="25"/>
        <v>3.777E-18</v>
      </c>
      <c r="Z100" s="11">
        <f t="shared" si="26"/>
        <v>7.3200000000000001E-4</v>
      </c>
      <c r="AA100" s="16">
        <f t="shared" si="27"/>
        <v>0.25105286727614251</v>
      </c>
      <c r="AB100" s="9">
        <f t="shared" si="17"/>
        <v>0.46989189935818715</v>
      </c>
      <c r="AC100" s="9">
        <f t="shared" si="18"/>
        <v>0.74894713272385749</v>
      </c>
      <c r="AD100" s="15">
        <f t="shared" si="19"/>
        <v>342.96839791822742</v>
      </c>
      <c r="AE100" s="3">
        <f t="shared" si="28"/>
        <v>454.75079999999986</v>
      </c>
      <c r="AF100" s="2">
        <f t="shared" si="29"/>
        <v>0.25</v>
      </c>
      <c r="AG100" s="9">
        <f t="shared" si="30"/>
        <v>6.264973707976168E-2</v>
      </c>
      <c r="AH100" s="2">
        <f t="shared" si="31"/>
        <v>3.0315881727818419</v>
      </c>
    </row>
    <row r="101" spans="1:34">
      <c r="A101" s="1">
        <f>Raw!A101</f>
        <v>88</v>
      </c>
      <c r="B101" s="14">
        <f>Raw!B101</f>
        <v>0.37122685185185184</v>
      </c>
      <c r="C101" s="15">
        <f>Raw!C101</f>
        <v>18.600000000000001</v>
      </c>
      <c r="D101" s="15">
        <f>IF(C101&gt;0.5,Raw!D101*D$11,-999)</f>
        <v>204.9</v>
      </c>
      <c r="E101" s="9">
        <f>IF(Raw!$G101&gt;$C$8,IF(Raw!$Q101&gt;$C$8,IF(Raw!$N101&gt;$C$9,IF(Raw!$N101&lt;$A$9,IF(Raw!$X101&gt;$C$9,IF(Raw!$X101&lt;$A$9,Raw!H101,-999),-999),-999),-999),-999),-999)</f>
        <v>0.50166500000000003</v>
      </c>
      <c r="F101" s="9">
        <f>IF(Raw!$G101&gt;$C$8,IF(Raw!$Q101&gt;$C$8,IF(Raw!$N101&gt;$C$9,IF(Raw!$N101&lt;$A$9,IF(Raw!$X101&gt;$C$9,IF(Raw!$X101&lt;$A$9,Raw!I101,-999),-999),-999),-999),-999),-999)</f>
        <v>0.61944399999999999</v>
      </c>
      <c r="G101" s="9">
        <f>Raw!G101</f>
        <v>0.96123899999999995</v>
      </c>
      <c r="H101" s="9">
        <f>IF(Raw!$G101&gt;$C$8,IF(Raw!$Q101&gt;$C$8,IF(Raw!$N101&gt;$C$9,IF(Raw!$N101&lt;$A$9,IF(Raw!$X101&gt;$C$9,IF(Raw!$X101&lt;$A$9,Raw!L101,-999),-999),-999),-999),-999),-999)</f>
        <v>335.2</v>
      </c>
      <c r="I101" s="9">
        <f>IF(Raw!$G101&gt;$C$8,IF(Raw!$Q101&gt;$C$8,IF(Raw!$N101&gt;$C$9,IF(Raw!$N101&lt;$A$9,IF(Raw!$X101&gt;$C$9,IF(Raw!$X101&lt;$A$9,Raw!M101,-999),-999),-999),-999),-999),-999)</f>
        <v>5.0000000000000004E-6</v>
      </c>
      <c r="J101" s="9">
        <f>IF(Raw!$G101&gt;$C$8,IF(Raw!$Q101&gt;$C$8,IF(Raw!$N101&gt;$C$9,IF(Raw!$N101&lt;$A$9,IF(Raw!$X101&gt;$C$9,IF(Raw!$X101&lt;$A$9,Raw!N101,-999),-999),-999),-999),-999),-999)</f>
        <v>759</v>
      </c>
      <c r="K101" s="9">
        <f>IF(Raw!$G101&gt;$C$8,IF(Raw!$Q101&gt;$C$8,IF(Raw!$N101&gt;$C$9,IF(Raw!$N101&lt;$A$9,IF(Raw!$X101&gt;$C$9,IF(Raw!$X101&lt;$A$9,Raw!R101,-999),-999),-999),-999),-999),-999)</f>
        <v>0.460343</v>
      </c>
      <c r="L101" s="9">
        <f>IF(Raw!$G101&gt;$C$8,IF(Raw!$Q101&gt;$C$8,IF(Raw!$N101&gt;$C$9,IF(Raw!$N101&lt;$A$9,IF(Raw!$X101&gt;$C$9,IF(Raw!$X101&lt;$A$9,Raw!S101,-999),-999),-999),-999),-999),-999)</f>
        <v>0.62703200000000003</v>
      </c>
      <c r="M101" s="9">
        <f>Raw!Q101</f>
        <v>0.96795399999999998</v>
      </c>
      <c r="N101" s="9">
        <f>IF(Raw!$G101&gt;$C$8,IF(Raw!$Q101&gt;$C$8,IF(Raw!$N101&gt;$C$9,IF(Raw!$N101&lt;$A$9,IF(Raw!$X101&gt;$C$9,IF(Raw!$X101&lt;$A$9,Raw!V101,-999),-999),-999),-999),-999),-999)</f>
        <v>401.6</v>
      </c>
      <c r="O101" s="9">
        <f>IF(Raw!$G101&gt;$C$8,IF(Raw!$Q101&gt;$C$8,IF(Raw!$N101&gt;$C$9,IF(Raw!$N101&lt;$A$9,IF(Raw!$X101&gt;$C$9,IF(Raw!$X101&lt;$A$9,Raw!W101,-999),-999),-999),-999),-999),-999)</f>
        <v>4.6271E-2</v>
      </c>
      <c r="P101" s="9">
        <f>IF(Raw!$G101&gt;$C$8,IF(Raw!$Q101&gt;$C$8,IF(Raw!$N101&gt;$C$9,IF(Raw!$N101&lt;$A$9,IF(Raw!$X101&gt;$C$9,IF(Raw!$X101&lt;$A$9,Raw!X101,-999),-999),-999),-999),-999),-999)</f>
        <v>823</v>
      </c>
      <c r="R101" s="9">
        <f t="shared" si="20"/>
        <v>0.11777899999999997</v>
      </c>
      <c r="S101" s="9">
        <f t="shared" si="21"/>
        <v>0.19013663866305908</v>
      </c>
      <c r="T101" s="9">
        <f t="shared" si="22"/>
        <v>0.16668900000000003</v>
      </c>
      <c r="U101" s="9">
        <f t="shared" si="23"/>
        <v>0.26583810714604683</v>
      </c>
      <c r="V101" s="15">
        <f t="shared" si="16"/>
        <v>0.1726846128</v>
      </c>
      <c r="X101" s="11">
        <f t="shared" si="24"/>
        <v>1.233498E+20</v>
      </c>
      <c r="Y101" s="11">
        <f t="shared" si="25"/>
        <v>3.3519999999999996E-18</v>
      </c>
      <c r="Z101" s="11">
        <f t="shared" si="26"/>
        <v>7.5900000000000002E-4</v>
      </c>
      <c r="AA101" s="16">
        <f t="shared" si="27"/>
        <v>0.23886224108974405</v>
      </c>
      <c r="AB101" s="9">
        <f t="shared" si="17"/>
        <v>0.5001587081050084</v>
      </c>
      <c r="AC101" s="9">
        <f t="shared" si="18"/>
        <v>0.7611377589102557</v>
      </c>
      <c r="AD101" s="15">
        <f t="shared" si="19"/>
        <v>314.70650999966267</v>
      </c>
      <c r="AE101" s="3">
        <f t="shared" si="28"/>
        <v>403.58079999999984</v>
      </c>
      <c r="AF101" s="2">
        <f t="shared" si="29"/>
        <v>0.25</v>
      </c>
      <c r="AG101" s="9">
        <f t="shared" si="30"/>
        <v>6.4354602249883666E-2</v>
      </c>
      <c r="AH101" s="2">
        <f t="shared" si="31"/>
        <v>3.1140857111090878</v>
      </c>
    </row>
    <row r="102" spans="1:34">
      <c r="A102" s="1">
        <f>Raw!A102</f>
        <v>89</v>
      </c>
      <c r="B102" s="14">
        <f>Raw!B102</f>
        <v>0.37127314814814816</v>
      </c>
      <c r="C102" s="15">
        <f>Raw!C102</f>
        <v>20</v>
      </c>
      <c r="D102" s="15">
        <f>IF(C102&gt;0.5,Raw!D102*D$11,-999)</f>
        <v>182.1</v>
      </c>
      <c r="E102" s="9">
        <f>IF(Raw!$G102&gt;$C$8,IF(Raw!$Q102&gt;$C$8,IF(Raw!$N102&gt;$C$9,IF(Raw!$N102&lt;$A$9,IF(Raw!$X102&gt;$C$9,IF(Raw!$X102&lt;$A$9,Raw!H102,-999),-999),-999),-999),-999),-999)</f>
        <v>0.55555900000000003</v>
      </c>
      <c r="F102" s="9">
        <f>IF(Raw!$G102&gt;$C$8,IF(Raw!$Q102&gt;$C$8,IF(Raw!$N102&gt;$C$9,IF(Raw!$N102&lt;$A$9,IF(Raw!$X102&gt;$C$9,IF(Raw!$X102&lt;$A$9,Raw!I102,-999),-999),-999),-999),-999),-999)</f>
        <v>0.68057699999999999</v>
      </c>
      <c r="G102" s="9">
        <f>Raw!G102</f>
        <v>0.96826999999999996</v>
      </c>
      <c r="H102" s="9">
        <f>IF(Raw!$G102&gt;$C$8,IF(Raw!$Q102&gt;$C$8,IF(Raw!$N102&gt;$C$9,IF(Raw!$N102&lt;$A$9,IF(Raw!$X102&gt;$C$9,IF(Raw!$X102&lt;$A$9,Raw!L102,-999),-999),-999),-999),-999),-999)</f>
        <v>334.4</v>
      </c>
      <c r="I102" s="9">
        <f>IF(Raw!$G102&gt;$C$8,IF(Raw!$Q102&gt;$C$8,IF(Raw!$N102&gt;$C$9,IF(Raw!$N102&lt;$A$9,IF(Raw!$X102&gt;$C$9,IF(Raw!$X102&lt;$A$9,Raw!M102,-999),-999),-999),-999),-999),-999)</f>
        <v>6.9999999999999999E-6</v>
      </c>
      <c r="J102" s="9">
        <f>IF(Raw!$G102&gt;$C$8,IF(Raw!$Q102&gt;$C$8,IF(Raw!$N102&gt;$C$9,IF(Raw!$N102&lt;$A$9,IF(Raw!$X102&gt;$C$9,IF(Raw!$X102&lt;$A$9,Raw!N102,-999),-999),-999),-999),-999),-999)</f>
        <v>778</v>
      </c>
      <c r="K102" s="9">
        <f>IF(Raw!$G102&gt;$C$8,IF(Raw!$Q102&gt;$C$8,IF(Raw!$N102&gt;$C$9,IF(Raw!$N102&lt;$A$9,IF(Raw!$X102&gt;$C$9,IF(Raw!$X102&lt;$A$9,Raw!R102,-999),-999),-999),-999),-999),-999)</f>
        <v>0.47465800000000002</v>
      </c>
      <c r="L102" s="9">
        <f>IF(Raw!$G102&gt;$C$8,IF(Raw!$Q102&gt;$C$8,IF(Raw!$N102&gt;$C$9,IF(Raw!$N102&lt;$A$9,IF(Raw!$X102&gt;$C$9,IF(Raw!$X102&lt;$A$9,Raw!S102,-999),-999),-999),-999),-999),-999)</f>
        <v>0.67069400000000001</v>
      </c>
      <c r="M102" s="9">
        <f>Raw!Q102</f>
        <v>0.97014900000000004</v>
      </c>
      <c r="N102" s="9">
        <f>IF(Raw!$G102&gt;$C$8,IF(Raw!$Q102&gt;$C$8,IF(Raw!$N102&gt;$C$9,IF(Raw!$N102&lt;$A$9,IF(Raw!$X102&gt;$C$9,IF(Raw!$X102&lt;$A$9,Raw!V102,-999),-999),-999),-999),-999),-999)</f>
        <v>386.9</v>
      </c>
      <c r="O102" s="9">
        <f>IF(Raw!$G102&gt;$C$8,IF(Raw!$Q102&gt;$C$8,IF(Raw!$N102&gt;$C$9,IF(Raw!$N102&lt;$A$9,IF(Raw!$X102&gt;$C$9,IF(Raw!$X102&lt;$A$9,Raw!W102,-999),-999),-999),-999),-999),-999)</f>
        <v>2.0999999999999999E-5</v>
      </c>
      <c r="P102" s="9">
        <f>IF(Raw!$G102&gt;$C$8,IF(Raw!$Q102&gt;$C$8,IF(Raw!$N102&gt;$C$9,IF(Raw!$N102&lt;$A$9,IF(Raw!$X102&gt;$C$9,IF(Raw!$X102&lt;$A$9,Raw!X102,-999),-999),-999),-999),-999),-999)</f>
        <v>768</v>
      </c>
      <c r="R102" s="9">
        <f t="shared" si="20"/>
        <v>0.12501799999999996</v>
      </c>
      <c r="S102" s="9">
        <f t="shared" si="21"/>
        <v>0.18369413012781796</v>
      </c>
      <c r="T102" s="9">
        <f t="shared" si="22"/>
        <v>0.19603599999999999</v>
      </c>
      <c r="U102" s="9">
        <f t="shared" si="23"/>
        <v>0.29228828646148614</v>
      </c>
      <c r="V102" s="15">
        <f t="shared" si="16"/>
        <v>0.18470912759999999</v>
      </c>
      <c r="X102" s="11">
        <f t="shared" si="24"/>
        <v>1.0962419999999998E+20</v>
      </c>
      <c r="Y102" s="11">
        <f t="shared" si="25"/>
        <v>3.3439999999999997E-18</v>
      </c>
      <c r="Z102" s="11">
        <f t="shared" si="26"/>
        <v>7.7799999999999994E-4</v>
      </c>
      <c r="AA102" s="16">
        <f t="shared" si="27"/>
        <v>0.2219120925372107</v>
      </c>
      <c r="AB102" s="9">
        <f t="shared" si="17"/>
        <v>0.5181607589726247</v>
      </c>
      <c r="AC102" s="9">
        <f t="shared" si="18"/>
        <v>0.77808790746278911</v>
      </c>
      <c r="AD102" s="15">
        <f t="shared" si="19"/>
        <v>285.23405210438386</v>
      </c>
      <c r="AE102" s="3">
        <f t="shared" si="28"/>
        <v>402.61759999999987</v>
      </c>
      <c r="AF102" s="2">
        <f t="shared" si="29"/>
        <v>0.25</v>
      </c>
      <c r="AG102" s="9">
        <f t="shared" si="30"/>
        <v>6.4131209484658933E-2</v>
      </c>
      <c r="AH102" s="2">
        <f t="shared" si="31"/>
        <v>3.1032758514591086</v>
      </c>
    </row>
    <row r="103" spans="1:34">
      <c r="A103" s="1">
        <f>Raw!A103</f>
        <v>90</v>
      </c>
      <c r="B103" s="14">
        <f>Raw!B103</f>
        <v>0.37133101851851852</v>
      </c>
      <c r="C103" s="15">
        <f>Raw!C103</f>
        <v>20.399999999999999</v>
      </c>
      <c r="D103" s="15">
        <f>IF(C103&gt;0.5,Raw!D103*D$11,-999)</f>
        <v>171.5</v>
      </c>
      <c r="E103" s="9">
        <f>IF(Raw!$G103&gt;$C$8,IF(Raw!$Q103&gt;$C$8,IF(Raw!$N103&gt;$C$9,IF(Raw!$N103&lt;$A$9,IF(Raw!$X103&gt;$C$9,IF(Raw!$X103&lt;$A$9,Raw!H103,-999),-999),-999),-999),-999),-999)</f>
        <v>0.5474</v>
      </c>
      <c r="F103" s="9">
        <f>IF(Raw!$G103&gt;$C$8,IF(Raw!$Q103&gt;$C$8,IF(Raw!$N103&gt;$C$9,IF(Raw!$N103&lt;$A$9,IF(Raw!$X103&gt;$C$9,IF(Raw!$X103&lt;$A$9,Raw!I103,-999),-999),-999),-999),-999),-999)</f>
        <v>0.68682699999999997</v>
      </c>
      <c r="G103" s="9">
        <f>Raw!G103</f>
        <v>0.96240000000000003</v>
      </c>
      <c r="H103" s="9">
        <f>IF(Raw!$G103&gt;$C$8,IF(Raw!$Q103&gt;$C$8,IF(Raw!$N103&gt;$C$9,IF(Raw!$N103&lt;$A$9,IF(Raw!$X103&gt;$C$9,IF(Raw!$X103&lt;$A$9,Raw!L103,-999),-999),-999),-999),-999),-999)</f>
        <v>330.9</v>
      </c>
      <c r="I103" s="9">
        <f>IF(Raw!$G103&gt;$C$8,IF(Raw!$Q103&gt;$C$8,IF(Raw!$N103&gt;$C$9,IF(Raw!$N103&lt;$A$9,IF(Raw!$X103&gt;$C$9,IF(Raw!$X103&lt;$A$9,Raw!M103,-999),-999),-999),-999),-999),-999)</f>
        <v>5.0000000000000004E-6</v>
      </c>
      <c r="J103" s="9">
        <f>IF(Raw!$G103&gt;$C$8,IF(Raw!$Q103&gt;$C$8,IF(Raw!$N103&gt;$C$9,IF(Raw!$N103&lt;$A$9,IF(Raw!$X103&gt;$C$9,IF(Raw!$X103&lt;$A$9,Raw!N103,-999),-999),-999),-999),-999),-999)</f>
        <v>460</v>
      </c>
      <c r="K103" s="9">
        <f>IF(Raw!$G103&gt;$C$8,IF(Raw!$Q103&gt;$C$8,IF(Raw!$N103&gt;$C$9,IF(Raw!$N103&lt;$A$9,IF(Raw!$X103&gt;$C$9,IF(Raw!$X103&lt;$A$9,Raw!R103,-999),-999),-999),-999),-999),-999)</f>
        <v>0.46094400000000002</v>
      </c>
      <c r="L103" s="9">
        <f>IF(Raw!$G103&gt;$C$8,IF(Raw!$Q103&gt;$C$8,IF(Raw!$N103&gt;$C$9,IF(Raw!$N103&lt;$A$9,IF(Raw!$X103&gt;$C$9,IF(Raw!$X103&lt;$A$9,Raw!S103,-999),-999),-999),-999),-999),-999)</f>
        <v>0.64316099999999998</v>
      </c>
      <c r="M103" s="9">
        <f>Raw!Q103</f>
        <v>0.97338800000000003</v>
      </c>
      <c r="N103" s="9">
        <f>IF(Raw!$G103&gt;$C$8,IF(Raw!$Q103&gt;$C$8,IF(Raw!$N103&gt;$C$9,IF(Raw!$N103&lt;$A$9,IF(Raw!$X103&gt;$C$9,IF(Raw!$X103&lt;$A$9,Raw!V103,-999),-999),-999),-999),-999),-999)</f>
        <v>429.8</v>
      </c>
      <c r="O103" s="9">
        <f>IF(Raw!$G103&gt;$C$8,IF(Raw!$Q103&gt;$C$8,IF(Raw!$N103&gt;$C$9,IF(Raw!$N103&lt;$A$9,IF(Raw!$X103&gt;$C$9,IF(Raw!$X103&lt;$A$9,Raw!W103,-999),-999),-999),-999),-999),-999)</f>
        <v>8.7538000000000005E-2</v>
      </c>
      <c r="P103" s="9">
        <f>IF(Raw!$G103&gt;$C$8,IF(Raw!$Q103&gt;$C$8,IF(Raw!$N103&gt;$C$9,IF(Raw!$N103&lt;$A$9,IF(Raw!$X103&gt;$C$9,IF(Raw!$X103&lt;$A$9,Raw!X103,-999),-999),-999),-999),-999),-999)</f>
        <v>540</v>
      </c>
      <c r="R103" s="9">
        <f t="shared" si="20"/>
        <v>0.13942699999999997</v>
      </c>
      <c r="S103" s="9">
        <f t="shared" si="21"/>
        <v>0.20300162923123286</v>
      </c>
      <c r="T103" s="9">
        <f t="shared" si="22"/>
        <v>0.18221699999999996</v>
      </c>
      <c r="U103" s="9">
        <f t="shared" si="23"/>
        <v>0.28331475322664151</v>
      </c>
      <c r="V103" s="15">
        <f t="shared" si="16"/>
        <v>0.17712653939999998</v>
      </c>
      <c r="X103" s="11">
        <f t="shared" si="24"/>
        <v>1.0324299999999997E+20</v>
      </c>
      <c r="Y103" s="11">
        <f t="shared" si="25"/>
        <v>3.3089999999999995E-18</v>
      </c>
      <c r="Z103" s="11">
        <f t="shared" si="26"/>
        <v>4.5999999999999996E-4</v>
      </c>
      <c r="AA103" s="16">
        <f t="shared" si="27"/>
        <v>0.13580802771885708</v>
      </c>
      <c r="AB103" s="9">
        <f t="shared" si="17"/>
        <v>0.48569053138684698</v>
      </c>
      <c r="AC103" s="9">
        <f t="shared" si="18"/>
        <v>0.86419197228114297</v>
      </c>
      <c r="AD103" s="15">
        <f t="shared" si="19"/>
        <v>295.2348428670806</v>
      </c>
      <c r="AE103" s="3">
        <f t="shared" si="28"/>
        <v>398.40359999999981</v>
      </c>
      <c r="AF103" s="2">
        <f t="shared" si="29"/>
        <v>0.25</v>
      </c>
      <c r="AG103" s="9">
        <f t="shared" si="30"/>
        <v>6.434183588522556E-2</v>
      </c>
      <c r="AH103" s="2">
        <f t="shared" si="31"/>
        <v>3.1134679533672212</v>
      </c>
    </row>
    <row r="104" spans="1:34">
      <c r="A104" s="1">
        <f>Raw!A104</f>
        <v>91</v>
      </c>
      <c r="B104" s="14">
        <f>Raw!B104</f>
        <v>0.37138888888888894</v>
      </c>
      <c r="C104" s="15">
        <f>Raw!C104</f>
        <v>21.7</v>
      </c>
      <c r="D104" s="15">
        <f>IF(C104&gt;0.5,Raw!D104*D$11,-999)</f>
        <v>157.4</v>
      </c>
      <c r="E104" s="9">
        <f>IF(Raw!$G104&gt;$C$8,IF(Raw!$Q104&gt;$C$8,IF(Raw!$N104&gt;$C$9,IF(Raw!$N104&lt;$A$9,IF(Raw!$X104&gt;$C$9,IF(Raw!$X104&lt;$A$9,Raw!H104,-999),-999),-999),-999),-999),-999)</f>
        <v>0.59443199999999996</v>
      </c>
      <c r="F104" s="9">
        <f>IF(Raw!$G104&gt;$C$8,IF(Raw!$Q104&gt;$C$8,IF(Raw!$N104&gt;$C$9,IF(Raw!$N104&lt;$A$9,IF(Raw!$X104&gt;$C$9,IF(Raw!$X104&lt;$A$9,Raw!I104,-999),-999),-999),-999),-999),-999)</f>
        <v>0.75829100000000005</v>
      </c>
      <c r="G104" s="9">
        <f>Raw!G104</f>
        <v>0.969584</v>
      </c>
      <c r="H104" s="9">
        <f>IF(Raw!$G104&gt;$C$8,IF(Raw!$Q104&gt;$C$8,IF(Raw!$N104&gt;$C$9,IF(Raw!$N104&lt;$A$9,IF(Raw!$X104&gt;$C$9,IF(Raw!$X104&lt;$A$9,Raw!L104,-999),-999),-999),-999),-999),-999)</f>
        <v>379</v>
      </c>
      <c r="I104" s="9">
        <f>IF(Raw!$G104&gt;$C$8,IF(Raw!$Q104&gt;$C$8,IF(Raw!$N104&gt;$C$9,IF(Raw!$N104&lt;$A$9,IF(Raw!$X104&gt;$C$9,IF(Raw!$X104&lt;$A$9,Raw!M104,-999),-999),-999),-999),-999),-999)</f>
        <v>2.0000000000000002E-5</v>
      </c>
      <c r="J104" s="9">
        <f>IF(Raw!$G104&gt;$C$8,IF(Raw!$Q104&gt;$C$8,IF(Raw!$N104&gt;$C$9,IF(Raw!$N104&lt;$A$9,IF(Raw!$X104&gt;$C$9,IF(Raw!$X104&lt;$A$9,Raw!N104,-999),-999),-999),-999),-999),-999)</f>
        <v>655</v>
      </c>
      <c r="K104" s="9">
        <f>IF(Raw!$G104&gt;$C$8,IF(Raw!$Q104&gt;$C$8,IF(Raw!$N104&gt;$C$9,IF(Raw!$N104&lt;$A$9,IF(Raw!$X104&gt;$C$9,IF(Raw!$X104&lt;$A$9,Raw!R104,-999),-999),-999),-999),-999),-999)</f>
        <v>0.51210500000000003</v>
      </c>
      <c r="L104" s="9">
        <f>IF(Raw!$G104&gt;$C$8,IF(Raw!$Q104&gt;$C$8,IF(Raw!$N104&gt;$C$9,IF(Raw!$N104&lt;$A$9,IF(Raw!$X104&gt;$C$9,IF(Raw!$X104&lt;$A$9,Raw!S104,-999),-999),-999),-999),-999),-999)</f>
        <v>0.74165800000000004</v>
      </c>
      <c r="M104" s="9">
        <f>Raw!Q104</f>
        <v>0.966812</v>
      </c>
      <c r="N104" s="9">
        <f>IF(Raw!$G104&gt;$C$8,IF(Raw!$Q104&gt;$C$8,IF(Raw!$N104&gt;$C$9,IF(Raw!$N104&lt;$A$9,IF(Raw!$X104&gt;$C$9,IF(Raw!$X104&lt;$A$9,Raw!V104,-999),-999),-999),-999),-999),-999)</f>
        <v>403.3</v>
      </c>
      <c r="O104" s="9">
        <f>IF(Raw!$G104&gt;$C$8,IF(Raw!$Q104&gt;$C$8,IF(Raw!$N104&gt;$C$9,IF(Raw!$N104&lt;$A$9,IF(Raw!$X104&gt;$C$9,IF(Raw!$X104&lt;$A$9,Raw!W104,-999),-999),-999),-999),-999),-999)</f>
        <v>1.2866000000000001E-2</v>
      </c>
      <c r="P104" s="9">
        <f>IF(Raw!$G104&gt;$C$8,IF(Raw!$Q104&gt;$C$8,IF(Raw!$N104&gt;$C$9,IF(Raw!$N104&lt;$A$9,IF(Raw!$X104&gt;$C$9,IF(Raw!$X104&lt;$A$9,Raw!X104,-999),-999),-999),-999),-999),-999)</f>
        <v>453</v>
      </c>
      <c r="R104" s="9">
        <f t="shared" si="20"/>
        <v>0.16385900000000009</v>
      </c>
      <c r="S104" s="9">
        <f t="shared" si="21"/>
        <v>0.21608986523643309</v>
      </c>
      <c r="T104" s="9">
        <f t="shared" si="22"/>
        <v>0.22955300000000001</v>
      </c>
      <c r="U104" s="9">
        <f t="shared" si="23"/>
        <v>0.30951327970574039</v>
      </c>
      <c r="V104" s="15">
        <f t="shared" si="16"/>
        <v>0.20425261319999999</v>
      </c>
      <c r="X104" s="11">
        <f t="shared" si="24"/>
        <v>9.4754799999999984E+19</v>
      </c>
      <c r="Y104" s="11">
        <f t="shared" si="25"/>
        <v>3.7899999999999999E-18</v>
      </c>
      <c r="Z104" s="11">
        <f t="shared" si="26"/>
        <v>6.5499999999999998E-4</v>
      </c>
      <c r="AA104" s="16">
        <f t="shared" si="27"/>
        <v>0.19043027266122065</v>
      </c>
      <c r="AB104" s="9">
        <f t="shared" si="17"/>
        <v>0.55581884038020124</v>
      </c>
      <c r="AC104" s="9">
        <f t="shared" si="18"/>
        <v>0.8095697273387793</v>
      </c>
      <c r="AD104" s="15">
        <f t="shared" si="19"/>
        <v>290.73324070415367</v>
      </c>
      <c r="AE104" s="3">
        <f t="shared" si="28"/>
        <v>456.31599999999986</v>
      </c>
      <c r="AF104" s="2">
        <f t="shared" si="29"/>
        <v>0.25</v>
      </c>
      <c r="AG104" s="9">
        <f t="shared" si="30"/>
        <v>6.9219845269093125E-2</v>
      </c>
      <c r="AH104" s="2">
        <f t="shared" si="31"/>
        <v>3.3495122888131061</v>
      </c>
    </row>
    <row r="105" spans="1:34">
      <c r="A105" s="1">
        <f>Raw!A105</f>
        <v>92</v>
      </c>
      <c r="B105" s="14">
        <f>Raw!B105</f>
        <v>0.3714351851851852</v>
      </c>
      <c r="C105" s="15">
        <f>Raw!C105</f>
        <v>22.4</v>
      </c>
      <c r="D105" s="15">
        <f>IF(C105&gt;0.5,Raw!D105*D$11,-999)</f>
        <v>142.5</v>
      </c>
      <c r="E105" s="9">
        <f>IF(Raw!$G105&gt;$C$8,IF(Raw!$Q105&gt;$C$8,IF(Raw!$N105&gt;$C$9,IF(Raw!$N105&lt;$A$9,IF(Raw!$X105&gt;$C$9,IF(Raw!$X105&lt;$A$9,Raw!H105,-999),-999),-999),-999),-999),-999)</f>
        <v>0.59598200000000001</v>
      </c>
      <c r="F105" s="9">
        <f>IF(Raw!$G105&gt;$C$8,IF(Raw!$Q105&gt;$C$8,IF(Raw!$N105&gt;$C$9,IF(Raw!$N105&lt;$A$9,IF(Raw!$X105&gt;$C$9,IF(Raw!$X105&lt;$A$9,Raw!I105,-999),-999),-999),-999),-999),-999)</f>
        <v>0.76670400000000005</v>
      </c>
      <c r="G105" s="9">
        <f>Raw!G105</f>
        <v>0.96093300000000004</v>
      </c>
      <c r="H105" s="9">
        <f>IF(Raw!$G105&gt;$C$8,IF(Raw!$Q105&gt;$C$8,IF(Raw!$N105&gt;$C$9,IF(Raw!$N105&lt;$A$9,IF(Raw!$X105&gt;$C$9,IF(Raw!$X105&lt;$A$9,Raw!L105,-999),-999),-999),-999),-999),-999)</f>
        <v>325.2</v>
      </c>
      <c r="I105" s="9">
        <f>IF(Raw!$G105&gt;$C$8,IF(Raw!$Q105&gt;$C$8,IF(Raw!$N105&gt;$C$9,IF(Raw!$N105&lt;$A$9,IF(Raw!$X105&gt;$C$9,IF(Raw!$X105&lt;$A$9,Raw!M105,-999),-999),-999),-999),-999),-999)</f>
        <v>3.9999999999999998E-6</v>
      </c>
      <c r="J105" s="9">
        <f>IF(Raw!$G105&gt;$C$8,IF(Raw!$Q105&gt;$C$8,IF(Raw!$N105&gt;$C$9,IF(Raw!$N105&lt;$A$9,IF(Raw!$X105&gt;$C$9,IF(Raw!$X105&lt;$A$9,Raw!N105,-999),-999),-999),-999),-999),-999)</f>
        <v>524</v>
      </c>
      <c r="K105" s="9">
        <f>IF(Raw!$G105&gt;$C$8,IF(Raw!$Q105&gt;$C$8,IF(Raw!$N105&gt;$C$9,IF(Raw!$N105&lt;$A$9,IF(Raw!$X105&gt;$C$9,IF(Raw!$X105&lt;$A$9,Raw!R105,-999),-999),-999),-999),-999),-999)</f>
        <v>0.49951400000000001</v>
      </c>
      <c r="L105" s="9">
        <f>IF(Raw!$G105&gt;$C$8,IF(Raw!$Q105&gt;$C$8,IF(Raw!$N105&gt;$C$9,IF(Raw!$N105&lt;$A$9,IF(Raw!$X105&gt;$C$9,IF(Raw!$X105&lt;$A$9,Raw!S105,-999),-999),-999),-999),-999),-999)</f>
        <v>0.734657</v>
      </c>
      <c r="M105" s="9">
        <f>Raw!Q105</f>
        <v>0.97036599999999995</v>
      </c>
      <c r="N105" s="9">
        <f>IF(Raw!$G105&gt;$C$8,IF(Raw!$Q105&gt;$C$8,IF(Raw!$N105&gt;$C$9,IF(Raw!$N105&lt;$A$9,IF(Raw!$X105&gt;$C$9,IF(Raw!$X105&lt;$A$9,Raw!V105,-999),-999),-999),-999),-999),-999)</f>
        <v>381.7</v>
      </c>
      <c r="O105" s="9">
        <f>IF(Raw!$G105&gt;$C$8,IF(Raw!$Q105&gt;$C$8,IF(Raw!$N105&gt;$C$9,IF(Raw!$N105&lt;$A$9,IF(Raw!$X105&gt;$C$9,IF(Raw!$X105&lt;$A$9,Raw!W105,-999),-999),-999),-999),-999),-999)</f>
        <v>1.9999999999999999E-6</v>
      </c>
      <c r="P105" s="9">
        <f>IF(Raw!$G105&gt;$C$8,IF(Raw!$Q105&gt;$C$8,IF(Raw!$N105&gt;$C$9,IF(Raw!$N105&lt;$A$9,IF(Raw!$X105&gt;$C$9,IF(Raw!$X105&lt;$A$9,Raw!X105,-999),-999),-999),-999),-999),-999)</f>
        <v>468</v>
      </c>
      <c r="R105" s="9">
        <f t="shared" si="20"/>
        <v>0.17072200000000004</v>
      </c>
      <c r="S105" s="9">
        <f t="shared" si="21"/>
        <v>0.22267002650305728</v>
      </c>
      <c r="T105" s="9">
        <f t="shared" si="22"/>
        <v>0.23514299999999999</v>
      </c>
      <c r="U105" s="9">
        <f t="shared" si="23"/>
        <v>0.32007181582697775</v>
      </c>
      <c r="V105" s="15">
        <f t="shared" si="16"/>
        <v>0.20232453779999998</v>
      </c>
      <c r="X105" s="11">
        <f t="shared" si="24"/>
        <v>8.5784999999999984E+19</v>
      </c>
      <c r="Y105" s="11">
        <f t="shared" si="25"/>
        <v>3.2519999999999997E-18</v>
      </c>
      <c r="Z105" s="11">
        <f t="shared" si="26"/>
        <v>5.2399999999999994E-4</v>
      </c>
      <c r="AA105" s="16">
        <f t="shared" si="27"/>
        <v>0.12753802501261943</v>
      </c>
      <c r="AB105" s="9">
        <f t="shared" si="17"/>
        <v>0.52950367381554242</v>
      </c>
      <c r="AC105" s="9">
        <f t="shared" si="18"/>
        <v>0.87246197498738043</v>
      </c>
      <c r="AD105" s="15">
        <f t="shared" si="19"/>
        <v>243.3931775049989</v>
      </c>
      <c r="AE105" s="3">
        <f t="shared" si="28"/>
        <v>391.54079999999988</v>
      </c>
      <c r="AF105" s="2">
        <f t="shared" si="29"/>
        <v>0.25</v>
      </c>
      <c r="AG105" s="9">
        <f t="shared" si="30"/>
        <v>5.9925612526094553E-2</v>
      </c>
      <c r="AH105" s="2">
        <f t="shared" si="31"/>
        <v>2.8997692033332112</v>
      </c>
    </row>
    <row r="106" spans="1:34">
      <c r="A106" s="1">
        <f>Raw!A106</f>
        <v>93</v>
      </c>
      <c r="B106" s="14">
        <f>Raw!B106</f>
        <v>0.37149305555555556</v>
      </c>
      <c r="C106" s="15">
        <f>Raw!C106</f>
        <v>23.7</v>
      </c>
      <c r="D106" s="15">
        <f>IF(C106&gt;0.5,Raw!D106*D$11,-999)</f>
        <v>140.69999999999999</v>
      </c>
      <c r="E106" s="9">
        <f>IF(Raw!$G106&gt;$C$8,IF(Raw!$Q106&gt;$C$8,IF(Raw!$N106&gt;$C$9,IF(Raw!$N106&lt;$A$9,IF(Raw!$X106&gt;$C$9,IF(Raw!$X106&lt;$A$9,Raw!H106,-999),-999),-999),-999),-999),-999)</f>
        <v>0.56830499999999995</v>
      </c>
      <c r="F106" s="9">
        <f>IF(Raw!$G106&gt;$C$8,IF(Raw!$Q106&gt;$C$8,IF(Raw!$N106&gt;$C$9,IF(Raw!$N106&lt;$A$9,IF(Raw!$X106&gt;$C$9,IF(Raw!$X106&lt;$A$9,Raw!I106,-999),-999),-999),-999),-999),-999)</f>
        <v>0.74314499999999994</v>
      </c>
      <c r="G106" s="9">
        <f>Raw!G106</f>
        <v>0.95971499999999998</v>
      </c>
      <c r="H106" s="9">
        <f>IF(Raw!$G106&gt;$C$8,IF(Raw!$Q106&gt;$C$8,IF(Raw!$N106&gt;$C$9,IF(Raw!$N106&lt;$A$9,IF(Raw!$X106&gt;$C$9,IF(Raw!$X106&lt;$A$9,Raw!L106,-999),-999),-999),-999),-999),-999)</f>
        <v>347.3</v>
      </c>
      <c r="I106" s="9">
        <f>IF(Raw!$G106&gt;$C$8,IF(Raw!$Q106&gt;$C$8,IF(Raw!$N106&gt;$C$9,IF(Raw!$N106&lt;$A$9,IF(Raw!$X106&gt;$C$9,IF(Raw!$X106&lt;$A$9,Raw!M106,-999),-999),-999),-999),-999),-999)</f>
        <v>7.9999999999999996E-6</v>
      </c>
      <c r="J106" s="9">
        <f>IF(Raw!$G106&gt;$C$8,IF(Raw!$Q106&gt;$C$8,IF(Raw!$N106&gt;$C$9,IF(Raw!$N106&lt;$A$9,IF(Raw!$X106&gt;$C$9,IF(Raw!$X106&lt;$A$9,Raw!N106,-999),-999),-999),-999),-999),-999)</f>
        <v>636</v>
      </c>
      <c r="K106" s="9">
        <f>IF(Raw!$G106&gt;$C$8,IF(Raw!$Q106&gt;$C$8,IF(Raw!$N106&gt;$C$9,IF(Raw!$N106&lt;$A$9,IF(Raw!$X106&gt;$C$9,IF(Raw!$X106&lt;$A$9,Raw!R106,-999),-999),-999),-999),-999),-999)</f>
        <v>0.52827599999999997</v>
      </c>
      <c r="L106" s="9">
        <f>IF(Raw!$G106&gt;$C$8,IF(Raw!$Q106&gt;$C$8,IF(Raw!$N106&gt;$C$9,IF(Raw!$N106&lt;$A$9,IF(Raw!$X106&gt;$C$9,IF(Raw!$X106&lt;$A$9,Raw!S106,-999),-999),-999),-999),-999),-999)</f>
        <v>0.782972</v>
      </c>
      <c r="M106" s="9">
        <f>Raw!Q106</f>
        <v>0.98039799999999999</v>
      </c>
      <c r="N106" s="9">
        <f>IF(Raw!$G106&gt;$C$8,IF(Raw!$Q106&gt;$C$8,IF(Raw!$N106&gt;$C$9,IF(Raw!$N106&lt;$A$9,IF(Raw!$X106&gt;$C$9,IF(Raw!$X106&lt;$A$9,Raw!V106,-999),-999),-999),-999),-999),-999)</f>
        <v>379.9</v>
      </c>
      <c r="O106" s="9">
        <f>IF(Raw!$G106&gt;$C$8,IF(Raw!$Q106&gt;$C$8,IF(Raw!$N106&gt;$C$9,IF(Raw!$N106&lt;$A$9,IF(Raw!$X106&gt;$C$9,IF(Raw!$X106&lt;$A$9,Raw!W106,-999),-999),-999),-999),-999),-999)</f>
        <v>1.5E-5</v>
      </c>
      <c r="P106" s="9">
        <f>IF(Raw!$G106&gt;$C$8,IF(Raw!$Q106&gt;$C$8,IF(Raw!$N106&gt;$C$9,IF(Raw!$N106&lt;$A$9,IF(Raw!$X106&gt;$C$9,IF(Raw!$X106&lt;$A$9,Raw!X106,-999),-999),-999),-999),-999),-999)</f>
        <v>633</v>
      </c>
      <c r="R106" s="9">
        <f t="shared" si="20"/>
        <v>0.17484</v>
      </c>
      <c r="S106" s="9">
        <f t="shared" si="21"/>
        <v>0.23527037119270131</v>
      </c>
      <c r="T106" s="9">
        <f t="shared" si="22"/>
        <v>0.25469600000000003</v>
      </c>
      <c r="U106" s="9">
        <f t="shared" si="23"/>
        <v>0.3252938802409282</v>
      </c>
      <c r="V106" s="15">
        <f t="shared" si="16"/>
        <v>0.21563048879999999</v>
      </c>
      <c r="X106" s="11">
        <f t="shared" si="24"/>
        <v>8.4701399999999967E+19</v>
      </c>
      <c r="Y106" s="11">
        <f t="shared" si="25"/>
        <v>3.4729999999999999E-18</v>
      </c>
      <c r="Z106" s="11">
        <f t="shared" si="26"/>
        <v>6.3599999999999996E-4</v>
      </c>
      <c r="AA106" s="16">
        <f t="shared" si="27"/>
        <v>0.15760447320720775</v>
      </c>
      <c r="AB106" s="9">
        <f t="shared" si="17"/>
        <v>0.56841722890798296</v>
      </c>
      <c r="AC106" s="9">
        <f t="shared" si="18"/>
        <v>0.84239552679279228</v>
      </c>
      <c r="AD106" s="15">
        <f t="shared" si="19"/>
        <v>247.80577548303108</v>
      </c>
      <c r="AE106" s="3">
        <f t="shared" si="28"/>
        <v>418.14919999999989</v>
      </c>
      <c r="AF106" s="2">
        <f t="shared" si="29"/>
        <v>0.25</v>
      </c>
      <c r="AG106" s="9">
        <f t="shared" si="30"/>
        <v>6.2007463271528812E-2</v>
      </c>
      <c r="AH106" s="2">
        <f t="shared" si="31"/>
        <v>3.0005088774569888</v>
      </c>
    </row>
    <row r="107" spans="1:34">
      <c r="A107" s="1">
        <f>Raw!A107</f>
        <v>94</v>
      </c>
      <c r="B107" s="14">
        <f>Raw!B107</f>
        <v>0.37155092592592592</v>
      </c>
      <c r="C107" s="15">
        <f>Raw!C107</f>
        <v>23.7</v>
      </c>
      <c r="D107" s="15">
        <f>IF(C107&gt;0.5,Raw!D107*D$11,-999)</f>
        <v>147.80000000000001</v>
      </c>
      <c r="E107" s="9">
        <f>IF(Raw!$G107&gt;$C$8,IF(Raw!$Q107&gt;$C$8,IF(Raw!$N107&gt;$C$9,IF(Raw!$N107&lt;$A$9,IF(Raw!$X107&gt;$C$9,IF(Raw!$X107&lt;$A$9,Raw!H107,-999),-999),-999),-999),-999),-999)</f>
        <v>0.60582999999999998</v>
      </c>
      <c r="F107" s="9">
        <f>IF(Raw!$G107&gt;$C$8,IF(Raw!$Q107&gt;$C$8,IF(Raw!$N107&gt;$C$9,IF(Raw!$N107&lt;$A$9,IF(Raw!$X107&gt;$C$9,IF(Raw!$X107&lt;$A$9,Raw!I107,-999),-999),-999),-999),-999),-999)</f>
        <v>0.81765200000000005</v>
      </c>
      <c r="G107" s="9">
        <f>Raw!G107</f>
        <v>0.96589199999999997</v>
      </c>
      <c r="H107" s="9">
        <f>IF(Raw!$G107&gt;$C$8,IF(Raw!$Q107&gt;$C$8,IF(Raw!$N107&gt;$C$9,IF(Raw!$N107&lt;$A$9,IF(Raw!$X107&gt;$C$9,IF(Raw!$X107&lt;$A$9,Raw!L107,-999),-999),-999),-999),-999),-999)</f>
        <v>395</v>
      </c>
      <c r="I107" s="9">
        <f>IF(Raw!$G107&gt;$C$8,IF(Raw!$Q107&gt;$C$8,IF(Raw!$N107&gt;$C$9,IF(Raw!$N107&lt;$A$9,IF(Raw!$X107&gt;$C$9,IF(Raw!$X107&lt;$A$9,Raw!M107,-999),-999),-999),-999),-999),-999)</f>
        <v>6.0000000000000002E-6</v>
      </c>
      <c r="J107" s="9">
        <f>IF(Raw!$G107&gt;$C$8,IF(Raw!$Q107&gt;$C$8,IF(Raw!$N107&gt;$C$9,IF(Raw!$N107&lt;$A$9,IF(Raw!$X107&gt;$C$9,IF(Raw!$X107&lt;$A$9,Raw!N107,-999),-999),-999),-999),-999),-999)</f>
        <v>670</v>
      </c>
      <c r="K107" s="9">
        <f>IF(Raw!$G107&gt;$C$8,IF(Raw!$Q107&gt;$C$8,IF(Raw!$N107&gt;$C$9,IF(Raw!$N107&lt;$A$9,IF(Raw!$X107&gt;$C$9,IF(Raw!$X107&lt;$A$9,Raw!R107,-999),-999),-999),-999),-999),-999)</f>
        <v>0.50541400000000003</v>
      </c>
      <c r="L107" s="9">
        <f>IF(Raw!$G107&gt;$C$8,IF(Raw!$Q107&gt;$C$8,IF(Raw!$N107&gt;$C$9,IF(Raw!$N107&lt;$A$9,IF(Raw!$X107&gt;$C$9,IF(Raw!$X107&lt;$A$9,Raw!S107,-999),-999),-999),-999),-999),-999)</f>
        <v>0.76635600000000004</v>
      </c>
      <c r="M107" s="9">
        <f>Raw!Q107</f>
        <v>0.985012</v>
      </c>
      <c r="N107" s="9">
        <f>IF(Raw!$G107&gt;$C$8,IF(Raw!$Q107&gt;$C$8,IF(Raw!$N107&gt;$C$9,IF(Raw!$N107&lt;$A$9,IF(Raw!$X107&gt;$C$9,IF(Raw!$X107&lt;$A$9,Raw!V107,-999),-999),-999),-999),-999),-999)</f>
        <v>405</v>
      </c>
      <c r="O107" s="9">
        <f>IF(Raw!$G107&gt;$C$8,IF(Raw!$Q107&gt;$C$8,IF(Raw!$N107&gt;$C$9,IF(Raw!$N107&lt;$A$9,IF(Raw!$X107&gt;$C$9,IF(Raw!$X107&lt;$A$9,Raw!W107,-999),-999),-999),-999),-999),-999)</f>
        <v>1.5E-5</v>
      </c>
      <c r="P107" s="9">
        <f>IF(Raw!$G107&gt;$C$8,IF(Raw!$Q107&gt;$C$8,IF(Raw!$N107&gt;$C$9,IF(Raw!$N107&lt;$A$9,IF(Raw!$X107&gt;$C$9,IF(Raw!$X107&lt;$A$9,Raw!X107,-999),-999),-999),-999),-999),-999)</f>
        <v>517</v>
      </c>
      <c r="R107" s="9">
        <f t="shared" si="20"/>
        <v>0.21182200000000007</v>
      </c>
      <c r="S107" s="9">
        <f t="shared" si="21"/>
        <v>0.25906131214746625</v>
      </c>
      <c r="T107" s="9">
        <f t="shared" si="22"/>
        <v>0.26094200000000001</v>
      </c>
      <c r="U107" s="9">
        <f t="shared" si="23"/>
        <v>0.34049710578373499</v>
      </c>
      <c r="V107" s="15">
        <f t="shared" si="16"/>
        <v>0.21105444239999999</v>
      </c>
      <c r="X107" s="11">
        <f t="shared" si="24"/>
        <v>8.8975599999999984E+19</v>
      </c>
      <c r="Y107" s="11">
        <f t="shared" si="25"/>
        <v>3.9499999999999998E-18</v>
      </c>
      <c r="Z107" s="11">
        <f t="shared" si="26"/>
        <v>6.7000000000000002E-4</v>
      </c>
      <c r="AA107" s="16">
        <f t="shared" si="27"/>
        <v>0.19059400652568395</v>
      </c>
      <c r="AB107" s="9">
        <f t="shared" si="17"/>
        <v>0.5551479812508251</v>
      </c>
      <c r="AC107" s="9">
        <f t="shared" si="18"/>
        <v>0.80940599347431585</v>
      </c>
      <c r="AD107" s="15">
        <f t="shared" si="19"/>
        <v>284.46866645624465</v>
      </c>
      <c r="AE107" s="3">
        <f t="shared" si="28"/>
        <v>475.57999999999987</v>
      </c>
      <c r="AF107" s="2">
        <f t="shared" si="29"/>
        <v>0.25</v>
      </c>
      <c r="AG107" s="9">
        <f t="shared" si="30"/>
        <v>7.450827508808458E-2</v>
      </c>
      <c r="AH107" s="2">
        <f t="shared" si="31"/>
        <v>3.6054166555214606</v>
      </c>
    </row>
    <row r="108" spans="1:34">
      <c r="A108" s="1">
        <f>Raw!A108</f>
        <v>95</v>
      </c>
      <c r="B108" s="14">
        <f>Raw!B108</f>
        <v>0.37159722222222219</v>
      </c>
      <c r="C108" s="15">
        <f>Raw!C108</f>
        <v>26.4</v>
      </c>
      <c r="D108" s="15">
        <f>IF(C108&gt;0.5,Raw!D108*D$11,-999)</f>
        <v>124</v>
      </c>
      <c r="E108" s="9">
        <f>IF(Raw!$G108&gt;$C$8,IF(Raw!$Q108&gt;$C$8,IF(Raw!$N108&gt;$C$9,IF(Raw!$N108&lt;$A$9,IF(Raw!$X108&gt;$C$9,IF(Raw!$X108&lt;$A$9,Raw!H108,-999),-999),-999),-999),-999),-999)</f>
        <v>0.58360299999999998</v>
      </c>
      <c r="F108" s="9">
        <f>IF(Raw!$G108&gt;$C$8,IF(Raw!$Q108&gt;$C$8,IF(Raw!$N108&gt;$C$9,IF(Raw!$N108&lt;$A$9,IF(Raw!$X108&gt;$C$9,IF(Raw!$X108&lt;$A$9,Raw!I108,-999),-999),-999),-999),-999),-999)</f>
        <v>0.76607899999999995</v>
      </c>
      <c r="G108" s="9">
        <f>Raw!G108</f>
        <v>0.96047000000000005</v>
      </c>
      <c r="H108" s="9">
        <f>IF(Raw!$G108&gt;$C$8,IF(Raw!$Q108&gt;$C$8,IF(Raw!$N108&gt;$C$9,IF(Raw!$N108&lt;$A$9,IF(Raw!$X108&gt;$C$9,IF(Raw!$X108&lt;$A$9,Raw!L108,-999),-999),-999),-999),-999),-999)</f>
        <v>325.89999999999998</v>
      </c>
      <c r="I108" s="9">
        <f>IF(Raw!$G108&gt;$C$8,IF(Raw!$Q108&gt;$C$8,IF(Raw!$N108&gt;$C$9,IF(Raw!$N108&lt;$A$9,IF(Raw!$X108&gt;$C$9,IF(Raw!$X108&lt;$A$9,Raw!M108,-999),-999),-999),-999),-999),-999)</f>
        <v>3.0000000000000001E-6</v>
      </c>
      <c r="J108" s="9">
        <f>IF(Raw!$G108&gt;$C$8,IF(Raw!$Q108&gt;$C$8,IF(Raw!$N108&gt;$C$9,IF(Raw!$N108&lt;$A$9,IF(Raw!$X108&gt;$C$9,IF(Raw!$X108&lt;$A$9,Raw!N108,-999),-999),-999),-999),-999),-999)</f>
        <v>582</v>
      </c>
      <c r="K108" s="9">
        <f>IF(Raw!$G108&gt;$C$8,IF(Raw!$Q108&gt;$C$8,IF(Raw!$N108&gt;$C$9,IF(Raw!$N108&lt;$A$9,IF(Raw!$X108&gt;$C$9,IF(Raw!$X108&lt;$A$9,Raw!R108,-999),-999),-999),-999),-999),-999)</f>
        <v>0.49362400000000001</v>
      </c>
      <c r="L108" s="9">
        <f>IF(Raw!$G108&gt;$C$8,IF(Raw!$Q108&gt;$C$8,IF(Raw!$N108&gt;$C$9,IF(Raw!$N108&lt;$A$9,IF(Raw!$X108&gt;$C$9,IF(Raw!$X108&lt;$A$9,Raw!S108,-999),-999),-999),-999),-999),-999)</f>
        <v>0.73964200000000002</v>
      </c>
      <c r="M108" s="9">
        <f>Raw!Q108</f>
        <v>0.97716800000000004</v>
      </c>
      <c r="N108" s="9">
        <f>IF(Raw!$G108&gt;$C$8,IF(Raw!$Q108&gt;$C$8,IF(Raw!$N108&gt;$C$9,IF(Raw!$N108&lt;$A$9,IF(Raw!$X108&gt;$C$9,IF(Raw!$X108&lt;$A$9,Raw!V108,-999),-999),-999),-999),-999),-999)</f>
        <v>396.6</v>
      </c>
      <c r="O108" s="9">
        <f>IF(Raw!$G108&gt;$C$8,IF(Raw!$Q108&gt;$C$8,IF(Raw!$N108&gt;$C$9,IF(Raw!$N108&lt;$A$9,IF(Raw!$X108&gt;$C$9,IF(Raw!$X108&lt;$A$9,Raw!W108,-999),-999),-999),-999),-999),-999)</f>
        <v>3.9999999999999998E-6</v>
      </c>
      <c r="P108" s="9">
        <f>IF(Raw!$G108&gt;$C$8,IF(Raw!$Q108&gt;$C$8,IF(Raw!$N108&gt;$C$9,IF(Raw!$N108&lt;$A$9,IF(Raw!$X108&gt;$C$9,IF(Raw!$X108&lt;$A$9,Raw!X108,-999),-999),-999),-999),-999),-999)</f>
        <v>589</v>
      </c>
      <c r="R108" s="9">
        <f t="shared" si="20"/>
        <v>0.18247599999999997</v>
      </c>
      <c r="S108" s="9">
        <f t="shared" si="21"/>
        <v>0.23819475537118232</v>
      </c>
      <c r="T108" s="9">
        <f t="shared" si="22"/>
        <v>0.24601800000000001</v>
      </c>
      <c r="U108" s="9">
        <f t="shared" si="23"/>
        <v>0.3326176717925699</v>
      </c>
      <c r="V108" s="15">
        <f t="shared" si="16"/>
        <v>0.20369740679999998</v>
      </c>
      <c r="X108" s="11">
        <f t="shared" si="24"/>
        <v>7.4647999999999984E+19</v>
      </c>
      <c r="Y108" s="11">
        <f t="shared" si="25"/>
        <v>3.2589999999999998E-18</v>
      </c>
      <c r="Z108" s="11">
        <f t="shared" si="26"/>
        <v>5.8199999999999994E-4</v>
      </c>
      <c r="AA108" s="16">
        <f t="shared" si="27"/>
        <v>0.12402700068008082</v>
      </c>
      <c r="AB108" s="9">
        <f t="shared" si="17"/>
        <v>0.52413687465331216</v>
      </c>
      <c r="AC108" s="9">
        <f t="shared" si="18"/>
        <v>0.87597299931991912</v>
      </c>
      <c r="AD108" s="15">
        <f t="shared" si="19"/>
        <v>213.10481216508734</v>
      </c>
      <c r="AE108" s="3">
        <f t="shared" si="28"/>
        <v>392.38359999999989</v>
      </c>
      <c r="AF108" s="2">
        <f t="shared" si="29"/>
        <v>0.25</v>
      </c>
      <c r="AG108" s="9">
        <f t="shared" si="30"/>
        <v>5.4524943438572525E-2</v>
      </c>
      <c r="AH108" s="2">
        <f t="shared" si="31"/>
        <v>2.6384336368328167</v>
      </c>
    </row>
    <row r="109" spans="1:34">
      <c r="A109" s="1">
        <f>Raw!A109</f>
        <v>96</v>
      </c>
      <c r="B109" s="14">
        <f>Raw!B109</f>
        <v>0.37165509259259261</v>
      </c>
      <c r="C109" s="15">
        <f>Raw!C109</f>
        <v>25</v>
      </c>
      <c r="D109" s="15">
        <f>IF(C109&gt;0.5,Raw!D109*D$11,-999)</f>
        <v>141.6</v>
      </c>
      <c r="E109" s="9">
        <f>IF(Raw!$G109&gt;$C$8,IF(Raw!$Q109&gt;$C$8,IF(Raw!$N109&gt;$C$9,IF(Raw!$N109&lt;$A$9,IF(Raw!$X109&gt;$C$9,IF(Raw!$X109&lt;$A$9,Raw!H109,-999),-999),-999),-999),-999),-999)</f>
        <v>0.60455400000000004</v>
      </c>
      <c r="F109" s="9">
        <f>IF(Raw!$G109&gt;$C$8,IF(Raw!$Q109&gt;$C$8,IF(Raw!$N109&gt;$C$9,IF(Raw!$N109&lt;$A$9,IF(Raw!$X109&gt;$C$9,IF(Raw!$X109&lt;$A$9,Raw!I109,-999),-999),-999),-999),-999),-999)</f>
        <v>0.81313899999999995</v>
      </c>
      <c r="G109" s="9">
        <f>Raw!G109</f>
        <v>0.97541</v>
      </c>
      <c r="H109" s="9">
        <f>IF(Raw!$G109&gt;$C$8,IF(Raw!$Q109&gt;$C$8,IF(Raw!$N109&gt;$C$9,IF(Raw!$N109&lt;$A$9,IF(Raw!$X109&gt;$C$9,IF(Raw!$X109&lt;$A$9,Raw!L109,-999),-999),-999),-999),-999),-999)</f>
        <v>368.8</v>
      </c>
      <c r="I109" s="9">
        <f>IF(Raw!$G109&gt;$C$8,IF(Raw!$Q109&gt;$C$8,IF(Raw!$N109&gt;$C$9,IF(Raw!$N109&lt;$A$9,IF(Raw!$X109&gt;$C$9,IF(Raw!$X109&lt;$A$9,Raw!M109,-999),-999),-999),-999),-999),-999)</f>
        <v>9.0000000000000002E-6</v>
      </c>
      <c r="J109" s="9">
        <f>IF(Raw!$G109&gt;$C$8,IF(Raw!$Q109&gt;$C$8,IF(Raw!$N109&gt;$C$9,IF(Raw!$N109&lt;$A$9,IF(Raw!$X109&gt;$C$9,IF(Raw!$X109&lt;$A$9,Raw!N109,-999),-999),-999),-999),-999),-999)</f>
        <v>766</v>
      </c>
      <c r="K109" s="9">
        <f>IF(Raw!$G109&gt;$C$8,IF(Raw!$Q109&gt;$C$8,IF(Raw!$N109&gt;$C$9,IF(Raw!$N109&lt;$A$9,IF(Raw!$X109&gt;$C$9,IF(Raw!$X109&lt;$A$9,Raw!R109,-999),-999),-999),-999),-999),-999)</f>
        <v>0.52759199999999995</v>
      </c>
      <c r="L109" s="9">
        <f>IF(Raw!$G109&gt;$C$8,IF(Raw!$Q109&gt;$C$8,IF(Raw!$N109&gt;$C$9,IF(Raw!$N109&lt;$A$9,IF(Raw!$X109&gt;$C$9,IF(Raw!$X109&lt;$A$9,Raw!S109,-999),-999),-999),-999),-999),-999)</f>
        <v>0.82317799999999997</v>
      </c>
      <c r="M109" s="9">
        <f>Raw!Q109</f>
        <v>0.98082999999999998</v>
      </c>
      <c r="N109" s="9">
        <f>IF(Raw!$G109&gt;$C$8,IF(Raw!$Q109&gt;$C$8,IF(Raw!$N109&gt;$C$9,IF(Raw!$N109&lt;$A$9,IF(Raw!$X109&gt;$C$9,IF(Raw!$X109&lt;$A$9,Raw!V109,-999),-999),-999),-999),-999),-999)</f>
        <v>420.6</v>
      </c>
      <c r="O109" s="9">
        <f>IF(Raw!$G109&gt;$C$8,IF(Raw!$Q109&gt;$C$8,IF(Raw!$N109&gt;$C$9,IF(Raw!$N109&lt;$A$9,IF(Raw!$X109&gt;$C$9,IF(Raw!$X109&lt;$A$9,Raw!W109,-999),-999),-999),-999),-999),-999)</f>
        <v>1.5E-5</v>
      </c>
      <c r="P109" s="9">
        <f>IF(Raw!$G109&gt;$C$8,IF(Raw!$Q109&gt;$C$8,IF(Raw!$N109&gt;$C$9,IF(Raw!$N109&lt;$A$9,IF(Raw!$X109&gt;$C$9,IF(Raw!$X109&lt;$A$9,Raw!X109,-999),-999),-999),-999),-999),-999)</f>
        <v>446</v>
      </c>
      <c r="R109" s="9">
        <f t="shared" si="20"/>
        <v>0.20858499999999991</v>
      </c>
      <c r="S109" s="9">
        <f t="shared" si="21"/>
        <v>0.25651825825596847</v>
      </c>
      <c r="T109" s="9">
        <f t="shared" si="22"/>
        <v>0.29558600000000002</v>
      </c>
      <c r="U109" s="9">
        <f t="shared" si="23"/>
        <v>0.35907908131655614</v>
      </c>
      <c r="V109" s="15">
        <f t="shared" si="16"/>
        <v>0.22670322119999997</v>
      </c>
      <c r="X109" s="11">
        <f t="shared" si="24"/>
        <v>8.5243199999999984E+19</v>
      </c>
      <c r="Y109" s="11">
        <f t="shared" si="25"/>
        <v>3.6879999999999999E-18</v>
      </c>
      <c r="Z109" s="11">
        <f t="shared" si="26"/>
        <v>7.6599999999999997E-4</v>
      </c>
      <c r="AA109" s="16">
        <f t="shared" si="27"/>
        <v>0.19407660615213917</v>
      </c>
      <c r="AB109" s="9">
        <f t="shared" si="17"/>
        <v>0.58495832770608613</v>
      </c>
      <c r="AC109" s="9">
        <f t="shared" si="18"/>
        <v>0.80592339384786094</v>
      </c>
      <c r="AD109" s="15">
        <f t="shared" si="19"/>
        <v>253.36371560331486</v>
      </c>
      <c r="AE109" s="3">
        <f t="shared" si="28"/>
        <v>444.03519999999986</v>
      </c>
      <c r="AF109" s="2">
        <f t="shared" si="29"/>
        <v>0.25</v>
      </c>
      <c r="AG109" s="9">
        <f t="shared" si="30"/>
        <v>6.9982777105990393E-2</v>
      </c>
      <c r="AH109" s="2">
        <f t="shared" si="31"/>
        <v>3.3864301633515397</v>
      </c>
    </row>
    <row r="110" spans="1:34">
      <c r="A110" s="1">
        <f>Raw!A110</f>
        <v>97</v>
      </c>
      <c r="B110" s="14">
        <f>Raw!B110</f>
        <v>0.37170138888888887</v>
      </c>
      <c r="C110" s="15">
        <f>Raw!C110</f>
        <v>27.5</v>
      </c>
      <c r="D110" s="15">
        <f>IF(C110&gt;0.5,Raw!D110*D$11,-999)</f>
        <v>109.1</v>
      </c>
      <c r="E110" s="9">
        <f>IF(Raw!$G110&gt;$C$8,IF(Raw!$Q110&gt;$C$8,IF(Raw!$N110&gt;$C$9,IF(Raw!$N110&lt;$A$9,IF(Raw!$X110&gt;$C$9,IF(Raw!$X110&lt;$A$9,Raw!H110,-999),-999),-999),-999),-999),-999)</f>
        <v>0.61574600000000002</v>
      </c>
      <c r="F110" s="9">
        <f>IF(Raw!$G110&gt;$C$8,IF(Raw!$Q110&gt;$C$8,IF(Raw!$N110&gt;$C$9,IF(Raw!$N110&lt;$A$9,IF(Raw!$X110&gt;$C$9,IF(Raw!$X110&lt;$A$9,Raw!I110,-999),-999),-999),-999),-999),-999)</f>
        <v>0.82891199999999998</v>
      </c>
      <c r="G110" s="9">
        <f>Raw!G110</f>
        <v>0.97395100000000001</v>
      </c>
      <c r="H110" s="9">
        <f>IF(Raw!$G110&gt;$C$8,IF(Raw!$Q110&gt;$C$8,IF(Raw!$N110&gt;$C$9,IF(Raw!$N110&lt;$A$9,IF(Raw!$X110&gt;$C$9,IF(Raw!$X110&lt;$A$9,Raw!L110,-999),-999),-999),-999),-999),-999)</f>
        <v>362</v>
      </c>
      <c r="I110" s="9">
        <f>IF(Raw!$G110&gt;$C$8,IF(Raw!$Q110&gt;$C$8,IF(Raw!$N110&gt;$C$9,IF(Raw!$N110&lt;$A$9,IF(Raw!$X110&gt;$C$9,IF(Raw!$X110&lt;$A$9,Raw!M110,-999),-999),-999),-999),-999),-999)</f>
        <v>2.8E-5</v>
      </c>
      <c r="J110" s="9">
        <f>IF(Raw!$G110&gt;$C$8,IF(Raw!$Q110&gt;$C$8,IF(Raw!$N110&gt;$C$9,IF(Raw!$N110&lt;$A$9,IF(Raw!$X110&gt;$C$9,IF(Raw!$X110&lt;$A$9,Raw!N110,-999),-999),-999),-999),-999),-999)</f>
        <v>548</v>
      </c>
      <c r="K110" s="9">
        <f>IF(Raw!$G110&gt;$C$8,IF(Raw!$Q110&gt;$C$8,IF(Raw!$N110&gt;$C$9,IF(Raw!$N110&lt;$A$9,IF(Raw!$X110&gt;$C$9,IF(Raw!$X110&lt;$A$9,Raw!R110,-999),-999),-999),-999),-999),-999)</f>
        <v>0.54040900000000003</v>
      </c>
      <c r="L110" s="9">
        <f>IF(Raw!$G110&gt;$C$8,IF(Raw!$Q110&gt;$C$8,IF(Raw!$N110&gt;$C$9,IF(Raw!$N110&lt;$A$9,IF(Raw!$X110&gt;$C$9,IF(Raw!$X110&lt;$A$9,Raw!S110,-999),-999),-999),-999),-999),-999)</f>
        <v>0.83058600000000005</v>
      </c>
      <c r="M110" s="9">
        <f>Raw!Q110</f>
        <v>0.983568</v>
      </c>
      <c r="N110" s="9">
        <f>IF(Raw!$G110&gt;$C$8,IF(Raw!$Q110&gt;$C$8,IF(Raw!$N110&gt;$C$9,IF(Raw!$N110&lt;$A$9,IF(Raw!$X110&gt;$C$9,IF(Raw!$X110&lt;$A$9,Raw!V110,-999),-999),-999),-999),-999),-999)</f>
        <v>399.2</v>
      </c>
      <c r="O110" s="9">
        <f>IF(Raw!$G110&gt;$C$8,IF(Raw!$Q110&gt;$C$8,IF(Raw!$N110&gt;$C$9,IF(Raw!$N110&lt;$A$9,IF(Raw!$X110&gt;$C$9,IF(Raw!$X110&lt;$A$9,Raw!W110,-999),-999),-999),-999),-999),-999)</f>
        <v>3.1000000000000001E-5</v>
      </c>
      <c r="P110" s="9">
        <f>IF(Raw!$G110&gt;$C$8,IF(Raw!$Q110&gt;$C$8,IF(Raw!$N110&gt;$C$9,IF(Raw!$N110&lt;$A$9,IF(Raw!$X110&gt;$C$9,IF(Raw!$X110&lt;$A$9,Raw!X110,-999),-999),-999),-999),-999),-999)</f>
        <v>510</v>
      </c>
      <c r="R110" s="9">
        <f t="shared" si="20"/>
        <v>0.21316599999999997</v>
      </c>
      <c r="S110" s="9">
        <f t="shared" si="21"/>
        <v>0.25716360723454357</v>
      </c>
      <c r="T110" s="9">
        <f t="shared" si="22"/>
        <v>0.29017700000000002</v>
      </c>
      <c r="U110" s="9">
        <f t="shared" si="23"/>
        <v>0.34936418384128798</v>
      </c>
      <c r="V110" s="15">
        <f t="shared" si="16"/>
        <v>0.2287433844</v>
      </c>
      <c r="X110" s="11">
        <f t="shared" si="24"/>
        <v>6.5678199999999984E+19</v>
      </c>
      <c r="Y110" s="11">
        <f t="shared" si="25"/>
        <v>3.62E-18</v>
      </c>
      <c r="Z110" s="11">
        <f t="shared" si="26"/>
        <v>5.4799999999999998E-4</v>
      </c>
      <c r="AA110" s="16">
        <f t="shared" si="27"/>
        <v>0.1152711345728389</v>
      </c>
      <c r="AB110" s="9">
        <f t="shared" si="17"/>
        <v>0.57385803201694274</v>
      </c>
      <c r="AC110" s="9">
        <f t="shared" si="18"/>
        <v>0.884728865427161</v>
      </c>
      <c r="AD110" s="15">
        <f t="shared" si="19"/>
        <v>210.34878571685931</v>
      </c>
      <c r="AE110" s="3">
        <f t="shared" si="28"/>
        <v>435.8479999999999</v>
      </c>
      <c r="AF110" s="2">
        <f t="shared" si="29"/>
        <v>0.25</v>
      </c>
      <c r="AG110" s="9">
        <f t="shared" si="30"/>
        <v>5.6529486033828097E-2</v>
      </c>
      <c r="AH110" s="2">
        <f t="shared" si="31"/>
        <v>2.7354324098025651</v>
      </c>
    </row>
    <row r="111" spans="1:34">
      <c r="A111" s="1">
        <f>Raw!A111</f>
        <v>98</v>
      </c>
      <c r="B111" s="14">
        <f>Raw!B111</f>
        <v>0.37175925925925929</v>
      </c>
      <c r="C111" s="15">
        <f>Raw!C111</f>
        <v>27.5</v>
      </c>
      <c r="D111" s="15">
        <f>IF(C111&gt;0.5,Raw!D111*D$11,-999)</f>
        <v>111.7</v>
      </c>
      <c r="E111" s="9">
        <f>IF(Raw!$G111&gt;$C$8,IF(Raw!$Q111&gt;$C$8,IF(Raw!$N111&gt;$C$9,IF(Raw!$N111&lt;$A$9,IF(Raw!$X111&gt;$C$9,IF(Raw!$X111&lt;$A$9,Raw!H111,-999),-999),-999),-999),-999),-999)</f>
        <v>0.65970899999999999</v>
      </c>
      <c r="F111" s="9">
        <f>IF(Raw!$G111&gt;$C$8,IF(Raw!$Q111&gt;$C$8,IF(Raw!$N111&gt;$C$9,IF(Raw!$N111&lt;$A$9,IF(Raw!$X111&gt;$C$9,IF(Raw!$X111&lt;$A$9,Raw!I111,-999),-999),-999),-999),-999),-999)</f>
        <v>0.91517899999999996</v>
      </c>
      <c r="G111" s="9">
        <f>Raw!G111</f>
        <v>0.97558100000000003</v>
      </c>
      <c r="H111" s="9">
        <f>IF(Raw!$G111&gt;$C$8,IF(Raw!$Q111&gt;$C$8,IF(Raw!$N111&gt;$C$9,IF(Raw!$N111&lt;$A$9,IF(Raw!$X111&gt;$C$9,IF(Raw!$X111&lt;$A$9,Raw!L111,-999),-999),-999),-999),-999),-999)</f>
        <v>415.4</v>
      </c>
      <c r="I111" s="9">
        <f>IF(Raw!$G111&gt;$C$8,IF(Raw!$Q111&gt;$C$8,IF(Raw!$N111&gt;$C$9,IF(Raw!$N111&lt;$A$9,IF(Raw!$X111&gt;$C$9,IF(Raw!$X111&lt;$A$9,Raw!M111,-999),-999),-999),-999),-999),-999)</f>
        <v>1.9999999999999999E-6</v>
      </c>
      <c r="J111" s="9">
        <f>IF(Raw!$G111&gt;$C$8,IF(Raw!$Q111&gt;$C$8,IF(Raw!$N111&gt;$C$9,IF(Raw!$N111&lt;$A$9,IF(Raw!$X111&gt;$C$9,IF(Raw!$X111&lt;$A$9,Raw!N111,-999),-999),-999),-999),-999),-999)</f>
        <v>602</v>
      </c>
      <c r="K111" s="9">
        <f>IF(Raw!$G111&gt;$C$8,IF(Raw!$Q111&gt;$C$8,IF(Raw!$N111&gt;$C$9,IF(Raw!$N111&lt;$A$9,IF(Raw!$X111&gt;$C$9,IF(Raw!$X111&lt;$A$9,Raw!R111,-999),-999),-999),-999),-999),-999)</f>
        <v>0.55307200000000001</v>
      </c>
      <c r="L111" s="9">
        <f>IF(Raw!$G111&gt;$C$8,IF(Raw!$Q111&gt;$C$8,IF(Raw!$N111&gt;$C$9,IF(Raw!$N111&lt;$A$9,IF(Raw!$X111&gt;$C$9,IF(Raw!$X111&lt;$A$9,Raw!S111,-999),-999),-999),-999),-999),-999)</f>
        <v>0.87346800000000002</v>
      </c>
      <c r="M111" s="9">
        <f>Raw!Q111</f>
        <v>0.98918899999999998</v>
      </c>
      <c r="N111" s="9">
        <f>IF(Raw!$G111&gt;$C$8,IF(Raw!$Q111&gt;$C$8,IF(Raw!$N111&gt;$C$9,IF(Raw!$N111&lt;$A$9,IF(Raw!$X111&gt;$C$9,IF(Raw!$X111&lt;$A$9,Raw!V111,-999),-999),-999),-999),-999),-999)</f>
        <v>434.4</v>
      </c>
      <c r="O111" s="9">
        <f>IF(Raw!$G111&gt;$C$8,IF(Raw!$Q111&gt;$C$8,IF(Raw!$N111&gt;$C$9,IF(Raw!$N111&lt;$A$9,IF(Raw!$X111&gt;$C$9,IF(Raw!$X111&lt;$A$9,Raw!W111,-999),-999),-999),-999),-999),-999)</f>
        <v>1.0000000000000001E-5</v>
      </c>
      <c r="P111" s="9">
        <f>IF(Raw!$G111&gt;$C$8,IF(Raw!$Q111&gt;$C$8,IF(Raw!$N111&gt;$C$9,IF(Raw!$N111&lt;$A$9,IF(Raw!$X111&gt;$C$9,IF(Raw!$X111&lt;$A$9,Raw!X111,-999),-999),-999),-999),-999),-999)</f>
        <v>493</v>
      </c>
      <c r="R111" s="9">
        <f t="shared" si="20"/>
        <v>0.25546999999999997</v>
      </c>
      <c r="S111" s="9">
        <f t="shared" si="21"/>
        <v>0.27914757659430556</v>
      </c>
      <c r="T111" s="9">
        <f t="shared" si="22"/>
        <v>0.32039600000000001</v>
      </c>
      <c r="U111" s="9">
        <f t="shared" si="23"/>
        <v>0.36680908745369034</v>
      </c>
      <c r="V111" s="15">
        <f t="shared" si="16"/>
        <v>0.24055308719999999</v>
      </c>
      <c r="X111" s="11">
        <f t="shared" si="24"/>
        <v>6.7243399999999984E+19</v>
      </c>
      <c r="Y111" s="11">
        <f t="shared" si="25"/>
        <v>4.1539999999999996E-18</v>
      </c>
      <c r="Z111" s="11">
        <f t="shared" si="26"/>
        <v>6.02E-4</v>
      </c>
      <c r="AA111" s="16">
        <f t="shared" si="27"/>
        <v>0.14395003127450112</v>
      </c>
      <c r="AB111" s="9">
        <f t="shared" si="17"/>
        <v>0.59919301422022508</v>
      </c>
      <c r="AC111" s="9">
        <f t="shared" si="18"/>
        <v>0.85604996872549888</v>
      </c>
      <c r="AD111" s="15">
        <f t="shared" si="19"/>
        <v>239.1196532799022</v>
      </c>
      <c r="AE111" s="3">
        <f t="shared" si="28"/>
        <v>500.14159999999981</v>
      </c>
      <c r="AF111" s="2">
        <f t="shared" si="29"/>
        <v>0.25</v>
      </c>
      <c r="AG111" s="9">
        <f t="shared" si="30"/>
        <v>6.7470201393725962E-2</v>
      </c>
      <c r="AH111" s="2">
        <f t="shared" si="31"/>
        <v>3.2648479322430166</v>
      </c>
    </row>
    <row r="112" spans="1:34">
      <c r="A112" s="1">
        <f>Raw!A112</f>
        <v>99</v>
      </c>
      <c r="B112" s="14">
        <f>Raw!B112</f>
        <v>0.37181712962962959</v>
      </c>
      <c r="C112" s="15">
        <f>Raw!C112</f>
        <v>29.3</v>
      </c>
      <c r="D112" s="15">
        <f>IF(C112&gt;0.5,Raw!D112*D$11,-999)</f>
        <v>100.3</v>
      </c>
      <c r="E112" s="9">
        <f>IF(Raw!$G112&gt;$C$8,IF(Raw!$Q112&gt;$C$8,IF(Raw!$N112&gt;$C$9,IF(Raw!$N112&lt;$A$9,IF(Raw!$X112&gt;$C$9,IF(Raw!$X112&lt;$A$9,Raw!H112,-999),-999),-999),-999),-999),-999)</f>
        <v>0.68055500000000002</v>
      </c>
      <c r="F112" s="9">
        <f>IF(Raw!$G112&gt;$C$8,IF(Raw!$Q112&gt;$C$8,IF(Raw!$N112&gt;$C$9,IF(Raw!$N112&lt;$A$9,IF(Raw!$X112&gt;$C$9,IF(Raw!$X112&lt;$A$9,Raw!I112,-999),-999),-999),-999),-999),-999)</f>
        <v>0.925014</v>
      </c>
      <c r="G112" s="9">
        <f>Raw!G112</f>
        <v>0.97505399999999998</v>
      </c>
      <c r="H112" s="9">
        <f>IF(Raw!$G112&gt;$C$8,IF(Raw!$Q112&gt;$C$8,IF(Raw!$N112&gt;$C$9,IF(Raw!$N112&lt;$A$9,IF(Raw!$X112&gt;$C$9,IF(Raw!$X112&lt;$A$9,Raw!L112,-999),-999),-999),-999),-999),-999)</f>
        <v>361.1</v>
      </c>
      <c r="I112" s="9">
        <f>IF(Raw!$G112&gt;$C$8,IF(Raw!$Q112&gt;$C$8,IF(Raw!$N112&gt;$C$9,IF(Raw!$N112&lt;$A$9,IF(Raw!$X112&gt;$C$9,IF(Raw!$X112&lt;$A$9,Raw!M112,-999),-999),-999),-999),-999),-999)</f>
        <v>3.0000000000000001E-6</v>
      </c>
      <c r="J112" s="9">
        <f>IF(Raw!$G112&gt;$C$8,IF(Raw!$Q112&gt;$C$8,IF(Raw!$N112&gt;$C$9,IF(Raw!$N112&lt;$A$9,IF(Raw!$X112&gt;$C$9,IF(Raw!$X112&lt;$A$9,Raw!N112,-999),-999),-999),-999),-999),-999)</f>
        <v>889</v>
      </c>
      <c r="K112" s="9">
        <f>IF(Raw!$G112&gt;$C$8,IF(Raw!$Q112&gt;$C$8,IF(Raw!$N112&gt;$C$9,IF(Raw!$N112&lt;$A$9,IF(Raw!$X112&gt;$C$9,IF(Raw!$X112&lt;$A$9,Raw!R112,-999),-999),-999),-999),-999),-999)</f>
        <v>0.60005200000000003</v>
      </c>
      <c r="L112" s="9">
        <f>IF(Raw!$G112&gt;$C$8,IF(Raw!$Q112&gt;$C$8,IF(Raw!$N112&gt;$C$9,IF(Raw!$N112&lt;$A$9,IF(Raw!$X112&gt;$C$9,IF(Raw!$X112&lt;$A$9,Raw!S112,-999),-999),-999),-999),-999),-999)</f>
        <v>0.960511</v>
      </c>
      <c r="M112" s="9">
        <f>Raw!Q112</f>
        <v>0.98526800000000003</v>
      </c>
      <c r="N112" s="9">
        <f>IF(Raw!$G112&gt;$C$8,IF(Raw!$Q112&gt;$C$8,IF(Raw!$N112&gt;$C$9,IF(Raw!$N112&lt;$A$9,IF(Raw!$X112&gt;$C$9,IF(Raw!$X112&lt;$A$9,Raw!V112,-999),-999),-999),-999),-999),-999)</f>
        <v>392.4</v>
      </c>
      <c r="O112" s="9">
        <f>IF(Raw!$G112&gt;$C$8,IF(Raw!$Q112&gt;$C$8,IF(Raw!$N112&gt;$C$9,IF(Raw!$N112&lt;$A$9,IF(Raw!$X112&gt;$C$9,IF(Raw!$X112&lt;$A$9,Raw!W112,-999),-999),-999),-999),-999),-999)</f>
        <v>1.1E-5</v>
      </c>
      <c r="P112" s="9">
        <f>IF(Raw!$G112&gt;$C$8,IF(Raw!$Q112&gt;$C$8,IF(Raw!$N112&gt;$C$9,IF(Raw!$N112&lt;$A$9,IF(Raw!$X112&gt;$C$9,IF(Raw!$X112&lt;$A$9,Raw!X112,-999),-999),-999),-999),-999),-999)</f>
        <v>453</v>
      </c>
      <c r="R112" s="9">
        <f t="shared" si="20"/>
        <v>0.24445899999999998</v>
      </c>
      <c r="S112" s="9">
        <f t="shared" si="21"/>
        <v>0.26427600014702479</v>
      </c>
      <c r="T112" s="9">
        <f t="shared" si="22"/>
        <v>0.36045899999999997</v>
      </c>
      <c r="U112" s="9">
        <f t="shared" si="23"/>
        <v>0.37527836745232485</v>
      </c>
      <c r="V112" s="15">
        <f t="shared" si="16"/>
        <v>0.26452472939999999</v>
      </c>
      <c r="X112" s="11">
        <f t="shared" si="24"/>
        <v>6.0380599999999984E+19</v>
      </c>
      <c r="Y112" s="11">
        <f t="shared" si="25"/>
        <v>3.6110000000000003E-18</v>
      </c>
      <c r="Z112" s="11">
        <f t="shared" si="26"/>
        <v>8.8899999999999992E-4</v>
      </c>
      <c r="AA112" s="16">
        <f t="shared" si="27"/>
        <v>0.16236157801569437</v>
      </c>
      <c r="AB112" s="9">
        <f t="shared" si="17"/>
        <v>0.65857669204995917</v>
      </c>
      <c r="AC112" s="9">
        <f t="shared" si="18"/>
        <v>0.83763842198430571</v>
      </c>
      <c r="AD112" s="15">
        <f t="shared" si="19"/>
        <v>182.63394602440314</v>
      </c>
      <c r="AE112" s="3">
        <f t="shared" si="28"/>
        <v>434.76439999999991</v>
      </c>
      <c r="AF112" s="2">
        <f t="shared" si="29"/>
        <v>0.25</v>
      </c>
      <c r="AG112" s="9">
        <f t="shared" si="30"/>
        <v>5.2721976234933861E-2</v>
      </c>
      <c r="AH112" s="2">
        <f t="shared" si="31"/>
        <v>2.5511889921584783</v>
      </c>
    </row>
    <row r="113" spans="1:34">
      <c r="A113" s="1">
        <f>Raw!A113</f>
        <v>100</v>
      </c>
      <c r="B113" s="14">
        <f>Raw!B113</f>
        <v>0.37186342592592592</v>
      </c>
      <c r="C113" s="15">
        <f>Raw!C113</f>
        <v>29.1</v>
      </c>
      <c r="D113" s="15">
        <f>IF(C113&gt;0.5,Raw!D113*D$11,-999)</f>
        <v>100.3</v>
      </c>
      <c r="E113" s="9">
        <f>IF(Raw!$G113&gt;$C$8,IF(Raw!$Q113&gt;$C$8,IF(Raw!$N113&gt;$C$9,IF(Raw!$N113&lt;$A$9,IF(Raw!$X113&gt;$C$9,IF(Raw!$X113&lt;$A$9,Raw!H113,-999),-999),-999),-999),-999),-999)</f>
        <v>0.70634200000000003</v>
      </c>
      <c r="F113" s="9">
        <f>IF(Raw!$G113&gt;$C$8,IF(Raw!$Q113&gt;$C$8,IF(Raw!$N113&gt;$C$9,IF(Raw!$N113&lt;$A$9,IF(Raw!$X113&gt;$C$9,IF(Raw!$X113&lt;$A$9,Raw!I113,-999),-999),-999),-999),-999),-999)</f>
        <v>0.98344299999999996</v>
      </c>
      <c r="G113" s="9">
        <f>Raw!G113</f>
        <v>0.978576</v>
      </c>
      <c r="H113" s="9">
        <f>IF(Raw!$G113&gt;$C$8,IF(Raw!$Q113&gt;$C$8,IF(Raw!$N113&gt;$C$9,IF(Raw!$N113&lt;$A$9,IF(Raw!$X113&gt;$C$9,IF(Raw!$X113&lt;$A$9,Raw!L113,-999),-999),-999),-999),-999),-999)</f>
        <v>379.6</v>
      </c>
      <c r="I113" s="9">
        <f>IF(Raw!$G113&gt;$C$8,IF(Raw!$Q113&gt;$C$8,IF(Raw!$N113&gt;$C$9,IF(Raw!$N113&lt;$A$9,IF(Raw!$X113&gt;$C$9,IF(Raw!$X113&lt;$A$9,Raw!M113,-999),-999),-999),-999),-999),-999)</f>
        <v>3.9999999999999998E-6</v>
      </c>
      <c r="J113" s="9">
        <f>IF(Raw!$G113&gt;$C$8,IF(Raw!$Q113&gt;$C$8,IF(Raw!$N113&gt;$C$9,IF(Raw!$N113&lt;$A$9,IF(Raw!$X113&gt;$C$9,IF(Raw!$X113&lt;$A$9,Raw!N113,-999),-999),-999),-999),-999),-999)</f>
        <v>891</v>
      </c>
      <c r="K113" s="9">
        <f>IF(Raw!$G113&gt;$C$8,IF(Raw!$Q113&gt;$C$8,IF(Raw!$N113&gt;$C$9,IF(Raw!$N113&lt;$A$9,IF(Raw!$X113&gt;$C$9,IF(Raw!$X113&lt;$A$9,Raw!R113,-999),-999),-999),-999),-999),-999)</f>
        <v>0.55530599999999997</v>
      </c>
      <c r="L113" s="9">
        <f>IF(Raw!$G113&gt;$C$8,IF(Raw!$Q113&gt;$C$8,IF(Raw!$N113&gt;$C$9,IF(Raw!$N113&lt;$A$9,IF(Raw!$X113&gt;$C$9,IF(Raw!$X113&lt;$A$9,Raw!S113,-999),-999),-999),-999),-999),-999)</f>
        <v>0.90287799999999996</v>
      </c>
      <c r="M113" s="9">
        <f>Raw!Q113</f>
        <v>0.98060800000000004</v>
      </c>
      <c r="N113" s="9">
        <f>IF(Raw!$G113&gt;$C$8,IF(Raw!$Q113&gt;$C$8,IF(Raw!$N113&gt;$C$9,IF(Raw!$N113&lt;$A$9,IF(Raw!$X113&gt;$C$9,IF(Raw!$X113&lt;$A$9,Raw!V113,-999),-999),-999),-999),-999),-999)</f>
        <v>455.5</v>
      </c>
      <c r="O113" s="9">
        <f>IF(Raw!$G113&gt;$C$8,IF(Raw!$Q113&gt;$C$8,IF(Raw!$N113&gt;$C$9,IF(Raw!$N113&lt;$A$9,IF(Raw!$X113&gt;$C$9,IF(Raw!$X113&lt;$A$9,Raw!W113,-999),-999),-999),-999),-999),-999)</f>
        <v>9.9999999999999995E-7</v>
      </c>
      <c r="P113" s="9">
        <f>IF(Raw!$G113&gt;$C$8,IF(Raw!$Q113&gt;$C$8,IF(Raw!$N113&gt;$C$9,IF(Raw!$N113&lt;$A$9,IF(Raw!$X113&gt;$C$9,IF(Raw!$X113&lt;$A$9,Raw!X113,-999),-999),-999),-999),-999),-999)</f>
        <v>555</v>
      </c>
      <c r="R113" s="9">
        <f t="shared" si="20"/>
        <v>0.27710099999999993</v>
      </c>
      <c r="S113" s="9">
        <f t="shared" si="21"/>
        <v>0.28176620302345934</v>
      </c>
      <c r="T113" s="9">
        <f t="shared" si="22"/>
        <v>0.34757199999999999</v>
      </c>
      <c r="U113" s="9">
        <f t="shared" si="23"/>
        <v>0.38496009427630312</v>
      </c>
      <c r="V113" s="15">
        <f t="shared" si="16"/>
        <v>0.24865260119999996</v>
      </c>
      <c r="X113" s="11">
        <f t="shared" si="24"/>
        <v>6.0380599999999984E+19</v>
      </c>
      <c r="Y113" s="11">
        <f t="shared" si="25"/>
        <v>3.7959999999999997E-18</v>
      </c>
      <c r="Z113" s="11">
        <f t="shared" si="26"/>
        <v>8.9099999999999997E-4</v>
      </c>
      <c r="AA113" s="16">
        <f t="shared" si="27"/>
        <v>0.16958794487791609</v>
      </c>
      <c r="AB113" s="9">
        <f t="shared" si="17"/>
        <v>0.61425002117710703</v>
      </c>
      <c r="AC113" s="9">
        <f t="shared" si="18"/>
        <v>0.83041205512208383</v>
      </c>
      <c r="AD113" s="15">
        <f t="shared" si="19"/>
        <v>190.33439380237499</v>
      </c>
      <c r="AE113" s="3">
        <f t="shared" si="28"/>
        <v>457.03839999999985</v>
      </c>
      <c r="AF113" s="2">
        <f t="shared" si="29"/>
        <v>0.25</v>
      </c>
      <c r="AG113" s="9">
        <f t="shared" si="30"/>
        <v>5.6362420140142519E-2</v>
      </c>
      <c r="AH113" s="2">
        <f t="shared" si="31"/>
        <v>2.727348178152436</v>
      </c>
    </row>
    <row r="114" spans="1:34">
      <c r="A114" s="1">
        <f>Raw!A114</f>
        <v>101</v>
      </c>
      <c r="B114" s="14">
        <f>Raw!B114</f>
        <v>0.37192129629629633</v>
      </c>
      <c r="C114" s="15">
        <f>Raw!C114</f>
        <v>31.1</v>
      </c>
      <c r="D114" s="15">
        <f>IF(C114&gt;0.5,Raw!D114*D$11,-999)</f>
        <v>88.8</v>
      </c>
      <c r="E114" s="9">
        <f>IF(Raw!$G114&gt;$C$8,IF(Raw!$Q114&gt;$C$8,IF(Raw!$N114&gt;$C$9,IF(Raw!$N114&lt;$A$9,IF(Raw!$X114&gt;$C$9,IF(Raw!$X114&lt;$A$9,Raw!H114,-999),-999),-999),-999),-999),-999)</f>
        <v>0.69277599999999995</v>
      </c>
      <c r="F114" s="9">
        <f>IF(Raw!$G114&gt;$C$8,IF(Raw!$Q114&gt;$C$8,IF(Raw!$N114&gt;$C$9,IF(Raw!$N114&lt;$A$9,IF(Raw!$X114&gt;$C$9,IF(Raw!$X114&lt;$A$9,Raw!I114,-999),-999),-999),-999),-999),-999)</f>
        <v>0.94618400000000003</v>
      </c>
      <c r="G114" s="9">
        <f>Raw!G114</f>
        <v>0.96920799999999996</v>
      </c>
      <c r="H114" s="9">
        <f>IF(Raw!$G114&gt;$C$8,IF(Raw!$Q114&gt;$C$8,IF(Raw!$N114&gt;$C$9,IF(Raw!$N114&lt;$A$9,IF(Raw!$X114&gt;$C$9,IF(Raw!$X114&lt;$A$9,Raw!L114,-999),-999),-999),-999),-999),-999)</f>
        <v>430.5</v>
      </c>
      <c r="I114" s="9">
        <f>IF(Raw!$G114&gt;$C$8,IF(Raw!$Q114&gt;$C$8,IF(Raw!$N114&gt;$C$9,IF(Raw!$N114&lt;$A$9,IF(Raw!$X114&gt;$C$9,IF(Raw!$X114&lt;$A$9,Raw!M114,-999),-999),-999),-999),-999),-999)</f>
        <v>3.0000000000000001E-6</v>
      </c>
      <c r="J114" s="9">
        <f>IF(Raw!$G114&gt;$C$8,IF(Raw!$Q114&gt;$C$8,IF(Raw!$N114&gt;$C$9,IF(Raw!$N114&lt;$A$9,IF(Raw!$X114&gt;$C$9,IF(Raw!$X114&lt;$A$9,Raw!N114,-999),-999),-999),-999),-999),-999)</f>
        <v>623</v>
      </c>
      <c r="K114" s="9">
        <f>IF(Raw!$G114&gt;$C$8,IF(Raw!$Q114&gt;$C$8,IF(Raw!$N114&gt;$C$9,IF(Raw!$N114&lt;$A$9,IF(Raw!$X114&gt;$C$9,IF(Raw!$X114&lt;$A$9,Raw!R114,-999),-999),-999),-999),-999),-999)</f>
        <v>0.571299</v>
      </c>
      <c r="L114" s="9">
        <f>IF(Raw!$G114&gt;$C$8,IF(Raw!$Q114&gt;$C$8,IF(Raw!$N114&gt;$C$9,IF(Raw!$N114&lt;$A$9,IF(Raw!$X114&gt;$C$9,IF(Raw!$X114&lt;$A$9,Raw!S114,-999),-999),-999),-999),-999),-999)</f>
        <v>0.90795000000000003</v>
      </c>
      <c r="M114" s="9">
        <f>Raw!Q114</f>
        <v>0.98712200000000005</v>
      </c>
      <c r="N114" s="9">
        <f>IF(Raw!$G114&gt;$C$8,IF(Raw!$Q114&gt;$C$8,IF(Raw!$N114&gt;$C$9,IF(Raw!$N114&lt;$A$9,IF(Raw!$X114&gt;$C$9,IF(Raw!$X114&lt;$A$9,Raw!V114,-999),-999),-999),-999),-999),-999)</f>
        <v>451.6</v>
      </c>
      <c r="O114" s="9">
        <f>IF(Raw!$G114&gt;$C$8,IF(Raw!$Q114&gt;$C$8,IF(Raw!$N114&gt;$C$9,IF(Raw!$N114&lt;$A$9,IF(Raw!$X114&gt;$C$9,IF(Raw!$X114&lt;$A$9,Raw!W114,-999),-999),-999),-999),-999),-999)</f>
        <v>1.5E-5</v>
      </c>
      <c r="P114" s="9">
        <f>IF(Raw!$G114&gt;$C$8,IF(Raw!$Q114&gt;$C$8,IF(Raw!$N114&gt;$C$9,IF(Raw!$N114&lt;$A$9,IF(Raw!$X114&gt;$C$9,IF(Raw!$X114&lt;$A$9,Raw!X114,-999),-999),-999),-999),-999),-999)</f>
        <v>459</v>
      </c>
      <c r="R114" s="9">
        <f t="shared" si="20"/>
        <v>0.25340800000000008</v>
      </c>
      <c r="S114" s="9">
        <f t="shared" si="21"/>
        <v>0.2678210580605887</v>
      </c>
      <c r="T114" s="9">
        <f t="shared" si="22"/>
        <v>0.33665100000000003</v>
      </c>
      <c r="U114" s="9">
        <f t="shared" si="23"/>
        <v>0.37078143069552288</v>
      </c>
      <c r="V114" s="15">
        <f t="shared" si="16"/>
        <v>0.25004943000000002</v>
      </c>
      <c r="X114" s="11">
        <f t="shared" si="24"/>
        <v>5.3457599999999984E+19</v>
      </c>
      <c r="Y114" s="11">
        <f t="shared" si="25"/>
        <v>4.3049999999999998E-18</v>
      </c>
      <c r="Z114" s="11">
        <f t="shared" si="26"/>
        <v>6.2299999999999996E-4</v>
      </c>
      <c r="AA114" s="16">
        <f t="shared" si="27"/>
        <v>0.12539560493534768</v>
      </c>
      <c r="AB114" s="9">
        <f t="shared" si="17"/>
        <v>0.61351355579708977</v>
      </c>
      <c r="AC114" s="9">
        <f t="shared" si="18"/>
        <v>0.87460439506465226</v>
      </c>
      <c r="AD114" s="15">
        <f t="shared" si="19"/>
        <v>201.27705447086305</v>
      </c>
      <c r="AE114" s="3">
        <f t="shared" si="28"/>
        <v>518.32199999999989</v>
      </c>
      <c r="AF114" s="2">
        <f t="shared" si="29"/>
        <v>0.25</v>
      </c>
      <c r="AG114" s="9">
        <f t="shared" si="30"/>
        <v>5.7407534017605608E-2</v>
      </c>
      <c r="AH114" s="2">
        <f t="shared" si="31"/>
        <v>2.7779206947791786</v>
      </c>
    </row>
    <row r="115" spans="1:34">
      <c r="A115" s="1">
        <f>Raw!A115</f>
        <v>102</v>
      </c>
      <c r="B115" s="14">
        <f>Raw!B115</f>
        <v>0.37197916666666669</v>
      </c>
      <c r="C115" s="15">
        <f>Raw!C115</f>
        <v>31.3</v>
      </c>
      <c r="D115" s="15">
        <f>IF(C115&gt;0.5,Raw!D115*D$11,-999)</f>
        <v>86.2</v>
      </c>
      <c r="E115" s="9">
        <f>IF(Raw!$G115&gt;$C$8,IF(Raw!$Q115&gt;$C$8,IF(Raw!$N115&gt;$C$9,IF(Raw!$N115&lt;$A$9,IF(Raw!$X115&gt;$C$9,IF(Raw!$X115&lt;$A$9,Raw!H115,-999),-999),-999),-999),-999),-999)</f>
        <v>0.65521499999999999</v>
      </c>
      <c r="F115" s="9">
        <f>IF(Raw!$G115&gt;$C$8,IF(Raw!$Q115&gt;$C$8,IF(Raw!$N115&gt;$C$9,IF(Raw!$N115&lt;$A$9,IF(Raw!$X115&gt;$C$9,IF(Raw!$X115&lt;$A$9,Raw!I115,-999),-999),-999),-999),-999),-999)</f>
        <v>0.92346799999999996</v>
      </c>
      <c r="G115" s="9">
        <f>Raw!G115</f>
        <v>0.97671600000000003</v>
      </c>
      <c r="H115" s="9">
        <f>IF(Raw!$G115&gt;$C$8,IF(Raw!$Q115&gt;$C$8,IF(Raw!$N115&gt;$C$9,IF(Raw!$N115&lt;$A$9,IF(Raw!$X115&gt;$C$9,IF(Raw!$X115&lt;$A$9,Raw!L115,-999),-999),-999),-999),-999),-999)</f>
        <v>441.7</v>
      </c>
      <c r="I115" s="9">
        <f>IF(Raw!$G115&gt;$C$8,IF(Raw!$Q115&gt;$C$8,IF(Raw!$N115&gt;$C$9,IF(Raw!$N115&lt;$A$9,IF(Raw!$X115&gt;$C$9,IF(Raw!$X115&lt;$A$9,Raw!M115,-999),-999),-999),-999),-999),-999)</f>
        <v>9.9999999999999995E-7</v>
      </c>
      <c r="J115" s="9">
        <f>IF(Raw!$G115&gt;$C$8,IF(Raw!$Q115&gt;$C$8,IF(Raw!$N115&gt;$C$9,IF(Raw!$N115&lt;$A$9,IF(Raw!$X115&gt;$C$9,IF(Raw!$X115&lt;$A$9,Raw!N115,-999),-999),-999),-999),-999),-999)</f>
        <v>547</v>
      </c>
      <c r="K115" s="9">
        <f>IF(Raw!$G115&gt;$C$8,IF(Raw!$Q115&gt;$C$8,IF(Raw!$N115&gt;$C$9,IF(Raw!$N115&lt;$A$9,IF(Raw!$X115&gt;$C$9,IF(Raw!$X115&lt;$A$9,Raw!R115,-999),-999),-999),-999),-999),-999)</f>
        <v>0.54617199999999999</v>
      </c>
      <c r="L115" s="9">
        <f>IF(Raw!$G115&gt;$C$8,IF(Raw!$Q115&gt;$C$8,IF(Raw!$N115&gt;$C$9,IF(Raw!$N115&lt;$A$9,IF(Raw!$X115&gt;$C$9,IF(Raw!$X115&lt;$A$9,Raw!S115,-999),-999),-999),-999),-999),-999)</f>
        <v>0.88580000000000003</v>
      </c>
      <c r="M115" s="9">
        <f>Raw!Q115</f>
        <v>0.98766799999999999</v>
      </c>
      <c r="N115" s="9">
        <f>IF(Raw!$G115&gt;$C$8,IF(Raw!$Q115&gt;$C$8,IF(Raw!$N115&gt;$C$9,IF(Raw!$N115&lt;$A$9,IF(Raw!$X115&gt;$C$9,IF(Raw!$X115&lt;$A$9,Raw!V115,-999),-999),-999),-999),-999),-999)</f>
        <v>490.1</v>
      </c>
      <c r="O115" s="9">
        <f>IF(Raw!$G115&gt;$C$8,IF(Raw!$Q115&gt;$C$8,IF(Raw!$N115&gt;$C$9,IF(Raw!$N115&lt;$A$9,IF(Raw!$X115&gt;$C$9,IF(Raw!$X115&lt;$A$9,Raw!W115,-999),-999),-999),-999),-999),-999)</f>
        <v>1.5999999999999999E-5</v>
      </c>
      <c r="P115" s="9">
        <f>IF(Raw!$G115&gt;$C$8,IF(Raw!$Q115&gt;$C$8,IF(Raw!$N115&gt;$C$9,IF(Raw!$N115&lt;$A$9,IF(Raw!$X115&gt;$C$9,IF(Raw!$X115&lt;$A$9,Raw!X115,-999),-999),-999),-999),-999),-999)</f>
        <v>443</v>
      </c>
      <c r="R115" s="9">
        <f t="shared" si="20"/>
        <v>0.26825299999999996</v>
      </c>
      <c r="S115" s="9">
        <f t="shared" si="21"/>
        <v>0.29048434813117507</v>
      </c>
      <c r="T115" s="9">
        <f t="shared" si="22"/>
        <v>0.33962800000000004</v>
      </c>
      <c r="U115" s="9">
        <f t="shared" si="23"/>
        <v>0.38341386317453152</v>
      </c>
      <c r="V115" s="15">
        <f t="shared" si="16"/>
        <v>0.24394932</v>
      </c>
      <c r="X115" s="11">
        <f t="shared" si="24"/>
        <v>5.1892399999999984E+19</v>
      </c>
      <c r="Y115" s="11">
        <f t="shared" si="25"/>
        <v>4.4169999999999997E-18</v>
      </c>
      <c r="Z115" s="11">
        <f t="shared" si="26"/>
        <v>5.4699999999999996E-4</v>
      </c>
      <c r="AA115" s="16">
        <f t="shared" si="27"/>
        <v>0.11140902663527945</v>
      </c>
      <c r="AB115" s="9">
        <f t="shared" si="17"/>
        <v>0.58400962489808672</v>
      </c>
      <c r="AC115" s="9">
        <f t="shared" si="18"/>
        <v>0.88859097336472048</v>
      </c>
      <c r="AD115" s="15">
        <f t="shared" si="19"/>
        <v>203.67280920526409</v>
      </c>
      <c r="AE115" s="3">
        <f t="shared" si="28"/>
        <v>531.80679999999984</v>
      </c>
      <c r="AF115" s="2">
        <f t="shared" si="29"/>
        <v>0.25</v>
      </c>
      <c r="AG115" s="9">
        <f t="shared" si="30"/>
        <v>6.0069983539230452E-2</v>
      </c>
      <c r="AH115" s="2">
        <f t="shared" si="31"/>
        <v>2.9067552415245306</v>
      </c>
    </row>
    <row r="116" spans="1:34">
      <c r="A116" s="1">
        <f>Raw!A116</f>
        <v>103</v>
      </c>
      <c r="B116" s="14">
        <f>Raw!B116</f>
        <v>0.37202546296296296</v>
      </c>
      <c r="C116" s="15">
        <f>Raw!C116</f>
        <v>32.799999999999997</v>
      </c>
      <c r="D116" s="15">
        <f>IF(C116&gt;0.5,Raw!D116*D$11,-999)</f>
        <v>80.900000000000006</v>
      </c>
      <c r="E116" s="9">
        <f>IF(Raw!$G116&gt;$C$8,IF(Raw!$Q116&gt;$C$8,IF(Raw!$N116&gt;$C$9,IF(Raw!$N116&lt;$A$9,IF(Raw!$X116&gt;$C$9,IF(Raw!$X116&lt;$A$9,Raw!H116,-999),-999),-999),-999),-999),-999)</f>
        <v>0.70709299999999997</v>
      </c>
      <c r="F116" s="9">
        <f>IF(Raw!$G116&gt;$C$8,IF(Raw!$Q116&gt;$C$8,IF(Raw!$N116&gt;$C$9,IF(Raw!$N116&lt;$A$9,IF(Raw!$X116&gt;$C$9,IF(Raw!$X116&lt;$A$9,Raw!I116,-999),-999),-999),-999),-999),-999)</f>
        <v>0.97502</v>
      </c>
      <c r="G116" s="9">
        <f>Raw!G116</f>
        <v>0.98070400000000002</v>
      </c>
      <c r="H116" s="9">
        <f>IF(Raw!$G116&gt;$C$8,IF(Raw!$Q116&gt;$C$8,IF(Raw!$N116&gt;$C$9,IF(Raw!$N116&lt;$A$9,IF(Raw!$X116&gt;$C$9,IF(Raw!$X116&lt;$A$9,Raw!L116,-999),-999),-999),-999),-999),-999)</f>
        <v>405.5</v>
      </c>
      <c r="I116" s="9">
        <f>IF(Raw!$G116&gt;$C$8,IF(Raw!$Q116&gt;$C$8,IF(Raw!$N116&gt;$C$9,IF(Raw!$N116&lt;$A$9,IF(Raw!$X116&gt;$C$9,IF(Raw!$X116&lt;$A$9,Raw!M116,-999),-999),-999),-999),-999),-999)</f>
        <v>3.0000000000000001E-6</v>
      </c>
      <c r="J116" s="9">
        <f>IF(Raw!$G116&gt;$C$8,IF(Raw!$Q116&gt;$C$8,IF(Raw!$N116&gt;$C$9,IF(Raw!$N116&lt;$A$9,IF(Raw!$X116&gt;$C$9,IF(Raw!$X116&lt;$A$9,Raw!N116,-999),-999),-999),-999),-999),-999)</f>
        <v>522</v>
      </c>
      <c r="K116" s="9">
        <f>IF(Raw!$G116&gt;$C$8,IF(Raw!$Q116&gt;$C$8,IF(Raw!$N116&gt;$C$9,IF(Raw!$N116&lt;$A$9,IF(Raw!$X116&gt;$C$9,IF(Raw!$X116&lt;$A$9,Raw!R116,-999),-999),-999),-999),-999),-999)</f>
        <v>0.55867100000000003</v>
      </c>
      <c r="L116" s="9">
        <f>IF(Raw!$G116&gt;$C$8,IF(Raw!$Q116&gt;$C$8,IF(Raw!$N116&gt;$C$9,IF(Raw!$N116&lt;$A$9,IF(Raw!$X116&gt;$C$9,IF(Raw!$X116&lt;$A$9,Raw!S116,-999),-999),-999),-999),-999),-999)</f>
        <v>0.91148499999999999</v>
      </c>
      <c r="M116" s="9">
        <f>Raw!Q116</f>
        <v>0.98433400000000004</v>
      </c>
      <c r="N116" s="9">
        <f>IF(Raw!$G116&gt;$C$8,IF(Raw!$Q116&gt;$C$8,IF(Raw!$N116&gt;$C$9,IF(Raw!$N116&lt;$A$9,IF(Raw!$X116&gt;$C$9,IF(Raw!$X116&lt;$A$9,Raw!V116,-999),-999),-999),-999),-999),-999)</f>
        <v>524.4</v>
      </c>
      <c r="O116" s="9">
        <f>IF(Raw!$G116&gt;$C$8,IF(Raw!$Q116&gt;$C$8,IF(Raw!$N116&gt;$C$9,IF(Raw!$N116&lt;$A$9,IF(Raw!$X116&gt;$C$9,IF(Raw!$X116&lt;$A$9,Raw!W116,-999),-999),-999),-999),-999),-999)</f>
        <v>0.108179</v>
      </c>
      <c r="P116" s="9">
        <f>IF(Raw!$G116&gt;$C$8,IF(Raw!$Q116&gt;$C$8,IF(Raw!$N116&gt;$C$9,IF(Raw!$N116&lt;$A$9,IF(Raw!$X116&gt;$C$9,IF(Raw!$X116&lt;$A$9,Raw!X116,-999),-999),-999),-999),-999),-999)</f>
        <v>770</v>
      </c>
      <c r="R116" s="9">
        <f t="shared" si="20"/>
        <v>0.26792700000000003</v>
      </c>
      <c r="S116" s="9">
        <f t="shared" si="21"/>
        <v>0.27479128633258809</v>
      </c>
      <c r="T116" s="9">
        <f t="shared" si="22"/>
        <v>0.35281399999999996</v>
      </c>
      <c r="U116" s="9">
        <f t="shared" si="23"/>
        <v>0.38707603526113976</v>
      </c>
      <c r="V116" s="15">
        <f t="shared" si="16"/>
        <v>0.25102296899999998</v>
      </c>
      <c r="X116" s="11">
        <f t="shared" si="24"/>
        <v>4.8701799999999992E+19</v>
      </c>
      <c r="Y116" s="11">
        <f t="shared" si="25"/>
        <v>4.0549999999999996E-18</v>
      </c>
      <c r="Z116" s="11">
        <f t="shared" si="26"/>
        <v>5.22E-4</v>
      </c>
      <c r="AA116" s="16">
        <f t="shared" si="27"/>
        <v>9.3453673385149413E-2</v>
      </c>
      <c r="AB116" s="9">
        <f t="shared" si="17"/>
        <v>0.59164276432170815</v>
      </c>
      <c r="AC116" s="9">
        <f t="shared" si="18"/>
        <v>0.90654632661485057</v>
      </c>
      <c r="AD116" s="15">
        <f t="shared" si="19"/>
        <v>179.03002564204868</v>
      </c>
      <c r="AE116" s="3">
        <f t="shared" si="28"/>
        <v>488.22199999999981</v>
      </c>
      <c r="AF116" s="2">
        <f t="shared" si="29"/>
        <v>0.25</v>
      </c>
      <c r="AG116" s="9">
        <f t="shared" si="30"/>
        <v>5.3306332706326454E-2</v>
      </c>
      <c r="AH116" s="2">
        <f t="shared" si="31"/>
        <v>2.5794656976952779</v>
      </c>
    </row>
    <row r="117" spans="1:34">
      <c r="A117" s="1">
        <f>Raw!A117</f>
        <v>104</v>
      </c>
      <c r="B117" s="14">
        <f>Raw!B117</f>
        <v>0.37208333333333332</v>
      </c>
      <c r="C117" s="15">
        <f>Raw!C117</f>
        <v>33.700000000000003</v>
      </c>
      <c r="D117" s="15">
        <f>IF(C117&gt;0.5,Raw!D117*D$11,-999)</f>
        <v>72.099999999999994</v>
      </c>
      <c r="E117" s="9">
        <f>IF(Raw!$G117&gt;$C$8,IF(Raw!$Q117&gt;$C$8,IF(Raw!$N117&gt;$C$9,IF(Raw!$N117&lt;$A$9,IF(Raw!$X117&gt;$C$9,IF(Raw!$X117&lt;$A$9,Raw!H117,-999),-999),-999),-999),-999),-999)</f>
        <v>0.69512200000000002</v>
      </c>
      <c r="F117" s="9">
        <f>IF(Raw!$G117&gt;$C$8,IF(Raw!$Q117&gt;$C$8,IF(Raw!$N117&gt;$C$9,IF(Raw!$N117&lt;$A$9,IF(Raw!$X117&gt;$C$9,IF(Raw!$X117&lt;$A$9,Raw!I117,-999),-999),-999),-999),-999),-999)</f>
        <v>0.98277599999999998</v>
      </c>
      <c r="G117" s="9">
        <f>Raw!G117</f>
        <v>0.97958999999999996</v>
      </c>
      <c r="H117" s="9">
        <f>IF(Raw!$G117&gt;$C$8,IF(Raw!$Q117&gt;$C$8,IF(Raw!$N117&gt;$C$9,IF(Raw!$N117&lt;$A$9,IF(Raw!$X117&gt;$C$9,IF(Raw!$X117&lt;$A$9,Raw!L117,-999),-999),-999),-999),-999),-999)</f>
        <v>427.8</v>
      </c>
      <c r="I117" s="9">
        <f>IF(Raw!$G117&gt;$C$8,IF(Raw!$Q117&gt;$C$8,IF(Raw!$N117&gt;$C$9,IF(Raw!$N117&lt;$A$9,IF(Raw!$X117&gt;$C$9,IF(Raw!$X117&lt;$A$9,Raw!M117,-999),-999),-999),-999),-999),-999)</f>
        <v>1.1E-5</v>
      </c>
      <c r="J117" s="9">
        <f>IF(Raw!$G117&gt;$C$8,IF(Raw!$Q117&gt;$C$8,IF(Raw!$N117&gt;$C$9,IF(Raw!$N117&lt;$A$9,IF(Raw!$X117&gt;$C$9,IF(Raw!$X117&lt;$A$9,Raw!N117,-999),-999),-999),-999),-999),-999)</f>
        <v>528</v>
      </c>
      <c r="K117" s="9">
        <f>IF(Raw!$G117&gt;$C$8,IF(Raw!$Q117&gt;$C$8,IF(Raw!$N117&gt;$C$9,IF(Raw!$N117&lt;$A$9,IF(Raw!$X117&gt;$C$9,IF(Raw!$X117&lt;$A$9,Raw!R117,-999),-999),-999),-999),-999),-999)</f>
        <v>0.56601100000000004</v>
      </c>
      <c r="L117" s="9">
        <f>IF(Raw!$G117&gt;$C$8,IF(Raw!$Q117&gt;$C$8,IF(Raw!$N117&gt;$C$9,IF(Raw!$N117&lt;$A$9,IF(Raw!$X117&gt;$C$9,IF(Raw!$X117&lt;$A$9,Raw!S117,-999),-999),-999),-999),-999),-999)</f>
        <v>0.91152100000000003</v>
      </c>
      <c r="M117" s="9">
        <f>Raw!Q117</f>
        <v>0.98604800000000004</v>
      </c>
      <c r="N117" s="9">
        <f>IF(Raw!$G117&gt;$C$8,IF(Raw!$Q117&gt;$C$8,IF(Raw!$N117&gt;$C$9,IF(Raw!$N117&lt;$A$9,IF(Raw!$X117&gt;$C$9,IF(Raw!$X117&lt;$A$9,Raw!V117,-999),-999),-999),-999),-999),-999)</f>
        <v>491.2</v>
      </c>
      <c r="O117" s="9">
        <f>IF(Raw!$G117&gt;$C$8,IF(Raw!$Q117&gt;$C$8,IF(Raw!$N117&gt;$C$9,IF(Raw!$N117&lt;$A$9,IF(Raw!$X117&gt;$C$9,IF(Raw!$X117&lt;$A$9,Raw!W117,-999),-999),-999),-999),-999),-999)</f>
        <v>7.4765999999999999E-2</v>
      </c>
      <c r="P117" s="9">
        <f>IF(Raw!$G117&gt;$C$8,IF(Raw!$Q117&gt;$C$8,IF(Raw!$N117&gt;$C$9,IF(Raw!$N117&lt;$A$9,IF(Raw!$X117&gt;$C$9,IF(Raw!$X117&lt;$A$9,Raw!X117,-999),-999),-999),-999),-999),-999)</f>
        <v>365</v>
      </c>
      <c r="R117" s="9">
        <f t="shared" si="20"/>
        <v>0.28765399999999997</v>
      </c>
      <c r="S117" s="9">
        <f t="shared" si="21"/>
        <v>0.2926953853166947</v>
      </c>
      <c r="T117" s="9">
        <f t="shared" si="22"/>
        <v>0.34550999999999998</v>
      </c>
      <c r="U117" s="9">
        <f t="shared" si="23"/>
        <v>0.37904776741292845</v>
      </c>
      <c r="V117" s="15">
        <f t="shared" si="16"/>
        <v>0.25103288339999996</v>
      </c>
      <c r="X117" s="11">
        <f t="shared" si="24"/>
        <v>4.3404199999999992E+19</v>
      </c>
      <c r="Y117" s="11">
        <f t="shared" si="25"/>
        <v>4.2779999999999999E-18</v>
      </c>
      <c r="Z117" s="11">
        <f t="shared" si="26"/>
        <v>5.2799999999999993E-4</v>
      </c>
      <c r="AA117" s="16">
        <f t="shared" si="27"/>
        <v>8.9286955736117876E-2</v>
      </c>
      <c r="AB117" s="9">
        <f t="shared" si="17"/>
        <v>0.59686053607638612</v>
      </c>
      <c r="AC117" s="9">
        <f t="shared" si="18"/>
        <v>0.91071304426388211</v>
      </c>
      <c r="AD117" s="15">
        <f t="shared" si="19"/>
        <v>169.10408283355662</v>
      </c>
      <c r="AE117" s="3">
        <f t="shared" si="28"/>
        <v>515.07119999999986</v>
      </c>
      <c r="AF117" s="2">
        <f t="shared" si="29"/>
        <v>0.25</v>
      </c>
      <c r="AG117" s="9">
        <f t="shared" si="30"/>
        <v>4.9306557737285046E-2</v>
      </c>
      <c r="AH117" s="2">
        <f t="shared" si="31"/>
        <v>2.3859186685274274</v>
      </c>
    </row>
    <row r="118" spans="1:34">
      <c r="A118" s="1">
        <f>Raw!A118</f>
        <v>105</v>
      </c>
      <c r="B118" s="14">
        <f>Raw!B118</f>
        <v>0.37214120370370374</v>
      </c>
      <c r="C118" s="15">
        <f>Raw!C118</f>
        <v>34.4</v>
      </c>
      <c r="D118" s="15">
        <f>IF(C118&gt;0.5,Raw!D118*D$11,-999)</f>
        <v>68.599999999999994</v>
      </c>
      <c r="E118" s="9">
        <f>IF(Raw!$G118&gt;$C$8,IF(Raw!$Q118&gt;$C$8,IF(Raw!$N118&gt;$C$9,IF(Raw!$N118&lt;$A$9,IF(Raw!$X118&gt;$C$9,IF(Raw!$X118&lt;$A$9,Raw!H118,-999),-999),-999),-999),-999),-999)</f>
        <v>0.70081400000000005</v>
      </c>
      <c r="F118" s="9">
        <f>IF(Raw!$G118&gt;$C$8,IF(Raw!$Q118&gt;$C$8,IF(Raw!$N118&gt;$C$9,IF(Raw!$N118&lt;$A$9,IF(Raw!$X118&gt;$C$9,IF(Raw!$X118&lt;$A$9,Raw!I118,-999),-999),-999),-999),-999),-999)</f>
        <v>0.99371200000000004</v>
      </c>
      <c r="G118" s="9">
        <f>Raw!G118</f>
        <v>0.98111899999999996</v>
      </c>
      <c r="H118" s="9">
        <f>IF(Raw!$G118&gt;$C$8,IF(Raw!$Q118&gt;$C$8,IF(Raw!$N118&gt;$C$9,IF(Raw!$N118&lt;$A$9,IF(Raw!$X118&gt;$C$9,IF(Raw!$X118&lt;$A$9,Raw!L118,-999),-999),-999),-999),-999),-999)</f>
        <v>478.4</v>
      </c>
      <c r="I118" s="9">
        <f>IF(Raw!$G118&gt;$C$8,IF(Raw!$Q118&gt;$C$8,IF(Raw!$N118&gt;$C$9,IF(Raw!$N118&lt;$A$9,IF(Raw!$X118&gt;$C$9,IF(Raw!$X118&lt;$A$9,Raw!M118,-999),-999),-999),-999),-999),-999)</f>
        <v>3.9999999999999998E-6</v>
      </c>
      <c r="J118" s="9">
        <f>IF(Raw!$G118&gt;$C$8,IF(Raw!$Q118&gt;$C$8,IF(Raw!$N118&gt;$C$9,IF(Raw!$N118&lt;$A$9,IF(Raw!$X118&gt;$C$9,IF(Raw!$X118&lt;$A$9,Raw!N118,-999),-999),-999),-999),-999),-999)</f>
        <v>678</v>
      </c>
      <c r="K118" s="9">
        <f>IF(Raw!$G118&gt;$C$8,IF(Raw!$Q118&gt;$C$8,IF(Raw!$N118&gt;$C$9,IF(Raw!$N118&lt;$A$9,IF(Raw!$X118&gt;$C$9,IF(Raw!$X118&lt;$A$9,Raw!R118,-999),-999),-999),-999),-999),-999)</f>
        <v>0.57915499999999998</v>
      </c>
      <c r="L118" s="9">
        <f>IF(Raw!$G118&gt;$C$8,IF(Raw!$Q118&gt;$C$8,IF(Raw!$N118&gt;$C$9,IF(Raw!$N118&lt;$A$9,IF(Raw!$X118&gt;$C$9,IF(Raw!$X118&lt;$A$9,Raw!S118,-999),-999),-999),-999),-999),-999)</f>
        <v>0.95429200000000003</v>
      </c>
      <c r="M118" s="9">
        <f>Raw!Q118</f>
        <v>0.98533400000000004</v>
      </c>
      <c r="N118" s="9">
        <f>IF(Raw!$G118&gt;$C$8,IF(Raw!$Q118&gt;$C$8,IF(Raw!$N118&gt;$C$9,IF(Raw!$N118&lt;$A$9,IF(Raw!$X118&gt;$C$9,IF(Raw!$X118&lt;$A$9,Raw!V118,-999),-999),-999),-999),-999),-999)</f>
        <v>517.5</v>
      </c>
      <c r="O118" s="9">
        <f>IF(Raw!$G118&gt;$C$8,IF(Raw!$Q118&gt;$C$8,IF(Raw!$N118&gt;$C$9,IF(Raw!$N118&lt;$A$9,IF(Raw!$X118&gt;$C$9,IF(Raw!$X118&lt;$A$9,Raw!W118,-999),-999),-999),-999),-999),-999)</f>
        <v>6.9999999999999999E-6</v>
      </c>
      <c r="P118" s="9">
        <f>IF(Raw!$G118&gt;$C$8,IF(Raw!$Q118&gt;$C$8,IF(Raw!$N118&gt;$C$9,IF(Raw!$N118&lt;$A$9,IF(Raw!$X118&gt;$C$9,IF(Raw!$X118&lt;$A$9,Raw!X118,-999),-999),-999),-999),-999),-999)</f>
        <v>360</v>
      </c>
      <c r="R118" s="9">
        <f t="shared" si="20"/>
        <v>0.29289799999999999</v>
      </c>
      <c r="S118" s="9">
        <f t="shared" si="21"/>
        <v>0.2947513967829713</v>
      </c>
      <c r="T118" s="9">
        <f t="shared" si="22"/>
        <v>0.37513700000000005</v>
      </c>
      <c r="U118" s="9">
        <f t="shared" si="23"/>
        <v>0.39310504541586855</v>
      </c>
      <c r="V118" s="15">
        <f t="shared" si="16"/>
        <v>0.26281201679999999</v>
      </c>
      <c r="X118" s="11">
        <f t="shared" si="24"/>
        <v>4.1297199999999984E+19</v>
      </c>
      <c r="Y118" s="11">
        <f t="shared" si="25"/>
        <v>4.7839999999999994E-18</v>
      </c>
      <c r="Z118" s="11">
        <f t="shared" si="26"/>
        <v>6.78E-4</v>
      </c>
      <c r="AA118" s="16">
        <f t="shared" si="27"/>
        <v>0.11812660263313188</v>
      </c>
      <c r="AB118" s="9">
        <f t="shared" si="17"/>
        <v>0.62346865933198514</v>
      </c>
      <c r="AC118" s="9">
        <f t="shared" si="18"/>
        <v>0.88187339736686821</v>
      </c>
      <c r="AD118" s="15">
        <f t="shared" si="19"/>
        <v>174.22802748249541</v>
      </c>
      <c r="AE118" s="3">
        <f t="shared" si="28"/>
        <v>575.99359999999979</v>
      </c>
      <c r="AF118" s="2">
        <f t="shared" si="29"/>
        <v>0.25</v>
      </c>
      <c r="AG118" s="9">
        <f t="shared" si="30"/>
        <v>5.2684551274018124E-2</v>
      </c>
      <c r="AH118" s="2">
        <f t="shared" si="31"/>
        <v>2.5493780177766618</v>
      </c>
    </row>
    <row r="119" spans="1:34">
      <c r="A119" s="1">
        <f>Raw!A119</f>
        <v>106</v>
      </c>
      <c r="B119" s="14">
        <f>Raw!B119</f>
        <v>0.37218749999999995</v>
      </c>
      <c r="C119" s="15">
        <f>Raw!C119</f>
        <v>35.700000000000003</v>
      </c>
      <c r="D119" s="15">
        <f>IF(C119&gt;0.5,Raw!D119*D$11,-999)</f>
        <v>63.3</v>
      </c>
      <c r="E119" s="9">
        <f>IF(Raw!$G119&gt;$C$8,IF(Raw!$Q119&gt;$C$8,IF(Raw!$N119&gt;$C$9,IF(Raw!$N119&lt;$A$9,IF(Raw!$X119&gt;$C$9,IF(Raw!$X119&lt;$A$9,Raw!H119,-999),-999),-999),-999),-999),-999)</f>
        <v>0.73225700000000005</v>
      </c>
      <c r="F119" s="9">
        <f>IF(Raw!$G119&gt;$C$8,IF(Raw!$Q119&gt;$C$8,IF(Raw!$N119&gt;$C$9,IF(Raw!$N119&lt;$A$9,IF(Raw!$X119&gt;$C$9,IF(Raw!$X119&lt;$A$9,Raw!I119,-999),-999),-999),-999),-999),-999)</f>
        <v>1.0453699999999999</v>
      </c>
      <c r="G119" s="9">
        <f>Raw!G119</f>
        <v>0.98638800000000004</v>
      </c>
      <c r="H119" s="9">
        <f>IF(Raw!$G119&gt;$C$8,IF(Raw!$Q119&gt;$C$8,IF(Raw!$N119&gt;$C$9,IF(Raw!$N119&lt;$A$9,IF(Raw!$X119&gt;$C$9,IF(Raw!$X119&lt;$A$9,Raw!L119,-999),-999),-999),-999),-999),-999)</f>
        <v>438.8</v>
      </c>
      <c r="I119" s="9">
        <f>IF(Raw!$G119&gt;$C$8,IF(Raw!$Q119&gt;$C$8,IF(Raw!$N119&gt;$C$9,IF(Raw!$N119&lt;$A$9,IF(Raw!$X119&gt;$C$9,IF(Raw!$X119&lt;$A$9,Raw!M119,-999),-999),-999),-999),-999),-999)</f>
        <v>6.9999999999999999E-6</v>
      </c>
      <c r="J119" s="9">
        <f>IF(Raw!$G119&gt;$C$8,IF(Raw!$Q119&gt;$C$8,IF(Raw!$N119&gt;$C$9,IF(Raw!$N119&lt;$A$9,IF(Raw!$X119&gt;$C$9,IF(Raw!$X119&lt;$A$9,Raw!N119,-999),-999),-999),-999),-999),-999)</f>
        <v>677</v>
      </c>
      <c r="K119" s="9">
        <f>IF(Raw!$G119&gt;$C$8,IF(Raw!$Q119&gt;$C$8,IF(Raw!$N119&gt;$C$9,IF(Raw!$N119&lt;$A$9,IF(Raw!$X119&gt;$C$9,IF(Raw!$X119&lt;$A$9,Raw!R119,-999),-999),-999),-999),-999),-999)</f>
        <v>0.59644200000000003</v>
      </c>
      <c r="L119" s="9">
        <f>IF(Raw!$G119&gt;$C$8,IF(Raw!$Q119&gt;$C$8,IF(Raw!$N119&gt;$C$9,IF(Raw!$N119&lt;$A$9,IF(Raw!$X119&gt;$C$9,IF(Raw!$X119&lt;$A$9,Raw!S119,-999),-999),-999),-999),-999),-999)</f>
        <v>0.97959399999999996</v>
      </c>
      <c r="M119" s="9">
        <f>Raw!Q119</f>
        <v>0.98530399999999996</v>
      </c>
      <c r="N119" s="9">
        <f>IF(Raw!$G119&gt;$C$8,IF(Raw!$Q119&gt;$C$8,IF(Raw!$N119&gt;$C$9,IF(Raw!$N119&lt;$A$9,IF(Raw!$X119&gt;$C$9,IF(Raw!$X119&lt;$A$9,Raw!V119,-999),-999),-999),-999),-999),-999)</f>
        <v>472.9</v>
      </c>
      <c r="O119" s="9">
        <f>IF(Raw!$G119&gt;$C$8,IF(Raw!$Q119&gt;$C$8,IF(Raw!$N119&gt;$C$9,IF(Raw!$N119&lt;$A$9,IF(Raw!$X119&gt;$C$9,IF(Raw!$X119&lt;$A$9,Raw!W119,-999),-999),-999),-999),-999),-999)</f>
        <v>3.0000000000000001E-6</v>
      </c>
      <c r="P119" s="9">
        <f>IF(Raw!$G119&gt;$C$8,IF(Raw!$Q119&gt;$C$8,IF(Raw!$N119&gt;$C$9,IF(Raw!$N119&lt;$A$9,IF(Raw!$X119&gt;$C$9,IF(Raw!$X119&lt;$A$9,Raw!X119,-999),-999),-999),-999),-999),-999)</f>
        <v>476</v>
      </c>
      <c r="R119" s="9">
        <f t="shared" si="20"/>
        <v>0.31311299999999986</v>
      </c>
      <c r="S119" s="9">
        <f t="shared" si="21"/>
        <v>0.29952361364875585</v>
      </c>
      <c r="T119" s="9">
        <f t="shared" si="22"/>
        <v>0.38315199999999994</v>
      </c>
      <c r="U119" s="9">
        <f t="shared" si="23"/>
        <v>0.39113346958025463</v>
      </c>
      <c r="V119" s="15">
        <f t="shared" si="16"/>
        <v>0.26978018759999994</v>
      </c>
      <c r="X119" s="11">
        <f t="shared" si="24"/>
        <v>3.8106599999999992E+19</v>
      </c>
      <c r="Y119" s="11">
        <f t="shared" si="25"/>
        <v>4.3880000000000001E-18</v>
      </c>
      <c r="Z119" s="11">
        <f t="shared" si="26"/>
        <v>6.7699999999999998E-4</v>
      </c>
      <c r="AA119" s="16">
        <f t="shared" si="27"/>
        <v>0.10169073110117587</v>
      </c>
      <c r="AB119" s="9">
        <f t="shared" si="17"/>
        <v>0.63540500700287772</v>
      </c>
      <c r="AC119" s="9">
        <f t="shared" si="18"/>
        <v>0.89830926889882423</v>
      </c>
      <c r="AD119" s="15">
        <f t="shared" si="19"/>
        <v>150.20787459553307</v>
      </c>
      <c r="AE119" s="3">
        <f t="shared" si="28"/>
        <v>528.31519999999989</v>
      </c>
      <c r="AF119" s="2">
        <f t="shared" si="29"/>
        <v>0.25</v>
      </c>
      <c r="AG119" s="9">
        <f t="shared" si="30"/>
        <v>4.5193328576020493E-2</v>
      </c>
      <c r="AH119" s="2">
        <f t="shared" si="31"/>
        <v>2.1868816500423303</v>
      </c>
    </row>
    <row r="120" spans="1:34">
      <c r="A120" s="1">
        <f>Raw!A120</f>
        <v>107</v>
      </c>
      <c r="B120" s="14">
        <f>Raw!B120</f>
        <v>0.37224537037037037</v>
      </c>
      <c r="C120" s="15">
        <f>Raw!C120</f>
        <v>36.4</v>
      </c>
      <c r="D120" s="15">
        <f>IF(C120&gt;0.5,Raw!D120*D$11,-999)</f>
        <v>62.4</v>
      </c>
      <c r="E120" s="9">
        <f>IF(Raw!$G120&gt;$C$8,IF(Raw!$Q120&gt;$C$8,IF(Raw!$N120&gt;$C$9,IF(Raw!$N120&lt;$A$9,IF(Raw!$X120&gt;$C$9,IF(Raw!$X120&lt;$A$9,Raw!H120,-999),-999),-999),-999),-999),-999)</f>
        <v>0.71252700000000002</v>
      </c>
      <c r="F120" s="9">
        <f>IF(Raw!$G120&gt;$C$8,IF(Raw!$Q120&gt;$C$8,IF(Raw!$N120&gt;$C$9,IF(Raw!$N120&lt;$A$9,IF(Raw!$X120&gt;$C$9,IF(Raw!$X120&lt;$A$9,Raw!I120,-999),-999),-999),-999),-999),-999)</f>
        <v>1.0270950000000001</v>
      </c>
      <c r="G120" s="9">
        <f>Raw!G120</f>
        <v>0.98011499999999996</v>
      </c>
      <c r="H120" s="9">
        <f>IF(Raw!$G120&gt;$C$8,IF(Raw!$Q120&gt;$C$8,IF(Raw!$N120&gt;$C$9,IF(Raw!$N120&lt;$A$9,IF(Raw!$X120&gt;$C$9,IF(Raw!$X120&lt;$A$9,Raw!L120,-999),-999),-999),-999),-999),-999)</f>
        <v>458.9</v>
      </c>
      <c r="I120" s="9">
        <f>IF(Raw!$G120&gt;$C$8,IF(Raw!$Q120&gt;$C$8,IF(Raw!$N120&gt;$C$9,IF(Raw!$N120&lt;$A$9,IF(Raw!$X120&gt;$C$9,IF(Raw!$X120&lt;$A$9,Raw!M120,-999),-999),-999),-999),-999),-999)</f>
        <v>3.9999999999999998E-6</v>
      </c>
      <c r="J120" s="9">
        <f>IF(Raw!$G120&gt;$C$8,IF(Raw!$Q120&gt;$C$8,IF(Raw!$N120&gt;$C$9,IF(Raw!$N120&lt;$A$9,IF(Raw!$X120&gt;$C$9,IF(Raw!$X120&lt;$A$9,Raw!N120,-999),-999),-999),-999),-999),-999)</f>
        <v>599</v>
      </c>
      <c r="K120" s="9">
        <f>IF(Raw!$G120&gt;$C$8,IF(Raw!$Q120&gt;$C$8,IF(Raw!$N120&gt;$C$9,IF(Raw!$N120&lt;$A$9,IF(Raw!$X120&gt;$C$9,IF(Raw!$X120&lt;$A$9,Raw!R120,-999),-999),-999),-999),-999),-999)</f>
        <v>0.58448100000000003</v>
      </c>
      <c r="L120" s="9">
        <f>IF(Raw!$G120&gt;$C$8,IF(Raw!$Q120&gt;$C$8,IF(Raw!$N120&gt;$C$9,IF(Raw!$N120&lt;$A$9,IF(Raw!$X120&gt;$C$9,IF(Raw!$X120&lt;$A$9,Raw!S120,-999),-999),-999),-999),-999),-999)</f>
        <v>0.975024</v>
      </c>
      <c r="M120" s="9">
        <f>Raw!Q120</f>
        <v>0.98705699999999996</v>
      </c>
      <c r="N120" s="9">
        <f>IF(Raw!$G120&gt;$C$8,IF(Raw!$Q120&gt;$C$8,IF(Raw!$N120&gt;$C$9,IF(Raw!$N120&lt;$A$9,IF(Raw!$X120&gt;$C$9,IF(Raw!$X120&lt;$A$9,Raw!V120,-999),-999),-999),-999),-999),-999)</f>
        <v>511.9</v>
      </c>
      <c r="O120" s="9">
        <f>IF(Raw!$G120&gt;$C$8,IF(Raw!$Q120&gt;$C$8,IF(Raw!$N120&gt;$C$9,IF(Raw!$N120&lt;$A$9,IF(Raw!$X120&gt;$C$9,IF(Raw!$X120&lt;$A$9,Raw!W120,-999),-999),-999),-999),-999),-999)</f>
        <v>2.0000000000000002E-5</v>
      </c>
      <c r="P120" s="9">
        <f>IF(Raw!$G120&gt;$C$8,IF(Raw!$Q120&gt;$C$8,IF(Raw!$N120&gt;$C$9,IF(Raw!$N120&lt;$A$9,IF(Raw!$X120&gt;$C$9,IF(Raw!$X120&lt;$A$9,Raw!X120,-999),-999),-999),-999),-999),-999)</f>
        <v>722</v>
      </c>
      <c r="R120" s="9">
        <f t="shared" si="20"/>
        <v>0.31456800000000007</v>
      </c>
      <c r="S120" s="9">
        <f t="shared" si="21"/>
        <v>0.30626962452353484</v>
      </c>
      <c r="T120" s="9">
        <f t="shared" si="22"/>
        <v>0.39054299999999997</v>
      </c>
      <c r="U120" s="9">
        <f t="shared" si="23"/>
        <v>0.4005470634568995</v>
      </c>
      <c r="V120" s="15">
        <f t="shared" si="16"/>
        <v>0.26852160959999999</v>
      </c>
      <c r="X120" s="11">
        <f t="shared" si="24"/>
        <v>3.7564799999999992E+19</v>
      </c>
      <c r="Y120" s="11">
        <f t="shared" si="25"/>
        <v>4.5889999999999992E-18</v>
      </c>
      <c r="Z120" s="11">
        <f t="shared" si="26"/>
        <v>5.9899999999999992E-4</v>
      </c>
      <c r="AA120" s="16">
        <f t="shared" si="27"/>
        <v>9.3594141476930015E-2</v>
      </c>
      <c r="AB120" s="9">
        <f t="shared" si="17"/>
        <v>0.62103353679482476</v>
      </c>
      <c r="AC120" s="9">
        <f t="shared" si="18"/>
        <v>0.90640585852306987</v>
      </c>
      <c r="AD120" s="15">
        <f t="shared" si="19"/>
        <v>156.25065355080133</v>
      </c>
      <c r="AE120" s="3">
        <f t="shared" si="28"/>
        <v>552.51559999999972</v>
      </c>
      <c r="AF120" s="2">
        <f t="shared" si="29"/>
        <v>0.25</v>
      </c>
      <c r="AG120" s="9">
        <f t="shared" si="30"/>
        <v>4.8142877263842178E-2</v>
      </c>
      <c r="AH120" s="2">
        <f t="shared" si="31"/>
        <v>2.3296087760262791</v>
      </c>
    </row>
    <row r="121" spans="1:34">
      <c r="A121" s="1">
        <f>Raw!A121</f>
        <v>108</v>
      </c>
      <c r="B121" s="14">
        <f>Raw!B121</f>
        <v>0.37230324074074073</v>
      </c>
      <c r="C121" s="15">
        <f>Raw!C121</f>
        <v>37.700000000000003</v>
      </c>
      <c r="D121" s="15">
        <f>IF(C121&gt;0.5,Raw!D121*D$11,-999)</f>
        <v>55.4</v>
      </c>
      <c r="E121" s="9">
        <f>IF(Raw!$G121&gt;$C$8,IF(Raw!$Q121&gt;$C$8,IF(Raw!$N121&gt;$C$9,IF(Raw!$N121&lt;$A$9,IF(Raw!$X121&gt;$C$9,IF(Raw!$X121&lt;$A$9,Raw!H121,-999),-999),-999),-999),-999),-999)</f>
        <v>0.73865899999999995</v>
      </c>
      <c r="F121" s="9">
        <f>IF(Raw!$G121&gt;$C$8,IF(Raw!$Q121&gt;$C$8,IF(Raw!$N121&gt;$C$9,IF(Raw!$N121&lt;$A$9,IF(Raw!$X121&gt;$C$9,IF(Raw!$X121&lt;$A$9,Raw!I121,-999),-999),-999),-999),-999),-999)</f>
        <v>1.069391</v>
      </c>
      <c r="G121" s="9">
        <f>Raw!G121</f>
        <v>0.98656299999999997</v>
      </c>
      <c r="H121" s="9">
        <f>IF(Raw!$G121&gt;$C$8,IF(Raw!$Q121&gt;$C$8,IF(Raw!$N121&gt;$C$9,IF(Raw!$N121&lt;$A$9,IF(Raw!$X121&gt;$C$9,IF(Raw!$X121&lt;$A$9,Raw!L121,-999),-999),-999),-999),-999),-999)</f>
        <v>464.7</v>
      </c>
      <c r="I121" s="9">
        <f>IF(Raw!$G121&gt;$C$8,IF(Raw!$Q121&gt;$C$8,IF(Raw!$N121&gt;$C$9,IF(Raw!$N121&lt;$A$9,IF(Raw!$X121&gt;$C$9,IF(Raw!$X121&lt;$A$9,Raw!M121,-999),-999),-999),-999),-999),-999)</f>
        <v>1.9999999999999999E-6</v>
      </c>
      <c r="J121" s="9">
        <f>IF(Raw!$G121&gt;$C$8,IF(Raw!$Q121&gt;$C$8,IF(Raw!$N121&gt;$C$9,IF(Raw!$N121&lt;$A$9,IF(Raw!$X121&gt;$C$9,IF(Raw!$X121&lt;$A$9,Raw!N121,-999),-999),-999),-999),-999),-999)</f>
        <v>782</v>
      </c>
      <c r="K121" s="9">
        <f>IF(Raw!$G121&gt;$C$8,IF(Raw!$Q121&gt;$C$8,IF(Raw!$N121&gt;$C$9,IF(Raw!$N121&lt;$A$9,IF(Raw!$X121&gt;$C$9,IF(Raw!$X121&lt;$A$9,Raw!R121,-999),-999),-999),-999),-999),-999)</f>
        <v>0.58956900000000001</v>
      </c>
      <c r="L121" s="9">
        <f>IF(Raw!$G121&gt;$C$8,IF(Raw!$Q121&gt;$C$8,IF(Raw!$N121&gt;$C$9,IF(Raw!$N121&lt;$A$9,IF(Raw!$X121&gt;$C$9,IF(Raw!$X121&lt;$A$9,Raw!S121,-999),-999),-999),-999),-999),-999)</f>
        <v>0.982904</v>
      </c>
      <c r="M121" s="9">
        <f>Raw!Q121</f>
        <v>0.98656500000000003</v>
      </c>
      <c r="N121" s="9">
        <f>IF(Raw!$G121&gt;$C$8,IF(Raw!$Q121&gt;$C$8,IF(Raw!$N121&gt;$C$9,IF(Raw!$N121&lt;$A$9,IF(Raw!$X121&gt;$C$9,IF(Raw!$X121&lt;$A$9,Raw!V121,-999),-999),-999),-999),-999),-999)</f>
        <v>555.4</v>
      </c>
      <c r="O121" s="9">
        <f>IF(Raw!$G121&gt;$C$8,IF(Raw!$Q121&gt;$C$8,IF(Raw!$N121&gt;$C$9,IF(Raw!$N121&lt;$A$9,IF(Raw!$X121&gt;$C$9,IF(Raw!$X121&lt;$A$9,Raw!W121,-999),-999),-999),-999),-999),-999)</f>
        <v>9.0000000000000002E-6</v>
      </c>
      <c r="P121" s="9">
        <f>IF(Raw!$G121&gt;$C$8,IF(Raw!$Q121&gt;$C$8,IF(Raw!$N121&gt;$C$9,IF(Raw!$N121&lt;$A$9,IF(Raw!$X121&gt;$C$9,IF(Raw!$X121&lt;$A$9,Raw!X121,-999),-999),-999),-999),-999),-999)</f>
        <v>462</v>
      </c>
      <c r="R121" s="9">
        <f t="shared" si="20"/>
        <v>0.33073200000000003</v>
      </c>
      <c r="S121" s="9">
        <f t="shared" si="21"/>
        <v>0.30927135163845593</v>
      </c>
      <c r="T121" s="9">
        <f t="shared" si="22"/>
        <v>0.39333499999999999</v>
      </c>
      <c r="U121" s="9">
        <f t="shared" si="23"/>
        <v>0.40017641600807402</v>
      </c>
      <c r="V121" s="15">
        <f t="shared" si="16"/>
        <v>0.27069176159999997</v>
      </c>
      <c r="X121" s="11">
        <f t="shared" si="24"/>
        <v>3.3350799999999992E+19</v>
      </c>
      <c r="Y121" s="11">
        <f t="shared" si="25"/>
        <v>4.647E-18</v>
      </c>
      <c r="Z121" s="11">
        <f t="shared" si="26"/>
        <v>7.8199999999999993E-4</v>
      </c>
      <c r="AA121" s="16">
        <f t="shared" si="27"/>
        <v>0.1080947056903694</v>
      </c>
      <c r="AB121" s="9">
        <f t="shared" si="17"/>
        <v>0.63208643106272144</v>
      </c>
      <c r="AC121" s="9">
        <f t="shared" si="18"/>
        <v>0.89190529430963061</v>
      </c>
      <c r="AD121" s="15">
        <f t="shared" si="19"/>
        <v>138.22852390072816</v>
      </c>
      <c r="AE121" s="3">
        <f t="shared" si="28"/>
        <v>559.49879999999985</v>
      </c>
      <c r="AF121" s="2">
        <f t="shared" si="29"/>
        <v>0.25</v>
      </c>
      <c r="AG121" s="9">
        <f t="shared" si="30"/>
        <v>4.2550611757445997E-2</v>
      </c>
      <c r="AH121" s="2">
        <f t="shared" si="31"/>
        <v>2.0590019585281869</v>
      </c>
    </row>
    <row r="122" spans="1:34">
      <c r="A122" s="1">
        <f>Raw!A122</f>
        <v>109</v>
      </c>
      <c r="B122" s="14">
        <f>Raw!B122</f>
        <v>0.37234953703703705</v>
      </c>
      <c r="C122" s="15">
        <f>Raw!C122</f>
        <v>38.1</v>
      </c>
      <c r="D122" s="15">
        <f>IF(C122&gt;0.5,Raw!D122*D$11,-999)</f>
        <v>53.6</v>
      </c>
      <c r="E122" s="9">
        <f>IF(Raw!$G122&gt;$C$8,IF(Raw!$Q122&gt;$C$8,IF(Raw!$N122&gt;$C$9,IF(Raw!$N122&lt;$A$9,IF(Raw!$X122&gt;$C$9,IF(Raw!$X122&lt;$A$9,Raw!H122,-999),-999),-999),-999),-999),-999)</f>
        <v>0.72791799999999995</v>
      </c>
      <c r="F122" s="9">
        <f>IF(Raw!$G122&gt;$C$8,IF(Raw!$Q122&gt;$C$8,IF(Raw!$N122&gt;$C$9,IF(Raw!$N122&lt;$A$9,IF(Raw!$X122&gt;$C$9,IF(Raw!$X122&lt;$A$9,Raw!I122,-999),-999),-999),-999),-999),-999)</f>
        <v>1.0938460000000001</v>
      </c>
      <c r="G122" s="9">
        <f>Raw!G122</f>
        <v>0.98257300000000003</v>
      </c>
      <c r="H122" s="9">
        <f>IF(Raw!$G122&gt;$C$8,IF(Raw!$Q122&gt;$C$8,IF(Raw!$N122&gt;$C$9,IF(Raw!$N122&lt;$A$9,IF(Raw!$X122&gt;$C$9,IF(Raw!$X122&lt;$A$9,Raw!L122,-999),-999),-999),-999),-999),-999)</f>
        <v>500.3</v>
      </c>
      <c r="I122" s="9">
        <f>IF(Raw!$G122&gt;$C$8,IF(Raw!$Q122&gt;$C$8,IF(Raw!$N122&gt;$C$9,IF(Raw!$N122&lt;$A$9,IF(Raw!$X122&gt;$C$9,IF(Raw!$X122&lt;$A$9,Raw!M122,-999),-999),-999),-999),-999),-999)</f>
        <v>1.9999999999999999E-6</v>
      </c>
      <c r="J122" s="9">
        <f>IF(Raw!$G122&gt;$C$8,IF(Raw!$Q122&gt;$C$8,IF(Raw!$N122&gt;$C$9,IF(Raw!$N122&lt;$A$9,IF(Raw!$X122&gt;$C$9,IF(Raw!$X122&lt;$A$9,Raw!N122,-999),-999),-999),-999),-999),-999)</f>
        <v>1003</v>
      </c>
      <c r="K122" s="9">
        <f>IF(Raw!$G122&gt;$C$8,IF(Raw!$Q122&gt;$C$8,IF(Raw!$N122&gt;$C$9,IF(Raw!$N122&lt;$A$9,IF(Raw!$X122&gt;$C$9,IF(Raw!$X122&lt;$A$9,Raw!R122,-999),-999),-999),-999),-999),-999)</f>
        <v>0.59798899999999999</v>
      </c>
      <c r="L122" s="9">
        <f>IF(Raw!$G122&gt;$C$8,IF(Raw!$Q122&gt;$C$8,IF(Raw!$N122&gt;$C$9,IF(Raw!$N122&lt;$A$9,IF(Raw!$X122&gt;$C$9,IF(Raw!$X122&lt;$A$9,Raw!S122,-999),-999),-999),-999),-999),-999)</f>
        <v>0.98960400000000004</v>
      </c>
      <c r="M122" s="9">
        <f>Raw!Q122</f>
        <v>0.98785699999999999</v>
      </c>
      <c r="N122" s="9">
        <f>IF(Raw!$G122&gt;$C$8,IF(Raw!$Q122&gt;$C$8,IF(Raw!$N122&gt;$C$9,IF(Raw!$N122&lt;$A$9,IF(Raw!$X122&gt;$C$9,IF(Raw!$X122&lt;$A$9,Raw!V122,-999),-999),-999),-999),-999),-999)</f>
        <v>515.9</v>
      </c>
      <c r="O122" s="9">
        <f>IF(Raw!$G122&gt;$C$8,IF(Raw!$Q122&gt;$C$8,IF(Raw!$N122&gt;$C$9,IF(Raw!$N122&lt;$A$9,IF(Raw!$X122&gt;$C$9,IF(Raw!$X122&lt;$A$9,Raw!W122,-999),-999),-999),-999),-999),-999)</f>
        <v>1.0000000000000001E-5</v>
      </c>
      <c r="P122" s="9">
        <f>IF(Raw!$G122&gt;$C$8,IF(Raw!$Q122&gt;$C$8,IF(Raw!$N122&gt;$C$9,IF(Raw!$N122&lt;$A$9,IF(Raw!$X122&gt;$C$9,IF(Raw!$X122&lt;$A$9,Raw!X122,-999),-999),-999),-999),-999),-999)</f>
        <v>539</v>
      </c>
      <c r="R122" s="9">
        <f t="shared" si="20"/>
        <v>0.36592800000000014</v>
      </c>
      <c r="S122" s="9">
        <f t="shared" si="21"/>
        <v>0.3345333803844418</v>
      </c>
      <c r="T122" s="9">
        <f t="shared" si="22"/>
        <v>0.39161500000000005</v>
      </c>
      <c r="U122" s="9">
        <f t="shared" si="23"/>
        <v>0.39572899867017519</v>
      </c>
      <c r="V122" s="15">
        <f t="shared" si="16"/>
        <v>0.27253694159999997</v>
      </c>
      <c r="X122" s="11">
        <f t="shared" si="24"/>
        <v>3.2267199999999996E+19</v>
      </c>
      <c r="Y122" s="11">
        <f t="shared" si="25"/>
        <v>5.0029999999999995E-18</v>
      </c>
      <c r="Z122" s="11">
        <f t="shared" si="26"/>
        <v>1.003E-3</v>
      </c>
      <c r="AA122" s="16">
        <f t="shared" si="27"/>
        <v>0.13935340137788751</v>
      </c>
      <c r="AB122" s="9">
        <f t="shared" si="17"/>
        <v>0.65256188228060141</v>
      </c>
      <c r="AC122" s="9">
        <f t="shared" si="18"/>
        <v>0.86064659862211246</v>
      </c>
      <c r="AD122" s="15">
        <f t="shared" si="19"/>
        <v>138.93659160307828</v>
      </c>
      <c r="AE122" s="3">
        <f t="shared" si="28"/>
        <v>602.36119999999983</v>
      </c>
      <c r="AF122" s="2">
        <f t="shared" si="29"/>
        <v>0.25</v>
      </c>
      <c r="AG122" s="9">
        <f t="shared" si="30"/>
        <v>4.2293260210564031E-2</v>
      </c>
      <c r="AH122" s="2">
        <f t="shared" si="31"/>
        <v>2.0465488511068233</v>
      </c>
    </row>
    <row r="123" spans="1:34">
      <c r="A123" s="1">
        <f>Raw!A123</f>
        <v>110</v>
      </c>
      <c r="B123" s="14">
        <f>Raw!B123</f>
        <v>0.37240740740740735</v>
      </c>
      <c r="C123" s="15">
        <f>Raw!C123</f>
        <v>39.5</v>
      </c>
      <c r="D123" s="15">
        <f>IF(C123&gt;0.5,Raw!D123*D$11,-999)</f>
        <v>50.1</v>
      </c>
      <c r="E123" s="9">
        <f>IF(Raw!$G123&gt;$C$8,IF(Raw!$Q123&gt;$C$8,IF(Raw!$N123&gt;$C$9,IF(Raw!$N123&lt;$A$9,IF(Raw!$X123&gt;$C$9,IF(Raw!$X123&lt;$A$9,Raw!H123,-999),-999),-999),-999),-999),-999)</f>
        <v>0.71982900000000005</v>
      </c>
      <c r="F123" s="9">
        <f>IF(Raw!$G123&gt;$C$8,IF(Raw!$Q123&gt;$C$8,IF(Raw!$N123&gt;$C$9,IF(Raw!$N123&lt;$A$9,IF(Raw!$X123&gt;$C$9,IF(Raw!$X123&lt;$A$9,Raw!I123,-999),-999),-999),-999),-999),-999)</f>
        <v>1.081502</v>
      </c>
      <c r="G123" s="9">
        <f>Raw!G123</f>
        <v>0.98578100000000002</v>
      </c>
      <c r="H123" s="9">
        <f>IF(Raw!$G123&gt;$C$8,IF(Raw!$Q123&gt;$C$8,IF(Raw!$N123&gt;$C$9,IF(Raw!$N123&lt;$A$9,IF(Raw!$X123&gt;$C$9,IF(Raw!$X123&lt;$A$9,Raw!L123,-999),-999),-999),-999),-999),-999)</f>
        <v>491.4</v>
      </c>
      <c r="I123" s="9">
        <f>IF(Raw!$G123&gt;$C$8,IF(Raw!$Q123&gt;$C$8,IF(Raw!$N123&gt;$C$9,IF(Raw!$N123&lt;$A$9,IF(Raw!$X123&gt;$C$9,IF(Raw!$X123&lt;$A$9,Raw!M123,-999),-999),-999),-999),-999),-999)</f>
        <v>3.9999999999999998E-6</v>
      </c>
      <c r="J123" s="9">
        <f>IF(Raw!$G123&gt;$C$8,IF(Raw!$Q123&gt;$C$8,IF(Raw!$N123&gt;$C$9,IF(Raw!$N123&lt;$A$9,IF(Raw!$X123&gt;$C$9,IF(Raw!$X123&lt;$A$9,Raw!N123,-999),-999),-999),-999),-999),-999)</f>
        <v>666</v>
      </c>
      <c r="K123" s="9">
        <f>IF(Raw!$G123&gt;$C$8,IF(Raw!$Q123&gt;$C$8,IF(Raw!$N123&gt;$C$9,IF(Raw!$N123&lt;$A$9,IF(Raw!$X123&gt;$C$9,IF(Raw!$X123&lt;$A$9,Raw!R123,-999),-999),-999),-999),-999),-999)</f>
        <v>0.61408399999999996</v>
      </c>
      <c r="L123" s="9">
        <f>IF(Raw!$G123&gt;$C$8,IF(Raw!$Q123&gt;$C$8,IF(Raw!$N123&gt;$C$9,IF(Raw!$N123&lt;$A$9,IF(Raw!$X123&gt;$C$9,IF(Raw!$X123&lt;$A$9,Raw!S123,-999),-999),-999),-999),-999),-999)</f>
        <v>1.056756</v>
      </c>
      <c r="M123" s="9">
        <f>Raw!Q123</f>
        <v>0.98921199999999998</v>
      </c>
      <c r="N123" s="9">
        <f>IF(Raw!$G123&gt;$C$8,IF(Raw!$Q123&gt;$C$8,IF(Raw!$N123&gt;$C$9,IF(Raw!$N123&lt;$A$9,IF(Raw!$X123&gt;$C$9,IF(Raw!$X123&lt;$A$9,Raw!V123,-999),-999),-999),-999),-999),-999)</f>
        <v>553.20000000000005</v>
      </c>
      <c r="O123" s="9">
        <f>IF(Raw!$G123&gt;$C$8,IF(Raw!$Q123&gt;$C$8,IF(Raw!$N123&gt;$C$9,IF(Raw!$N123&lt;$A$9,IF(Raw!$X123&gt;$C$9,IF(Raw!$X123&lt;$A$9,Raw!W123,-999),-999),-999),-999),-999),-999)</f>
        <v>6.9999999999999999E-6</v>
      </c>
      <c r="P123" s="9">
        <f>IF(Raw!$G123&gt;$C$8,IF(Raw!$Q123&gt;$C$8,IF(Raw!$N123&gt;$C$9,IF(Raw!$N123&lt;$A$9,IF(Raw!$X123&gt;$C$9,IF(Raw!$X123&lt;$A$9,Raw!X123,-999),-999),-999),-999),-999),-999)</f>
        <v>483</v>
      </c>
      <c r="R123" s="9">
        <f t="shared" si="20"/>
        <v>0.36167299999999991</v>
      </c>
      <c r="S123" s="9">
        <f t="shared" si="21"/>
        <v>0.3344173196166072</v>
      </c>
      <c r="T123" s="9">
        <f t="shared" si="22"/>
        <v>0.44267200000000007</v>
      </c>
      <c r="U123" s="9">
        <f t="shared" si="23"/>
        <v>0.41889707747105298</v>
      </c>
      <c r="V123" s="15">
        <f t="shared" si="16"/>
        <v>0.2910306024</v>
      </c>
      <c r="X123" s="11">
        <f t="shared" si="24"/>
        <v>3.0160199999999996E+19</v>
      </c>
      <c r="Y123" s="11">
        <f t="shared" si="25"/>
        <v>4.9139999999999994E-18</v>
      </c>
      <c r="Z123" s="11">
        <f t="shared" si="26"/>
        <v>6.6599999999999993E-4</v>
      </c>
      <c r="AA123" s="16">
        <f t="shared" si="27"/>
        <v>8.9838418514002788E-2</v>
      </c>
      <c r="AB123" s="9">
        <f t="shared" si="17"/>
        <v>0.65385295240043062</v>
      </c>
      <c r="AC123" s="9">
        <f t="shared" si="18"/>
        <v>0.91016158148599724</v>
      </c>
      <c r="AD123" s="15">
        <f t="shared" si="19"/>
        <v>134.89252029129551</v>
      </c>
      <c r="AE123" s="3">
        <f t="shared" si="28"/>
        <v>591.64559999999972</v>
      </c>
      <c r="AF123" s="2">
        <f t="shared" si="29"/>
        <v>0.25</v>
      </c>
      <c r="AG123" s="9">
        <f t="shared" si="30"/>
        <v>4.3466217325175693E-2</v>
      </c>
      <c r="AH123" s="2">
        <f t="shared" si="31"/>
        <v>2.1033076354463303</v>
      </c>
    </row>
    <row r="124" spans="1:34">
      <c r="A124" s="1">
        <f>Raw!A124</f>
        <v>111</v>
      </c>
      <c r="B124" s="14">
        <f>Raw!B124</f>
        <v>0.37246527777777777</v>
      </c>
      <c r="C124" s="15">
        <f>Raw!C124</f>
        <v>39.9</v>
      </c>
      <c r="D124" s="15">
        <f>IF(C124&gt;0.5,Raw!D124*D$11,-999)</f>
        <v>47.5</v>
      </c>
      <c r="E124" s="9">
        <f>IF(Raw!$G124&gt;$C$8,IF(Raw!$Q124&gt;$C$8,IF(Raw!$N124&gt;$C$9,IF(Raw!$N124&lt;$A$9,IF(Raw!$X124&gt;$C$9,IF(Raw!$X124&lt;$A$9,Raw!H124,-999),-999),-999),-999),-999),-999)</f>
        <v>0.73036999999999996</v>
      </c>
      <c r="F124" s="9">
        <f>IF(Raw!$G124&gt;$C$8,IF(Raw!$Q124&gt;$C$8,IF(Raw!$N124&gt;$C$9,IF(Raw!$N124&lt;$A$9,IF(Raw!$X124&gt;$C$9,IF(Raw!$X124&lt;$A$9,Raw!I124,-999),-999),-999),-999),-999),-999)</f>
        <v>1.1054079999999999</v>
      </c>
      <c r="G124" s="9">
        <f>Raw!G124</f>
        <v>0.98996200000000001</v>
      </c>
      <c r="H124" s="9">
        <f>IF(Raw!$G124&gt;$C$8,IF(Raw!$Q124&gt;$C$8,IF(Raw!$N124&gt;$C$9,IF(Raw!$N124&lt;$A$9,IF(Raw!$X124&gt;$C$9,IF(Raw!$X124&lt;$A$9,Raw!L124,-999),-999),-999),-999),-999),-999)</f>
        <v>504.2</v>
      </c>
      <c r="I124" s="9">
        <f>IF(Raw!$G124&gt;$C$8,IF(Raw!$Q124&gt;$C$8,IF(Raw!$N124&gt;$C$9,IF(Raw!$N124&lt;$A$9,IF(Raw!$X124&gt;$C$9,IF(Raw!$X124&lt;$A$9,Raw!M124,-999),-999),-999),-999),-999),-999)</f>
        <v>3.9999999999999998E-6</v>
      </c>
      <c r="J124" s="9">
        <f>IF(Raw!$G124&gt;$C$8,IF(Raw!$Q124&gt;$C$8,IF(Raw!$N124&gt;$C$9,IF(Raw!$N124&lt;$A$9,IF(Raw!$X124&gt;$C$9,IF(Raw!$X124&lt;$A$9,Raw!N124,-999),-999),-999),-999),-999),-999)</f>
        <v>555</v>
      </c>
      <c r="K124" s="9">
        <f>IF(Raw!$G124&gt;$C$8,IF(Raw!$Q124&gt;$C$8,IF(Raw!$N124&gt;$C$9,IF(Raw!$N124&lt;$A$9,IF(Raw!$X124&gt;$C$9,IF(Raw!$X124&lt;$A$9,Raw!R124,-999),-999),-999),-999),-999),-999)</f>
        <v>0.62045600000000001</v>
      </c>
      <c r="L124" s="9">
        <f>IF(Raw!$G124&gt;$C$8,IF(Raw!$Q124&gt;$C$8,IF(Raw!$N124&gt;$C$9,IF(Raw!$N124&lt;$A$9,IF(Raw!$X124&gt;$C$9,IF(Raw!$X124&lt;$A$9,Raw!S124,-999),-999),-999),-999),-999),-999)</f>
        <v>1.0492440000000001</v>
      </c>
      <c r="M124" s="9">
        <f>Raw!Q124</f>
        <v>0.98632200000000003</v>
      </c>
      <c r="N124" s="9">
        <f>IF(Raw!$G124&gt;$C$8,IF(Raw!$Q124&gt;$C$8,IF(Raw!$N124&gt;$C$9,IF(Raw!$N124&lt;$A$9,IF(Raw!$X124&gt;$C$9,IF(Raw!$X124&lt;$A$9,Raw!V124,-999),-999),-999),-999),-999),-999)</f>
        <v>519.9</v>
      </c>
      <c r="O124" s="9">
        <f>IF(Raw!$G124&gt;$C$8,IF(Raw!$Q124&gt;$C$8,IF(Raw!$N124&gt;$C$9,IF(Raw!$N124&lt;$A$9,IF(Raw!$X124&gt;$C$9,IF(Raw!$X124&lt;$A$9,Raw!W124,-999),-999),-999),-999),-999),-999)</f>
        <v>5.0000000000000004E-6</v>
      </c>
      <c r="P124" s="9">
        <f>IF(Raw!$G124&gt;$C$8,IF(Raw!$Q124&gt;$C$8,IF(Raw!$N124&gt;$C$9,IF(Raw!$N124&lt;$A$9,IF(Raw!$X124&gt;$C$9,IF(Raw!$X124&lt;$A$9,Raw!X124,-999),-999),-999),-999),-999),-999)</f>
        <v>605</v>
      </c>
      <c r="R124" s="9">
        <f t="shared" si="20"/>
        <v>0.37503799999999998</v>
      </c>
      <c r="S124" s="9">
        <f t="shared" si="21"/>
        <v>0.33927563397406207</v>
      </c>
      <c r="T124" s="9">
        <f t="shared" si="22"/>
        <v>0.42878800000000006</v>
      </c>
      <c r="U124" s="9">
        <f t="shared" si="23"/>
        <v>0.40866376171796076</v>
      </c>
      <c r="V124" s="15">
        <f t="shared" si="16"/>
        <v>0.28896179760000001</v>
      </c>
      <c r="X124" s="11">
        <f t="shared" si="24"/>
        <v>2.8594999999999996E+19</v>
      </c>
      <c r="Y124" s="11">
        <f t="shared" si="25"/>
        <v>5.0419999999999998E-18</v>
      </c>
      <c r="Z124" s="11">
        <f t="shared" si="26"/>
        <v>5.5499999999999994E-4</v>
      </c>
      <c r="AA124" s="16">
        <f t="shared" si="27"/>
        <v>7.4089226818208384E-2</v>
      </c>
      <c r="AB124" s="9">
        <f t="shared" si="17"/>
        <v>0.65222457138892598</v>
      </c>
      <c r="AC124" s="9">
        <f t="shared" si="18"/>
        <v>0.9259107731817916</v>
      </c>
      <c r="AD124" s="15">
        <f t="shared" si="19"/>
        <v>133.49410237515025</v>
      </c>
      <c r="AE124" s="3">
        <f t="shared" si="28"/>
        <v>607.05679999999984</v>
      </c>
      <c r="AF124" s="2">
        <f t="shared" si="29"/>
        <v>0.25</v>
      </c>
      <c r="AG124" s="9">
        <f t="shared" si="30"/>
        <v>4.1964770802916503E-2</v>
      </c>
      <c r="AH124" s="2">
        <f t="shared" si="31"/>
        <v>2.0306534196249557</v>
      </c>
    </row>
    <row r="125" spans="1:34">
      <c r="A125" s="1">
        <f>Raw!A125</f>
        <v>112</v>
      </c>
      <c r="B125" s="14">
        <f>Raw!B125</f>
        <v>0.37251157407407409</v>
      </c>
      <c r="C125" s="15">
        <f>Raw!C125</f>
        <v>41.7</v>
      </c>
      <c r="D125" s="15">
        <f>IF(C125&gt;0.5,Raw!D125*D$11,-999)</f>
        <v>43.1</v>
      </c>
      <c r="E125" s="9">
        <f>IF(Raw!$G125&gt;$C$8,IF(Raw!$Q125&gt;$C$8,IF(Raw!$N125&gt;$C$9,IF(Raw!$N125&lt;$A$9,IF(Raw!$X125&gt;$C$9,IF(Raw!$X125&lt;$A$9,Raw!H125,-999),-999),-999),-999),-999),-999)</f>
        <v>0.71426500000000004</v>
      </c>
      <c r="F125" s="9">
        <f>IF(Raw!$G125&gt;$C$8,IF(Raw!$Q125&gt;$C$8,IF(Raw!$N125&gt;$C$9,IF(Raw!$N125&lt;$A$9,IF(Raw!$X125&gt;$C$9,IF(Raw!$X125&lt;$A$9,Raw!I125,-999),-999),-999),-999),-999),-999)</f>
        <v>1.0939239999999999</v>
      </c>
      <c r="G125" s="9">
        <f>Raw!G125</f>
        <v>0.98894099999999996</v>
      </c>
      <c r="H125" s="9">
        <f>IF(Raw!$G125&gt;$C$8,IF(Raw!$Q125&gt;$C$8,IF(Raw!$N125&gt;$C$9,IF(Raw!$N125&lt;$A$9,IF(Raw!$X125&gt;$C$9,IF(Raw!$X125&lt;$A$9,Raw!L125,-999),-999),-999),-999),-999),-999)</f>
        <v>523.9</v>
      </c>
      <c r="I125" s="9">
        <f>IF(Raw!$G125&gt;$C$8,IF(Raw!$Q125&gt;$C$8,IF(Raw!$N125&gt;$C$9,IF(Raw!$N125&lt;$A$9,IF(Raw!$X125&gt;$C$9,IF(Raw!$X125&lt;$A$9,Raw!M125,-999),-999),-999),-999),-999),-999)</f>
        <v>3.9999999999999998E-6</v>
      </c>
      <c r="J125" s="9">
        <f>IF(Raw!$G125&gt;$C$8,IF(Raw!$Q125&gt;$C$8,IF(Raw!$N125&gt;$C$9,IF(Raw!$N125&lt;$A$9,IF(Raw!$X125&gt;$C$9,IF(Raw!$X125&lt;$A$9,Raw!N125,-999),-999),-999),-999),-999),-999)</f>
        <v>495</v>
      </c>
      <c r="K125" s="9">
        <f>IF(Raw!$G125&gt;$C$8,IF(Raw!$Q125&gt;$C$8,IF(Raw!$N125&gt;$C$9,IF(Raw!$N125&lt;$A$9,IF(Raw!$X125&gt;$C$9,IF(Raw!$X125&lt;$A$9,Raw!R125,-999),-999),-999),-999),-999),-999)</f>
        <v>0.61145000000000005</v>
      </c>
      <c r="L125" s="9">
        <f>IF(Raw!$G125&gt;$C$8,IF(Raw!$Q125&gt;$C$8,IF(Raw!$N125&gt;$C$9,IF(Raw!$N125&lt;$A$9,IF(Raw!$X125&gt;$C$9,IF(Raw!$X125&lt;$A$9,Raw!S125,-999),-999),-999),-999),-999),-999)</f>
        <v>1.0662100000000001</v>
      </c>
      <c r="M125" s="9">
        <f>Raw!Q125</f>
        <v>0.98757799999999996</v>
      </c>
      <c r="N125" s="9">
        <f>IF(Raw!$G125&gt;$C$8,IF(Raw!$Q125&gt;$C$8,IF(Raw!$N125&gt;$C$9,IF(Raw!$N125&lt;$A$9,IF(Raw!$X125&gt;$C$9,IF(Raw!$X125&lt;$A$9,Raw!V125,-999),-999),-999),-999),-999),-999)</f>
        <v>579</v>
      </c>
      <c r="O125" s="9">
        <f>IF(Raw!$G125&gt;$C$8,IF(Raw!$Q125&gt;$C$8,IF(Raw!$N125&gt;$C$9,IF(Raw!$N125&lt;$A$9,IF(Raw!$X125&gt;$C$9,IF(Raw!$X125&lt;$A$9,Raw!W125,-999),-999),-999),-999),-999),-999)</f>
        <v>2.4000000000000001E-5</v>
      </c>
      <c r="P125" s="9">
        <f>IF(Raw!$G125&gt;$C$8,IF(Raw!$Q125&gt;$C$8,IF(Raw!$N125&gt;$C$9,IF(Raw!$N125&lt;$A$9,IF(Raw!$X125&gt;$C$9,IF(Raw!$X125&lt;$A$9,Raw!X125,-999),-999),-999),-999),-999),-999)</f>
        <v>694</v>
      </c>
      <c r="R125" s="9">
        <f t="shared" si="20"/>
        <v>0.37965899999999986</v>
      </c>
      <c r="S125" s="9">
        <f t="shared" si="21"/>
        <v>0.34706158745945775</v>
      </c>
      <c r="T125" s="9">
        <f t="shared" si="22"/>
        <v>0.45476000000000005</v>
      </c>
      <c r="U125" s="9">
        <f t="shared" si="23"/>
        <v>0.42652010391949052</v>
      </c>
      <c r="V125" s="15">
        <f t="shared" si="16"/>
        <v>0.29363423399999999</v>
      </c>
      <c r="X125" s="11">
        <f t="shared" si="24"/>
        <v>2.5946199999999992E+19</v>
      </c>
      <c r="Y125" s="11">
        <f t="shared" si="25"/>
        <v>5.2389999999999996E-18</v>
      </c>
      <c r="Z125" s="11">
        <f t="shared" si="26"/>
        <v>4.95E-4</v>
      </c>
      <c r="AA125" s="16">
        <f t="shared" si="27"/>
        <v>6.3044380166855582E-2</v>
      </c>
      <c r="AB125" s="9">
        <f t="shared" si="17"/>
        <v>0.64012006232467933</v>
      </c>
      <c r="AC125" s="9">
        <f t="shared" si="18"/>
        <v>0.93695561983314435</v>
      </c>
      <c r="AD125" s="15">
        <f t="shared" si="19"/>
        <v>127.36238417546582</v>
      </c>
      <c r="AE125" s="3">
        <f t="shared" si="28"/>
        <v>630.77559999999983</v>
      </c>
      <c r="AF125" s="2">
        <f t="shared" si="29"/>
        <v>0.25</v>
      </c>
      <c r="AG125" s="9">
        <f t="shared" si="30"/>
        <v>4.1786628718425971E-2</v>
      </c>
      <c r="AH125" s="2">
        <f t="shared" si="31"/>
        <v>2.0220332168661059</v>
      </c>
    </row>
    <row r="126" spans="1:34">
      <c r="A126" s="1">
        <f>Raw!A126</f>
        <v>113</v>
      </c>
      <c r="B126" s="14">
        <f>Raw!B126</f>
        <v>0.37256944444444445</v>
      </c>
      <c r="C126" s="15">
        <f>Raw!C126</f>
        <v>41.7</v>
      </c>
      <c r="D126" s="15">
        <f>IF(C126&gt;0.5,Raw!D126*D$11,-999)</f>
        <v>42.2</v>
      </c>
      <c r="E126" s="9">
        <f>IF(Raw!$G126&gt;$C$8,IF(Raw!$Q126&gt;$C$8,IF(Raw!$N126&gt;$C$9,IF(Raw!$N126&lt;$A$9,IF(Raw!$X126&gt;$C$9,IF(Raw!$X126&lt;$A$9,Raw!H126,-999),-999),-999),-999),-999),-999)</f>
        <v>0.70987599999999995</v>
      </c>
      <c r="F126" s="9">
        <f>IF(Raw!$G126&gt;$C$8,IF(Raw!$Q126&gt;$C$8,IF(Raw!$N126&gt;$C$9,IF(Raw!$N126&lt;$A$9,IF(Raw!$X126&gt;$C$9,IF(Raw!$X126&lt;$A$9,Raw!I126,-999),-999),-999),-999),-999),-999)</f>
        <v>1.0813870000000001</v>
      </c>
      <c r="G126" s="9">
        <f>Raw!G126</f>
        <v>0.98663999999999996</v>
      </c>
      <c r="H126" s="9">
        <f>IF(Raw!$G126&gt;$C$8,IF(Raw!$Q126&gt;$C$8,IF(Raw!$N126&gt;$C$9,IF(Raw!$N126&lt;$A$9,IF(Raw!$X126&gt;$C$9,IF(Raw!$X126&lt;$A$9,Raw!L126,-999),-999),-999),-999),-999),-999)</f>
        <v>539.20000000000005</v>
      </c>
      <c r="I126" s="9">
        <f>IF(Raw!$G126&gt;$C$8,IF(Raw!$Q126&gt;$C$8,IF(Raw!$N126&gt;$C$9,IF(Raw!$N126&lt;$A$9,IF(Raw!$X126&gt;$C$9,IF(Raw!$X126&lt;$A$9,Raw!M126,-999),-999),-999),-999),-999),-999)</f>
        <v>6.9999999999999999E-6</v>
      </c>
      <c r="J126" s="9">
        <f>IF(Raw!$G126&gt;$C$8,IF(Raw!$Q126&gt;$C$8,IF(Raw!$N126&gt;$C$9,IF(Raw!$N126&lt;$A$9,IF(Raw!$X126&gt;$C$9,IF(Raw!$X126&lt;$A$9,Raw!N126,-999),-999),-999),-999),-999),-999)</f>
        <v>906</v>
      </c>
      <c r="K126" s="9">
        <f>IF(Raw!$G126&gt;$C$8,IF(Raw!$Q126&gt;$C$8,IF(Raw!$N126&gt;$C$9,IF(Raw!$N126&lt;$A$9,IF(Raw!$X126&gt;$C$9,IF(Raw!$X126&lt;$A$9,Raw!R126,-999),-999),-999),-999),-999),-999)</f>
        <v>0.60560800000000004</v>
      </c>
      <c r="L126" s="9">
        <f>IF(Raw!$G126&gt;$C$8,IF(Raw!$Q126&gt;$C$8,IF(Raw!$N126&gt;$C$9,IF(Raw!$N126&lt;$A$9,IF(Raw!$X126&gt;$C$9,IF(Raw!$X126&lt;$A$9,Raw!S126,-999),-999),-999),-999),-999),-999)</f>
        <v>1.0530919999999999</v>
      </c>
      <c r="M126" s="9">
        <f>Raw!Q126</f>
        <v>0.99115900000000001</v>
      </c>
      <c r="N126" s="9">
        <f>IF(Raw!$G126&gt;$C$8,IF(Raw!$Q126&gt;$C$8,IF(Raw!$N126&gt;$C$9,IF(Raw!$N126&lt;$A$9,IF(Raw!$X126&gt;$C$9,IF(Raw!$X126&lt;$A$9,Raw!V126,-999),-999),-999),-999),-999),-999)</f>
        <v>573</v>
      </c>
      <c r="O126" s="9">
        <f>IF(Raw!$G126&gt;$C$8,IF(Raw!$Q126&gt;$C$8,IF(Raw!$N126&gt;$C$9,IF(Raw!$N126&lt;$A$9,IF(Raw!$X126&gt;$C$9,IF(Raw!$X126&lt;$A$9,Raw!W126,-999),-999),-999),-999),-999),-999)</f>
        <v>3.3436E-2</v>
      </c>
      <c r="P126" s="9">
        <f>IF(Raw!$G126&gt;$C$8,IF(Raw!$Q126&gt;$C$8,IF(Raw!$N126&gt;$C$9,IF(Raw!$N126&lt;$A$9,IF(Raw!$X126&gt;$C$9,IF(Raw!$X126&lt;$A$9,Raw!X126,-999),-999),-999),-999),-999),-999)</f>
        <v>496</v>
      </c>
      <c r="R126" s="9">
        <f t="shared" si="20"/>
        <v>0.37151100000000015</v>
      </c>
      <c r="S126" s="9">
        <f t="shared" si="21"/>
        <v>0.34355045880891866</v>
      </c>
      <c r="T126" s="9">
        <f t="shared" si="22"/>
        <v>0.44748399999999988</v>
      </c>
      <c r="U126" s="9">
        <f t="shared" si="23"/>
        <v>0.42492393826940089</v>
      </c>
      <c r="V126" s="15">
        <f t="shared" si="16"/>
        <v>0.29002153679999998</v>
      </c>
      <c r="X126" s="11">
        <f t="shared" si="24"/>
        <v>2.5404399999999996E+19</v>
      </c>
      <c r="Y126" s="11">
        <f t="shared" si="25"/>
        <v>5.3920000000000003E-18</v>
      </c>
      <c r="Z126" s="11">
        <f t="shared" si="26"/>
        <v>9.0600000000000001E-4</v>
      </c>
      <c r="AA126" s="16">
        <f t="shared" si="27"/>
        <v>0.11040287751313188</v>
      </c>
      <c r="AB126" s="9">
        <f t="shared" si="17"/>
        <v>0.6550115212410863</v>
      </c>
      <c r="AC126" s="9">
        <f t="shared" si="18"/>
        <v>0.88959712248686817</v>
      </c>
      <c r="AD126" s="15">
        <f t="shared" si="19"/>
        <v>121.85748069882106</v>
      </c>
      <c r="AE126" s="3">
        <f t="shared" si="28"/>
        <v>649.19679999999983</v>
      </c>
      <c r="AF126" s="2">
        <f t="shared" si="29"/>
        <v>0.25</v>
      </c>
      <c r="AG126" s="9">
        <f t="shared" si="30"/>
        <v>3.983089277394658E-2</v>
      </c>
      <c r="AH126" s="2">
        <f t="shared" si="31"/>
        <v>1.9273961723272013</v>
      </c>
    </row>
    <row r="127" spans="1:34">
      <c r="A127" s="1">
        <f>Raw!A127</f>
        <v>114</v>
      </c>
      <c r="B127" s="14">
        <f>Raw!B127</f>
        <v>0.37262731481481487</v>
      </c>
      <c r="C127" s="15">
        <f>Raw!C127</f>
        <v>43.3</v>
      </c>
      <c r="D127" s="15">
        <f>IF(C127&gt;0.5,Raw!D127*D$11,-999)</f>
        <v>37.799999999999997</v>
      </c>
      <c r="E127" s="9">
        <f>IF(Raw!$G127&gt;$C$8,IF(Raw!$Q127&gt;$C$8,IF(Raw!$N127&gt;$C$9,IF(Raw!$N127&lt;$A$9,IF(Raw!$X127&gt;$C$9,IF(Raw!$X127&lt;$A$9,Raw!H127,-999),-999),-999),-999),-999),-999)</f>
        <v>0.70140800000000003</v>
      </c>
      <c r="F127" s="9">
        <f>IF(Raw!$G127&gt;$C$8,IF(Raw!$Q127&gt;$C$8,IF(Raw!$N127&gt;$C$9,IF(Raw!$N127&lt;$A$9,IF(Raw!$X127&gt;$C$9,IF(Raw!$X127&lt;$A$9,Raw!I127,-999),-999),-999),-999),-999),-999)</f>
        <v>1.0704579999999999</v>
      </c>
      <c r="G127" s="9">
        <f>Raw!G127</f>
        <v>0.98871100000000001</v>
      </c>
      <c r="H127" s="9">
        <f>IF(Raw!$G127&gt;$C$8,IF(Raw!$Q127&gt;$C$8,IF(Raw!$N127&gt;$C$9,IF(Raw!$N127&lt;$A$9,IF(Raw!$X127&gt;$C$9,IF(Raw!$X127&lt;$A$9,Raw!L127,-999),-999),-999),-999),-999),-999)</f>
        <v>523</v>
      </c>
      <c r="I127" s="9">
        <f>IF(Raw!$G127&gt;$C$8,IF(Raw!$Q127&gt;$C$8,IF(Raw!$N127&gt;$C$9,IF(Raw!$N127&lt;$A$9,IF(Raw!$X127&gt;$C$9,IF(Raw!$X127&lt;$A$9,Raw!M127,-999),-999),-999),-999),-999),-999)</f>
        <v>6.0000000000000002E-6</v>
      </c>
      <c r="J127" s="9">
        <f>IF(Raw!$G127&gt;$C$8,IF(Raw!$Q127&gt;$C$8,IF(Raw!$N127&gt;$C$9,IF(Raw!$N127&lt;$A$9,IF(Raw!$X127&gt;$C$9,IF(Raw!$X127&lt;$A$9,Raw!N127,-999),-999),-999),-999),-999),-999)</f>
        <v>1203</v>
      </c>
      <c r="K127" s="9">
        <f>IF(Raw!$G127&gt;$C$8,IF(Raw!$Q127&gt;$C$8,IF(Raw!$N127&gt;$C$9,IF(Raw!$N127&lt;$A$9,IF(Raw!$X127&gt;$C$9,IF(Raw!$X127&lt;$A$9,Raw!R127,-999),-999),-999),-999),-999),-999)</f>
        <v>0.58636299999999997</v>
      </c>
      <c r="L127" s="9">
        <f>IF(Raw!$G127&gt;$C$8,IF(Raw!$Q127&gt;$C$8,IF(Raw!$N127&gt;$C$9,IF(Raw!$N127&lt;$A$9,IF(Raw!$X127&gt;$C$9,IF(Raw!$X127&lt;$A$9,Raw!S127,-999),-999),-999),-999),-999),-999)</f>
        <v>1.0160880000000001</v>
      </c>
      <c r="M127" s="9">
        <f>Raw!Q127</f>
        <v>0.98571600000000004</v>
      </c>
      <c r="N127" s="9">
        <f>IF(Raw!$G127&gt;$C$8,IF(Raw!$Q127&gt;$C$8,IF(Raw!$N127&gt;$C$9,IF(Raw!$N127&lt;$A$9,IF(Raw!$X127&gt;$C$9,IF(Raw!$X127&lt;$A$9,Raw!V127,-999),-999),-999),-999),-999),-999)</f>
        <v>595.1</v>
      </c>
      <c r="O127" s="9">
        <f>IF(Raw!$G127&gt;$C$8,IF(Raw!$Q127&gt;$C$8,IF(Raw!$N127&gt;$C$9,IF(Raw!$N127&lt;$A$9,IF(Raw!$X127&gt;$C$9,IF(Raw!$X127&lt;$A$9,Raw!W127,-999),-999),-999),-999),-999),-999)</f>
        <v>1.1E-5</v>
      </c>
      <c r="P127" s="9">
        <f>IF(Raw!$G127&gt;$C$8,IF(Raw!$Q127&gt;$C$8,IF(Raw!$N127&gt;$C$9,IF(Raw!$N127&lt;$A$9,IF(Raw!$X127&gt;$C$9,IF(Raw!$X127&lt;$A$9,Raw!X127,-999),-999),-999),-999),-999),-999)</f>
        <v>424</v>
      </c>
      <c r="R127" s="9">
        <f t="shared" si="20"/>
        <v>0.36904999999999988</v>
      </c>
      <c r="S127" s="9">
        <f t="shared" si="21"/>
        <v>0.3447589723277325</v>
      </c>
      <c r="T127" s="9">
        <f t="shared" si="22"/>
        <v>0.42972500000000013</v>
      </c>
      <c r="U127" s="9">
        <f t="shared" si="23"/>
        <v>0.42292104620859622</v>
      </c>
      <c r="V127" s="15">
        <f t="shared" si="16"/>
        <v>0.27983063520000001</v>
      </c>
      <c r="X127" s="11">
        <f t="shared" si="24"/>
        <v>2.2755599999999992E+19</v>
      </c>
      <c r="Y127" s="11">
        <f t="shared" si="25"/>
        <v>5.2299999999999999E-18</v>
      </c>
      <c r="Z127" s="11">
        <f t="shared" si="26"/>
        <v>1.2029999999999999E-3</v>
      </c>
      <c r="AA127" s="16">
        <f t="shared" si="27"/>
        <v>0.12524036937606162</v>
      </c>
      <c r="AB127" s="9">
        <f t="shared" si="17"/>
        <v>0.64018191773012811</v>
      </c>
      <c r="AC127" s="9">
        <f t="shared" si="18"/>
        <v>0.87475963062393824</v>
      </c>
      <c r="AD127" s="15">
        <f t="shared" si="19"/>
        <v>104.1067077107744</v>
      </c>
      <c r="AE127" s="3">
        <f t="shared" si="28"/>
        <v>629.69199999999978</v>
      </c>
      <c r="AF127" s="2">
        <f t="shared" si="29"/>
        <v>0.25</v>
      </c>
      <c r="AG127" s="9">
        <f t="shared" si="30"/>
        <v>3.3868398263364033E-2</v>
      </c>
      <c r="AH127" s="2">
        <f t="shared" si="31"/>
        <v>1.6388741659930692</v>
      </c>
    </row>
    <row r="128" spans="1:34">
      <c r="A128" s="1">
        <f>Raw!A128</f>
        <v>115</v>
      </c>
      <c r="B128" s="14">
        <f>Raw!B128</f>
        <v>0.37267361111111108</v>
      </c>
      <c r="C128" s="15">
        <f>Raw!C128</f>
        <v>43.9</v>
      </c>
      <c r="D128" s="15">
        <f>IF(C128&gt;0.5,Raw!D128*D$11,-999)</f>
        <v>38.700000000000003</v>
      </c>
      <c r="E128" s="9">
        <f>IF(Raw!$G128&gt;$C$8,IF(Raw!$Q128&gt;$C$8,IF(Raw!$N128&gt;$C$9,IF(Raw!$N128&lt;$A$9,IF(Raw!$X128&gt;$C$9,IF(Raw!$X128&lt;$A$9,Raw!H128,-999),-999),-999),-999),-999),-999)</f>
        <v>0.67637700000000001</v>
      </c>
      <c r="F128" s="9">
        <f>IF(Raw!$G128&gt;$C$8,IF(Raw!$Q128&gt;$C$8,IF(Raw!$N128&gt;$C$9,IF(Raw!$N128&lt;$A$9,IF(Raw!$X128&gt;$C$9,IF(Raw!$X128&lt;$A$9,Raw!I128,-999),-999),-999),-999),-999),-999)</f>
        <v>1.060535</v>
      </c>
      <c r="G128" s="9">
        <f>Raw!G128</f>
        <v>0.98872000000000004</v>
      </c>
      <c r="H128" s="9">
        <f>IF(Raw!$G128&gt;$C$8,IF(Raw!$Q128&gt;$C$8,IF(Raw!$N128&gt;$C$9,IF(Raw!$N128&lt;$A$9,IF(Raw!$X128&gt;$C$9,IF(Raw!$X128&lt;$A$9,Raw!L128,-999),-999),-999),-999),-999),-999)</f>
        <v>551.5</v>
      </c>
      <c r="I128" s="9">
        <f>IF(Raw!$G128&gt;$C$8,IF(Raw!$Q128&gt;$C$8,IF(Raw!$N128&gt;$C$9,IF(Raw!$N128&lt;$A$9,IF(Raw!$X128&gt;$C$9,IF(Raw!$X128&lt;$A$9,Raw!M128,-999),-999),-999),-999),-999),-999)</f>
        <v>2.3E-5</v>
      </c>
      <c r="J128" s="9">
        <f>IF(Raw!$G128&gt;$C$8,IF(Raw!$Q128&gt;$C$8,IF(Raw!$N128&gt;$C$9,IF(Raw!$N128&lt;$A$9,IF(Raw!$X128&gt;$C$9,IF(Raw!$X128&lt;$A$9,Raw!N128,-999),-999),-999),-999),-999),-999)</f>
        <v>1145</v>
      </c>
      <c r="K128" s="9">
        <f>IF(Raw!$G128&gt;$C$8,IF(Raw!$Q128&gt;$C$8,IF(Raw!$N128&gt;$C$9,IF(Raw!$N128&lt;$A$9,IF(Raw!$X128&gt;$C$9,IF(Raw!$X128&lt;$A$9,Raw!R128,-999),-999),-999),-999),-999),-999)</f>
        <v>0.579731</v>
      </c>
      <c r="L128" s="9">
        <f>IF(Raw!$G128&gt;$C$8,IF(Raw!$Q128&gt;$C$8,IF(Raw!$N128&gt;$C$9,IF(Raw!$N128&lt;$A$9,IF(Raw!$X128&gt;$C$9,IF(Raw!$X128&lt;$A$9,Raw!S128,-999),-999),-999),-999),-999),-999)</f>
        <v>1.041917</v>
      </c>
      <c r="M128" s="9">
        <f>Raw!Q128</f>
        <v>0.98836500000000005</v>
      </c>
      <c r="N128" s="9">
        <f>IF(Raw!$G128&gt;$C$8,IF(Raw!$Q128&gt;$C$8,IF(Raw!$N128&gt;$C$9,IF(Raw!$N128&lt;$A$9,IF(Raw!$X128&gt;$C$9,IF(Raw!$X128&lt;$A$9,Raw!V128,-999),-999),-999),-999),-999),-999)</f>
        <v>622.9</v>
      </c>
      <c r="O128" s="9">
        <f>IF(Raw!$G128&gt;$C$8,IF(Raw!$Q128&gt;$C$8,IF(Raw!$N128&gt;$C$9,IF(Raw!$N128&lt;$A$9,IF(Raw!$X128&gt;$C$9,IF(Raw!$X128&lt;$A$9,Raw!W128,-999),-999),-999),-999),-999),-999)</f>
        <v>4.1051999999999998E-2</v>
      </c>
      <c r="P128" s="9">
        <f>IF(Raw!$G128&gt;$C$8,IF(Raw!$Q128&gt;$C$8,IF(Raw!$N128&gt;$C$9,IF(Raw!$N128&lt;$A$9,IF(Raw!$X128&gt;$C$9,IF(Raw!$X128&lt;$A$9,Raw!X128,-999),-999),-999),-999),-999),-999)</f>
        <v>512</v>
      </c>
      <c r="R128" s="9">
        <f t="shared" si="20"/>
        <v>0.384158</v>
      </c>
      <c r="S128" s="9">
        <f t="shared" si="21"/>
        <v>0.36223038372142363</v>
      </c>
      <c r="T128" s="9">
        <f t="shared" si="22"/>
        <v>0.46218599999999999</v>
      </c>
      <c r="U128" s="9">
        <f t="shared" si="23"/>
        <v>0.4435919559811386</v>
      </c>
      <c r="V128" s="15">
        <f t="shared" si="16"/>
        <v>0.28694394179999999</v>
      </c>
      <c r="X128" s="11">
        <f t="shared" si="24"/>
        <v>2.3297399999999996E+19</v>
      </c>
      <c r="Y128" s="11">
        <f t="shared" si="25"/>
        <v>5.5149999999999995E-18</v>
      </c>
      <c r="Z128" s="11">
        <f t="shared" si="26"/>
        <v>1.145E-3</v>
      </c>
      <c r="AA128" s="16">
        <f t="shared" si="27"/>
        <v>0.12824820878675292</v>
      </c>
      <c r="AB128" s="9">
        <f t="shared" si="17"/>
        <v>0.63900552662631416</v>
      </c>
      <c r="AC128" s="9">
        <f t="shared" si="18"/>
        <v>0.87175179121324708</v>
      </c>
      <c r="AD128" s="15">
        <f t="shared" si="19"/>
        <v>112.00716924607242</v>
      </c>
      <c r="AE128" s="3">
        <f t="shared" si="28"/>
        <v>664.00599999999974</v>
      </c>
      <c r="AF128" s="2">
        <f t="shared" si="29"/>
        <v>0.25</v>
      </c>
      <c r="AG128" s="9">
        <f t="shared" si="30"/>
        <v>3.8219599453673612E-2</v>
      </c>
      <c r="AH128" s="2">
        <f t="shared" si="31"/>
        <v>1.8494265271169918</v>
      </c>
    </row>
    <row r="129" spans="1:34">
      <c r="A129" s="1">
        <f>Raw!A129</f>
        <v>116</v>
      </c>
      <c r="B129" s="14">
        <f>Raw!B129</f>
        <v>0.3727314814814815</v>
      </c>
      <c r="C129" s="15">
        <f>Raw!C129</f>
        <v>45</v>
      </c>
      <c r="D129" s="15">
        <f>IF(C129&gt;0.5,Raw!D129*D$11,-999)</f>
        <v>35.200000000000003</v>
      </c>
      <c r="E129" s="9">
        <f>IF(Raw!$G129&gt;$C$8,IF(Raw!$Q129&gt;$C$8,IF(Raw!$N129&gt;$C$9,IF(Raw!$N129&lt;$A$9,IF(Raw!$X129&gt;$C$9,IF(Raw!$X129&lt;$A$9,Raw!H129,-999),-999),-999),-999),-999),-999)</f>
        <v>0.66876400000000003</v>
      </c>
      <c r="F129" s="9">
        <f>IF(Raw!$G129&gt;$C$8,IF(Raw!$Q129&gt;$C$8,IF(Raw!$N129&gt;$C$9,IF(Raw!$N129&lt;$A$9,IF(Raw!$X129&gt;$C$9,IF(Raw!$X129&lt;$A$9,Raw!I129,-999),-999),-999),-999),-999),-999)</f>
        <v>1.0331649999999999</v>
      </c>
      <c r="G129" s="9">
        <f>Raw!G129</f>
        <v>0.98187899999999995</v>
      </c>
      <c r="H129" s="9">
        <f>IF(Raw!$G129&gt;$C$8,IF(Raw!$Q129&gt;$C$8,IF(Raw!$N129&gt;$C$9,IF(Raw!$N129&lt;$A$9,IF(Raw!$X129&gt;$C$9,IF(Raw!$X129&lt;$A$9,Raw!L129,-999),-999),-999),-999),-999),-999)</f>
        <v>565.4</v>
      </c>
      <c r="I129" s="9">
        <f>IF(Raw!$G129&gt;$C$8,IF(Raw!$Q129&gt;$C$8,IF(Raw!$N129&gt;$C$9,IF(Raw!$N129&lt;$A$9,IF(Raw!$X129&gt;$C$9,IF(Raw!$X129&lt;$A$9,Raw!M129,-999),-999),-999),-999),-999),-999)</f>
        <v>3.9999999999999998E-6</v>
      </c>
      <c r="J129" s="9">
        <f>IF(Raw!$G129&gt;$C$8,IF(Raw!$Q129&gt;$C$8,IF(Raw!$N129&gt;$C$9,IF(Raw!$N129&lt;$A$9,IF(Raw!$X129&gt;$C$9,IF(Raw!$X129&lt;$A$9,Raw!N129,-999),-999),-999),-999),-999),-999)</f>
        <v>732</v>
      </c>
      <c r="K129" s="9">
        <f>IF(Raw!$G129&gt;$C$8,IF(Raw!$Q129&gt;$C$8,IF(Raw!$N129&gt;$C$9,IF(Raw!$N129&lt;$A$9,IF(Raw!$X129&gt;$C$9,IF(Raw!$X129&lt;$A$9,Raw!R129,-999),-999),-999),-999),-999),-999)</f>
        <v>0.55204699999999995</v>
      </c>
      <c r="L129" s="9">
        <f>IF(Raw!$G129&gt;$C$8,IF(Raw!$Q129&gt;$C$8,IF(Raw!$N129&gt;$C$9,IF(Raw!$N129&lt;$A$9,IF(Raw!$X129&gt;$C$9,IF(Raw!$X129&lt;$A$9,Raw!S129,-999),-999),-999),-999),-999),-999)</f>
        <v>0.98141999999999996</v>
      </c>
      <c r="M129" s="9">
        <f>Raw!Q129</f>
        <v>0.98762000000000005</v>
      </c>
      <c r="N129" s="9">
        <f>IF(Raw!$G129&gt;$C$8,IF(Raw!$Q129&gt;$C$8,IF(Raw!$N129&gt;$C$9,IF(Raw!$N129&lt;$A$9,IF(Raw!$X129&gt;$C$9,IF(Raw!$X129&lt;$A$9,Raw!V129,-999),-999),-999),-999),-999),-999)</f>
        <v>588.9</v>
      </c>
      <c r="O129" s="9">
        <f>IF(Raw!$G129&gt;$C$8,IF(Raw!$Q129&gt;$C$8,IF(Raw!$N129&gt;$C$9,IF(Raw!$N129&lt;$A$9,IF(Raw!$X129&gt;$C$9,IF(Raw!$X129&lt;$A$9,Raw!W129,-999),-999),-999),-999),-999),-999)</f>
        <v>3.9999999999999998E-6</v>
      </c>
      <c r="P129" s="9">
        <f>IF(Raw!$G129&gt;$C$8,IF(Raw!$Q129&gt;$C$8,IF(Raw!$N129&gt;$C$9,IF(Raw!$N129&lt;$A$9,IF(Raw!$X129&gt;$C$9,IF(Raw!$X129&lt;$A$9,Raw!X129,-999),-999),-999),-999),-999),-999)</f>
        <v>502</v>
      </c>
      <c r="R129" s="9">
        <f t="shared" si="20"/>
        <v>0.36440099999999986</v>
      </c>
      <c r="S129" s="9">
        <f t="shared" si="21"/>
        <v>0.35270358558410314</v>
      </c>
      <c r="T129" s="9">
        <f t="shared" si="22"/>
        <v>0.429373</v>
      </c>
      <c r="U129" s="9">
        <f t="shared" si="23"/>
        <v>0.43750178313056592</v>
      </c>
      <c r="V129" s="15">
        <f t="shared" si="16"/>
        <v>0.27028306799999996</v>
      </c>
      <c r="X129" s="11">
        <f t="shared" si="24"/>
        <v>2.1190399999999996E+19</v>
      </c>
      <c r="Y129" s="11">
        <f t="shared" si="25"/>
        <v>5.6539999999999993E-18</v>
      </c>
      <c r="Z129" s="11">
        <f t="shared" si="26"/>
        <v>7.3200000000000001E-4</v>
      </c>
      <c r="AA129" s="16">
        <f t="shared" si="27"/>
        <v>8.0629950212584109E-2</v>
      </c>
      <c r="AB129" s="9">
        <f t="shared" si="17"/>
        <v>0.58666732361262786</v>
      </c>
      <c r="AC129" s="9">
        <f t="shared" si="18"/>
        <v>0.91937004978741588</v>
      </c>
      <c r="AD129" s="15">
        <f t="shared" si="19"/>
        <v>110.15020520844823</v>
      </c>
      <c r="AE129" s="3">
        <f t="shared" si="28"/>
        <v>680.74159999999972</v>
      </c>
      <c r="AF129" s="2">
        <f t="shared" si="29"/>
        <v>0.25</v>
      </c>
      <c r="AG129" s="9">
        <f t="shared" si="30"/>
        <v>3.7069931685302961E-2</v>
      </c>
      <c r="AH129" s="2">
        <f t="shared" si="31"/>
        <v>1.7937947021217222</v>
      </c>
    </row>
    <row r="130" spans="1:34">
      <c r="A130" s="1">
        <f>Raw!A130</f>
        <v>117</v>
      </c>
      <c r="B130" s="14">
        <f>Raw!B130</f>
        <v>0.37278935185185186</v>
      </c>
      <c r="C130" s="15">
        <f>Raw!C130</f>
        <v>45.9</v>
      </c>
      <c r="D130" s="15">
        <f>IF(C130&gt;0.5,Raw!D130*D$11,-999)</f>
        <v>35.200000000000003</v>
      </c>
      <c r="E130" s="9">
        <f>IF(Raw!$G130&gt;$C$8,IF(Raw!$Q130&gt;$C$8,IF(Raw!$N130&gt;$C$9,IF(Raw!$N130&lt;$A$9,IF(Raw!$X130&gt;$C$9,IF(Raw!$X130&lt;$A$9,Raw!H130,-999),-999),-999),-999),-999),-999)</f>
        <v>0.64592899999999998</v>
      </c>
      <c r="F130" s="9">
        <f>IF(Raw!$G130&gt;$C$8,IF(Raw!$Q130&gt;$C$8,IF(Raw!$N130&gt;$C$9,IF(Raw!$N130&lt;$A$9,IF(Raw!$X130&gt;$C$9,IF(Raw!$X130&lt;$A$9,Raw!I130,-999),-999),-999),-999),-999),-999)</f>
        <v>1.055293</v>
      </c>
      <c r="G130" s="9">
        <f>Raw!G130</f>
        <v>0.98540399999999995</v>
      </c>
      <c r="H130" s="9">
        <f>IF(Raw!$G130&gt;$C$8,IF(Raw!$Q130&gt;$C$8,IF(Raw!$N130&gt;$C$9,IF(Raw!$N130&lt;$A$9,IF(Raw!$X130&gt;$C$9,IF(Raw!$X130&lt;$A$9,Raw!L130,-999),-999),-999),-999),-999),-999)</f>
        <v>615.5</v>
      </c>
      <c r="I130" s="9">
        <f>IF(Raw!$G130&gt;$C$8,IF(Raw!$Q130&gt;$C$8,IF(Raw!$N130&gt;$C$9,IF(Raw!$N130&lt;$A$9,IF(Raw!$X130&gt;$C$9,IF(Raw!$X130&lt;$A$9,Raw!M130,-999),-999),-999),-999),-999),-999)</f>
        <v>1.5E-5</v>
      </c>
      <c r="J130" s="9">
        <f>IF(Raw!$G130&gt;$C$8,IF(Raw!$Q130&gt;$C$8,IF(Raw!$N130&gt;$C$9,IF(Raw!$N130&lt;$A$9,IF(Raw!$X130&gt;$C$9,IF(Raw!$X130&lt;$A$9,Raw!N130,-999),-999),-999),-999),-999),-999)</f>
        <v>854</v>
      </c>
      <c r="K130" s="9">
        <f>IF(Raw!$G130&gt;$C$8,IF(Raw!$Q130&gt;$C$8,IF(Raw!$N130&gt;$C$9,IF(Raw!$N130&lt;$A$9,IF(Raw!$X130&gt;$C$9,IF(Raw!$X130&lt;$A$9,Raw!R130,-999),-999),-999),-999),-999),-999)</f>
        <v>0.55520599999999998</v>
      </c>
      <c r="L130" s="9">
        <f>IF(Raw!$G130&gt;$C$8,IF(Raw!$Q130&gt;$C$8,IF(Raw!$N130&gt;$C$9,IF(Raw!$N130&lt;$A$9,IF(Raw!$X130&gt;$C$9,IF(Raw!$X130&lt;$A$9,Raw!S130,-999),-999),-999),-999),-999),-999)</f>
        <v>1.0138149999999999</v>
      </c>
      <c r="M130" s="9">
        <f>Raw!Q130</f>
        <v>0.98849100000000001</v>
      </c>
      <c r="N130" s="9">
        <f>IF(Raw!$G130&gt;$C$8,IF(Raw!$Q130&gt;$C$8,IF(Raw!$N130&gt;$C$9,IF(Raw!$N130&lt;$A$9,IF(Raw!$X130&gt;$C$9,IF(Raw!$X130&lt;$A$9,Raw!V130,-999),-999),-999),-999),-999),-999)</f>
        <v>609</v>
      </c>
      <c r="O130" s="9">
        <f>IF(Raw!$G130&gt;$C$8,IF(Raw!$Q130&gt;$C$8,IF(Raw!$N130&gt;$C$9,IF(Raw!$N130&lt;$A$9,IF(Raw!$X130&gt;$C$9,IF(Raw!$X130&lt;$A$9,Raw!W130,-999),-999),-999),-999),-999),-999)</f>
        <v>3.4999999999999997E-5</v>
      </c>
      <c r="P130" s="9">
        <f>IF(Raw!$G130&gt;$C$8,IF(Raw!$Q130&gt;$C$8,IF(Raw!$N130&gt;$C$9,IF(Raw!$N130&lt;$A$9,IF(Raw!$X130&gt;$C$9,IF(Raw!$X130&lt;$A$9,Raw!X130,-999),-999),-999),-999),-999),-999)</f>
        <v>586</v>
      </c>
      <c r="R130" s="9">
        <f t="shared" si="20"/>
        <v>0.40936400000000006</v>
      </c>
      <c r="S130" s="9">
        <f t="shared" si="21"/>
        <v>0.38791501507164367</v>
      </c>
      <c r="T130" s="9">
        <f t="shared" si="22"/>
        <v>0.45860899999999993</v>
      </c>
      <c r="U130" s="9">
        <f t="shared" si="23"/>
        <v>0.45235965141569218</v>
      </c>
      <c r="V130" s="15">
        <f t="shared" si="16"/>
        <v>0.27920465099999997</v>
      </c>
      <c r="X130" s="11">
        <f t="shared" si="24"/>
        <v>2.1190399999999996E+19</v>
      </c>
      <c r="Y130" s="11">
        <f t="shared" si="25"/>
        <v>6.155E-18</v>
      </c>
      <c r="Z130" s="11">
        <f t="shared" si="26"/>
        <v>8.5399999999999994E-4</v>
      </c>
      <c r="AA130" s="16">
        <f t="shared" si="27"/>
        <v>0.10022145760072475</v>
      </c>
      <c r="AB130" s="9">
        <f t="shared" si="17"/>
        <v>0.60116846244881073</v>
      </c>
      <c r="AC130" s="9">
        <f t="shared" si="18"/>
        <v>0.89977854239927535</v>
      </c>
      <c r="AD130" s="15">
        <f t="shared" si="19"/>
        <v>117.35533676899854</v>
      </c>
      <c r="AE130" s="3">
        <f t="shared" si="28"/>
        <v>741.06199999999978</v>
      </c>
      <c r="AF130" s="2">
        <f t="shared" si="29"/>
        <v>0.25</v>
      </c>
      <c r="AG130" s="9">
        <f t="shared" si="30"/>
        <v>4.0836014794304112E-2</v>
      </c>
      <c r="AH130" s="2">
        <f t="shared" si="31"/>
        <v>1.9760335038013794</v>
      </c>
    </row>
    <row r="131" spans="1:34">
      <c r="A131" s="1">
        <f>Raw!A131</f>
        <v>118</v>
      </c>
      <c r="B131" s="14">
        <f>Raw!B131</f>
        <v>0.37283564814814812</v>
      </c>
      <c r="C131" s="15">
        <f>Raw!C131</f>
        <v>46.6</v>
      </c>
      <c r="D131" s="15">
        <f>IF(C131&gt;0.5,Raw!D131*D$11,-999)</f>
        <v>32.5</v>
      </c>
      <c r="E131" s="9">
        <f>IF(Raw!$G131&gt;$C$8,IF(Raw!$Q131&gt;$C$8,IF(Raw!$N131&gt;$C$9,IF(Raw!$N131&lt;$A$9,IF(Raw!$X131&gt;$C$9,IF(Raw!$X131&lt;$A$9,Raw!H131,-999),-999),-999),-999),-999),-999)</f>
        <v>0.68398099999999995</v>
      </c>
      <c r="F131" s="9">
        <f>IF(Raw!$G131&gt;$C$8,IF(Raw!$Q131&gt;$C$8,IF(Raw!$N131&gt;$C$9,IF(Raw!$N131&lt;$A$9,IF(Raw!$X131&gt;$C$9,IF(Raw!$X131&lt;$A$9,Raw!I131,-999),-999),-999),-999),-999),-999)</f>
        <v>1.1026069999999999</v>
      </c>
      <c r="G131" s="9">
        <f>Raw!G131</f>
        <v>0.98914500000000005</v>
      </c>
      <c r="H131" s="9">
        <f>IF(Raw!$G131&gt;$C$8,IF(Raw!$Q131&gt;$C$8,IF(Raw!$N131&gt;$C$9,IF(Raw!$N131&lt;$A$9,IF(Raw!$X131&gt;$C$9,IF(Raw!$X131&lt;$A$9,Raw!L131,-999),-999),-999),-999),-999),-999)</f>
        <v>524</v>
      </c>
      <c r="I131" s="9">
        <f>IF(Raw!$G131&gt;$C$8,IF(Raw!$Q131&gt;$C$8,IF(Raw!$N131&gt;$C$9,IF(Raw!$N131&lt;$A$9,IF(Raw!$X131&gt;$C$9,IF(Raw!$X131&lt;$A$9,Raw!M131,-999),-999),-999),-999),-999),-999)</f>
        <v>5.0000000000000004E-6</v>
      </c>
      <c r="J131" s="9">
        <f>IF(Raw!$G131&gt;$C$8,IF(Raw!$Q131&gt;$C$8,IF(Raw!$N131&gt;$C$9,IF(Raw!$N131&lt;$A$9,IF(Raw!$X131&gt;$C$9,IF(Raw!$X131&lt;$A$9,Raw!N131,-999),-999),-999),-999),-999),-999)</f>
        <v>597</v>
      </c>
      <c r="K131" s="9">
        <f>IF(Raw!$G131&gt;$C$8,IF(Raw!$Q131&gt;$C$8,IF(Raw!$N131&gt;$C$9,IF(Raw!$N131&lt;$A$9,IF(Raw!$X131&gt;$C$9,IF(Raw!$X131&lt;$A$9,Raw!R131,-999),-999),-999),-999),-999),-999)</f>
        <v>0.58792500000000003</v>
      </c>
      <c r="L131" s="9">
        <f>IF(Raw!$G131&gt;$C$8,IF(Raw!$Q131&gt;$C$8,IF(Raw!$N131&gt;$C$9,IF(Raw!$N131&lt;$A$9,IF(Raw!$X131&gt;$C$9,IF(Raw!$X131&lt;$A$9,Raw!S131,-999),-999),-999),-999),-999),-999)</f>
        <v>1.054117</v>
      </c>
      <c r="M131" s="9">
        <f>Raw!Q131</f>
        <v>0.98831400000000003</v>
      </c>
      <c r="N131" s="9">
        <f>IF(Raw!$G131&gt;$C$8,IF(Raw!$Q131&gt;$C$8,IF(Raw!$N131&gt;$C$9,IF(Raw!$N131&lt;$A$9,IF(Raw!$X131&gt;$C$9,IF(Raw!$X131&lt;$A$9,Raw!V131,-999),-999),-999),-999),-999),-999)</f>
        <v>596</v>
      </c>
      <c r="O131" s="9">
        <f>IF(Raw!$G131&gt;$C$8,IF(Raw!$Q131&gt;$C$8,IF(Raw!$N131&gt;$C$9,IF(Raw!$N131&lt;$A$9,IF(Raw!$X131&gt;$C$9,IF(Raw!$X131&lt;$A$9,Raw!W131,-999),-999),-999),-999),-999),-999)</f>
        <v>1.2E-5</v>
      </c>
      <c r="P131" s="9">
        <f>IF(Raw!$G131&gt;$C$8,IF(Raw!$Q131&gt;$C$8,IF(Raw!$N131&gt;$C$9,IF(Raw!$N131&lt;$A$9,IF(Raw!$X131&gt;$C$9,IF(Raw!$X131&lt;$A$9,Raw!X131,-999),-999),-999),-999),-999),-999)</f>
        <v>652</v>
      </c>
      <c r="R131" s="9">
        <f t="shared" si="20"/>
        <v>0.41862599999999994</v>
      </c>
      <c r="S131" s="9">
        <f t="shared" si="21"/>
        <v>0.37966927472798556</v>
      </c>
      <c r="T131" s="9">
        <f t="shared" si="22"/>
        <v>0.46619199999999994</v>
      </c>
      <c r="U131" s="9">
        <f t="shared" si="23"/>
        <v>0.44225830718980907</v>
      </c>
      <c r="V131" s="15">
        <f t="shared" si="16"/>
        <v>0.29030382179999997</v>
      </c>
      <c r="X131" s="11">
        <f t="shared" si="24"/>
        <v>1.9564999999999992E+19</v>
      </c>
      <c r="Y131" s="11">
        <f t="shared" si="25"/>
        <v>5.2399999999999999E-18</v>
      </c>
      <c r="Z131" s="11">
        <f t="shared" si="26"/>
        <v>5.9699999999999998E-4</v>
      </c>
      <c r="AA131" s="16">
        <f t="shared" si="27"/>
        <v>5.7674822337605944E-2</v>
      </c>
      <c r="AB131" s="9">
        <f t="shared" si="17"/>
        <v>0.61481254077521319</v>
      </c>
      <c r="AC131" s="9">
        <f t="shared" si="18"/>
        <v>0.9423251776623941</v>
      </c>
      <c r="AD131" s="15">
        <f t="shared" si="19"/>
        <v>96.607742609055208</v>
      </c>
      <c r="AE131" s="3">
        <f t="shared" si="28"/>
        <v>630.89599999999984</v>
      </c>
      <c r="AF131" s="2">
        <f t="shared" si="29"/>
        <v>0.25</v>
      </c>
      <c r="AG131" s="9">
        <f t="shared" si="30"/>
        <v>3.2865828236699646E-2</v>
      </c>
      <c r="AH131" s="2">
        <f t="shared" si="31"/>
        <v>1.5903603241655804</v>
      </c>
    </row>
    <row r="132" spans="1:34">
      <c r="A132" s="1">
        <f>Raw!A132</f>
        <v>119</v>
      </c>
      <c r="B132" s="14">
        <f>Raw!B132</f>
        <v>0.37289351851851849</v>
      </c>
      <c r="C132" s="15">
        <f>Raw!C132</f>
        <v>47.7</v>
      </c>
      <c r="D132" s="15">
        <f>IF(C132&gt;0.5,Raw!D132*D$11,-999)</f>
        <v>32.5</v>
      </c>
      <c r="E132" s="9">
        <f>IF(Raw!$G132&gt;$C$8,IF(Raw!$Q132&gt;$C$8,IF(Raw!$N132&gt;$C$9,IF(Raw!$N132&lt;$A$9,IF(Raw!$X132&gt;$C$9,IF(Raw!$X132&lt;$A$9,Raw!H132,-999),-999),-999),-999),-999),-999)</f>
        <v>0.680531</v>
      </c>
      <c r="F132" s="9">
        <f>IF(Raw!$G132&gt;$C$8,IF(Raw!$Q132&gt;$C$8,IF(Raw!$N132&gt;$C$9,IF(Raw!$N132&lt;$A$9,IF(Raw!$X132&gt;$C$9,IF(Raw!$X132&lt;$A$9,Raw!I132,-999),-999),-999),-999),-999),-999)</f>
        <v>1.1122909999999999</v>
      </c>
      <c r="G132" s="9">
        <f>Raw!G132</f>
        <v>0.988985</v>
      </c>
      <c r="H132" s="9">
        <f>IF(Raw!$G132&gt;$C$8,IF(Raw!$Q132&gt;$C$8,IF(Raw!$N132&gt;$C$9,IF(Raw!$N132&lt;$A$9,IF(Raw!$X132&gt;$C$9,IF(Raw!$X132&lt;$A$9,Raw!L132,-999),-999),-999),-999),-999),-999)</f>
        <v>573</v>
      </c>
      <c r="I132" s="9">
        <f>IF(Raw!$G132&gt;$C$8,IF(Raw!$Q132&gt;$C$8,IF(Raw!$N132&gt;$C$9,IF(Raw!$N132&lt;$A$9,IF(Raw!$X132&gt;$C$9,IF(Raw!$X132&lt;$A$9,Raw!M132,-999),-999),-999),-999),-999),-999)</f>
        <v>3.9999999999999998E-6</v>
      </c>
      <c r="J132" s="9">
        <f>IF(Raw!$G132&gt;$C$8,IF(Raw!$Q132&gt;$C$8,IF(Raw!$N132&gt;$C$9,IF(Raw!$N132&lt;$A$9,IF(Raw!$X132&gt;$C$9,IF(Raw!$X132&lt;$A$9,Raw!N132,-999),-999),-999),-999),-999),-999)</f>
        <v>330</v>
      </c>
      <c r="K132" s="9">
        <f>IF(Raw!$G132&gt;$C$8,IF(Raw!$Q132&gt;$C$8,IF(Raw!$N132&gt;$C$9,IF(Raw!$N132&lt;$A$9,IF(Raw!$X132&gt;$C$9,IF(Raw!$X132&lt;$A$9,Raw!R132,-999),-999),-999),-999),-999),-999)</f>
        <v>0.62406200000000001</v>
      </c>
      <c r="L132" s="9">
        <f>IF(Raw!$G132&gt;$C$8,IF(Raw!$Q132&gt;$C$8,IF(Raw!$N132&gt;$C$9,IF(Raw!$N132&lt;$A$9,IF(Raw!$X132&gt;$C$9,IF(Raw!$X132&lt;$A$9,Raw!S132,-999),-999),-999),-999),-999),-999)</f>
        <v>1.1379300000000001</v>
      </c>
      <c r="M132" s="9">
        <f>Raw!Q132</f>
        <v>0.99180100000000004</v>
      </c>
      <c r="N132" s="9">
        <f>IF(Raw!$G132&gt;$C$8,IF(Raw!$Q132&gt;$C$8,IF(Raw!$N132&gt;$C$9,IF(Raw!$N132&lt;$A$9,IF(Raw!$X132&gt;$C$9,IF(Raw!$X132&lt;$A$9,Raw!V132,-999),-999),-999),-999),-999),-999)</f>
        <v>592.20000000000005</v>
      </c>
      <c r="O132" s="9">
        <f>IF(Raw!$G132&gt;$C$8,IF(Raw!$Q132&gt;$C$8,IF(Raw!$N132&gt;$C$9,IF(Raw!$N132&lt;$A$9,IF(Raw!$X132&gt;$C$9,IF(Raw!$X132&lt;$A$9,Raw!W132,-999),-999),-999),-999),-999),-999)</f>
        <v>6.6872000000000001E-2</v>
      </c>
      <c r="P132" s="9">
        <f>IF(Raw!$G132&gt;$C$8,IF(Raw!$Q132&gt;$C$8,IF(Raw!$N132&gt;$C$9,IF(Raw!$N132&lt;$A$9,IF(Raw!$X132&gt;$C$9,IF(Raw!$X132&lt;$A$9,Raw!X132,-999),-999),-999),-999),-999),-999)</f>
        <v>521</v>
      </c>
      <c r="R132" s="9">
        <f t="shared" si="20"/>
        <v>0.43175999999999992</v>
      </c>
      <c r="S132" s="9">
        <f t="shared" si="21"/>
        <v>0.38817180036519217</v>
      </c>
      <c r="T132" s="9">
        <f t="shared" si="22"/>
        <v>0.5138680000000001</v>
      </c>
      <c r="U132" s="9">
        <f t="shared" si="23"/>
        <v>0.45158138022549721</v>
      </c>
      <c r="V132" s="15">
        <f t="shared" si="16"/>
        <v>0.31338592199999998</v>
      </c>
      <c r="X132" s="11">
        <f t="shared" si="24"/>
        <v>1.9564999999999992E+19</v>
      </c>
      <c r="Y132" s="11">
        <f t="shared" si="25"/>
        <v>5.7299999999999996E-18</v>
      </c>
      <c r="Z132" s="11">
        <f t="shared" si="26"/>
        <v>3.3E-4</v>
      </c>
      <c r="AA132" s="16">
        <f t="shared" si="27"/>
        <v>3.5675622488755554E-2</v>
      </c>
      <c r="AB132" s="9">
        <f t="shared" si="17"/>
        <v>0.64239456077705182</v>
      </c>
      <c r="AC132" s="9">
        <f t="shared" si="18"/>
        <v>0.96432437751124456</v>
      </c>
      <c r="AD132" s="15">
        <f t="shared" si="19"/>
        <v>108.10794693562292</v>
      </c>
      <c r="AE132" s="3">
        <f t="shared" si="28"/>
        <v>689.89199999999971</v>
      </c>
      <c r="AF132" s="2">
        <f t="shared" si="29"/>
        <v>0.25</v>
      </c>
      <c r="AG132" s="9">
        <f t="shared" si="30"/>
        <v>3.7553489146564159E-2</v>
      </c>
      <c r="AH132" s="2">
        <f t="shared" si="31"/>
        <v>1.8171937960166176</v>
      </c>
    </row>
    <row r="133" spans="1:34">
      <c r="A133" s="1">
        <f>Raw!A133</f>
        <v>120</v>
      </c>
      <c r="B133" s="14">
        <f>Raw!B133</f>
        <v>0.3729513888888889</v>
      </c>
      <c r="C133" s="15">
        <f>Raw!C133</f>
        <v>48.8</v>
      </c>
      <c r="D133" s="15">
        <f>IF(C133&gt;0.5,Raw!D133*D$11,-999)</f>
        <v>28.1</v>
      </c>
      <c r="E133" s="9">
        <f>IF(Raw!$G133&gt;$C$8,IF(Raw!$Q133&gt;$C$8,IF(Raw!$N133&gt;$C$9,IF(Raw!$N133&lt;$A$9,IF(Raw!$X133&gt;$C$9,IF(Raw!$X133&lt;$A$9,Raw!H133,-999),-999),-999),-999),-999),-999)</f>
        <v>0.69882299999999997</v>
      </c>
      <c r="F133" s="9">
        <f>IF(Raw!$G133&gt;$C$8,IF(Raw!$Q133&gt;$C$8,IF(Raw!$N133&gt;$C$9,IF(Raw!$N133&lt;$A$9,IF(Raw!$X133&gt;$C$9,IF(Raw!$X133&lt;$A$9,Raw!I133,-999),-999),-999),-999),-999),-999)</f>
        <v>1.131494</v>
      </c>
      <c r="G133" s="9">
        <f>Raw!G133</f>
        <v>0.98905299999999996</v>
      </c>
      <c r="H133" s="9">
        <f>IF(Raw!$G133&gt;$C$8,IF(Raw!$Q133&gt;$C$8,IF(Raw!$N133&gt;$C$9,IF(Raw!$N133&lt;$A$9,IF(Raw!$X133&gt;$C$9,IF(Raw!$X133&lt;$A$9,Raw!L133,-999),-999),-999),-999),-999),-999)</f>
        <v>509.2</v>
      </c>
      <c r="I133" s="9">
        <f>IF(Raw!$G133&gt;$C$8,IF(Raw!$Q133&gt;$C$8,IF(Raw!$N133&gt;$C$9,IF(Raw!$N133&lt;$A$9,IF(Raw!$X133&gt;$C$9,IF(Raw!$X133&lt;$A$9,Raw!M133,-999),-999),-999),-999),-999),-999)</f>
        <v>6.0000000000000002E-6</v>
      </c>
      <c r="J133" s="9">
        <f>IF(Raw!$G133&gt;$C$8,IF(Raw!$Q133&gt;$C$8,IF(Raw!$N133&gt;$C$9,IF(Raw!$N133&lt;$A$9,IF(Raw!$X133&gt;$C$9,IF(Raw!$X133&lt;$A$9,Raw!N133,-999),-999),-999),-999),-999),-999)</f>
        <v>742</v>
      </c>
      <c r="K133" s="9">
        <f>IF(Raw!$G133&gt;$C$8,IF(Raw!$Q133&gt;$C$8,IF(Raw!$N133&gt;$C$9,IF(Raw!$N133&lt;$A$9,IF(Raw!$X133&gt;$C$9,IF(Raw!$X133&lt;$A$9,Raw!R133,-999),-999),-999),-999),-999),-999)</f>
        <v>0.58836699999999997</v>
      </c>
      <c r="L133" s="9">
        <f>IF(Raw!$G133&gt;$C$8,IF(Raw!$Q133&gt;$C$8,IF(Raw!$N133&gt;$C$9,IF(Raw!$N133&lt;$A$9,IF(Raw!$X133&gt;$C$9,IF(Raw!$X133&lt;$A$9,Raw!S133,-999),-999),-999),-999),-999),-999)</f>
        <v>1.084252</v>
      </c>
      <c r="M133" s="9">
        <f>Raw!Q133</f>
        <v>0.99040399999999995</v>
      </c>
      <c r="N133" s="9">
        <f>IF(Raw!$G133&gt;$C$8,IF(Raw!$Q133&gt;$C$8,IF(Raw!$N133&gt;$C$9,IF(Raw!$N133&lt;$A$9,IF(Raw!$X133&gt;$C$9,IF(Raw!$X133&lt;$A$9,Raw!V133,-999),-999),-999),-999),-999),-999)</f>
        <v>600.79999999999995</v>
      </c>
      <c r="O133" s="9">
        <f>IF(Raw!$G133&gt;$C$8,IF(Raw!$Q133&gt;$C$8,IF(Raw!$N133&gt;$C$9,IF(Raw!$N133&lt;$A$9,IF(Raw!$X133&gt;$C$9,IF(Raw!$X133&lt;$A$9,Raw!W133,-999),-999),-999),-999),-999),-999)</f>
        <v>2.3E-5</v>
      </c>
      <c r="P133" s="9">
        <f>IF(Raw!$G133&gt;$C$8,IF(Raw!$Q133&gt;$C$8,IF(Raw!$N133&gt;$C$9,IF(Raw!$N133&lt;$A$9,IF(Raw!$X133&gt;$C$9,IF(Raw!$X133&lt;$A$9,Raw!X133,-999),-999),-999),-999),-999),-999)</f>
        <v>529</v>
      </c>
      <c r="R133" s="9">
        <f t="shared" si="20"/>
        <v>0.43267100000000003</v>
      </c>
      <c r="S133" s="9">
        <f t="shared" si="21"/>
        <v>0.38238912446729723</v>
      </c>
      <c r="T133" s="9">
        <f t="shared" si="22"/>
        <v>0.49588500000000002</v>
      </c>
      <c r="U133" s="9">
        <f t="shared" si="23"/>
        <v>0.45735216536377155</v>
      </c>
      <c r="V133" s="15">
        <f t="shared" si="16"/>
        <v>0.29860300079999996</v>
      </c>
      <c r="X133" s="11">
        <f t="shared" si="24"/>
        <v>1.6916199999999998E+19</v>
      </c>
      <c r="Y133" s="11">
        <f t="shared" si="25"/>
        <v>5.0919999999999996E-18</v>
      </c>
      <c r="Z133" s="11">
        <f t="shared" si="26"/>
        <v>7.4199999999999993E-4</v>
      </c>
      <c r="AA133" s="16">
        <f t="shared" si="27"/>
        <v>6.007428919808222E-2</v>
      </c>
      <c r="AB133" s="9">
        <f t="shared" si="17"/>
        <v>0.61815693889899093</v>
      </c>
      <c r="AC133" s="9">
        <f t="shared" si="18"/>
        <v>0.93992571080191789</v>
      </c>
      <c r="AD133" s="15">
        <f t="shared" si="19"/>
        <v>80.962653905771205</v>
      </c>
      <c r="AE133" s="3">
        <f t="shared" si="28"/>
        <v>613.07679999999982</v>
      </c>
      <c r="AF133" s="2">
        <f t="shared" si="29"/>
        <v>0.25</v>
      </c>
      <c r="AG133" s="9">
        <f t="shared" si="30"/>
        <v>2.848341929030929E-2</v>
      </c>
      <c r="AH133" s="2">
        <f t="shared" si="31"/>
        <v>1.3782978359662144</v>
      </c>
    </row>
    <row r="134" spans="1:34">
      <c r="A134" s="1">
        <f>Raw!A134</f>
        <v>121</v>
      </c>
      <c r="B134" s="14">
        <f>Raw!B134</f>
        <v>0.37299768518518522</v>
      </c>
      <c r="C134" s="15">
        <f>Raw!C134</f>
        <v>49.4</v>
      </c>
      <c r="D134" s="15">
        <f>IF(C134&gt;0.5,Raw!D134*D$11,-999)</f>
        <v>29</v>
      </c>
      <c r="E134" s="9">
        <f>IF(Raw!$G134&gt;$C$8,IF(Raw!$Q134&gt;$C$8,IF(Raw!$N134&gt;$C$9,IF(Raw!$N134&lt;$A$9,IF(Raw!$X134&gt;$C$9,IF(Raw!$X134&lt;$A$9,Raw!H134,-999),-999),-999),-999),-999),-999)</f>
        <v>0.67204900000000001</v>
      </c>
      <c r="F134" s="9">
        <f>IF(Raw!$G134&gt;$C$8,IF(Raw!$Q134&gt;$C$8,IF(Raw!$N134&gt;$C$9,IF(Raw!$N134&lt;$A$9,IF(Raw!$X134&gt;$C$9,IF(Raw!$X134&lt;$A$9,Raw!I134,-999),-999),-999),-999),-999),-999)</f>
        <v>1.134198</v>
      </c>
      <c r="G134" s="9">
        <f>Raw!G134</f>
        <v>0.98975999999999997</v>
      </c>
      <c r="H134" s="9">
        <f>IF(Raw!$G134&gt;$C$8,IF(Raw!$Q134&gt;$C$8,IF(Raw!$N134&gt;$C$9,IF(Raw!$N134&lt;$A$9,IF(Raw!$X134&gt;$C$9,IF(Raw!$X134&lt;$A$9,Raw!L134,-999),-999),-999),-999),-999),-999)</f>
        <v>575.9</v>
      </c>
      <c r="I134" s="9">
        <f>IF(Raw!$G134&gt;$C$8,IF(Raw!$Q134&gt;$C$8,IF(Raw!$N134&gt;$C$9,IF(Raw!$N134&lt;$A$9,IF(Raw!$X134&gt;$C$9,IF(Raw!$X134&lt;$A$9,Raw!M134,-999),-999),-999),-999),-999),-999)</f>
        <v>2.4000000000000001E-5</v>
      </c>
      <c r="J134" s="9">
        <f>IF(Raw!$G134&gt;$C$8,IF(Raw!$Q134&gt;$C$8,IF(Raw!$N134&gt;$C$9,IF(Raw!$N134&lt;$A$9,IF(Raw!$X134&gt;$C$9,IF(Raw!$X134&lt;$A$9,Raw!N134,-999),-999),-999),-999),-999),-999)</f>
        <v>626</v>
      </c>
      <c r="K134" s="9">
        <f>IF(Raw!$G134&gt;$C$8,IF(Raw!$Q134&gt;$C$8,IF(Raw!$N134&gt;$C$9,IF(Raw!$N134&lt;$A$9,IF(Raw!$X134&gt;$C$9,IF(Raw!$X134&lt;$A$9,Raw!R134,-999),-999),-999),-999),-999),-999)</f>
        <v>0.60945099999999996</v>
      </c>
      <c r="L134" s="9">
        <f>IF(Raw!$G134&gt;$C$8,IF(Raw!$Q134&gt;$C$8,IF(Raw!$N134&gt;$C$9,IF(Raw!$N134&lt;$A$9,IF(Raw!$X134&gt;$C$9,IF(Raw!$X134&lt;$A$9,Raw!S134,-999),-999),-999),-999),-999),-999)</f>
        <v>1.119785</v>
      </c>
      <c r="M134" s="9">
        <f>Raw!Q134</f>
        <v>0.99078500000000003</v>
      </c>
      <c r="N134" s="9">
        <f>IF(Raw!$G134&gt;$C$8,IF(Raw!$Q134&gt;$C$8,IF(Raw!$N134&gt;$C$9,IF(Raw!$N134&lt;$A$9,IF(Raw!$X134&gt;$C$9,IF(Raw!$X134&lt;$A$9,Raw!V134,-999),-999),-999),-999),-999),-999)</f>
        <v>577.9</v>
      </c>
      <c r="O134" s="9">
        <f>IF(Raw!$G134&gt;$C$8,IF(Raw!$Q134&gt;$C$8,IF(Raw!$N134&gt;$C$9,IF(Raw!$N134&lt;$A$9,IF(Raw!$X134&gt;$C$9,IF(Raw!$X134&lt;$A$9,Raw!W134,-999),-999),-999),-999),-999),-999)</f>
        <v>5.4324999999999998E-2</v>
      </c>
      <c r="P134" s="9">
        <f>IF(Raw!$G134&gt;$C$8,IF(Raw!$Q134&gt;$C$8,IF(Raw!$N134&gt;$C$9,IF(Raw!$N134&lt;$A$9,IF(Raw!$X134&gt;$C$9,IF(Raw!$X134&lt;$A$9,Raw!X134,-999),-999),-999),-999),-999),-999)</f>
        <v>416</v>
      </c>
      <c r="R134" s="9">
        <f t="shared" si="20"/>
        <v>0.46214900000000003</v>
      </c>
      <c r="S134" s="9">
        <f t="shared" si="21"/>
        <v>0.40746765555925862</v>
      </c>
      <c r="T134" s="9">
        <f t="shared" si="22"/>
        <v>0.51033400000000007</v>
      </c>
      <c r="U134" s="9">
        <f t="shared" si="23"/>
        <v>0.45574284349227756</v>
      </c>
      <c r="V134" s="15">
        <f t="shared" si="16"/>
        <v>0.308388789</v>
      </c>
      <c r="X134" s="11">
        <f t="shared" si="24"/>
        <v>1.7457999999999998E+19</v>
      </c>
      <c r="Y134" s="11">
        <f t="shared" si="25"/>
        <v>5.7589999999999992E-18</v>
      </c>
      <c r="Z134" s="11">
        <f t="shared" si="26"/>
        <v>6.2599999999999993E-4</v>
      </c>
      <c r="AA134" s="16">
        <f t="shared" si="27"/>
        <v>5.9211735725073877E-2</v>
      </c>
      <c r="AB134" s="9">
        <f t="shared" si="17"/>
        <v>0.63966876193951983</v>
      </c>
      <c r="AC134" s="9">
        <f t="shared" si="18"/>
        <v>0.94078826427492612</v>
      </c>
      <c r="AD134" s="15">
        <f t="shared" si="19"/>
        <v>94.587437260501417</v>
      </c>
      <c r="AE134" s="3">
        <f t="shared" si="28"/>
        <v>693.38359999999966</v>
      </c>
      <c r="AF134" s="2">
        <f t="shared" si="29"/>
        <v>0.25</v>
      </c>
      <c r="AG134" s="9">
        <f t="shared" si="30"/>
        <v>3.3159652012114092E-2</v>
      </c>
      <c r="AH134" s="2">
        <f t="shared" si="31"/>
        <v>1.6045783037445607</v>
      </c>
    </row>
    <row r="135" spans="1:34">
      <c r="A135" s="1">
        <f>Raw!A135</f>
        <v>122</v>
      </c>
      <c r="B135" s="14">
        <f>Raw!B135</f>
        <v>0.37305555555555553</v>
      </c>
      <c r="C135" s="15">
        <f>Raw!C135</f>
        <v>51.2</v>
      </c>
      <c r="D135" s="15">
        <f>IF(C135&gt;0.5,Raw!D135*D$11,-999)</f>
        <v>25.5</v>
      </c>
      <c r="E135" s="9">
        <f>IF(Raw!$G135&gt;$C$8,IF(Raw!$Q135&gt;$C$8,IF(Raw!$N135&gt;$C$9,IF(Raw!$N135&lt;$A$9,IF(Raw!$X135&gt;$C$9,IF(Raw!$X135&lt;$A$9,Raw!H135,-999),-999),-999),-999),-999),-999)</f>
        <v>0.71220899999999998</v>
      </c>
      <c r="F135" s="9">
        <f>IF(Raw!$G135&gt;$C$8,IF(Raw!$Q135&gt;$C$8,IF(Raw!$N135&gt;$C$9,IF(Raw!$N135&lt;$A$9,IF(Raw!$X135&gt;$C$9,IF(Raw!$X135&lt;$A$9,Raw!I135,-999),-999),-999),-999),-999),-999)</f>
        <v>1.204987</v>
      </c>
      <c r="G135" s="9">
        <f>Raw!G135</f>
        <v>0.99133499999999997</v>
      </c>
      <c r="H135" s="9">
        <f>IF(Raw!$G135&gt;$C$8,IF(Raw!$Q135&gt;$C$8,IF(Raw!$N135&gt;$C$9,IF(Raw!$N135&lt;$A$9,IF(Raw!$X135&gt;$C$9,IF(Raw!$X135&lt;$A$9,Raw!L135,-999),-999),-999),-999),-999),-999)</f>
        <v>549.70000000000005</v>
      </c>
      <c r="I135" s="9">
        <f>IF(Raw!$G135&gt;$C$8,IF(Raw!$Q135&gt;$C$8,IF(Raw!$N135&gt;$C$9,IF(Raw!$N135&lt;$A$9,IF(Raw!$X135&gt;$C$9,IF(Raw!$X135&lt;$A$9,Raw!M135,-999),-999),-999),-999),-999),-999)</f>
        <v>6.0000000000000002E-6</v>
      </c>
      <c r="J135" s="9">
        <f>IF(Raw!$G135&gt;$C$8,IF(Raw!$Q135&gt;$C$8,IF(Raw!$N135&gt;$C$9,IF(Raw!$N135&lt;$A$9,IF(Raw!$X135&gt;$C$9,IF(Raw!$X135&lt;$A$9,Raw!N135,-999),-999),-999),-999),-999),-999)</f>
        <v>441</v>
      </c>
      <c r="K135" s="9">
        <f>IF(Raw!$G135&gt;$C$8,IF(Raw!$Q135&gt;$C$8,IF(Raw!$N135&gt;$C$9,IF(Raw!$N135&lt;$A$9,IF(Raw!$X135&gt;$C$9,IF(Raw!$X135&lt;$A$9,Raw!R135,-999),-999),-999),-999),-999),-999)</f>
        <v>0.58992100000000003</v>
      </c>
      <c r="L135" s="9">
        <f>IF(Raw!$G135&gt;$C$8,IF(Raw!$Q135&gt;$C$8,IF(Raw!$N135&gt;$C$9,IF(Raw!$N135&lt;$A$9,IF(Raw!$X135&gt;$C$9,IF(Raw!$X135&lt;$A$9,Raw!S135,-999),-999),-999),-999),-999),-999)</f>
        <v>1.0774820000000001</v>
      </c>
      <c r="M135" s="9">
        <f>Raw!Q135</f>
        <v>0.99205900000000002</v>
      </c>
      <c r="N135" s="9">
        <f>IF(Raw!$G135&gt;$C$8,IF(Raw!$Q135&gt;$C$8,IF(Raw!$N135&gt;$C$9,IF(Raw!$N135&lt;$A$9,IF(Raw!$X135&gt;$C$9,IF(Raw!$X135&lt;$A$9,Raw!V135,-999),-999),-999),-999),-999),-999)</f>
        <v>587.6</v>
      </c>
      <c r="O135" s="9">
        <f>IF(Raw!$G135&gt;$C$8,IF(Raw!$Q135&gt;$C$8,IF(Raw!$N135&gt;$C$9,IF(Raw!$N135&lt;$A$9,IF(Raw!$X135&gt;$C$9,IF(Raw!$X135&lt;$A$9,Raw!W135,-999),-999),-999),-999),-999),-999)</f>
        <v>0.179205</v>
      </c>
      <c r="P135" s="9">
        <f>IF(Raw!$G135&gt;$C$8,IF(Raw!$Q135&gt;$C$8,IF(Raw!$N135&gt;$C$9,IF(Raw!$N135&lt;$A$9,IF(Raw!$X135&gt;$C$9,IF(Raw!$X135&lt;$A$9,Raw!X135,-999),-999),-999),-999),-999),-999)</f>
        <v>364</v>
      </c>
      <c r="R135" s="9">
        <f t="shared" si="20"/>
        <v>0.49277800000000005</v>
      </c>
      <c r="S135" s="9">
        <f t="shared" si="21"/>
        <v>0.40894881023612706</v>
      </c>
      <c r="T135" s="9">
        <f t="shared" si="22"/>
        <v>0.48756100000000002</v>
      </c>
      <c r="U135" s="9">
        <f t="shared" si="23"/>
        <v>0.45250036659545123</v>
      </c>
      <c r="V135" s="15">
        <f t="shared" si="16"/>
        <v>0.2967385428</v>
      </c>
      <c r="X135" s="11">
        <f t="shared" si="24"/>
        <v>1.5350999999999996E+19</v>
      </c>
      <c r="Y135" s="11">
        <f t="shared" si="25"/>
        <v>5.4970000000000001E-18</v>
      </c>
      <c r="Z135" s="11">
        <f t="shared" si="26"/>
        <v>4.4099999999999999E-4</v>
      </c>
      <c r="AA135" s="16">
        <f t="shared" si="27"/>
        <v>3.5878379573183218E-2</v>
      </c>
      <c r="AB135" s="9">
        <f t="shared" si="17"/>
        <v>0.60741389862308082</v>
      </c>
      <c r="AC135" s="9">
        <f t="shared" si="18"/>
        <v>0.96412162042681682</v>
      </c>
      <c r="AD135" s="15">
        <f t="shared" si="19"/>
        <v>81.356869780460826</v>
      </c>
      <c r="AE135" s="3">
        <f t="shared" si="28"/>
        <v>661.83879999999988</v>
      </c>
      <c r="AF135" s="2">
        <f t="shared" si="29"/>
        <v>0.25</v>
      </c>
      <c r="AG135" s="9">
        <f t="shared" si="30"/>
        <v>2.8318471846705322E-2</v>
      </c>
      <c r="AH135" s="2">
        <f t="shared" si="31"/>
        <v>1.3703161150130398</v>
      </c>
    </row>
    <row r="136" spans="1:34">
      <c r="A136" s="1">
        <f>Raw!A136</f>
        <v>123</v>
      </c>
      <c r="B136" s="14">
        <f>Raw!B136</f>
        <v>0.37311342592592589</v>
      </c>
      <c r="C136" s="15">
        <f>Raw!C136</f>
        <v>51.2</v>
      </c>
      <c r="D136" s="15">
        <f>IF(C136&gt;0.5,Raw!D136*D$11,-999)</f>
        <v>26.4</v>
      </c>
      <c r="E136" s="9">
        <f>IF(Raw!$G136&gt;$C$8,IF(Raw!$Q136&gt;$C$8,IF(Raw!$N136&gt;$C$9,IF(Raw!$N136&lt;$A$9,IF(Raw!$X136&gt;$C$9,IF(Raw!$X136&lt;$A$9,Raw!H136,-999),-999),-999),-999),-999),-999)</f>
        <v>0.67047999999999996</v>
      </c>
      <c r="F136" s="9">
        <f>IF(Raw!$G136&gt;$C$8,IF(Raw!$Q136&gt;$C$8,IF(Raw!$N136&gt;$C$9,IF(Raw!$N136&lt;$A$9,IF(Raw!$X136&gt;$C$9,IF(Raw!$X136&lt;$A$9,Raw!I136,-999),-999),-999),-999),-999),-999)</f>
        <v>1.1369050000000001</v>
      </c>
      <c r="G136" s="9">
        <f>Raw!G136</f>
        <v>0.98929500000000004</v>
      </c>
      <c r="H136" s="9">
        <f>IF(Raw!$G136&gt;$C$8,IF(Raw!$Q136&gt;$C$8,IF(Raw!$N136&gt;$C$9,IF(Raw!$N136&lt;$A$9,IF(Raw!$X136&gt;$C$9,IF(Raw!$X136&lt;$A$9,Raw!L136,-999),-999),-999),-999),-999),-999)</f>
        <v>586.1</v>
      </c>
      <c r="I136" s="9">
        <f>IF(Raw!$G136&gt;$C$8,IF(Raw!$Q136&gt;$C$8,IF(Raw!$N136&gt;$C$9,IF(Raw!$N136&lt;$A$9,IF(Raw!$X136&gt;$C$9,IF(Raw!$X136&lt;$A$9,Raw!M136,-999),-999),-999),-999),-999),-999)</f>
        <v>1.8E-5</v>
      </c>
      <c r="J136" s="9">
        <f>IF(Raw!$G136&gt;$C$8,IF(Raw!$Q136&gt;$C$8,IF(Raw!$N136&gt;$C$9,IF(Raw!$N136&lt;$A$9,IF(Raw!$X136&gt;$C$9,IF(Raw!$X136&lt;$A$9,Raw!N136,-999),-999),-999),-999),-999),-999)</f>
        <v>746</v>
      </c>
      <c r="K136" s="9">
        <f>IF(Raw!$G136&gt;$C$8,IF(Raw!$Q136&gt;$C$8,IF(Raw!$N136&gt;$C$9,IF(Raw!$N136&lt;$A$9,IF(Raw!$X136&gt;$C$9,IF(Raw!$X136&lt;$A$9,Raw!R136,-999),-999),-999),-999),-999),-999)</f>
        <v>0.59152099999999996</v>
      </c>
      <c r="L136" s="9">
        <f>IF(Raw!$G136&gt;$C$8,IF(Raw!$Q136&gt;$C$8,IF(Raw!$N136&gt;$C$9,IF(Raw!$N136&lt;$A$9,IF(Raw!$X136&gt;$C$9,IF(Raw!$X136&lt;$A$9,Raw!S136,-999),-999),-999),-999),-999),-999)</f>
        <v>1.1087549999999999</v>
      </c>
      <c r="M136" s="9">
        <f>Raw!Q136</f>
        <v>0.99255499999999997</v>
      </c>
      <c r="N136" s="9">
        <f>IF(Raw!$G136&gt;$C$8,IF(Raw!$Q136&gt;$C$8,IF(Raw!$N136&gt;$C$9,IF(Raw!$N136&lt;$A$9,IF(Raw!$X136&gt;$C$9,IF(Raw!$X136&lt;$A$9,Raw!V136,-999),-999),-999),-999),-999),-999)</f>
        <v>600.70000000000005</v>
      </c>
      <c r="O136" s="9">
        <f>IF(Raw!$G136&gt;$C$8,IF(Raw!$Q136&gt;$C$8,IF(Raw!$N136&gt;$C$9,IF(Raw!$N136&lt;$A$9,IF(Raw!$X136&gt;$C$9,IF(Raw!$X136&lt;$A$9,Raw!W136,-999),-999),-999),-999),-999),-999)</f>
        <v>7.4767E-2</v>
      </c>
      <c r="P136" s="9">
        <f>IF(Raw!$G136&gt;$C$8,IF(Raw!$Q136&gt;$C$8,IF(Raw!$N136&gt;$C$9,IF(Raw!$N136&lt;$A$9,IF(Raw!$X136&gt;$C$9,IF(Raw!$X136&lt;$A$9,Raw!X136,-999),-999),-999),-999),-999),-999)</f>
        <v>429</v>
      </c>
      <c r="R136" s="9">
        <f t="shared" si="20"/>
        <v>0.46642500000000009</v>
      </c>
      <c r="S136" s="9">
        <f t="shared" si="21"/>
        <v>0.410258552825434</v>
      </c>
      <c r="T136" s="9">
        <f t="shared" si="22"/>
        <v>0.51723399999999997</v>
      </c>
      <c r="U136" s="9">
        <f t="shared" si="23"/>
        <v>0.46649981285315512</v>
      </c>
      <c r="V136" s="15">
        <f t="shared" si="16"/>
        <v>0.30535112699999994</v>
      </c>
      <c r="X136" s="11">
        <f t="shared" si="24"/>
        <v>1.5892799999999994E+19</v>
      </c>
      <c r="Y136" s="11">
        <f t="shared" si="25"/>
        <v>5.8609999999999999E-18</v>
      </c>
      <c r="Z136" s="11">
        <f t="shared" si="26"/>
        <v>7.4599999999999992E-4</v>
      </c>
      <c r="AA136" s="16">
        <f t="shared" si="27"/>
        <v>6.4973307591988549E-2</v>
      </c>
      <c r="AB136" s="9">
        <f t="shared" si="17"/>
        <v>0.62512740377903453</v>
      </c>
      <c r="AC136" s="9">
        <f t="shared" si="18"/>
        <v>0.93502669240801151</v>
      </c>
      <c r="AD136" s="15">
        <f t="shared" si="19"/>
        <v>87.095586584435054</v>
      </c>
      <c r="AE136" s="3">
        <f t="shared" si="28"/>
        <v>705.66439999999977</v>
      </c>
      <c r="AF136" s="2">
        <f t="shared" si="29"/>
        <v>0.25</v>
      </c>
      <c r="AG136" s="9">
        <f t="shared" si="30"/>
        <v>3.1253903724595938E-2</v>
      </c>
      <c r="AH136" s="2">
        <f t="shared" si="31"/>
        <v>1.5123601359111696</v>
      </c>
    </row>
    <row r="137" spans="1:34">
      <c r="A137" s="1">
        <f>Raw!A137</f>
        <v>124</v>
      </c>
      <c r="B137" s="14">
        <f>Raw!B137</f>
        <v>0.37315972222222221</v>
      </c>
      <c r="C137" s="15">
        <f>Raw!C137</f>
        <v>53.2</v>
      </c>
      <c r="D137" s="15">
        <f>IF(C137&gt;0.5,Raw!D137*D$11,-999)</f>
        <v>23.7</v>
      </c>
      <c r="E137" s="9">
        <f>IF(Raw!$G137&gt;$C$8,IF(Raw!$Q137&gt;$C$8,IF(Raw!$N137&gt;$C$9,IF(Raw!$N137&lt;$A$9,IF(Raw!$X137&gt;$C$9,IF(Raw!$X137&lt;$A$9,Raw!H137,-999),-999),-999),-999),-999),-999)</f>
        <v>0.66611399999999998</v>
      </c>
      <c r="F137" s="9">
        <f>IF(Raw!$G137&gt;$C$8,IF(Raw!$Q137&gt;$C$8,IF(Raw!$N137&gt;$C$9,IF(Raw!$N137&lt;$A$9,IF(Raw!$X137&gt;$C$9,IF(Raw!$X137&lt;$A$9,Raw!I137,-999),-999),-999),-999),-999),-999)</f>
        <v>1.1384380000000001</v>
      </c>
      <c r="G137" s="9">
        <f>Raw!G137</f>
        <v>0.99141599999999996</v>
      </c>
      <c r="H137" s="9">
        <f>IF(Raw!$G137&gt;$C$8,IF(Raw!$Q137&gt;$C$8,IF(Raw!$N137&gt;$C$9,IF(Raw!$N137&lt;$A$9,IF(Raw!$X137&gt;$C$9,IF(Raw!$X137&lt;$A$9,Raw!L137,-999),-999),-999),-999),-999),-999)</f>
        <v>570.6</v>
      </c>
      <c r="I137" s="9">
        <f>IF(Raw!$G137&gt;$C$8,IF(Raw!$Q137&gt;$C$8,IF(Raw!$N137&gt;$C$9,IF(Raw!$N137&lt;$A$9,IF(Raw!$X137&gt;$C$9,IF(Raw!$X137&lt;$A$9,Raw!M137,-999),-999),-999),-999),-999),-999)</f>
        <v>2.3E-5</v>
      </c>
      <c r="J137" s="9">
        <f>IF(Raw!$G137&gt;$C$8,IF(Raw!$Q137&gt;$C$8,IF(Raw!$N137&gt;$C$9,IF(Raw!$N137&lt;$A$9,IF(Raw!$X137&gt;$C$9,IF(Raw!$X137&lt;$A$9,Raw!N137,-999),-999),-999),-999),-999),-999)</f>
        <v>655</v>
      </c>
      <c r="K137" s="9">
        <f>IF(Raw!$G137&gt;$C$8,IF(Raw!$Q137&gt;$C$8,IF(Raw!$N137&gt;$C$9,IF(Raw!$N137&lt;$A$9,IF(Raw!$X137&gt;$C$9,IF(Raw!$X137&lt;$A$9,Raw!R137,-999),-999),-999),-999),-999),-999)</f>
        <v>0.57384800000000002</v>
      </c>
      <c r="L137" s="9">
        <f>IF(Raw!$G137&gt;$C$8,IF(Raw!$Q137&gt;$C$8,IF(Raw!$N137&gt;$C$9,IF(Raw!$N137&lt;$A$9,IF(Raw!$X137&gt;$C$9,IF(Raw!$X137&lt;$A$9,Raw!S137,-999),-999),-999),-999),-999),-999)</f>
        <v>1.079647</v>
      </c>
      <c r="M137" s="9">
        <f>Raw!Q137</f>
        <v>0.99218099999999998</v>
      </c>
      <c r="N137" s="9">
        <f>IF(Raw!$G137&gt;$C$8,IF(Raw!$Q137&gt;$C$8,IF(Raw!$N137&gt;$C$9,IF(Raw!$N137&lt;$A$9,IF(Raw!$X137&gt;$C$9,IF(Raw!$X137&lt;$A$9,Raw!V137,-999),-999),-999),-999),-999),-999)</f>
        <v>625.4</v>
      </c>
      <c r="O137" s="9">
        <f>IF(Raw!$G137&gt;$C$8,IF(Raw!$Q137&gt;$C$8,IF(Raw!$N137&gt;$C$9,IF(Raw!$N137&lt;$A$9,IF(Raw!$X137&gt;$C$9,IF(Raw!$X137&lt;$A$9,Raw!W137,-999),-999),-999),-999),-999),-999)</f>
        <v>0.101795</v>
      </c>
      <c r="P137" s="9">
        <f>IF(Raw!$G137&gt;$C$8,IF(Raw!$Q137&gt;$C$8,IF(Raw!$N137&gt;$C$9,IF(Raw!$N137&lt;$A$9,IF(Raw!$X137&gt;$C$9,IF(Raw!$X137&lt;$A$9,Raw!X137,-999),-999),-999),-999),-999),-999)</f>
        <v>378</v>
      </c>
      <c r="R137" s="9">
        <f t="shared" si="20"/>
        <v>0.47232400000000008</v>
      </c>
      <c r="S137" s="9">
        <f t="shared" si="21"/>
        <v>0.4148877672741072</v>
      </c>
      <c r="T137" s="9">
        <f t="shared" si="22"/>
        <v>0.505799</v>
      </c>
      <c r="U137" s="9">
        <f t="shared" si="23"/>
        <v>0.46848553277135951</v>
      </c>
      <c r="V137" s="15">
        <f t="shared" si="16"/>
        <v>0.2973347838</v>
      </c>
      <c r="X137" s="11">
        <f t="shared" si="24"/>
        <v>1.4267399999999998E+19</v>
      </c>
      <c r="Y137" s="11">
        <f t="shared" si="25"/>
        <v>5.7060000000000003E-18</v>
      </c>
      <c r="Z137" s="11">
        <f t="shared" si="26"/>
        <v>6.5499999999999998E-4</v>
      </c>
      <c r="AA137" s="16">
        <f t="shared" si="27"/>
        <v>5.0623966331157483E-2</v>
      </c>
      <c r="AB137" s="9">
        <f t="shared" si="17"/>
        <v>0.59945355154633317</v>
      </c>
      <c r="AC137" s="9">
        <f t="shared" si="18"/>
        <v>0.94937603366884249</v>
      </c>
      <c r="AD137" s="15">
        <f t="shared" si="19"/>
        <v>77.288498215507602</v>
      </c>
      <c r="AE137" s="3">
        <f t="shared" si="28"/>
        <v>687.00239999999985</v>
      </c>
      <c r="AF137" s="2">
        <f t="shared" si="29"/>
        <v>0.25</v>
      </c>
      <c r="AG137" s="9">
        <f t="shared" si="30"/>
        <v>2.7852725587377194E-2</v>
      </c>
      <c r="AH137" s="2">
        <f t="shared" si="31"/>
        <v>1.3477788959102857</v>
      </c>
    </row>
    <row r="138" spans="1:34">
      <c r="A138" s="1">
        <f>Raw!A138</f>
        <v>125</v>
      </c>
      <c r="B138" s="14">
        <f>Raw!B138</f>
        <v>0.37321759259259263</v>
      </c>
      <c r="C138" s="15">
        <f>Raw!C138</f>
        <v>53</v>
      </c>
      <c r="D138" s="15">
        <f>IF(C138&gt;0.5,Raw!D138*D$11,-999)</f>
        <v>23.7</v>
      </c>
      <c r="E138" s="9">
        <f>IF(Raw!$G138&gt;$C$8,IF(Raw!$Q138&gt;$C$8,IF(Raw!$N138&gt;$C$9,IF(Raw!$N138&lt;$A$9,IF(Raw!$X138&gt;$C$9,IF(Raw!$X138&lt;$A$9,Raw!H138,-999),-999),-999),-999),-999),-999)</f>
        <v>0.66061599999999998</v>
      </c>
      <c r="F138" s="9">
        <f>IF(Raw!$G138&gt;$C$8,IF(Raw!$Q138&gt;$C$8,IF(Raw!$N138&gt;$C$9,IF(Raw!$N138&lt;$A$9,IF(Raw!$X138&gt;$C$9,IF(Raw!$X138&lt;$A$9,Raw!I138,-999),-999),-999),-999),-999),-999)</f>
        <v>1.139283</v>
      </c>
      <c r="G138" s="9">
        <f>Raw!G138</f>
        <v>0.99086300000000005</v>
      </c>
      <c r="H138" s="9">
        <f>IF(Raw!$G138&gt;$C$8,IF(Raw!$Q138&gt;$C$8,IF(Raw!$N138&gt;$C$9,IF(Raw!$N138&lt;$A$9,IF(Raw!$X138&gt;$C$9,IF(Raw!$X138&lt;$A$9,Raw!L138,-999),-999),-999),-999),-999),-999)</f>
        <v>560.79999999999995</v>
      </c>
      <c r="I138" s="9">
        <f>IF(Raw!$G138&gt;$C$8,IF(Raw!$Q138&gt;$C$8,IF(Raw!$N138&gt;$C$9,IF(Raw!$N138&lt;$A$9,IF(Raw!$X138&gt;$C$9,IF(Raw!$X138&lt;$A$9,Raw!M138,-999),-999),-999),-999),-999),-999)</f>
        <v>1.2E-5</v>
      </c>
      <c r="J138" s="9">
        <f>IF(Raw!$G138&gt;$C$8,IF(Raw!$Q138&gt;$C$8,IF(Raw!$N138&gt;$C$9,IF(Raw!$N138&lt;$A$9,IF(Raw!$X138&gt;$C$9,IF(Raw!$X138&lt;$A$9,Raw!N138,-999),-999),-999),-999),-999),-999)</f>
        <v>478</v>
      </c>
      <c r="K138" s="9">
        <f>IF(Raw!$G138&gt;$C$8,IF(Raw!$Q138&gt;$C$8,IF(Raw!$N138&gt;$C$9,IF(Raw!$N138&lt;$A$9,IF(Raw!$X138&gt;$C$9,IF(Raw!$X138&lt;$A$9,Raw!R138,-999),-999),-999),-999),-999),-999)</f>
        <v>0.59767300000000001</v>
      </c>
      <c r="L138" s="9">
        <f>IF(Raw!$G138&gt;$C$8,IF(Raw!$Q138&gt;$C$8,IF(Raw!$N138&gt;$C$9,IF(Raw!$N138&lt;$A$9,IF(Raw!$X138&gt;$C$9,IF(Raw!$X138&lt;$A$9,Raw!S138,-999),-999),-999),-999),-999),-999)</f>
        <v>1.1312519999999999</v>
      </c>
      <c r="M138" s="9">
        <f>Raw!Q138</f>
        <v>0.99144600000000005</v>
      </c>
      <c r="N138" s="9">
        <f>IF(Raw!$G138&gt;$C$8,IF(Raw!$Q138&gt;$C$8,IF(Raw!$N138&gt;$C$9,IF(Raw!$N138&lt;$A$9,IF(Raw!$X138&gt;$C$9,IF(Raw!$X138&lt;$A$9,Raw!V138,-999),-999),-999),-999),-999),-999)</f>
        <v>626.6</v>
      </c>
      <c r="O138" s="9">
        <f>IF(Raw!$G138&gt;$C$8,IF(Raw!$Q138&gt;$C$8,IF(Raw!$N138&gt;$C$9,IF(Raw!$N138&lt;$A$9,IF(Raw!$X138&gt;$C$9,IF(Raw!$X138&lt;$A$9,Raw!W138,-999),-999),-999),-999),-999),-999)</f>
        <v>0.113707</v>
      </c>
      <c r="P138" s="9">
        <f>IF(Raw!$G138&gt;$C$8,IF(Raw!$Q138&gt;$C$8,IF(Raw!$N138&gt;$C$9,IF(Raw!$N138&lt;$A$9,IF(Raw!$X138&gt;$C$9,IF(Raw!$X138&lt;$A$9,Raw!X138,-999),-999),-999),-999),-999),-999)</f>
        <v>622</v>
      </c>
      <c r="R138" s="9">
        <f t="shared" si="20"/>
        <v>0.47866700000000006</v>
      </c>
      <c r="S138" s="9">
        <f t="shared" si="21"/>
        <v>0.42014758405067049</v>
      </c>
      <c r="T138" s="9">
        <f t="shared" si="22"/>
        <v>0.53357899999999991</v>
      </c>
      <c r="U138" s="9">
        <f t="shared" si="23"/>
        <v>0.4716712103050425</v>
      </c>
      <c r="V138" s="15">
        <f t="shared" si="16"/>
        <v>0.31154680079999997</v>
      </c>
      <c r="X138" s="11">
        <f t="shared" si="24"/>
        <v>1.4267399999999998E+19</v>
      </c>
      <c r="Y138" s="11">
        <f t="shared" si="25"/>
        <v>5.607999999999999E-18</v>
      </c>
      <c r="Z138" s="11">
        <f t="shared" si="26"/>
        <v>4.7799999999999996E-4</v>
      </c>
      <c r="AA138" s="16">
        <f t="shared" si="27"/>
        <v>3.6836695727129255E-2</v>
      </c>
      <c r="AB138" s="9">
        <f t="shared" si="17"/>
        <v>0.61732828726938593</v>
      </c>
      <c r="AC138" s="9">
        <f t="shared" si="18"/>
        <v>0.96316330427287067</v>
      </c>
      <c r="AD138" s="15">
        <f t="shared" si="19"/>
        <v>77.064217002362469</v>
      </c>
      <c r="AE138" s="3">
        <f t="shared" si="28"/>
        <v>675.2031999999997</v>
      </c>
      <c r="AF138" s="2">
        <f t="shared" si="29"/>
        <v>0.25</v>
      </c>
      <c r="AG138" s="9">
        <f t="shared" si="30"/>
        <v>2.79607480805498E-2</v>
      </c>
      <c r="AH138" s="2">
        <f t="shared" si="31"/>
        <v>1.3530060481372705</v>
      </c>
    </row>
    <row r="139" spans="1:34">
      <c r="A139" s="1">
        <f>Raw!A139</f>
        <v>126</v>
      </c>
      <c r="B139" s="14">
        <f>Raw!B139</f>
        <v>0.37327546296296293</v>
      </c>
      <c r="C139" s="15">
        <f>Raw!C139</f>
        <v>54.5</v>
      </c>
      <c r="D139" s="15">
        <f>IF(C139&gt;0.5,Raw!D139*D$11,-999)</f>
        <v>22</v>
      </c>
      <c r="E139" s="9">
        <f>IF(Raw!$G139&gt;$C$8,IF(Raw!$Q139&gt;$C$8,IF(Raw!$N139&gt;$C$9,IF(Raw!$N139&lt;$A$9,IF(Raw!$X139&gt;$C$9,IF(Raw!$X139&lt;$A$9,Raw!H139,-999),-999),-999),-999),-999),-999)</f>
        <v>0.64219899999999996</v>
      </c>
      <c r="F139" s="9">
        <f>IF(Raw!$G139&gt;$C$8,IF(Raw!$Q139&gt;$C$8,IF(Raw!$N139&gt;$C$9,IF(Raw!$N139&lt;$A$9,IF(Raw!$X139&gt;$C$9,IF(Raw!$X139&lt;$A$9,Raw!I139,-999),-999),-999),-999),-999),-999)</f>
        <v>1.1121430000000001</v>
      </c>
      <c r="G139" s="9">
        <f>Raw!G139</f>
        <v>0.99054399999999998</v>
      </c>
      <c r="H139" s="9">
        <f>IF(Raw!$G139&gt;$C$8,IF(Raw!$Q139&gt;$C$8,IF(Raw!$N139&gt;$C$9,IF(Raw!$N139&lt;$A$9,IF(Raw!$X139&gt;$C$9,IF(Raw!$X139&lt;$A$9,Raw!L139,-999),-999),-999),-999),-999),-999)</f>
        <v>600.70000000000005</v>
      </c>
      <c r="I139" s="9">
        <f>IF(Raw!$G139&gt;$C$8,IF(Raw!$Q139&gt;$C$8,IF(Raw!$N139&gt;$C$9,IF(Raw!$N139&lt;$A$9,IF(Raw!$X139&gt;$C$9,IF(Raw!$X139&lt;$A$9,Raw!M139,-999),-999),-999),-999),-999),-999)</f>
        <v>1.2E-4</v>
      </c>
      <c r="J139" s="9">
        <f>IF(Raw!$G139&gt;$C$8,IF(Raw!$Q139&gt;$C$8,IF(Raw!$N139&gt;$C$9,IF(Raw!$N139&lt;$A$9,IF(Raw!$X139&gt;$C$9,IF(Raw!$X139&lt;$A$9,Raw!N139,-999),-999),-999),-999),-999),-999)</f>
        <v>672</v>
      </c>
      <c r="K139" s="9">
        <f>IF(Raw!$G139&gt;$C$8,IF(Raw!$Q139&gt;$C$8,IF(Raw!$N139&gt;$C$9,IF(Raw!$N139&lt;$A$9,IF(Raw!$X139&gt;$C$9,IF(Raw!$X139&lt;$A$9,Raw!R139,-999),-999),-999),-999),-999),-999)</f>
        <v>0.58762599999999998</v>
      </c>
      <c r="L139" s="9">
        <f>IF(Raw!$G139&gt;$C$8,IF(Raw!$Q139&gt;$C$8,IF(Raw!$N139&gt;$C$9,IF(Raw!$N139&lt;$A$9,IF(Raw!$X139&gt;$C$9,IF(Raw!$X139&lt;$A$9,Raw!S139,-999),-999),-999),-999),-999),-999)</f>
        <v>1.0934170000000001</v>
      </c>
      <c r="M139" s="9">
        <f>Raw!Q139</f>
        <v>0.98778999999999995</v>
      </c>
      <c r="N139" s="9">
        <f>IF(Raw!$G139&gt;$C$8,IF(Raw!$Q139&gt;$C$8,IF(Raw!$N139&gt;$C$9,IF(Raw!$N139&lt;$A$9,IF(Raw!$X139&gt;$C$9,IF(Raw!$X139&lt;$A$9,Raw!V139,-999),-999),-999),-999),-999),-999)</f>
        <v>571.5</v>
      </c>
      <c r="O139" s="9">
        <f>IF(Raw!$G139&gt;$C$8,IF(Raw!$Q139&gt;$C$8,IF(Raw!$N139&gt;$C$9,IF(Raw!$N139&lt;$A$9,IF(Raw!$X139&gt;$C$9,IF(Raw!$X139&lt;$A$9,Raw!W139,-999),-999),-999),-999),-999),-999)</f>
        <v>1.0477E-2</v>
      </c>
      <c r="P139" s="9">
        <f>IF(Raw!$G139&gt;$C$8,IF(Raw!$Q139&gt;$C$8,IF(Raw!$N139&gt;$C$9,IF(Raw!$N139&lt;$A$9,IF(Raw!$X139&gt;$C$9,IF(Raw!$X139&lt;$A$9,Raw!X139,-999),-999),-999),-999),-999),-999)</f>
        <v>533</v>
      </c>
      <c r="R139" s="9">
        <f t="shared" si="20"/>
        <v>0.46994400000000014</v>
      </c>
      <c r="S139" s="9">
        <f t="shared" si="21"/>
        <v>0.42255717115514829</v>
      </c>
      <c r="T139" s="9">
        <f t="shared" si="22"/>
        <v>0.5057910000000001</v>
      </c>
      <c r="U139" s="9">
        <f t="shared" si="23"/>
        <v>0.46257832098824153</v>
      </c>
      <c r="V139" s="15">
        <f t="shared" si="16"/>
        <v>0.30112704179999999</v>
      </c>
      <c r="X139" s="11">
        <f t="shared" si="24"/>
        <v>1.3243999999999998E+19</v>
      </c>
      <c r="Y139" s="11">
        <f t="shared" si="25"/>
        <v>6.0070000000000005E-18</v>
      </c>
      <c r="Z139" s="11">
        <f t="shared" si="26"/>
        <v>6.7199999999999996E-4</v>
      </c>
      <c r="AA139" s="16">
        <f t="shared" si="27"/>
        <v>5.0748961335558319E-2</v>
      </c>
      <c r="AB139" s="9">
        <f t="shared" si="17"/>
        <v>0.61329436790287339</v>
      </c>
      <c r="AC139" s="9">
        <f t="shared" si="18"/>
        <v>0.9492510386644416</v>
      </c>
      <c r="AD139" s="15">
        <f t="shared" si="19"/>
        <v>75.519287701723698</v>
      </c>
      <c r="AE139" s="3">
        <f t="shared" si="28"/>
        <v>723.24279999999987</v>
      </c>
      <c r="AF139" s="2">
        <f t="shared" si="29"/>
        <v>0.25</v>
      </c>
      <c r="AG139" s="9">
        <f t="shared" si="30"/>
        <v>2.6871988697916387E-2</v>
      </c>
      <c r="AH139" s="2">
        <f t="shared" si="31"/>
        <v>1.3003215482295611</v>
      </c>
    </row>
    <row r="140" spans="1:34">
      <c r="A140" s="1">
        <f>Raw!A140</f>
        <v>127</v>
      </c>
      <c r="B140" s="14">
        <f>Raw!B140</f>
        <v>0.37332175925925926</v>
      </c>
      <c r="C140" s="15">
        <f>Raw!C140</f>
        <v>55.5</v>
      </c>
      <c r="D140" s="15">
        <f>IF(C140&gt;0.5,Raw!D140*D$11,-999)</f>
        <v>20.2</v>
      </c>
      <c r="E140" s="9">
        <f>IF(Raw!$G140&gt;$C$8,IF(Raw!$Q140&gt;$C$8,IF(Raw!$N140&gt;$C$9,IF(Raw!$N140&lt;$A$9,IF(Raw!$X140&gt;$C$9,IF(Raw!$X140&lt;$A$9,Raw!H140,-999),-999),-999),-999),-999),-999)</f>
        <v>0.64488400000000001</v>
      </c>
      <c r="F140" s="9">
        <f>IF(Raw!$G140&gt;$C$8,IF(Raw!$Q140&gt;$C$8,IF(Raw!$N140&gt;$C$9,IF(Raw!$N140&lt;$A$9,IF(Raw!$X140&gt;$C$9,IF(Raw!$X140&lt;$A$9,Raw!I140,-999),-999),-999),-999),-999),-999)</f>
        <v>1.117875</v>
      </c>
      <c r="G140" s="9">
        <f>Raw!G140</f>
        <v>0.99204999999999999</v>
      </c>
      <c r="H140" s="9">
        <f>IF(Raw!$G140&gt;$C$8,IF(Raw!$Q140&gt;$C$8,IF(Raw!$N140&gt;$C$9,IF(Raw!$N140&lt;$A$9,IF(Raw!$X140&gt;$C$9,IF(Raw!$X140&lt;$A$9,Raw!L140,-999),-999),-999),-999),-999),-999)</f>
        <v>574.6</v>
      </c>
      <c r="I140" s="9">
        <f>IF(Raw!$G140&gt;$C$8,IF(Raw!$Q140&gt;$C$8,IF(Raw!$N140&gt;$C$9,IF(Raw!$N140&lt;$A$9,IF(Raw!$X140&gt;$C$9,IF(Raw!$X140&lt;$A$9,Raw!M140,-999),-999),-999),-999),-999),-999)</f>
        <v>9.0000000000000002E-6</v>
      </c>
      <c r="J140" s="9">
        <f>IF(Raw!$G140&gt;$C$8,IF(Raw!$Q140&gt;$C$8,IF(Raw!$N140&gt;$C$9,IF(Raw!$N140&lt;$A$9,IF(Raw!$X140&gt;$C$9,IF(Raw!$X140&lt;$A$9,Raw!N140,-999),-999),-999),-999),-999),-999)</f>
        <v>637</v>
      </c>
      <c r="K140" s="9">
        <f>IF(Raw!$G140&gt;$C$8,IF(Raw!$Q140&gt;$C$8,IF(Raw!$N140&gt;$C$9,IF(Raw!$N140&lt;$A$9,IF(Raw!$X140&gt;$C$9,IF(Raw!$X140&lt;$A$9,Raw!R140,-999),-999),-999),-999),-999),-999)</f>
        <v>0.589202</v>
      </c>
      <c r="L140" s="9">
        <f>IF(Raw!$G140&gt;$C$8,IF(Raw!$Q140&gt;$C$8,IF(Raw!$N140&gt;$C$9,IF(Raw!$N140&lt;$A$9,IF(Raw!$X140&gt;$C$9,IF(Raw!$X140&lt;$A$9,Raw!S140,-999),-999),-999),-999),-999),-999)</f>
        <v>1.121019</v>
      </c>
      <c r="M140" s="9">
        <f>Raw!Q140</f>
        <v>0.99323300000000003</v>
      </c>
      <c r="N140" s="9">
        <f>IF(Raw!$G140&gt;$C$8,IF(Raw!$Q140&gt;$C$8,IF(Raw!$N140&gt;$C$9,IF(Raw!$N140&lt;$A$9,IF(Raw!$X140&gt;$C$9,IF(Raw!$X140&lt;$A$9,Raw!V140,-999),-999),-999),-999),-999),-999)</f>
        <v>600.6</v>
      </c>
      <c r="O140" s="9">
        <f>IF(Raw!$G140&gt;$C$8,IF(Raw!$Q140&gt;$C$8,IF(Raw!$N140&gt;$C$9,IF(Raw!$N140&lt;$A$9,IF(Raw!$X140&gt;$C$9,IF(Raw!$X140&lt;$A$9,Raw!W140,-999),-999),-999),-999),-999),-999)</f>
        <v>0.104452</v>
      </c>
      <c r="P140" s="9">
        <f>IF(Raw!$G140&gt;$C$8,IF(Raw!$Q140&gt;$C$8,IF(Raw!$N140&gt;$C$9,IF(Raw!$N140&lt;$A$9,IF(Raw!$X140&gt;$C$9,IF(Raw!$X140&lt;$A$9,Raw!X140,-999),-999),-999),-999),-999),-999)</f>
        <v>607</v>
      </c>
      <c r="R140" s="9">
        <f t="shared" si="20"/>
        <v>0.47299099999999994</v>
      </c>
      <c r="S140" s="9">
        <f t="shared" si="21"/>
        <v>0.42311618025271158</v>
      </c>
      <c r="T140" s="9">
        <f t="shared" si="22"/>
        <v>0.53181699999999998</v>
      </c>
      <c r="U140" s="9">
        <f t="shared" si="23"/>
        <v>0.47440498332320863</v>
      </c>
      <c r="V140" s="15">
        <f t="shared" si="16"/>
        <v>0.3087286326</v>
      </c>
      <c r="X140" s="11">
        <f t="shared" si="24"/>
        <v>1.2160399999999996E+19</v>
      </c>
      <c r="Y140" s="11">
        <f t="shared" si="25"/>
        <v>5.7460000000000001E-18</v>
      </c>
      <c r="Z140" s="11">
        <f t="shared" si="26"/>
        <v>6.3699999999999998E-4</v>
      </c>
      <c r="AA140" s="16">
        <f t="shared" si="27"/>
        <v>4.2612843187605186E-2</v>
      </c>
      <c r="AB140" s="9">
        <f t="shared" si="17"/>
        <v>0.61186423442550264</v>
      </c>
      <c r="AC140" s="9">
        <f t="shared" si="18"/>
        <v>0.95738715681239484</v>
      </c>
      <c r="AD140" s="15">
        <f t="shared" si="19"/>
        <v>66.896143151656489</v>
      </c>
      <c r="AE140" s="3">
        <f t="shared" si="28"/>
        <v>691.81839999999977</v>
      </c>
      <c r="AF140" s="2">
        <f t="shared" si="29"/>
        <v>0.25</v>
      </c>
      <c r="AG140" s="9">
        <f t="shared" si="30"/>
        <v>2.4412202827883516E-2</v>
      </c>
      <c r="AH140" s="2">
        <f t="shared" si="31"/>
        <v>1.1812937901134546</v>
      </c>
    </row>
    <row r="141" spans="1:34">
      <c r="A141" s="1">
        <f>Raw!A141</f>
        <v>128</v>
      </c>
      <c r="B141" s="14">
        <f>Raw!B141</f>
        <v>0.37337962962962962</v>
      </c>
      <c r="C141" s="15">
        <f>Raw!C141</f>
        <v>55.9</v>
      </c>
      <c r="D141" s="15">
        <f>IF(C141&gt;0.5,Raw!D141*D$11,-999)</f>
        <v>20.2</v>
      </c>
      <c r="E141" s="9">
        <f>IF(Raw!$G141&gt;$C$8,IF(Raw!$Q141&gt;$C$8,IF(Raw!$N141&gt;$C$9,IF(Raw!$N141&lt;$A$9,IF(Raw!$X141&gt;$C$9,IF(Raw!$X141&lt;$A$9,Raw!H141,-999),-999),-999),-999),-999),-999)</f>
        <v>0.64224899999999996</v>
      </c>
      <c r="F141" s="9">
        <f>IF(Raw!$G141&gt;$C$8,IF(Raw!$Q141&gt;$C$8,IF(Raw!$N141&gt;$C$9,IF(Raw!$N141&lt;$A$9,IF(Raw!$X141&gt;$C$9,IF(Raw!$X141&lt;$A$9,Raw!I141,-999),-999),-999),-999),-999),-999)</f>
        <v>1.148323</v>
      </c>
      <c r="G141" s="9">
        <f>Raw!G141</f>
        <v>0.993587</v>
      </c>
      <c r="H141" s="9">
        <f>IF(Raw!$G141&gt;$C$8,IF(Raw!$Q141&gt;$C$8,IF(Raw!$N141&gt;$C$9,IF(Raw!$N141&lt;$A$9,IF(Raw!$X141&gt;$C$9,IF(Raw!$X141&lt;$A$9,Raw!L141,-999),-999),-999),-999),-999),-999)</f>
        <v>610.9</v>
      </c>
      <c r="I141" s="9">
        <f>IF(Raw!$G141&gt;$C$8,IF(Raw!$Q141&gt;$C$8,IF(Raw!$N141&gt;$C$9,IF(Raw!$N141&lt;$A$9,IF(Raw!$X141&gt;$C$9,IF(Raw!$X141&lt;$A$9,Raw!M141,-999),-999),-999),-999),-999),-999)</f>
        <v>2.6318999999999999E-2</v>
      </c>
      <c r="J141" s="9">
        <f>IF(Raw!$G141&gt;$C$8,IF(Raw!$Q141&gt;$C$8,IF(Raw!$N141&gt;$C$9,IF(Raw!$N141&lt;$A$9,IF(Raw!$X141&gt;$C$9,IF(Raw!$X141&lt;$A$9,Raw!N141,-999),-999),-999),-999),-999),-999)</f>
        <v>451</v>
      </c>
      <c r="K141" s="9">
        <f>IF(Raw!$G141&gt;$C$8,IF(Raw!$Q141&gt;$C$8,IF(Raw!$N141&gt;$C$9,IF(Raw!$N141&lt;$A$9,IF(Raw!$X141&gt;$C$9,IF(Raw!$X141&lt;$A$9,Raw!R141,-999),-999),-999),-999),-999),-999)</f>
        <v>0.61430099999999999</v>
      </c>
      <c r="L141" s="9">
        <f>IF(Raw!$G141&gt;$C$8,IF(Raw!$Q141&gt;$C$8,IF(Raw!$N141&gt;$C$9,IF(Raw!$N141&lt;$A$9,IF(Raw!$X141&gt;$C$9,IF(Raw!$X141&lt;$A$9,Raw!S141,-999),-999),-999),-999),-999),-999)</f>
        <v>1.167783</v>
      </c>
      <c r="M141" s="9">
        <f>Raw!Q141</f>
        <v>0.99271600000000004</v>
      </c>
      <c r="N141" s="9">
        <f>IF(Raw!$G141&gt;$C$8,IF(Raw!$Q141&gt;$C$8,IF(Raw!$N141&gt;$C$9,IF(Raw!$N141&lt;$A$9,IF(Raw!$X141&gt;$C$9,IF(Raw!$X141&lt;$A$9,Raw!V141,-999),-999),-999),-999),-999),-999)</f>
        <v>608.79999999999995</v>
      </c>
      <c r="O141" s="9">
        <f>IF(Raw!$G141&gt;$C$8,IF(Raw!$Q141&gt;$C$8,IF(Raw!$N141&gt;$C$9,IF(Raw!$N141&lt;$A$9,IF(Raw!$X141&gt;$C$9,IF(Raw!$X141&lt;$A$9,Raw!W141,-999),-999),-999),-999),-999),-999)</f>
        <v>0.22658300000000001</v>
      </c>
      <c r="P141" s="9">
        <f>IF(Raw!$G141&gt;$C$8,IF(Raw!$Q141&gt;$C$8,IF(Raw!$N141&gt;$C$9,IF(Raw!$N141&lt;$A$9,IF(Raw!$X141&gt;$C$9,IF(Raw!$X141&lt;$A$9,Raw!X141,-999),-999),-999),-999),-999),-999)</f>
        <v>430</v>
      </c>
      <c r="R141" s="9">
        <f t="shared" si="20"/>
        <v>0.50607400000000002</v>
      </c>
      <c r="S141" s="9">
        <f t="shared" si="21"/>
        <v>0.44070701361899051</v>
      </c>
      <c r="T141" s="9">
        <f t="shared" si="22"/>
        <v>0.55348200000000003</v>
      </c>
      <c r="U141" s="9">
        <f t="shared" si="23"/>
        <v>0.47395963119860457</v>
      </c>
      <c r="V141" s="15">
        <f t="shared" ref="V141:V204" si="32">IF(L141&gt;0,L141*V$8+V$10,-999)</f>
        <v>0.32160743819999998</v>
      </c>
      <c r="X141" s="11">
        <f t="shared" si="24"/>
        <v>1.2160399999999996E+19</v>
      </c>
      <c r="Y141" s="11">
        <f t="shared" si="25"/>
        <v>6.1089999999999996E-18</v>
      </c>
      <c r="Z141" s="11">
        <f t="shared" si="26"/>
        <v>4.5099999999999996E-4</v>
      </c>
      <c r="AA141" s="16">
        <f t="shared" si="27"/>
        <v>3.24177176248934E-2</v>
      </c>
      <c r="AB141" s="9">
        <f t="shared" ref="AB141:AB204" si="33">K141+T141*AA141</f>
        <v>0.63224362318646121</v>
      </c>
      <c r="AC141" s="9">
        <f t="shared" ref="AC141:AC204" si="34">IF(T141&gt;0,(L141-AB141)/T141,-999)</f>
        <v>0.96758228237510668</v>
      </c>
      <c r="AD141" s="15">
        <f t="shared" ref="AD141:AD204" si="35">IF(AC141&gt;0,X141*Y141*AC141,-999)</f>
        <v>71.879639966504229</v>
      </c>
      <c r="AE141" s="3">
        <f t="shared" si="28"/>
        <v>735.52359999999976</v>
      </c>
      <c r="AF141" s="2">
        <f t="shared" si="29"/>
        <v>0.25</v>
      </c>
      <c r="AG141" s="9">
        <f t="shared" si="30"/>
        <v>2.6206190499394481E-2</v>
      </c>
      <c r="AH141" s="2">
        <f t="shared" si="31"/>
        <v>1.2681039199013091</v>
      </c>
    </row>
    <row r="142" spans="1:34">
      <c r="A142" s="1">
        <f>Raw!A142</f>
        <v>129</v>
      </c>
      <c r="B142" s="14">
        <f>Raw!B142</f>
        <v>0.37342592592592588</v>
      </c>
      <c r="C142" s="15">
        <f>Raw!C142</f>
        <v>57.6</v>
      </c>
      <c r="D142" s="15">
        <f>IF(C142&gt;0.5,Raw!D142*D$11,-999)</f>
        <v>18.5</v>
      </c>
      <c r="E142" s="9">
        <f>IF(Raw!$G142&gt;$C$8,IF(Raw!$Q142&gt;$C$8,IF(Raw!$N142&gt;$C$9,IF(Raw!$N142&lt;$A$9,IF(Raw!$X142&gt;$C$9,IF(Raw!$X142&lt;$A$9,Raw!H142,-999),-999),-999),-999),-999),-999)</f>
        <v>0.63269200000000003</v>
      </c>
      <c r="F142" s="9">
        <f>IF(Raw!$G142&gt;$C$8,IF(Raw!$Q142&gt;$C$8,IF(Raw!$N142&gt;$C$9,IF(Raw!$N142&lt;$A$9,IF(Raw!$X142&gt;$C$9,IF(Raw!$X142&lt;$A$9,Raw!I142,-999),-999),-999),-999),-999),-999)</f>
        <v>1.0639540000000001</v>
      </c>
      <c r="G142" s="9">
        <f>Raw!G142</f>
        <v>0.989869</v>
      </c>
      <c r="H142" s="9">
        <f>IF(Raw!$G142&gt;$C$8,IF(Raw!$Q142&gt;$C$8,IF(Raw!$N142&gt;$C$9,IF(Raw!$N142&lt;$A$9,IF(Raw!$X142&gt;$C$9,IF(Raw!$X142&lt;$A$9,Raw!L142,-999),-999),-999),-999),-999),-999)</f>
        <v>612.70000000000005</v>
      </c>
      <c r="I142" s="9">
        <f>IF(Raw!$G142&gt;$C$8,IF(Raw!$Q142&gt;$C$8,IF(Raw!$N142&gt;$C$9,IF(Raw!$N142&lt;$A$9,IF(Raw!$X142&gt;$C$9,IF(Raw!$X142&lt;$A$9,Raw!M142,-999),-999),-999),-999),-999),-999)</f>
        <v>0.14164099999999999</v>
      </c>
      <c r="J142" s="9">
        <f>IF(Raw!$G142&gt;$C$8,IF(Raw!$Q142&gt;$C$8,IF(Raw!$N142&gt;$C$9,IF(Raw!$N142&lt;$A$9,IF(Raw!$X142&gt;$C$9,IF(Raw!$X142&lt;$A$9,Raw!N142,-999),-999),-999),-999),-999),-999)</f>
        <v>526</v>
      </c>
      <c r="K142" s="9">
        <f>IF(Raw!$G142&gt;$C$8,IF(Raw!$Q142&gt;$C$8,IF(Raw!$N142&gt;$C$9,IF(Raw!$N142&lt;$A$9,IF(Raw!$X142&gt;$C$9,IF(Raw!$X142&lt;$A$9,Raw!R142,-999),-999),-999),-999),-999),-999)</f>
        <v>0.57807399999999998</v>
      </c>
      <c r="L142" s="9">
        <f>IF(Raw!$G142&gt;$C$8,IF(Raw!$Q142&gt;$C$8,IF(Raw!$N142&gt;$C$9,IF(Raw!$N142&lt;$A$9,IF(Raw!$X142&gt;$C$9,IF(Raw!$X142&lt;$A$9,Raw!S142,-999),-999),-999),-999),-999),-999)</f>
        <v>1.065248</v>
      </c>
      <c r="M142" s="9">
        <f>Raw!Q142</f>
        <v>0.99434</v>
      </c>
      <c r="N142" s="9">
        <f>IF(Raw!$G142&gt;$C$8,IF(Raw!$Q142&gt;$C$8,IF(Raw!$N142&gt;$C$9,IF(Raw!$N142&lt;$A$9,IF(Raw!$X142&gt;$C$9,IF(Raw!$X142&lt;$A$9,Raw!V142,-999),-999),-999),-999),-999),-999)</f>
        <v>626.79999999999995</v>
      </c>
      <c r="O142" s="9">
        <f>IF(Raw!$G142&gt;$C$8,IF(Raw!$Q142&gt;$C$8,IF(Raw!$N142&gt;$C$9,IF(Raw!$N142&lt;$A$9,IF(Raw!$X142&gt;$C$9,IF(Raw!$X142&lt;$A$9,Raw!W142,-999),-999),-999),-999),-999),-999)</f>
        <v>0.19218099999999999</v>
      </c>
      <c r="P142" s="9">
        <f>IF(Raw!$G142&gt;$C$8,IF(Raw!$Q142&gt;$C$8,IF(Raw!$N142&gt;$C$9,IF(Raw!$N142&lt;$A$9,IF(Raw!$X142&gt;$C$9,IF(Raw!$X142&lt;$A$9,Raw!X142,-999),-999),-999),-999),-999),-999)</f>
        <v>536</v>
      </c>
      <c r="R142" s="9">
        <f t="shared" ref="R142:R205" si="36">F142-E142</f>
        <v>0.43126200000000003</v>
      </c>
      <c r="S142" s="9">
        <f t="shared" ref="S142:S205" si="37">R142/F142</f>
        <v>0.40533895262389164</v>
      </c>
      <c r="T142" s="9">
        <f t="shared" ref="T142:T205" si="38">L142-K142</f>
        <v>0.487174</v>
      </c>
      <c r="U142" s="9">
        <f t="shared" ref="U142:U205" si="39">T142/L142</f>
        <v>0.45733387905914868</v>
      </c>
      <c r="V142" s="15">
        <f t="shared" si="32"/>
        <v>0.29336929919999999</v>
      </c>
      <c r="X142" s="11">
        <f t="shared" ref="X142:X205" si="40">D142*6.02*10^23*10^(-6)</f>
        <v>1.1136999999999998E+19</v>
      </c>
      <c r="Y142" s="11">
        <f t="shared" ref="Y142:Y205" si="41">H142*10^(-20)</f>
        <v>6.1269999999999998E-18</v>
      </c>
      <c r="Z142" s="11">
        <f t="shared" ref="Z142:Z205" si="42">J142*10^(-6)</f>
        <v>5.2599999999999999E-4</v>
      </c>
      <c r="AA142" s="16">
        <f t="shared" ref="AA142:AA205" si="43">IF(Z142&gt;0,(X142*Y142/(X142*Y142+1/Z142)),1)</f>
        <v>3.4648721961273894E-2</v>
      </c>
      <c r="AB142" s="9">
        <f t="shared" si="33"/>
        <v>0.59495395647276161</v>
      </c>
      <c r="AC142" s="9">
        <f t="shared" si="34"/>
        <v>0.96535127803872611</v>
      </c>
      <c r="AD142" s="15">
        <f t="shared" si="35"/>
        <v>65.872094983410449</v>
      </c>
      <c r="AE142" s="3">
        <f t="shared" ref="AE142:AE205" si="44">AE$9*Y142</f>
        <v>737.69079999999974</v>
      </c>
      <c r="AF142" s="2">
        <f t="shared" ref="AF142:AF205" si="45">IF(AD142&lt;=AE142,AF$6,AF$6/(AD142/AE142))</f>
        <v>0.25</v>
      </c>
      <c r="AG142" s="9">
        <f t="shared" ref="AG142:AG205" si="46">AD142*AF142*$AG$6*U142/AG$8</f>
        <v>2.3173492861935225E-2</v>
      </c>
      <c r="AH142" s="2">
        <f t="shared" ref="AH142:AH205" si="47">((AG142*12.01)/893.5)*3600</f>
        <v>1.1213532595172149</v>
      </c>
    </row>
    <row r="143" spans="1:34">
      <c r="A143" s="1">
        <f>Raw!A143</f>
        <v>130</v>
      </c>
      <c r="B143" s="14">
        <f>Raw!B143</f>
        <v>0.3734837962962963</v>
      </c>
      <c r="C143" s="15">
        <f>Raw!C143</f>
        <v>57.7</v>
      </c>
      <c r="D143" s="15">
        <f>IF(C143&gt;0.5,Raw!D143*D$11,-999)</f>
        <v>19.3</v>
      </c>
      <c r="E143" s="9">
        <f>IF(Raw!$G143&gt;$C$8,IF(Raw!$Q143&gt;$C$8,IF(Raw!$N143&gt;$C$9,IF(Raw!$N143&lt;$A$9,IF(Raw!$X143&gt;$C$9,IF(Raw!$X143&lt;$A$9,Raw!H143,-999),-999),-999),-999),-999),-999)</f>
        <v>0.64127999999999996</v>
      </c>
      <c r="F143" s="9">
        <f>IF(Raw!$G143&gt;$C$8,IF(Raw!$Q143&gt;$C$8,IF(Raw!$N143&gt;$C$9,IF(Raw!$N143&lt;$A$9,IF(Raw!$X143&gt;$C$9,IF(Raw!$X143&lt;$A$9,Raw!I143,-999),-999),-999),-999),-999),-999)</f>
        <v>1.116339</v>
      </c>
      <c r="G143" s="9">
        <f>Raw!G143</f>
        <v>0.98938700000000002</v>
      </c>
      <c r="H143" s="9">
        <f>IF(Raw!$G143&gt;$C$8,IF(Raw!$Q143&gt;$C$8,IF(Raw!$N143&gt;$C$9,IF(Raw!$N143&lt;$A$9,IF(Raw!$X143&gt;$C$9,IF(Raw!$X143&lt;$A$9,Raw!L143,-999),-999),-999),-999),-999),-999)</f>
        <v>613.70000000000005</v>
      </c>
      <c r="I143" s="9">
        <f>IF(Raw!$G143&gt;$C$8,IF(Raw!$Q143&gt;$C$8,IF(Raw!$N143&gt;$C$9,IF(Raw!$N143&lt;$A$9,IF(Raw!$X143&gt;$C$9,IF(Raw!$X143&lt;$A$9,Raw!M143,-999),-999),-999),-999),-999),-999)</f>
        <v>8.9011000000000007E-2</v>
      </c>
      <c r="J143" s="9">
        <f>IF(Raw!$G143&gt;$C$8,IF(Raw!$Q143&gt;$C$8,IF(Raw!$N143&gt;$C$9,IF(Raw!$N143&lt;$A$9,IF(Raw!$X143&gt;$C$9,IF(Raw!$X143&lt;$A$9,Raw!N143,-999),-999),-999),-999),-999),-999)</f>
        <v>733</v>
      </c>
      <c r="K143" s="9">
        <f>IF(Raw!$G143&gt;$C$8,IF(Raw!$Q143&gt;$C$8,IF(Raw!$N143&gt;$C$9,IF(Raw!$N143&lt;$A$9,IF(Raw!$X143&gt;$C$9,IF(Raw!$X143&lt;$A$9,Raw!R143,-999),-999),-999),-999),-999),-999)</f>
        <v>0.57106500000000004</v>
      </c>
      <c r="L143" s="9">
        <f>IF(Raw!$G143&gt;$C$8,IF(Raw!$Q143&gt;$C$8,IF(Raw!$N143&gt;$C$9,IF(Raw!$N143&lt;$A$9,IF(Raw!$X143&gt;$C$9,IF(Raw!$X143&lt;$A$9,Raw!S143,-999),-999),-999),-999),-999),-999)</f>
        <v>1.077806</v>
      </c>
      <c r="M143" s="9">
        <f>Raw!Q143</f>
        <v>0.99295299999999997</v>
      </c>
      <c r="N143" s="9">
        <f>IF(Raw!$G143&gt;$C$8,IF(Raw!$Q143&gt;$C$8,IF(Raw!$N143&gt;$C$9,IF(Raw!$N143&lt;$A$9,IF(Raw!$X143&gt;$C$9,IF(Raw!$X143&lt;$A$9,Raw!V143,-999),-999),-999),-999),-999),-999)</f>
        <v>619.5</v>
      </c>
      <c r="O143" s="9">
        <f>IF(Raw!$G143&gt;$C$8,IF(Raw!$Q143&gt;$C$8,IF(Raw!$N143&gt;$C$9,IF(Raw!$N143&lt;$A$9,IF(Raw!$X143&gt;$C$9,IF(Raw!$X143&lt;$A$9,Raw!W143,-999),-999),-999),-999),-999),-999)</f>
        <v>0.115108</v>
      </c>
      <c r="P143" s="9">
        <f>IF(Raw!$G143&gt;$C$8,IF(Raw!$Q143&gt;$C$8,IF(Raw!$N143&gt;$C$9,IF(Raw!$N143&lt;$A$9,IF(Raw!$X143&gt;$C$9,IF(Raw!$X143&lt;$A$9,Raw!X143,-999),-999),-999),-999),-999),-999)</f>
        <v>351</v>
      </c>
      <c r="R143" s="9">
        <f t="shared" si="36"/>
        <v>0.47505900000000001</v>
      </c>
      <c r="S143" s="9">
        <f t="shared" si="37"/>
        <v>0.42555084073923782</v>
      </c>
      <c r="T143" s="9">
        <f t="shared" si="38"/>
        <v>0.506741</v>
      </c>
      <c r="U143" s="9">
        <f t="shared" si="39"/>
        <v>0.47015975045601899</v>
      </c>
      <c r="V143" s="15">
        <f t="shared" si="32"/>
        <v>0.29682777239999997</v>
      </c>
      <c r="X143" s="11">
        <f t="shared" si="40"/>
        <v>1.1618599999999998E+19</v>
      </c>
      <c r="Y143" s="11">
        <f t="shared" si="41"/>
        <v>6.1369999999999998E-18</v>
      </c>
      <c r="Z143" s="11">
        <f t="shared" si="42"/>
        <v>7.3299999999999993E-4</v>
      </c>
      <c r="AA143" s="16">
        <f t="shared" si="43"/>
        <v>4.9669367161494726E-2</v>
      </c>
      <c r="AB143" s="9">
        <f t="shared" si="33"/>
        <v>0.59623450478478301</v>
      </c>
      <c r="AC143" s="9">
        <f t="shared" si="34"/>
        <v>0.95033063283850538</v>
      </c>
      <c r="AD143" s="15">
        <f t="shared" si="35"/>
        <v>67.761756018410296</v>
      </c>
      <c r="AE143" s="3">
        <f t="shared" si="44"/>
        <v>738.8947999999998</v>
      </c>
      <c r="AF143" s="2">
        <f t="shared" si="45"/>
        <v>0.25</v>
      </c>
      <c r="AG143" s="9">
        <f t="shared" si="46"/>
        <v>2.4506807923136482E-2</v>
      </c>
      <c r="AH143" s="2">
        <f t="shared" si="47"/>
        <v>1.1858716814378611</v>
      </c>
    </row>
    <row r="144" spans="1:34">
      <c r="A144" s="1">
        <f>Raw!A144</f>
        <v>131</v>
      </c>
      <c r="B144" s="14">
        <f>Raw!B144</f>
        <v>0.37353009259259262</v>
      </c>
      <c r="C144" s="15">
        <f>Raw!C144</f>
        <v>59.2</v>
      </c>
      <c r="D144" s="15">
        <f>IF(C144&gt;0.5,Raw!D144*D$11,-999)</f>
        <v>17.600000000000001</v>
      </c>
      <c r="E144" s="9">
        <f>IF(Raw!$G144&gt;$C$8,IF(Raw!$Q144&gt;$C$8,IF(Raw!$N144&gt;$C$9,IF(Raw!$N144&lt;$A$9,IF(Raw!$X144&gt;$C$9,IF(Raw!$X144&lt;$A$9,Raw!H144,-999),-999),-999),-999),-999),-999)</f>
        <v>0.61392500000000005</v>
      </c>
      <c r="F144" s="9">
        <f>IF(Raw!$G144&gt;$C$8,IF(Raw!$Q144&gt;$C$8,IF(Raw!$N144&gt;$C$9,IF(Raw!$N144&lt;$A$9,IF(Raw!$X144&gt;$C$9,IF(Raw!$X144&lt;$A$9,Raw!I144,-999),-999),-999),-999),-999),-999)</f>
        <v>1.094428</v>
      </c>
      <c r="G144" s="9">
        <f>Raw!G144</f>
        <v>0.990456</v>
      </c>
      <c r="H144" s="9">
        <f>IF(Raw!$G144&gt;$C$8,IF(Raw!$Q144&gt;$C$8,IF(Raw!$N144&gt;$C$9,IF(Raw!$N144&lt;$A$9,IF(Raw!$X144&gt;$C$9,IF(Raw!$X144&lt;$A$9,Raw!L144,-999),-999),-999),-999),-999),-999)</f>
        <v>627.6</v>
      </c>
      <c r="I144" s="9">
        <f>IF(Raw!$G144&gt;$C$8,IF(Raw!$Q144&gt;$C$8,IF(Raw!$N144&gt;$C$9,IF(Raw!$N144&lt;$A$9,IF(Raw!$X144&gt;$C$9,IF(Raw!$X144&lt;$A$9,Raw!M144,-999),-999),-999),-999),-999),-999)</f>
        <v>5.8806999999999998E-2</v>
      </c>
      <c r="J144" s="9">
        <f>IF(Raw!$G144&gt;$C$8,IF(Raw!$Q144&gt;$C$8,IF(Raw!$N144&gt;$C$9,IF(Raw!$N144&lt;$A$9,IF(Raw!$X144&gt;$C$9,IF(Raw!$X144&lt;$A$9,Raw!N144,-999),-999),-999),-999),-999),-999)</f>
        <v>535</v>
      </c>
      <c r="K144" s="9">
        <f>IF(Raw!$G144&gt;$C$8,IF(Raw!$Q144&gt;$C$8,IF(Raw!$N144&gt;$C$9,IF(Raw!$N144&lt;$A$9,IF(Raw!$X144&gt;$C$9,IF(Raw!$X144&lt;$A$9,Raw!R144,-999),-999),-999),-999),-999),-999)</f>
        <v>0.55966000000000005</v>
      </c>
      <c r="L144" s="9">
        <f>IF(Raw!$G144&gt;$C$8,IF(Raw!$Q144&gt;$C$8,IF(Raw!$N144&gt;$C$9,IF(Raw!$N144&lt;$A$9,IF(Raw!$X144&gt;$C$9,IF(Raw!$X144&lt;$A$9,Raw!S144,-999),-999),-999),-999),-999),-999)</f>
        <v>1.046154</v>
      </c>
      <c r="M144" s="9">
        <f>Raw!Q144</f>
        <v>0.99037200000000003</v>
      </c>
      <c r="N144" s="9">
        <f>IF(Raw!$G144&gt;$C$8,IF(Raw!$Q144&gt;$C$8,IF(Raw!$N144&gt;$C$9,IF(Raw!$N144&lt;$A$9,IF(Raw!$X144&gt;$C$9,IF(Raw!$X144&lt;$A$9,Raw!V144,-999),-999),-999),-999),-999),-999)</f>
        <v>612.5</v>
      </c>
      <c r="O144" s="9">
        <f>IF(Raw!$G144&gt;$C$8,IF(Raw!$Q144&gt;$C$8,IF(Raw!$N144&gt;$C$9,IF(Raw!$N144&lt;$A$9,IF(Raw!$X144&gt;$C$9,IF(Raw!$X144&lt;$A$9,Raw!W144,-999),-999),-999),-999),-999),-999)</f>
        <v>0.14164099999999999</v>
      </c>
      <c r="P144" s="9">
        <f>IF(Raw!$G144&gt;$C$8,IF(Raw!$Q144&gt;$C$8,IF(Raw!$N144&gt;$C$9,IF(Raw!$N144&lt;$A$9,IF(Raw!$X144&gt;$C$9,IF(Raw!$X144&lt;$A$9,Raw!X144,-999),-999),-999),-999),-999),-999)</f>
        <v>634</v>
      </c>
      <c r="R144" s="9">
        <f t="shared" si="36"/>
        <v>0.4805029999999999</v>
      </c>
      <c r="S144" s="9">
        <f t="shared" si="37"/>
        <v>0.43904487092800981</v>
      </c>
      <c r="T144" s="9">
        <f t="shared" si="38"/>
        <v>0.48649399999999998</v>
      </c>
      <c r="U144" s="9">
        <f t="shared" si="39"/>
        <v>0.46503096102485864</v>
      </c>
      <c r="V144" s="15">
        <f t="shared" si="32"/>
        <v>0.28811081159999996</v>
      </c>
      <c r="X144" s="11">
        <f t="shared" si="40"/>
        <v>1.0595199999999998E+19</v>
      </c>
      <c r="Y144" s="11">
        <f t="shared" si="41"/>
        <v>6.2759999999999996E-18</v>
      </c>
      <c r="Z144" s="11">
        <f t="shared" si="42"/>
        <v>5.3499999999999999E-4</v>
      </c>
      <c r="AA144" s="16">
        <f t="shared" si="43"/>
        <v>3.4352969616054371E-2</v>
      </c>
      <c r="AB144" s="9">
        <f t="shared" si="33"/>
        <v>0.57637251360039277</v>
      </c>
      <c r="AC144" s="9">
        <f t="shared" si="34"/>
        <v>0.96564703038394573</v>
      </c>
      <c r="AD144" s="15">
        <f t="shared" si="35"/>
        <v>64.211158160849294</v>
      </c>
      <c r="AE144" s="3">
        <f t="shared" si="44"/>
        <v>755.63039999999978</v>
      </c>
      <c r="AF144" s="2">
        <f t="shared" si="45"/>
        <v>0.25</v>
      </c>
      <c r="AG144" s="9">
        <f t="shared" si="46"/>
        <v>2.2969366606199186E-2</v>
      </c>
      <c r="AH144" s="2">
        <f t="shared" si="47"/>
        <v>1.1114756962346144</v>
      </c>
    </row>
    <row r="145" spans="1:34">
      <c r="A145" s="1">
        <f>Raw!A145</f>
        <v>132</v>
      </c>
      <c r="B145" s="14">
        <f>Raw!B145</f>
        <v>0.37358796296296298</v>
      </c>
      <c r="C145" s="15">
        <f>Raw!C145</f>
        <v>59.9</v>
      </c>
      <c r="D145" s="15">
        <f>IF(C145&gt;0.5,Raw!D145*D$11,-999)</f>
        <v>17.600000000000001</v>
      </c>
      <c r="E145" s="9">
        <f>IF(Raw!$G145&gt;$C$8,IF(Raw!$Q145&gt;$C$8,IF(Raw!$N145&gt;$C$9,IF(Raw!$N145&lt;$A$9,IF(Raw!$X145&gt;$C$9,IF(Raw!$X145&lt;$A$9,Raw!H145,-999),-999),-999),-999),-999),-999)</f>
        <v>0.65127400000000002</v>
      </c>
      <c r="F145" s="9">
        <f>IF(Raw!$G145&gt;$C$8,IF(Raw!$Q145&gt;$C$8,IF(Raw!$N145&gt;$C$9,IF(Raw!$N145&lt;$A$9,IF(Raw!$X145&gt;$C$9,IF(Raw!$X145&lt;$A$9,Raw!I145,-999),-999),-999),-999),-999),-999)</f>
        <v>1.1689750000000001</v>
      </c>
      <c r="G145" s="9">
        <f>Raw!G145</f>
        <v>0.99166900000000002</v>
      </c>
      <c r="H145" s="9">
        <f>IF(Raw!$G145&gt;$C$8,IF(Raw!$Q145&gt;$C$8,IF(Raw!$N145&gt;$C$9,IF(Raw!$N145&lt;$A$9,IF(Raw!$X145&gt;$C$9,IF(Raw!$X145&lt;$A$9,Raw!L145,-999),-999),-999),-999),-999),-999)</f>
        <v>579.4</v>
      </c>
      <c r="I145" s="9">
        <f>IF(Raw!$G145&gt;$C$8,IF(Raw!$Q145&gt;$C$8,IF(Raw!$N145&gt;$C$9,IF(Raw!$N145&lt;$A$9,IF(Raw!$X145&gt;$C$9,IF(Raw!$X145&lt;$A$9,Raw!M145,-999),-999),-999),-999),-999),-999)</f>
        <v>1.3897E-2</v>
      </c>
      <c r="J145" s="9">
        <f>IF(Raw!$G145&gt;$C$8,IF(Raw!$Q145&gt;$C$8,IF(Raw!$N145&gt;$C$9,IF(Raw!$N145&lt;$A$9,IF(Raw!$X145&gt;$C$9,IF(Raw!$X145&lt;$A$9,Raw!N145,-999),-999),-999),-999),-999),-999)</f>
        <v>449</v>
      </c>
      <c r="K145" s="9">
        <f>IF(Raw!$G145&gt;$C$8,IF(Raw!$Q145&gt;$C$8,IF(Raw!$N145&gt;$C$9,IF(Raw!$N145&lt;$A$9,IF(Raw!$X145&gt;$C$9,IF(Raw!$X145&lt;$A$9,Raw!R145,-999),-999),-999),-999),-999),-999)</f>
        <v>0.576959</v>
      </c>
      <c r="L145" s="9">
        <f>IF(Raw!$G145&gt;$C$8,IF(Raw!$Q145&gt;$C$8,IF(Raw!$N145&gt;$C$9,IF(Raw!$N145&lt;$A$9,IF(Raw!$X145&gt;$C$9,IF(Raw!$X145&lt;$A$9,Raw!S145,-999),-999),-999),-999),-999),-999)</f>
        <v>1.051633</v>
      </c>
      <c r="M145" s="9">
        <f>Raw!Q145</f>
        <v>0.990734</v>
      </c>
      <c r="N145" s="9">
        <f>IF(Raw!$G145&gt;$C$8,IF(Raw!$Q145&gt;$C$8,IF(Raw!$N145&gt;$C$9,IF(Raw!$N145&lt;$A$9,IF(Raw!$X145&gt;$C$9,IF(Raw!$X145&lt;$A$9,Raw!V145,-999),-999),-999),-999),-999),-999)</f>
        <v>614.6</v>
      </c>
      <c r="O145" s="9">
        <f>IF(Raw!$G145&gt;$C$8,IF(Raw!$Q145&gt;$C$8,IF(Raw!$N145&gt;$C$9,IF(Raw!$N145&lt;$A$9,IF(Raw!$X145&gt;$C$9,IF(Raw!$X145&lt;$A$9,Raw!W145,-999),-999),-999),-999),-999),-999)</f>
        <v>0.224992</v>
      </c>
      <c r="P145" s="9">
        <f>IF(Raw!$G145&gt;$C$8,IF(Raw!$Q145&gt;$C$8,IF(Raw!$N145&gt;$C$9,IF(Raw!$N145&lt;$A$9,IF(Raw!$X145&gt;$C$9,IF(Raw!$X145&lt;$A$9,Raw!X145,-999),-999),-999),-999),-999),-999)</f>
        <v>401</v>
      </c>
      <c r="R145" s="9">
        <f t="shared" si="36"/>
        <v>0.51770100000000008</v>
      </c>
      <c r="S145" s="9">
        <f t="shared" si="37"/>
        <v>0.44286746936418658</v>
      </c>
      <c r="T145" s="9">
        <f t="shared" si="38"/>
        <v>0.47467400000000004</v>
      </c>
      <c r="U145" s="9">
        <f t="shared" si="39"/>
        <v>0.45136849071872032</v>
      </c>
      <c r="V145" s="15">
        <f t="shared" si="32"/>
        <v>0.28961972819999998</v>
      </c>
      <c r="X145" s="11">
        <f t="shared" si="40"/>
        <v>1.0595199999999998E+19</v>
      </c>
      <c r="Y145" s="11">
        <f t="shared" si="41"/>
        <v>5.7939999999999994E-18</v>
      </c>
      <c r="Z145" s="11">
        <f t="shared" si="42"/>
        <v>4.4899999999999996E-4</v>
      </c>
      <c r="AA145" s="16">
        <f t="shared" si="43"/>
        <v>2.682411063162669E-2</v>
      </c>
      <c r="AB145" s="9">
        <f t="shared" si="33"/>
        <v>0.58969170788995673</v>
      </c>
      <c r="AC145" s="9">
        <f t="shared" si="34"/>
        <v>0.9731758893683734</v>
      </c>
      <c r="AD145" s="15">
        <f t="shared" si="35"/>
        <v>59.741894502509346</v>
      </c>
      <c r="AE145" s="3">
        <f t="shared" si="44"/>
        <v>697.59759999999972</v>
      </c>
      <c r="AF145" s="2">
        <f t="shared" si="45"/>
        <v>0.25</v>
      </c>
      <c r="AG145" s="9">
        <f t="shared" si="46"/>
        <v>2.0742775964826661E-2</v>
      </c>
      <c r="AH145" s="2">
        <f t="shared" si="47"/>
        <v>1.0037321338726866</v>
      </c>
    </row>
    <row r="146" spans="1:34">
      <c r="A146" s="1">
        <f>Raw!A146</f>
        <v>133</v>
      </c>
      <c r="B146" s="14">
        <f>Raw!B146</f>
        <v>0.37364583333333329</v>
      </c>
      <c r="C146" s="15">
        <f>Raw!C146</f>
        <v>61</v>
      </c>
      <c r="D146" s="15">
        <f>IF(C146&gt;0.5,Raw!D146*D$11,-999)</f>
        <v>16.7</v>
      </c>
      <c r="E146" s="9">
        <f>IF(Raw!$G146&gt;$C$8,IF(Raw!$Q146&gt;$C$8,IF(Raw!$N146&gt;$C$9,IF(Raw!$N146&lt;$A$9,IF(Raw!$X146&gt;$C$9,IF(Raw!$X146&lt;$A$9,Raw!H146,-999),-999),-999),-999),-999),-999)</f>
        <v>0.61886300000000005</v>
      </c>
      <c r="F146" s="9">
        <f>IF(Raw!$G146&gt;$C$8,IF(Raw!$Q146&gt;$C$8,IF(Raw!$N146&gt;$C$9,IF(Raw!$N146&lt;$A$9,IF(Raw!$X146&gt;$C$9,IF(Raw!$X146&lt;$A$9,Raw!I146,-999),-999),-999),-999),-999),-999)</f>
        <v>1.1058460000000001</v>
      </c>
      <c r="G146" s="9">
        <f>Raw!G146</f>
        <v>0.99295999999999995</v>
      </c>
      <c r="H146" s="9">
        <f>IF(Raw!$G146&gt;$C$8,IF(Raw!$Q146&gt;$C$8,IF(Raw!$N146&gt;$C$9,IF(Raw!$N146&lt;$A$9,IF(Raw!$X146&gt;$C$9,IF(Raw!$X146&lt;$A$9,Raw!L146,-999),-999),-999),-999),-999),-999)</f>
        <v>605.9</v>
      </c>
      <c r="I146" s="9">
        <f>IF(Raw!$G146&gt;$C$8,IF(Raw!$Q146&gt;$C$8,IF(Raw!$N146&gt;$C$9,IF(Raw!$N146&lt;$A$9,IF(Raw!$X146&gt;$C$9,IF(Raw!$X146&lt;$A$9,Raw!M146,-999),-999),-999),-999),-999),-999)</f>
        <v>2.0490999999999999E-2</v>
      </c>
      <c r="J146" s="9">
        <f>IF(Raw!$G146&gt;$C$8,IF(Raw!$Q146&gt;$C$8,IF(Raw!$N146&gt;$C$9,IF(Raw!$N146&lt;$A$9,IF(Raw!$X146&gt;$C$9,IF(Raw!$X146&lt;$A$9,Raw!N146,-999),-999),-999),-999),-999),-999)</f>
        <v>383</v>
      </c>
      <c r="K146" s="9">
        <f>IF(Raw!$G146&gt;$C$8,IF(Raw!$Q146&gt;$C$8,IF(Raw!$N146&gt;$C$9,IF(Raw!$N146&lt;$A$9,IF(Raw!$X146&gt;$C$9,IF(Raw!$X146&lt;$A$9,Raw!R146,-999),-999),-999),-999),-999),-999)</f>
        <v>0.54709600000000003</v>
      </c>
      <c r="L146" s="9">
        <f>IF(Raw!$G146&gt;$C$8,IF(Raw!$Q146&gt;$C$8,IF(Raw!$N146&gt;$C$9,IF(Raw!$N146&lt;$A$9,IF(Raw!$X146&gt;$C$9,IF(Raw!$X146&lt;$A$9,Raw!S146,-999),-999),-999),-999),-999),-999)</f>
        <v>1.0230539999999999</v>
      </c>
      <c r="M146" s="9">
        <f>Raw!Q146</f>
        <v>0.99175100000000005</v>
      </c>
      <c r="N146" s="9">
        <f>IF(Raw!$G146&gt;$C$8,IF(Raw!$Q146&gt;$C$8,IF(Raw!$N146&gt;$C$9,IF(Raw!$N146&lt;$A$9,IF(Raw!$X146&gt;$C$9,IF(Raw!$X146&lt;$A$9,Raw!V146,-999),-999),-999),-999),-999),-999)</f>
        <v>634.6</v>
      </c>
      <c r="O146" s="9">
        <f>IF(Raw!$G146&gt;$C$8,IF(Raw!$Q146&gt;$C$8,IF(Raw!$N146&gt;$C$9,IF(Raw!$N146&lt;$A$9,IF(Raw!$X146&gt;$C$9,IF(Raw!$X146&lt;$A$9,Raw!W146,-999),-999),-999),-999),-999),-999)</f>
        <v>0.141626</v>
      </c>
      <c r="P146" s="9">
        <f>IF(Raw!$G146&gt;$C$8,IF(Raw!$Q146&gt;$C$8,IF(Raw!$N146&gt;$C$9,IF(Raw!$N146&lt;$A$9,IF(Raw!$X146&gt;$C$9,IF(Raw!$X146&lt;$A$9,Raw!X146,-999),-999),-999),-999),-999),-999)</f>
        <v>510</v>
      </c>
      <c r="R146" s="9">
        <f t="shared" si="36"/>
        <v>0.48698300000000005</v>
      </c>
      <c r="S146" s="9">
        <f t="shared" si="37"/>
        <v>0.44037144412513135</v>
      </c>
      <c r="T146" s="9">
        <f t="shared" si="38"/>
        <v>0.47595799999999988</v>
      </c>
      <c r="U146" s="9">
        <f t="shared" si="39"/>
        <v>0.46523252927020464</v>
      </c>
      <c r="V146" s="15">
        <f t="shared" si="32"/>
        <v>0.28174907159999996</v>
      </c>
      <c r="X146" s="11">
        <f t="shared" si="40"/>
        <v>1.0053399999999998E+19</v>
      </c>
      <c r="Y146" s="11">
        <f t="shared" si="41"/>
        <v>6.0589999999999991E-18</v>
      </c>
      <c r="Z146" s="11">
        <f t="shared" si="42"/>
        <v>3.8299999999999999E-4</v>
      </c>
      <c r="AA146" s="16">
        <f t="shared" si="43"/>
        <v>2.2798014707202888E-2</v>
      </c>
      <c r="AB146" s="9">
        <f t="shared" si="33"/>
        <v>0.55794689748401094</v>
      </c>
      <c r="AC146" s="9">
        <f t="shared" si="34"/>
        <v>0.977201985292797</v>
      </c>
      <c r="AD146" s="15">
        <f t="shared" si="35"/>
        <v>59.524842577553223</v>
      </c>
      <c r="AE146" s="3">
        <f t="shared" si="44"/>
        <v>729.50359999999966</v>
      </c>
      <c r="AF146" s="2">
        <f t="shared" si="45"/>
        <v>0.25</v>
      </c>
      <c r="AG146" s="9">
        <f t="shared" si="46"/>
        <v>2.1302225435973734E-2</v>
      </c>
      <c r="AH146" s="2">
        <f t="shared" si="47"/>
        <v>1.0308036026298382</v>
      </c>
    </row>
    <row r="147" spans="1:34">
      <c r="A147" s="1">
        <f>Raw!A147</f>
        <v>134</v>
      </c>
      <c r="B147" s="14">
        <f>Raw!B147</f>
        <v>0.37369212962962961</v>
      </c>
      <c r="C147" s="15">
        <f>Raw!C147</f>
        <v>61.2</v>
      </c>
      <c r="D147" s="15">
        <f>IF(C147&gt;0.5,Raw!D147*D$11,-999)</f>
        <v>16.7</v>
      </c>
      <c r="E147" s="9">
        <f>IF(Raw!$G147&gt;$C$8,IF(Raw!$Q147&gt;$C$8,IF(Raw!$N147&gt;$C$9,IF(Raw!$N147&lt;$A$9,IF(Raw!$X147&gt;$C$9,IF(Raw!$X147&lt;$A$9,Raw!H147,-999),-999),-999),-999),-999),-999)</f>
        <v>0.62450799999999995</v>
      </c>
      <c r="F147" s="9">
        <f>IF(Raw!$G147&gt;$C$8,IF(Raw!$Q147&gt;$C$8,IF(Raw!$N147&gt;$C$9,IF(Raw!$N147&lt;$A$9,IF(Raw!$X147&gt;$C$9,IF(Raw!$X147&lt;$A$9,Raw!I147,-999),-999),-999),-999),-999),-999)</f>
        <v>1.084794</v>
      </c>
      <c r="G147" s="9">
        <f>Raw!G147</f>
        <v>0.99032699999999996</v>
      </c>
      <c r="H147" s="9">
        <f>IF(Raw!$G147&gt;$C$8,IF(Raw!$Q147&gt;$C$8,IF(Raw!$N147&gt;$C$9,IF(Raw!$N147&lt;$A$9,IF(Raw!$X147&gt;$C$9,IF(Raw!$X147&lt;$A$9,Raw!L147,-999),-999),-999),-999),-999),-999)</f>
        <v>636.9</v>
      </c>
      <c r="I147" s="9">
        <f>IF(Raw!$G147&gt;$C$8,IF(Raw!$Q147&gt;$C$8,IF(Raw!$N147&gt;$C$9,IF(Raw!$N147&lt;$A$9,IF(Raw!$X147&gt;$C$9,IF(Raw!$X147&lt;$A$9,Raw!M147,-999),-999),-999),-999),-999),-999)</f>
        <v>0.14164099999999999</v>
      </c>
      <c r="J147" s="9">
        <f>IF(Raw!$G147&gt;$C$8,IF(Raw!$Q147&gt;$C$8,IF(Raw!$N147&gt;$C$9,IF(Raw!$N147&lt;$A$9,IF(Raw!$X147&gt;$C$9,IF(Raw!$X147&lt;$A$9,Raw!N147,-999),-999),-999),-999),-999),-999)</f>
        <v>547</v>
      </c>
      <c r="K147" s="9">
        <f>IF(Raw!$G147&gt;$C$8,IF(Raw!$Q147&gt;$C$8,IF(Raw!$N147&gt;$C$9,IF(Raw!$N147&lt;$A$9,IF(Raw!$X147&gt;$C$9,IF(Raw!$X147&lt;$A$9,Raw!R147,-999),-999),-999),-999),-999),-999)</f>
        <v>0.54770600000000003</v>
      </c>
      <c r="L147" s="9">
        <f>IF(Raw!$G147&gt;$C$8,IF(Raw!$Q147&gt;$C$8,IF(Raw!$N147&gt;$C$9,IF(Raw!$N147&lt;$A$9,IF(Raw!$X147&gt;$C$9,IF(Raw!$X147&lt;$A$9,Raw!S147,-999),-999),-999),-999),-999),-999)</f>
        <v>1.034599</v>
      </c>
      <c r="M147" s="9">
        <f>Raw!Q147</f>
        <v>0.99072300000000002</v>
      </c>
      <c r="N147" s="9">
        <f>IF(Raw!$G147&gt;$C$8,IF(Raw!$Q147&gt;$C$8,IF(Raw!$N147&gt;$C$9,IF(Raw!$N147&lt;$A$9,IF(Raw!$X147&gt;$C$9,IF(Raw!$X147&lt;$A$9,Raw!V147,-999),-999),-999),-999),-999),-999)</f>
        <v>644.70000000000005</v>
      </c>
      <c r="O147" s="9">
        <f>IF(Raw!$G147&gt;$C$8,IF(Raw!$Q147&gt;$C$8,IF(Raw!$N147&gt;$C$9,IF(Raw!$N147&lt;$A$9,IF(Raw!$X147&gt;$C$9,IF(Raw!$X147&lt;$A$9,Raw!W147,-999),-999),-999),-999),-999),-999)</f>
        <v>0.14164099999999999</v>
      </c>
      <c r="P147" s="9">
        <f>IF(Raw!$G147&gt;$C$8,IF(Raw!$Q147&gt;$C$8,IF(Raw!$N147&gt;$C$9,IF(Raw!$N147&lt;$A$9,IF(Raw!$X147&gt;$C$9,IF(Raw!$X147&lt;$A$9,Raw!X147,-999),-999),-999),-999),-999),-999)</f>
        <v>582</v>
      </c>
      <c r="R147" s="9">
        <f t="shared" si="36"/>
        <v>0.46028600000000008</v>
      </c>
      <c r="S147" s="9">
        <f t="shared" si="37"/>
        <v>0.42430728783529414</v>
      </c>
      <c r="T147" s="9">
        <f t="shared" si="38"/>
        <v>0.48689300000000002</v>
      </c>
      <c r="U147" s="9">
        <f t="shared" si="39"/>
        <v>0.47061035241673344</v>
      </c>
      <c r="V147" s="15">
        <f t="shared" si="32"/>
        <v>0.28492856459999999</v>
      </c>
      <c r="X147" s="11">
        <f t="shared" si="40"/>
        <v>1.0053399999999998E+19</v>
      </c>
      <c r="Y147" s="11">
        <f t="shared" si="41"/>
        <v>6.3689999999999998E-18</v>
      </c>
      <c r="Z147" s="11">
        <f t="shared" si="42"/>
        <v>5.4699999999999996E-4</v>
      </c>
      <c r="AA147" s="16">
        <f t="shared" si="43"/>
        <v>3.3839264988973383E-2</v>
      </c>
      <c r="AB147" s="9">
        <f t="shared" si="33"/>
        <v>0.56418210124827628</v>
      </c>
      <c r="AC147" s="9">
        <f t="shared" si="34"/>
        <v>0.96616073501102651</v>
      </c>
      <c r="AD147" s="15">
        <f t="shared" si="35"/>
        <v>61.863372923168896</v>
      </c>
      <c r="AE147" s="3">
        <f t="shared" si="44"/>
        <v>766.82759999999973</v>
      </c>
      <c r="AF147" s="2">
        <f t="shared" si="45"/>
        <v>0.25</v>
      </c>
      <c r="AG147" s="9">
        <f t="shared" si="46"/>
        <v>2.2395033640815628E-2</v>
      </c>
      <c r="AH147" s="2">
        <f t="shared" si="47"/>
        <v>1.0836840229371063</v>
      </c>
    </row>
    <row r="148" spans="1:34">
      <c r="A148" s="1">
        <f>Raw!A148</f>
        <v>135</v>
      </c>
      <c r="B148" s="14">
        <f>Raw!B148</f>
        <v>0.37375000000000003</v>
      </c>
      <c r="C148" s="15">
        <f>Raw!C148</f>
        <v>62.8</v>
      </c>
      <c r="D148" s="15">
        <f>IF(C148&gt;0.5,Raw!D148*D$11,-999)</f>
        <v>15</v>
      </c>
      <c r="E148" s="9">
        <f>IF(Raw!$G148&gt;$C$8,IF(Raw!$Q148&gt;$C$8,IF(Raw!$N148&gt;$C$9,IF(Raw!$N148&lt;$A$9,IF(Raw!$X148&gt;$C$9,IF(Raw!$X148&lt;$A$9,Raw!H148,-999),-999),-999),-999),-999),-999)</f>
        <v>0.63580400000000004</v>
      </c>
      <c r="F148" s="9">
        <f>IF(Raw!$G148&gt;$C$8,IF(Raw!$Q148&gt;$C$8,IF(Raw!$N148&gt;$C$9,IF(Raw!$N148&lt;$A$9,IF(Raw!$X148&gt;$C$9,IF(Raw!$X148&lt;$A$9,Raw!I148,-999),-999),-999),-999),-999),-999)</f>
        <v>1.1096410000000001</v>
      </c>
      <c r="G148" s="9">
        <f>Raw!G148</f>
        <v>0.99271799999999999</v>
      </c>
      <c r="H148" s="9">
        <f>IF(Raw!$G148&gt;$C$8,IF(Raw!$Q148&gt;$C$8,IF(Raw!$N148&gt;$C$9,IF(Raw!$N148&lt;$A$9,IF(Raw!$X148&gt;$C$9,IF(Raw!$X148&lt;$A$9,Raw!L148,-999),-999),-999),-999),-999),-999)</f>
        <v>586.20000000000005</v>
      </c>
      <c r="I148" s="9">
        <f>IF(Raw!$G148&gt;$C$8,IF(Raw!$Q148&gt;$C$8,IF(Raw!$N148&gt;$C$9,IF(Raw!$N148&lt;$A$9,IF(Raw!$X148&gt;$C$9,IF(Raw!$X148&lt;$A$9,Raw!M148,-999),-999),-999),-999),-999),-999)</f>
        <v>4.5259000000000001E-2</v>
      </c>
      <c r="J148" s="9">
        <f>IF(Raw!$G148&gt;$C$8,IF(Raw!$Q148&gt;$C$8,IF(Raw!$N148&gt;$C$9,IF(Raw!$N148&lt;$A$9,IF(Raw!$X148&gt;$C$9,IF(Raw!$X148&lt;$A$9,Raw!N148,-999),-999),-999),-999),-999),-999)</f>
        <v>586</v>
      </c>
      <c r="K148" s="9">
        <f>IF(Raw!$G148&gt;$C$8,IF(Raw!$Q148&gt;$C$8,IF(Raw!$N148&gt;$C$9,IF(Raw!$N148&lt;$A$9,IF(Raw!$X148&gt;$C$9,IF(Raw!$X148&lt;$A$9,Raw!R148,-999),-999),-999),-999),-999),-999)</f>
        <v>0.53783899999999996</v>
      </c>
      <c r="L148" s="9">
        <f>IF(Raw!$G148&gt;$C$8,IF(Raw!$Q148&gt;$C$8,IF(Raw!$N148&gt;$C$9,IF(Raw!$N148&lt;$A$9,IF(Raw!$X148&gt;$C$9,IF(Raw!$X148&lt;$A$9,Raw!S148,-999),-999),-999),-999),-999),-999)</f>
        <v>1.0081519999999999</v>
      </c>
      <c r="M148" s="9">
        <f>Raw!Q148</f>
        <v>0.98770400000000003</v>
      </c>
      <c r="N148" s="9">
        <f>IF(Raw!$G148&gt;$C$8,IF(Raw!$Q148&gt;$C$8,IF(Raw!$N148&gt;$C$9,IF(Raw!$N148&lt;$A$9,IF(Raw!$X148&gt;$C$9,IF(Raw!$X148&lt;$A$9,Raw!V148,-999),-999),-999),-999),-999),-999)</f>
        <v>645.6</v>
      </c>
      <c r="O148" s="9">
        <f>IF(Raw!$G148&gt;$C$8,IF(Raw!$Q148&gt;$C$8,IF(Raw!$N148&gt;$C$9,IF(Raw!$N148&lt;$A$9,IF(Raw!$X148&gt;$C$9,IF(Raw!$X148&lt;$A$9,Raw!W148,-999),-999),-999),-999),-999),-999)</f>
        <v>0.10935599999999999</v>
      </c>
      <c r="P148" s="9">
        <f>IF(Raw!$G148&gt;$C$8,IF(Raw!$Q148&gt;$C$8,IF(Raw!$N148&gt;$C$9,IF(Raw!$N148&lt;$A$9,IF(Raw!$X148&gt;$C$9,IF(Raw!$X148&lt;$A$9,Raw!X148,-999),-999),-999),-999),-999),-999)</f>
        <v>486</v>
      </c>
      <c r="R148" s="9">
        <f t="shared" si="36"/>
        <v>0.47383700000000006</v>
      </c>
      <c r="S148" s="9">
        <f t="shared" si="37"/>
        <v>0.42701828789671614</v>
      </c>
      <c r="T148" s="9">
        <f t="shared" si="38"/>
        <v>0.47031299999999998</v>
      </c>
      <c r="U148" s="9">
        <f t="shared" si="39"/>
        <v>0.46651001039525786</v>
      </c>
      <c r="V148" s="15">
        <f t="shared" si="32"/>
        <v>0.27764506079999995</v>
      </c>
      <c r="X148" s="11">
        <f t="shared" si="40"/>
        <v>9.029999999999999E+18</v>
      </c>
      <c r="Y148" s="11">
        <f t="shared" si="41"/>
        <v>5.8620000000000001E-18</v>
      </c>
      <c r="Z148" s="11">
        <f t="shared" si="42"/>
        <v>5.8599999999999993E-4</v>
      </c>
      <c r="AA148" s="16">
        <f t="shared" si="43"/>
        <v>3.0085997135253693E-2</v>
      </c>
      <c r="AB148" s="9">
        <f t="shared" si="33"/>
        <v>0.55198883557067258</v>
      </c>
      <c r="AC148" s="9">
        <f t="shared" si="34"/>
        <v>0.96991400286474616</v>
      </c>
      <c r="AD148" s="15">
        <f t="shared" si="35"/>
        <v>51.341292039682067</v>
      </c>
      <c r="AE148" s="3">
        <f t="shared" si="44"/>
        <v>705.78479999999979</v>
      </c>
      <c r="AF148" s="2">
        <f t="shared" si="45"/>
        <v>0.25</v>
      </c>
      <c r="AG148" s="9">
        <f t="shared" si="46"/>
        <v>1.842402052549081E-2</v>
      </c>
      <c r="AH148" s="2">
        <f t="shared" si="47"/>
        <v>0.89152876490220545</v>
      </c>
    </row>
    <row r="149" spans="1:34">
      <c r="A149" s="1">
        <f>Raw!A149</f>
        <v>136</v>
      </c>
      <c r="B149" s="14">
        <f>Raw!B149</f>
        <v>0.37380787037037039</v>
      </c>
      <c r="C149" s="15">
        <f>Raw!C149</f>
        <v>63.9</v>
      </c>
      <c r="D149" s="15">
        <f>IF(C149&gt;0.5,Raw!D149*D$11,-999)</f>
        <v>14.1</v>
      </c>
      <c r="E149" s="9">
        <f>IF(Raw!$G149&gt;$C$8,IF(Raw!$Q149&gt;$C$8,IF(Raw!$N149&gt;$C$9,IF(Raw!$N149&lt;$A$9,IF(Raw!$X149&gt;$C$9,IF(Raw!$X149&lt;$A$9,Raw!H149,-999),-999),-999),-999),-999),-999)</f>
        <v>0.62965800000000005</v>
      </c>
      <c r="F149" s="9">
        <f>IF(Raw!$G149&gt;$C$8,IF(Raw!$Q149&gt;$C$8,IF(Raw!$N149&gt;$C$9,IF(Raw!$N149&lt;$A$9,IF(Raw!$X149&gt;$C$9,IF(Raw!$X149&lt;$A$9,Raw!I149,-999),-999),-999),-999),-999),-999)</f>
        <v>1.0880479999999999</v>
      </c>
      <c r="G149" s="9">
        <f>Raw!G149</f>
        <v>0.98987199999999997</v>
      </c>
      <c r="H149" s="9">
        <f>IF(Raw!$G149&gt;$C$8,IF(Raw!$Q149&gt;$C$8,IF(Raw!$N149&gt;$C$9,IF(Raw!$N149&lt;$A$9,IF(Raw!$X149&gt;$C$9,IF(Raw!$X149&lt;$A$9,Raw!L149,-999),-999),-999),-999),-999),-999)</f>
        <v>581.4</v>
      </c>
      <c r="I149" s="9">
        <f>IF(Raw!$G149&gt;$C$8,IF(Raw!$Q149&gt;$C$8,IF(Raw!$N149&gt;$C$9,IF(Raw!$N149&lt;$A$9,IF(Raw!$X149&gt;$C$9,IF(Raw!$X149&lt;$A$9,Raw!M149,-999),-999),-999),-999),-999),-999)</f>
        <v>0.14635100000000001</v>
      </c>
      <c r="J149" s="9">
        <f>IF(Raw!$G149&gt;$C$8,IF(Raw!$Q149&gt;$C$8,IF(Raw!$N149&gt;$C$9,IF(Raw!$N149&lt;$A$9,IF(Raw!$X149&gt;$C$9,IF(Raw!$X149&lt;$A$9,Raw!N149,-999),-999),-999),-999),-999),-999)</f>
        <v>433</v>
      </c>
      <c r="K149" s="9">
        <f>IF(Raw!$G149&gt;$C$8,IF(Raw!$Q149&gt;$C$8,IF(Raw!$N149&gt;$C$9,IF(Raw!$N149&lt;$A$9,IF(Raw!$X149&gt;$C$9,IF(Raw!$X149&lt;$A$9,Raw!R149,-999),-999),-999),-999),-999),-999)</f>
        <v>0.54303699999999999</v>
      </c>
      <c r="L149" s="9">
        <f>IF(Raw!$G149&gt;$C$8,IF(Raw!$Q149&gt;$C$8,IF(Raw!$N149&gt;$C$9,IF(Raw!$N149&lt;$A$9,IF(Raw!$X149&gt;$C$9,IF(Raw!$X149&lt;$A$9,Raw!S149,-999),-999),-999),-999),-999),-999)</f>
        <v>0.99929000000000001</v>
      </c>
      <c r="M149" s="9">
        <f>Raw!Q149</f>
        <v>0.99017100000000002</v>
      </c>
      <c r="N149" s="9">
        <f>IF(Raw!$G149&gt;$C$8,IF(Raw!$Q149&gt;$C$8,IF(Raw!$N149&gt;$C$9,IF(Raw!$N149&lt;$A$9,IF(Raw!$X149&gt;$C$9,IF(Raw!$X149&lt;$A$9,Raw!V149,-999),-999),-999),-999),-999),-999)</f>
        <v>627.29999999999995</v>
      </c>
      <c r="O149" s="9">
        <f>IF(Raw!$G149&gt;$C$8,IF(Raw!$Q149&gt;$C$8,IF(Raw!$N149&gt;$C$9,IF(Raw!$N149&lt;$A$9,IF(Raw!$X149&gt;$C$9,IF(Raw!$X149&lt;$A$9,Raw!W149,-999),-999),-999),-999),-999),-999)</f>
        <v>0.178093</v>
      </c>
      <c r="P149" s="9">
        <f>IF(Raw!$G149&gt;$C$8,IF(Raw!$Q149&gt;$C$8,IF(Raw!$N149&gt;$C$9,IF(Raw!$N149&lt;$A$9,IF(Raw!$X149&gt;$C$9,IF(Raw!$X149&lt;$A$9,Raw!X149,-999),-999),-999),-999),-999),-999)</f>
        <v>506</v>
      </c>
      <c r="R149" s="9">
        <f t="shared" si="36"/>
        <v>0.45838999999999985</v>
      </c>
      <c r="S149" s="9">
        <f t="shared" si="37"/>
        <v>0.42129575165801497</v>
      </c>
      <c r="T149" s="9">
        <f t="shared" si="38"/>
        <v>0.45625300000000002</v>
      </c>
      <c r="U149" s="9">
        <f t="shared" si="39"/>
        <v>0.4565771697905513</v>
      </c>
      <c r="V149" s="15">
        <f t="shared" si="32"/>
        <v>0.27520446599999998</v>
      </c>
      <c r="X149" s="11">
        <f t="shared" si="40"/>
        <v>8.488199999999998E+18</v>
      </c>
      <c r="Y149" s="11">
        <f t="shared" si="41"/>
        <v>5.8139999999999993E-18</v>
      </c>
      <c r="Z149" s="11">
        <f t="shared" si="42"/>
        <v>4.3299999999999995E-4</v>
      </c>
      <c r="AA149" s="16">
        <f t="shared" si="43"/>
        <v>2.0921652004927169E-2</v>
      </c>
      <c r="AB149" s="9">
        <f t="shared" si="33"/>
        <v>0.55258256649220405</v>
      </c>
      <c r="AC149" s="9">
        <f t="shared" si="34"/>
        <v>0.97907834799507276</v>
      </c>
      <c r="AD149" s="15">
        <f t="shared" si="35"/>
        <v>48.317903013688614</v>
      </c>
      <c r="AE149" s="3">
        <f t="shared" si="44"/>
        <v>700.00559999999973</v>
      </c>
      <c r="AF149" s="2">
        <f t="shared" si="45"/>
        <v>0.25</v>
      </c>
      <c r="AG149" s="9">
        <f t="shared" si="46"/>
        <v>1.6969885698618688E-2</v>
      </c>
      <c r="AH149" s="2">
        <f t="shared" si="47"/>
        <v>0.82116393739840798</v>
      </c>
    </row>
    <row r="150" spans="1:34">
      <c r="A150" s="1">
        <f>Raw!A150</f>
        <v>137</v>
      </c>
      <c r="B150" s="14">
        <f>Raw!B150</f>
        <v>0.37385416666666665</v>
      </c>
      <c r="C150" s="15">
        <f>Raw!C150</f>
        <v>64.8</v>
      </c>
      <c r="D150" s="15">
        <f>IF(C150&gt;0.5,Raw!D150*D$11,-999)</f>
        <v>14.1</v>
      </c>
      <c r="E150" s="9">
        <f>IF(Raw!$G150&gt;$C$8,IF(Raw!$Q150&gt;$C$8,IF(Raw!$N150&gt;$C$9,IF(Raw!$N150&lt;$A$9,IF(Raw!$X150&gt;$C$9,IF(Raw!$X150&lt;$A$9,Raw!H150,-999),-999),-999),-999),-999),-999)</f>
        <v>0.62798100000000001</v>
      </c>
      <c r="F150" s="9">
        <f>IF(Raw!$G150&gt;$C$8,IF(Raw!$Q150&gt;$C$8,IF(Raw!$N150&gt;$C$9,IF(Raw!$N150&lt;$A$9,IF(Raw!$X150&gt;$C$9,IF(Raw!$X150&lt;$A$9,Raw!I150,-999),-999),-999),-999),-999),-999)</f>
        <v>1.1257269999999999</v>
      </c>
      <c r="G150" s="9">
        <f>Raw!G150</f>
        <v>0.99232299999999996</v>
      </c>
      <c r="H150" s="9">
        <f>IF(Raw!$G150&gt;$C$8,IF(Raw!$Q150&gt;$C$8,IF(Raw!$N150&gt;$C$9,IF(Raw!$N150&lt;$A$9,IF(Raw!$X150&gt;$C$9,IF(Raw!$X150&lt;$A$9,Raw!L150,-999),-999),-999),-999),-999),-999)</f>
        <v>640.6</v>
      </c>
      <c r="I150" s="9">
        <f>IF(Raw!$G150&gt;$C$8,IF(Raw!$Q150&gt;$C$8,IF(Raw!$N150&gt;$C$9,IF(Raw!$N150&lt;$A$9,IF(Raw!$X150&gt;$C$9,IF(Raw!$X150&lt;$A$9,Raw!M150,-999),-999),-999),-999),-999),-999)</f>
        <v>0.14164099999999999</v>
      </c>
      <c r="J150" s="9">
        <f>IF(Raw!$G150&gt;$C$8,IF(Raw!$Q150&gt;$C$8,IF(Raw!$N150&gt;$C$9,IF(Raw!$N150&lt;$A$9,IF(Raw!$X150&gt;$C$9,IF(Raw!$X150&lt;$A$9,Raw!N150,-999),-999),-999),-999),-999),-999)</f>
        <v>398</v>
      </c>
      <c r="K150" s="9">
        <f>IF(Raw!$G150&gt;$C$8,IF(Raw!$Q150&gt;$C$8,IF(Raw!$N150&gt;$C$9,IF(Raw!$N150&lt;$A$9,IF(Raw!$X150&gt;$C$9,IF(Raw!$X150&lt;$A$9,Raw!R150,-999),-999),-999),-999),-999),-999)</f>
        <v>0.55444400000000005</v>
      </c>
      <c r="L150" s="9">
        <f>IF(Raw!$G150&gt;$C$8,IF(Raw!$Q150&gt;$C$8,IF(Raw!$N150&gt;$C$9,IF(Raw!$N150&lt;$A$9,IF(Raw!$X150&gt;$C$9,IF(Raw!$X150&lt;$A$9,Raw!S150,-999),-999),-999),-999),-999),-999)</f>
        <v>1.040119</v>
      </c>
      <c r="M150" s="9">
        <f>Raw!Q150</f>
        <v>0.98990900000000004</v>
      </c>
      <c r="N150" s="9">
        <f>IF(Raw!$G150&gt;$C$8,IF(Raw!$Q150&gt;$C$8,IF(Raw!$N150&gt;$C$9,IF(Raw!$N150&lt;$A$9,IF(Raw!$X150&gt;$C$9,IF(Raw!$X150&lt;$A$9,Raw!V150,-999),-999),-999),-999),-999),-999)</f>
        <v>646.1</v>
      </c>
      <c r="O150" s="9">
        <f>IF(Raw!$G150&gt;$C$8,IF(Raw!$Q150&gt;$C$8,IF(Raw!$N150&gt;$C$9,IF(Raw!$N150&lt;$A$9,IF(Raw!$X150&gt;$C$9,IF(Raw!$X150&lt;$A$9,Raw!W150,-999),-999),-999),-999),-999),-999)</f>
        <v>0.23053699999999999</v>
      </c>
      <c r="P150" s="9">
        <f>IF(Raw!$G150&gt;$C$8,IF(Raw!$Q150&gt;$C$8,IF(Raw!$N150&gt;$C$9,IF(Raw!$N150&lt;$A$9,IF(Raw!$X150&gt;$C$9,IF(Raw!$X150&lt;$A$9,Raw!X150,-999),-999),-999),-999),-999),-999)</f>
        <v>518</v>
      </c>
      <c r="R150" s="9">
        <f t="shared" si="36"/>
        <v>0.49774599999999991</v>
      </c>
      <c r="S150" s="9">
        <f t="shared" si="37"/>
        <v>0.44215515839986064</v>
      </c>
      <c r="T150" s="9">
        <f t="shared" si="38"/>
        <v>0.48567499999999997</v>
      </c>
      <c r="U150" s="9">
        <f t="shared" si="39"/>
        <v>0.46694176339438082</v>
      </c>
      <c r="V150" s="15">
        <f t="shared" si="32"/>
        <v>0.28644877259999996</v>
      </c>
      <c r="X150" s="11">
        <f t="shared" si="40"/>
        <v>8.488199999999998E+18</v>
      </c>
      <c r="Y150" s="11">
        <f t="shared" si="41"/>
        <v>6.4059999999999997E-18</v>
      </c>
      <c r="Z150" s="11">
        <f t="shared" si="42"/>
        <v>3.9799999999999997E-4</v>
      </c>
      <c r="AA150" s="16">
        <f t="shared" si="43"/>
        <v>2.1182983177025654E-2</v>
      </c>
      <c r="AB150" s="9">
        <f t="shared" si="33"/>
        <v>0.56473204535450194</v>
      </c>
      <c r="AC150" s="9">
        <f t="shared" si="34"/>
        <v>0.9788170168229744</v>
      </c>
      <c r="AD150" s="15">
        <f t="shared" si="35"/>
        <v>53.223575821672505</v>
      </c>
      <c r="AE150" s="3">
        <f t="shared" si="44"/>
        <v>771.28239999999971</v>
      </c>
      <c r="AF150" s="2">
        <f t="shared" si="45"/>
        <v>0.25</v>
      </c>
      <c r="AG150" s="9">
        <f t="shared" si="46"/>
        <v>1.9117161806404839E-2</v>
      </c>
      <c r="AH150" s="2">
        <f t="shared" si="47"/>
        <v>0.92506951075738053</v>
      </c>
    </row>
    <row r="151" spans="1:34">
      <c r="A151" s="1">
        <f>Raw!A151</f>
        <v>138</v>
      </c>
      <c r="B151" s="14">
        <f>Raw!B151</f>
        <v>0.37391203703703701</v>
      </c>
      <c r="C151" s="15">
        <f>Raw!C151</f>
        <v>65</v>
      </c>
      <c r="D151" s="15">
        <f>IF(C151&gt;0.5,Raw!D151*D$11,-999)</f>
        <v>13.2</v>
      </c>
      <c r="E151" s="9">
        <f>IF(Raw!$G151&gt;$C$8,IF(Raw!$Q151&gt;$C$8,IF(Raw!$N151&gt;$C$9,IF(Raw!$N151&lt;$A$9,IF(Raw!$X151&gt;$C$9,IF(Raw!$X151&lt;$A$9,Raw!H151,-999),-999),-999),-999),-999),-999)</f>
        <v>0.614985</v>
      </c>
      <c r="F151" s="9">
        <f>IF(Raw!$G151&gt;$C$8,IF(Raw!$Q151&gt;$C$8,IF(Raw!$N151&gt;$C$9,IF(Raw!$N151&lt;$A$9,IF(Raw!$X151&gt;$C$9,IF(Raw!$X151&lt;$A$9,Raw!I151,-999),-999),-999),-999),-999),-999)</f>
        <v>1.073445</v>
      </c>
      <c r="G151" s="9">
        <f>Raw!G151</f>
        <v>0.99312599999999995</v>
      </c>
      <c r="H151" s="9">
        <f>IF(Raw!$G151&gt;$C$8,IF(Raw!$Q151&gt;$C$8,IF(Raw!$N151&gt;$C$9,IF(Raw!$N151&lt;$A$9,IF(Raw!$X151&gt;$C$9,IF(Raw!$X151&lt;$A$9,Raw!L151,-999),-999),-999),-999),-999),-999)</f>
        <v>624.5</v>
      </c>
      <c r="I151" s="9">
        <f>IF(Raw!$G151&gt;$C$8,IF(Raw!$Q151&gt;$C$8,IF(Raw!$N151&gt;$C$9,IF(Raw!$N151&lt;$A$9,IF(Raw!$X151&gt;$C$9,IF(Raw!$X151&lt;$A$9,Raw!M151,-999),-999),-999),-999),-999),-999)</f>
        <v>0.12523500000000001</v>
      </c>
      <c r="J151" s="9">
        <f>IF(Raw!$G151&gt;$C$8,IF(Raw!$Q151&gt;$C$8,IF(Raw!$N151&gt;$C$9,IF(Raw!$N151&lt;$A$9,IF(Raw!$X151&gt;$C$9,IF(Raw!$X151&lt;$A$9,Raw!N151,-999),-999),-999),-999),-999),-999)</f>
        <v>581</v>
      </c>
      <c r="K151" s="9">
        <f>IF(Raw!$G151&gt;$C$8,IF(Raw!$Q151&gt;$C$8,IF(Raw!$N151&gt;$C$9,IF(Raw!$N151&lt;$A$9,IF(Raw!$X151&gt;$C$9,IF(Raw!$X151&lt;$A$9,Raw!R151,-999),-999),-999),-999),-999),-999)</f>
        <v>0.52517499999999995</v>
      </c>
      <c r="L151" s="9">
        <f>IF(Raw!$G151&gt;$C$8,IF(Raw!$Q151&gt;$C$8,IF(Raw!$N151&gt;$C$9,IF(Raw!$N151&lt;$A$9,IF(Raw!$X151&gt;$C$9,IF(Raw!$X151&lt;$A$9,Raw!S151,-999),-999),-999),-999),-999),-999)</f>
        <v>0.99380000000000002</v>
      </c>
      <c r="M151" s="9">
        <f>Raw!Q151</f>
        <v>0.98553000000000002</v>
      </c>
      <c r="N151" s="9">
        <f>IF(Raw!$G151&gt;$C$8,IF(Raw!$Q151&gt;$C$8,IF(Raw!$N151&gt;$C$9,IF(Raw!$N151&lt;$A$9,IF(Raw!$X151&gt;$C$9,IF(Raw!$X151&lt;$A$9,Raw!V151,-999),-999),-999),-999),-999),-999)</f>
        <v>648.9</v>
      </c>
      <c r="O151" s="9">
        <f>IF(Raw!$G151&gt;$C$8,IF(Raw!$Q151&gt;$C$8,IF(Raw!$N151&gt;$C$9,IF(Raw!$N151&lt;$A$9,IF(Raw!$X151&gt;$C$9,IF(Raw!$X151&lt;$A$9,Raw!W151,-999),-999),-999),-999),-999),-999)</f>
        <v>0.14164099999999999</v>
      </c>
      <c r="P151" s="9">
        <f>IF(Raw!$G151&gt;$C$8,IF(Raw!$Q151&gt;$C$8,IF(Raw!$N151&gt;$C$9,IF(Raw!$N151&lt;$A$9,IF(Raw!$X151&gt;$C$9,IF(Raw!$X151&lt;$A$9,Raw!X151,-999),-999),-999),-999),-999),-999)</f>
        <v>610</v>
      </c>
      <c r="R151" s="9">
        <f t="shared" si="36"/>
        <v>0.45845999999999998</v>
      </c>
      <c r="S151" s="9">
        <f t="shared" si="37"/>
        <v>0.42709221245615747</v>
      </c>
      <c r="T151" s="9">
        <f t="shared" si="38"/>
        <v>0.46862500000000007</v>
      </c>
      <c r="U151" s="9">
        <f t="shared" si="39"/>
        <v>0.47154860132823512</v>
      </c>
      <c r="V151" s="15">
        <f t="shared" si="32"/>
        <v>0.27369251999999999</v>
      </c>
      <c r="X151" s="11">
        <f t="shared" si="40"/>
        <v>7.9463999999999969E+18</v>
      </c>
      <c r="Y151" s="11">
        <f t="shared" si="41"/>
        <v>6.2449999999999995E-18</v>
      </c>
      <c r="Z151" s="11">
        <f t="shared" si="42"/>
        <v>5.8100000000000003E-4</v>
      </c>
      <c r="AA151" s="16">
        <f t="shared" si="43"/>
        <v>2.8024276890066861E-2</v>
      </c>
      <c r="AB151" s="9">
        <f t="shared" si="33"/>
        <v>0.5383078767576075</v>
      </c>
      <c r="AC151" s="9">
        <f t="shared" si="34"/>
        <v>0.97197572310993319</v>
      </c>
      <c r="AD151" s="15">
        <f t="shared" si="35"/>
        <v>48.234555748824206</v>
      </c>
      <c r="AE151" s="3">
        <f t="shared" si="44"/>
        <v>751.89799999999968</v>
      </c>
      <c r="AF151" s="2">
        <f t="shared" si="45"/>
        <v>0.25</v>
      </c>
      <c r="AG151" s="9">
        <f t="shared" si="46"/>
        <v>1.7496105614651414E-2</v>
      </c>
      <c r="AH151" s="2">
        <f t="shared" si="47"/>
        <v>0.84662744527707723</v>
      </c>
    </row>
    <row r="152" spans="1:34">
      <c r="A152" s="1">
        <f>Raw!A152</f>
        <v>139</v>
      </c>
      <c r="B152" s="14">
        <f>Raw!B152</f>
        <v>0.37396990740740743</v>
      </c>
      <c r="C152" s="15">
        <f>Raw!C152</f>
        <v>66.5</v>
      </c>
      <c r="D152" s="15">
        <f>IF(C152&gt;0.5,Raw!D152*D$11,-999)</f>
        <v>13.2</v>
      </c>
      <c r="E152" s="9">
        <f>IF(Raw!$G152&gt;$C$8,IF(Raw!$Q152&gt;$C$8,IF(Raw!$N152&gt;$C$9,IF(Raw!$N152&lt;$A$9,IF(Raw!$X152&gt;$C$9,IF(Raw!$X152&lt;$A$9,Raw!H152,-999),-999),-999),-999),-999),-999)</f>
        <v>0.57231600000000005</v>
      </c>
      <c r="F152" s="9">
        <f>IF(Raw!$G152&gt;$C$8,IF(Raw!$Q152&gt;$C$8,IF(Raw!$N152&gt;$C$9,IF(Raw!$N152&lt;$A$9,IF(Raw!$X152&gt;$C$9,IF(Raw!$X152&lt;$A$9,Raw!I152,-999),-999),-999),-999),-999),-999)</f>
        <v>1.014575</v>
      </c>
      <c r="G152" s="9">
        <f>Raw!G152</f>
        <v>0.99132200000000004</v>
      </c>
      <c r="H152" s="9">
        <f>IF(Raw!$G152&gt;$C$8,IF(Raw!$Q152&gt;$C$8,IF(Raw!$N152&gt;$C$9,IF(Raw!$N152&lt;$A$9,IF(Raw!$X152&gt;$C$9,IF(Raw!$X152&lt;$A$9,Raw!L152,-999),-999),-999),-999),-999),-999)</f>
        <v>669.4</v>
      </c>
      <c r="I152" s="9">
        <f>IF(Raw!$G152&gt;$C$8,IF(Raw!$Q152&gt;$C$8,IF(Raw!$N152&gt;$C$9,IF(Raw!$N152&lt;$A$9,IF(Raw!$X152&gt;$C$9,IF(Raw!$X152&lt;$A$9,Raw!M152,-999),-999),-999),-999),-999),-999)</f>
        <v>0.11055</v>
      </c>
      <c r="J152" s="9">
        <f>IF(Raw!$G152&gt;$C$8,IF(Raw!$Q152&gt;$C$8,IF(Raw!$N152&gt;$C$9,IF(Raw!$N152&lt;$A$9,IF(Raw!$X152&gt;$C$9,IF(Raw!$X152&lt;$A$9,Raw!N152,-999),-999),-999),-999),-999),-999)</f>
        <v>619</v>
      </c>
      <c r="K152" s="9">
        <f>IF(Raw!$G152&gt;$C$8,IF(Raw!$Q152&gt;$C$8,IF(Raw!$N152&gt;$C$9,IF(Raw!$N152&lt;$A$9,IF(Raw!$X152&gt;$C$9,IF(Raw!$X152&lt;$A$9,Raw!R152,-999),-999),-999),-999),-999),-999)</f>
        <v>0.55213800000000002</v>
      </c>
      <c r="L152" s="9">
        <f>IF(Raw!$G152&gt;$C$8,IF(Raw!$Q152&gt;$C$8,IF(Raw!$N152&gt;$C$9,IF(Raw!$N152&lt;$A$9,IF(Raw!$X152&gt;$C$9,IF(Raw!$X152&lt;$A$9,Raw!S152,-999),-999),-999),-999),-999),-999)</f>
        <v>1.0073160000000001</v>
      </c>
      <c r="M152" s="9">
        <f>Raw!Q152</f>
        <v>0.98853100000000005</v>
      </c>
      <c r="N152" s="9">
        <f>IF(Raw!$G152&gt;$C$8,IF(Raw!$Q152&gt;$C$8,IF(Raw!$N152&gt;$C$9,IF(Raw!$N152&lt;$A$9,IF(Raw!$X152&gt;$C$9,IF(Raw!$X152&lt;$A$9,Raw!V152,-999),-999),-999),-999),-999),-999)</f>
        <v>635.1</v>
      </c>
      <c r="O152" s="9">
        <f>IF(Raw!$G152&gt;$C$8,IF(Raw!$Q152&gt;$C$8,IF(Raw!$N152&gt;$C$9,IF(Raw!$N152&lt;$A$9,IF(Raw!$X152&gt;$C$9,IF(Raw!$X152&lt;$A$9,Raw!W152,-999),-999),-999),-999),-999),-999)</f>
        <v>0.21145600000000001</v>
      </c>
      <c r="P152" s="9">
        <f>IF(Raw!$G152&gt;$C$8,IF(Raw!$Q152&gt;$C$8,IF(Raw!$N152&gt;$C$9,IF(Raw!$N152&lt;$A$9,IF(Raw!$X152&gt;$C$9,IF(Raw!$X152&lt;$A$9,Raw!X152,-999),-999),-999),-999),-999),-999)</f>
        <v>511</v>
      </c>
      <c r="R152" s="9">
        <f t="shared" si="36"/>
        <v>0.44225899999999996</v>
      </c>
      <c r="S152" s="9">
        <f t="shared" si="37"/>
        <v>0.43590567478993664</v>
      </c>
      <c r="T152" s="9">
        <f t="shared" si="38"/>
        <v>0.45517800000000008</v>
      </c>
      <c r="U152" s="9">
        <f t="shared" si="39"/>
        <v>0.45187210368940833</v>
      </c>
      <c r="V152" s="15">
        <f t="shared" si="32"/>
        <v>0.27741482639999998</v>
      </c>
      <c r="X152" s="11">
        <f t="shared" si="40"/>
        <v>7.9463999999999969E+18</v>
      </c>
      <c r="Y152" s="11">
        <f t="shared" si="41"/>
        <v>6.6939999999999992E-18</v>
      </c>
      <c r="Z152" s="11">
        <f t="shared" si="42"/>
        <v>6.1899999999999998E-4</v>
      </c>
      <c r="AA152" s="16">
        <f t="shared" si="43"/>
        <v>3.1876991116403942E-2</v>
      </c>
      <c r="AB152" s="9">
        <f t="shared" si="33"/>
        <v>0.56664770506238249</v>
      </c>
      <c r="AC152" s="9">
        <f t="shared" si="34"/>
        <v>0.96812300888359615</v>
      </c>
      <c r="AD152" s="15">
        <f t="shared" si="35"/>
        <v>51.497562385143695</v>
      </c>
      <c r="AE152" s="3">
        <f t="shared" si="44"/>
        <v>805.95759999999973</v>
      </c>
      <c r="AF152" s="2">
        <f t="shared" si="45"/>
        <v>0.25</v>
      </c>
      <c r="AG152" s="9">
        <f t="shared" si="46"/>
        <v>1.7900239884501096E-2</v>
      </c>
      <c r="AH152" s="2">
        <f t="shared" si="47"/>
        <v>0.86618329227340718</v>
      </c>
    </row>
    <row r="153" spans="1:34">
      <c r="A153" s="1">
        <f>Raw!A153</f>
        <v>140</v>
      </c>
      <c r="B153" s="14">
        <f>Raw!B153</f>
        <v>0.37401620370370375</v>
      </c>
      <c r="C153" s="15">
        <f>Raw!C153</f>
        <v>67.2</v>
      </c>
      <c r="D153" s="15">
        <f>IF(C153&gt;0.5,Raw!D153*D$11,-999)</f>
        <v>13.2</v>
      </c>
      <c r="E153" s="9">
        <f>IF(Raw!$G153&gt;$C$8,IF(Raw!$Q153&gt;$C$8,IF(Raw!$N153&gt;$C$9,IF(Raw!$N153&lt;$A$9,IF(Raw!$X153&gt;$C$9,IF(Raw!$X153&lt;$A$9,Raw!H153,-999),-999),-999),-999),-999),-999)</f>
        <v>0.56677100000000002</v>
      </c>
      <c r="F153" s="9">
        <f>IF(Raw!$G153&gt;$C$8,IF(Raw!$Q153&gt;$C$8,IF(Raw!$N153&gt;$C$9,IF(Raw!$N153&lt;$A$9,IF(Raw!$X153&gt;$C$9,IF(Raw!$X153&lt;$A$9,Raw!I153,-999),-999),-999),-999),-999),-999)</f>
        <v>1.0113030000000001</v>
      </c>
      <c r="G153" s="9">
        <f>Raw!G153</f>
        <v>0.99019299999999999</v>
      </c>
      <c r="H153" s="9">
        <f>IF(Raw!$G153&gt;$C$8,IF(Raw!$Q153&gt;$C$8,IF(Raw!$N153&gt;$C$9,IF(Raw!$N153&lt;$A$9,IF(Raw!$X153&gt;$C$9,IF(Raw!$X153&lt;$A$9,Raw!L153,-999),-999),-999),-999),-999),-999)</f>
        <v>688.3</v>
      </c>
      <c r="I153" s="9">
        <f>IF(Raw!$G153&gt;$C$8,IF(Raw!$Q153&gt;$C$8,IF(Raw!$N153&gt;$C$9,IF(Raw!$N153&lt;$A$9,IF(Raw!$X153&gt;$C$9,IF(Raw!$X153&lt;$A$9,Raw!M153,-999),-999),-999),-999),-999),-999)</f>
        <v>0.14164099999999999</v>
      </c>
      <c r="J153" s="9">
        <f>IF(Raw!$G153&gt;$C$8,IF(Raw!$Q153&gt;$C$8,IF(Raw!$N153&gt;$C$9,IF(Raw!$N153&lt;$A$9,IF(Raw!$X153&gt;$C$9,IF(Raw!$X153&lt;$A$9,Raw!N153,-999),-999),-999),-999),-999),-999)</f>
        <v>530</v>
      </c>
      <c r="K153" s="9">
        <f>IF(Raw!$G153&gt;$C$8,IF(Raw!$Q153&gt;$C$8,IF(Raw!$N153&gt;$C$9,IF(Raw!$N153&lt;$A$9,IF(Raw!$X153&gt;$C$9,IF(Raw!$X153&lt;$A$9,Raw!R153,-999),-999),-999),-999),-999),-999)</f>
        <v>0.51524700000000001</v>
      </c>
      <c r="L153" s="9">
        <f>IF(Raw!$G153&gt;$C$8,IF(Raw!$Q153&gt;$C$8,IF(Raw!$N153&gt;$C$9,IF(Raw!$N153&lt;$A$9,IF(Raw!$X153&gt;$C$9,IF(Raw!$X153&lt;$A$9,Raw!S153,-999),-999),-999),-999),-999),-999)</f>
        <v>0.983823</v>
      </c>
      <c r="M153" s="9">
        <f>Raw!Q153</f>
        <v>0.98769300000000004</v>
      </c>
      <c r="N153" s="9">
        <f>IF(Raw!$G153&gt;$C$8,IF(Raw!$Q153&gt;$C$8,IF(Raw!$N153&gt;$C$9,IF(Raw!$N153&lt;$A$9,IF(Raw!$X153&gt;$C$9,IF(Raw!$X153&lt;$A$9,Raw!V153,-999),-999),-999),-999),-999),-999)</f>
        <v>663.8</v>
      </c>
      <c r="O153" s="9">
        <f>IF(Raw!$G153&gt;$C$8,IF(Raw!$Q153&gt;$C$8,IF(Raw!$N153&gt;$C$9,IF(Raw!$N153&lt;$A$9,IF(Raw!$X153&gt;$C$9,IF(Raw!$X153&lt;$A$9,Raw!W153,-999),-999),-999),-999),-999),-999)</f>
        <v>0.15740100000000001</v>
      </c>
      <c r="P153" s="9">
        <f>IF(Raw!$G153&gt;$C$8,IF(Raw!$Q153&gt;$C$8,IF(Raw!$N153&gt;$C$9,IF(Raw!$N153&lt;$A$9,IF(Raw!$X153&gt;$C$9,IF(Raw!$X153&lt;$A$9,Raw!X153,-999),-999),-999),-999),-999),-999)</f>
        <v>449</v>
      </c>
      <c r="R153" s="9">
        <f t="shared" si="36"/>
        <v>0.44453200000000004</v>
      </c>
      <c r="S153" s="9">
        <f t="shared" si="37"/>
        <v>0.43956361248804759</v>
      </c>
      <c r="T153" s="9">
        <f t="shared" si="38"/>
        <v>0.46857599999999999</v>
      </c>
      <c r="U153" s="9">
        <f t="shared" si="39"/>
        <v>0.47628079441118981</v>
      </c>
      <c r="V153" s="15">
        <f t="shared" si="32"/>
        <v>0.27094485419999997</v>
      </c>
      <c r="X153" s="11">
        <f t="shared" si="40"/>
        <v>7.9463999999999969E+18</v>
      </c>
      <c r="Y153" s="11">
        <f t="shared" si="41"/>
        <v>6.8829999999999995E-18</v>
      </c>
      <c r="Z153" s="11">
        <f t="shared" si="42"/>
        <v>5.2999999999999998E-4</v>
      </c>
      <c r="AA153" s="16">
        <f t="shared" si="43"/>
        <v>2.8171734571058465E-2</v>
      </c>
      <c r="AB153" s="9">
        <f t="shared" si="33"/>
        <v>0.52844759869836833</v>
      </c>
      <c r="AC153" s="9">
        <f t="shared" si="34"/>
        <v>0.97182826542894152</v>
      </c>
      <c r="AD153" s="15">
        <f t="shared" si="35"/>
        <v>53.154216171808429</v>
      </c>
      <c r="AE153" s="3">
        <f t="shared" si="44"/>
        <v>828.71319999999969</v>
      </c>
      <c r="AF153" s="2">
        <f t="shared" si="45"/>
        <v>0.25</v>
      </c>
      <c r="AG153" s="9">
        <f t="shared" si="46"/>
        <v>1.9474101772779254E-2</v>
      </c>
      <c r="AH153" s="2">
        <f t="shared" si="47"/>
        <v>0.94234164996965164</v>
      </c>
    </row>
    <row r="154" spans="1:34">
      <c r="A154" s="1">
        <f>Raw!A154</f>
        <v>141</v>
      </c>
      <c r="B154" s="14">
        <f>Raw!B154</f>
        <v>0.37407407407407406</v>
      </c>
      <c r="C154" s="15">
        <f>Raw!C154</f>
        <v>68.3</v>
      </c>
      <c r="D154" s="15">
        <f>IF(C154&gt;0.5,Raw!D154*D$11,-999)</f>
        <v>12.3</v>
      </c>
      <c r="E154" s="9">
        <f>IF(Raw!$G154&gt;$C$8,IF(Raw!$Q154&gt;$C$8,IF(Raw!$N154&gt;$C$9,IF(Raw!$N154&lt;$A$9,IF(Raw!$X154&gt;$C$9,IF(Raw!$X154&lt;$A$9,Raw!H154,-999),-999),-999),-999),-999),-999)</f>
        <v>0.57386499999999996</v>
      </c>
      <c r="F154" s="9">
        <f>IF(Raw!$G154&gt;$C$8,IF(Raw!$Q154&gt;$C$8,IF(Raw!$N154&gt;$C$9,IF(Raw!$N154&lt;$A$9,IF(Raw!$X154&gt;$C$9,IF(Raw!$X154&lt;$A$9,Raw!I154,-999),-999),-999),-999),-999),-999)</f>
        <v>1.0385610000000001</v>
      </c>
      <c r="G154" s="9">
        <f>Raw!G154</f>
        <v>0.98817600000000005</v>
      </c>
      <c r="H154" s="9">
        <f>IF(Raw!$G154&gt;$C$8,IF(Raw!$Q154&gt;$C$8,IF(Raw!$N154&gt;$C$9,IF(Raw!$N154&lt;$A$9,IF(Raw!$X154&gt;$C$9,IF(Raw!$X154&lt;$A$9,Raw!L154,-999),-999),-999),-999),-999),-999)</f>
        <v>691.4</v>
      </c>
      <c r="I154" s="9">
        <f>IF(Raw!$G154&gt;$C$8,IF(Raw!$Q154&gt;$C$8,IF(Raw!$N154&gt;$C$9,IF(Raw!$N154&lt;$A$9,IF(Raw!$X154&gt;$C$9,IF(Raw!$X154&lt;$A$9,Raw!M154,-999),-999),-999),-999),-999),-999)</f>
        <v>0.160778</v>
      </c>
      <c r="J154" s="9">
        <f>IF(Raw!$G154&gt;$C$8,IF(Raw!$Q154&gt;$C$8,IF(Raw!$N154&gt;$C$9,IF(Raw!$N154&lt;$A$9,IF(Raw!$X154&gt;$C$9,IF(Raw!$X154&lt;$A$9,Raw!N154,-999),-999),-999),-999),-999),-999)</f>
        <v>550</v>
      </c>
      <c r="K154" s="9">
        <f>IF(Raw!$G154&gt;$C$8,IF(Raw!$Q154&gt;$C$8,IF(Raw!$N154&gt;$C$9,IF(Raw!$N154&lt;$A$9,IF(Raw!$X154&gt;$C$9,IF(Raw!$X154&lt;$A$9,Raw!R154,-999),-999),-999),-999),-999),-999)</f>
        <v>0.52035200000000004</v>
      </c>
      <c r="L154" s="9">
        <f>IF(Raw!$G154&gt;$C$8,IF(Raw!$Q154&gt;$C$8,IF(Raw!$N154&gt;$C$9,IF(Raw!$N154&lt;$A$9,IF(Raw!$X154&gt;$C$9,IF(Raw!$X154&lt;$A$9,Raw!S154,-999),-999),-999),-999),-999),-999)</f>
        <v>0.97681099999999998</v>
      </c>
      <c r="M154" s="9">
        <f>Raw!Q154</f>
        <v>0.99155800000000005</v>
      </c>
      <c r="N154" s="9">
        <f>IF(Raw!$G154&gt;$C$8,IF(Raw!$Q154&gt;$C$8,IF(Raw!$N154&gt;$C$9,IF(Raw!$N154&lt;$A$9,IF(Raw!$X154&gt;$C$9,IF(Raw!$X154&lt;$A$9,Raw!V154,-999),-999),-999),-999),-999),-999)</f>
        <v>661.6</v>
      </c>
      <c r="O154" s="9">
        <f>IF(Raw!$G154&gt;$C$8,IF(Raw!$Q154&gt;$C$8,IF(Raw!$N154&gt;$C$9,IF(Raw!$N154&lt;$A$9,IF(Raw!$X154&gt;$C$9,IF(Raw!$X154&lt;$A$9,Raw!W154,-999),-999),-999),-999),-999),-999)</f>
        <v>0.18180399999999999</v>
      </c>
      <c r="P154" s="9">
        <f>IF(Raw!$G154&gt;$C$8,IF(Raw!$Q154&gt;$C$8,IF(Raw!$N154&gt;$C$9,IF(Raw!$N154&lt;$A$9,IF(Raw!$X154&gt;$C$9,IF(Raw!$X154&lt;$A$9,Raw!X154,-999),-999),-999),-999),-999),-999)</f>
        <v>401</v>
      </c>
      <c r="R154" s="9">
        <f t="shared" si="36"/>
        <v>0.46469600000000011</v>
      </c>
      <c r="S154" s="9">
        <f t="shared" si="37"/>
        <v>0.44744218201915925</v>
      </c>
      <c r="T154" s="9">
        <f t="shared" si="38"/>
        <v>0.45645899999999995</v>
      </c>
      <c r="U154" s="9">
        <f t="shared" si="39"/>
        <v>0.46729510621809128</v>
      </c>
      <c r="V154" s="15">
        <f t="shared" si="32"/>
        <v>0.2690137494</v>
      </c>
      <c r="X154" s="11">
        <f t="shared" si="40"/>
        <v>7.404599999999998E+18</v>
      </c>
      <c r="Y154" s="11">
        <f t="shared" si="41"/>
        <v>6.9139999999999996E-18</v>
      </c>
      <c r="Z154" s="11">
        <f t="shared" si="42"/>
        <v>5.4999999999999992E-4</v>
      </c>
      <c r="AA154" s="16">
        <f t="shared" si="43"/>
        <v>2.7386342243591381E-2</v>
      </c>
      <c r="AB154" s="9">
        <f t="shared" si="33"/>
        <v>0.53285274239416747</v>
      </c>
      <c r="AC154" s="9">
        <f t="shared" si="34"/>
        <v>0.97261365775640873</v>
      </c>
      <c r="AD154" s="15">
        <f t="shared" si="35"/>
        <v>49.79334953380252</v>
      </c>
      <c r="AE154" s="3">
        <f t="shared" si="44"/>
        <v>832.44559999999967</v>
      </c>
      <c r="AF154" s="2">
        <f t="shared" si="45"/>
        <v>0.25</v>
      </c>
      <c r="AG154" s="9">
        <f t="shared" si="46"/>
        <v>1.7898606584117533E-2</v>
      </c>
      <c r="AH154" s="2">
        <f t="shared" si="47"/>
        <v>0.86610425771785737</v>
      </c>
    </row>
    <row r="155" spans="1:34">
      <c r="A155" s="1">
        <f>Raw!A155</f>
        <v>142</v>
      </c>
      <c r="B155" s="14">
        <f>Raw!B155</f>
        <v>0.37413194444444442</v>
      </c>
      <c r="C155" s="15">
        <f>Raw!C155</f>
        <v>69.599999999999994</v>
      </c>
      <c r="D155" s="15">
        <f>IF(C155&gt;0.5,Raw!D155*D$11,-999)</f>
        <v>11.4</v>
      </c>
      <c r="E155" s="9">
        <f>IF(Raw!$G155&gt;$C$8,IF(Raw!$Q155&gt;$C$8,IF(Raw!$N155&gt;$C$9,IF(Raw!$N155&lt;$A$9,IF(Raw!$X155&gt;$C$9,IF(Raw!$X155&lt;$A$9,Raw!H155,-999),-999),-999),-999),-999),-999)</f>
        <v>0.573631</v>
      </c>
      <c r="F155" s="9">
        <f>IF(Raw!$G155&gt;$C$8,IF(Raw!$Q155&gt;$C$8,IF(Raw!$N155&gt;$C$9,IF(Raw!$N155&lt;$A$9,IF(Raw!$X155&gt;$C$9,IF(Raw!$X155&lt;$A$9,Raw!I155,-999),-999),-999),-999),-999),-999)</f>
        <v>1.0089900000000001</v>
      </c>
      <c r="G155" s="9">
        <f>Raw!G155</f>
        <v>0.98886399999999997</v>
      </c>
      <c r="H155" s="9">
        <f>IF(Raw!$G155&gt;$C$8,IF(Raw!$Q155&gt;$C$8,IF(Raw!$N155&gt;$C$9,IF(Raw!$N155&lt;$A$9,IF(Raw!$X155&gt;$C$9,IF(Raw!$X155&lt;$A$9,Raw!L155,-999),-999),-999),-999),-999),-999)</f>
        <v>641.79999999999995</v>
      </c>
      <c r="I155" s="9">
        <f>IF(Raw!$G155&gt;$C$8,IF(Raw!$Q155&gt;$C$8,IF(Raw!$N155&gt;$C$9,IF(Raw!$N155&lt;$A$9,IF(Raw!$X155&gt;$C$9,IF(Raw!$X155&lt;$A$9,Raw!M155,-999),-999),-999),-999),-999),-999)</f>
        <v>0.141628</v>
      </c>
      <c r="J155" s="9">
        <f>IF(Raw!$G155&gt;$C$8,IF(Raw!$Q155&gt;$C$8,IF(Raw!$N155&gt;$C$9,IF(Raw!$N155&lt;$A$9,IF(Raw!$X155&gt;$C$9,IF(Raw!$X155&lt;$A$9,Raw!N155,-999),-999),-999),-999),-999),-999)</f>
        <v>430</v>
      </c>
      <c r="K155" s="9">
        <f>IF(Raw!$G155&gt;$C$8,IF(Raw!$Q155&gt;$C$8,IF(Raw!$N155&gt;$C$9,IF(Raw!$N155&lt;$A$9,IF(Raw!$X155&gt;$C$9,IF(Raw!$X155&lt;$A$9,Raw!R155,-999),-999),-999),-999),-999),-999)</f>
        <v>0.51180300000000001</v>
      </c>
      <c r="L155" s="9">
        <f>IF(Raw!$G155&gt;$C$8,IF(Raw!$Q155&gt;$C$8,IF(Raw!$N155&gt;$C$9,IF(Raw!$N155&lt;$A$9,IF(Raw!$X155&gt;$C$9,IF(Raw!$X155&lt;$A$9,Raw!S155,-999),-999),-999),-999),-999),-999)</f>
        <v>0.95483700000000005</v>
      </c>
      <c r="M155" s="9">
        <f>Raw!Q155</f>
        <v>0.98901799999999995</v>
      </c>
      <c r="N155" s="9">
        <f>IF(Raw!$G155&gt;$C$8,IF(Raw!$Q155&gt;$C$8,IF(Raw!$N155&gt;$C$9,IF(Raw!$N155&lt;$A$9,IF(Raw!$X155&gt;$C$9,IF(Raw!$X155&lt;$A$9,Raw!V155,-999),-999),-999),-999),-999),-999)</f>
        <v>667.8</v>
      </c>
      <c r="O155" s="9">
        <f>IF(Raw!$G155&gt;$C$8,IF(Raw!$Q155&gt;$C$8,IF(Raw!$N155&gt;$C$9,IF(Raw!$N155&lt;$A$9,IF(Raw!$X155&gt;$C$9,IF(Raw!$X155&lt;$A$9,Raw!W155,-999),-999),-999),-999),-999),-999)</f>
        <v>0.21118700000000001</v>
      </c>
      <c r="P155" s="9">
        <f>IF(Raw!$G155&gt;$C$8,IF(Raw!$Q155&gt;$C$8,IF(Raw!$N155&gt;$C$9,IF(Raw!$N155&lt;$A$9,IF(Raw!$X155&gt;$C$9,IF(Raw!$X155&lt;$A$9,Raw!X155,-999),-999),-999),-999),-999),-999)</f>
        <v>516</v>
      </c>
      <c r="R155" s="9">
        <f t="shared" si="36"/>
        <v>0.43535900000000005</v>
      </c>
      <c r="S155" s="9">
        <f t="shared" si="37"/>
        <v>0.43147999484633148</v>
      </c>
      <c r="T155" s="9">
        <f t="shared" si="38"/>
        <v>0.44303400000000004</v>
      </c>
      <c r="U155" s="9">
        <f t="shared" si="39"/>
        <v>0.46398914160217924</v>
      </c>
      <c r="V155" s="15">
        <f t="shared" si="32"/>
        <v>0.26296210980000001</v>
      </c>
      <c r="X155" s="11">
        <f t="shared" si="40"/>
        <v>6.862799999999999E+18</v>
      </c>
      <c r="Y155" s="11">
        <f t="shared" si="41"/>
        <v>6.4179999999999993E-18</v>
      </c>
      <c r="Z155" s="11">
        <f t="shared" si="42"/>
        <v>4.2999999999999999E-4</v>
      </c>
      <c r="AA155" s="16">
        <f t="shared" si="43"/>
        <v>1.858750481284363E-2</v>
      </c>
      <c r="AB155" s="9">
        <f t="shared" si="33"/>
        <v>0.52003789660725341</v>
      </c>
      <c r="AC155" s="9">
        <f t="shared" si="34"/>
        <v>0.98141249518715623</v>
      </c>
      <c r="AD155" s="15">
        <f t="shared" si="35"/>
        <v>43.226755378706116</v>
      </c>
      <c r="AE155" s="3">
        <f t="shared" si="44"/>
        <v>772.7271999999997</v>
      </c>
      <c r="AF155" s="2">
        <f t="shared" si="45"/>
        <v>0.25</v>
      </c>
      <c r="AG155" s="9">
        <f t="shared" si="46"/>
        <v>1.542826547877941E-2</v>
      </c>
      <c r="AH155" s="2">
        <f t="shared" si="47"/>
        <v>0.74656573725854114</v>
      </c>
    </row>
    <row r="156" spans="1:34">
      <c r="A156" s="1">
        <f>Raw!A156</f>
        <v>143</v>
      </c>
      <c r="B156" s="14">
        <f>Raw!B156</f>
        <v>0.37417824074074074</v>
      </c>
      <c r="C156" s="15">
        <f>Raw!C156</f>
        <v>69.599999999999994</v>
      </c>
      <c r="D156" s="15">
        <f>IF(C156&gt;0.5,Raw!D156*D$11,-999)</f>
        <v>12.3</v>
      </c>
      <c r="E156" s="9">
        <f>IF(Raw!$G156&gt;$C$8,IF(Raw!$Q156&gt;$C$8,IF(Raw!$N156&gt;$C$9,IF(Raw!$N156&lt;$A$9,IF(Raw!$X156&gt;$C$9,IF(Raw!$X156&lt;$A$9,Raw!H156,-999),-999),-999),-999),-999),-999)</f>
        <v>0.57020199999999999</v>
      </c>
      <c r="F156" s="9">
        <f>IF(Raw!$G156&gt;$C$8,IF(Raw!$Q156&gt;$C$8,IF(Raw!$N156&gt;$C$9,IF(Raw!$N156&lt;$A$9,IF(Raw!$X156&gt;$C$9,IF(Raw!$X156&lt;$A$9,Raw!I156,-999),-999),-999),-999),-999),-999)</f>
        <v>1.0118529999999999</v>
      </c>
      <c r="G156" s="9">
        <f>Raw!G156</f>
        <v>0.989819</v>
      </c>
      <c r="H156" s="9">
        <f>IF(Raw!$G156&gt;$C$8,IF(Raw!$Q156&gt;$C$8,IF(Raw!$N156&gt;$C$9,IF(Raw!$N156&lt;$A$9,IF(Raw!$X156&gt;$C$9,IF(Raw!$X156&lt;$A$9,Raw!L156,-999),-999),-999),-999),-999),-999)</f>
        <v>648.1</v>
      </c>
      <c r="I156" s="9">
        <f>IF(Raw!$G156&gt;$C$8,IF(Raw!$Q156&gt;$C$8,IF(Raw!$N156&gt;$C$9,IF(Raw!$N156&lt;$A$9,IF(Raw!$X156&gt;$C$9,IF(Raw!$X156&lt;$A$9,Raw!M156,-999),-999),-999),-999),-999),-999)</f>
        <v>0.21179799999999999</v>
      </c>
      <c r="J156" s="9">
        <f>IF(Raw!$G156&gt;$C$8,IF(Raw!$Q156&gt;$C$8,IF(Raw!$N156&gt;$C$9,IF(Raw!$N156&lt;$A$9,IF(Raw!$X156&gt;$C$9,IF(Raw!$X156&lt;$A$9,Raw!N156,-999),-999),-999),-999),-999),-999)</f>
        <v>628</v>
      </c>
      <c r="K156" s="9">
        <f>IF(Raw!$G156&gt;$C$8,IF(Raw!$Q156&gt;$C$8,IF(Raw!$N156&gt;$C$9,IF(Raw!$N156&lt;$A$9,IF(Raw!$X156&gt;$C$9,IF(Raw!$X156&lt;$A$9,Raw!R156,-999),-999),-999),-999),-999),-999)</f>
        <v>0.51690599999999998</v>
      </c>
      <c r="L156" s="9">
        <f>IF(Raw!$G156&gt;$C$8,IF(Raw!$Q156&gt;$C$8,IF(Raw!$N156&gt;$C$9,IF(Raw!$N156&lt;$A$9,IF(Raw!$X156&gt;$C$9,IF(Raw!$X156&lt;$A$9,Raw!S156,-999),-999),-999),-999),-999),-999)</f>
        <v>0.96418099999999995</v>
      </c>
      <c r="M156" s="9">
        <f>Raw!Q156</f>
        <v>0.99057300000000004</v>
      </c>
      <c r="N156" s="9">
        <f>IF(Raw!$G156&gt;$C$8,IF(Raw!$Q156&gt;$C$8,IF(Raw!$N156&gt;$C$9,IF(Raw!$N156&lt;$A$9,IF(Raw!$X156&gt;$C$9,IF(Raw!$X156&lt;$A$9,Raw!V156,-999),-999),-999),-999),-999),-999)</f>
        <v>664.5</v>
      </c>
      <c r="O156" s="9">
        <f>IF(Raw!$G156&gt;$C$8,IF(Raw!$Q156&gt;$C$8,IF(Raw!$N156&gt;$C$9,IF(Raw!$N156&lt;$A$9,IF(Raw!$X156&gt;$C$9,IF(Raw!$X156&lt;$A$9,Raw!W156,-999),-999),-999),-999),-999),-999)</f>
        <v>0.15554599999999999</v>
      </c>
      <c r="P156" s="9">
        <f>IF(Raw!$G156&gt;$C$8,IF(Raw!$Q156&gt;$C$8,IF(Raw!$N156&gt;$C$9,IF(Raw!$N156&lt;$A$9,IF(Raw!$X156&gt;$C$9,IF(Raw!$X156&lt;$A$9,Raw!X156,-999),-999),-999),-999),-999),-999)</f>
        <v>595</v>
      </c>
      <c r="R156" s="9">
        <f t="shared" si="36"/>
        <v>0.4416509999999999</v>
      </c>
      <c r="S156" s="9">
        <f t="shared" si="37"/>
        <v>0.4364774329868073</v>
      </c>
      <c r="T156" s="9">
        <f t="shared" si="38"/>
        <v>0.44727499999999998</v>
      </c>
      <c r="U156" s="9">
        <f t="shared" si="39"/>
        <v>0.46389111587969478</v>
      </c>
      <c r="V156" s="15">
        <f t="shared" si="32"/>
        <v>0.26553544739999996</v>
      </c>
      <c r="X156" s="11">
        <f t="shared" si="40"/>
        <v>7.404599999999998E+18</v>
      </c>
      <c r="Y156" s="11">
        <f t="shared" si="41"/>
        <v>6.4809999999999996E-18</v>
      </c>
      <c r="Z156" s="11">
        <f t="shared" si="42"/>
        <v>6.2799999999999998E-4</v>
      </c>
      <c r="AA156" s="16">
        <f t="shared" si="43"/>
        <v>2.9255544568635258E-2</v>
      </c>
      <c r="AB156" s="9">
        <f t="shared" si="33"/>
        <v>0.52999127369693633</v>
      </c>
      <c r="AC156" s="9">
        <f t="shared" si="34"/>
        <v>0.97074445543136467</v>
      </c>
      <c r="AD156" s="15">
        <f t="shared" si="35"/>
        <v>46.585262051966964</v>
      </c>
      <c r="AE156" s="3">
        <f t="shared" si="44"/>
        <v>780.3123999999998</v>
      </c>
      <c r="AF156" s="2">
        <f t="shared" si="45"/>
        <v>0.25</v>
      </c>
      <c r="AG156" s="9">
        <f t="shared" si="46"/>
        <v>1.6623453228334584E-2</v>
      </c>
      <c r="AH156" s="2">
        <f t="shared" si="47"/>
        <v>0.80440025045358043</v>
      </c>
    </row>
    <row r="157" spans="1:34">
      <c r="A157" s="1">
        <f>Raw!A157</f>
        <v>144</v>
      </c>
      <c r="B157" s="14">
        <f>Raw!B157</f>
        <v>0.37423611111111116</v>
      </c>
      <c r="C157" s="15">
        <f>Raw!C157</f>
        <v>70.8</v>
      </c>
      <c r="D157" s="15">
        <f>IF(C157&gt;0.5,Raw!D157*D$11,-999)</f>
        <v>11.4</v>
      </c>
      <c r="E157" s="9">
        <f>IF(Raw!$G157&gt;$C$8,IF(Raw!$Q157&gt;$C$8,IF(Raw!$N157&gt;$C$9,IF(Raw!$N157&lt;$A$9,IF(Raw!$X157&gt;$C$9,IF(Raw!$X157&lt;$A$9,Raw!H157,-999),-999),-999),-999),-999),-999)</f>
        <v>0.56331299999999995</v>
      </c>
      <c r="F157" s="9">
        <f>IF(Raw!$G157&gt;$C$8,IF(Raw!$Q157&gt;$C$8,IF(Raw!$N157&gt;$C$9,IF(Raw!$N157&lt;$A$9,IF(Raw!$X157&gt;$C$9,IF(Raw!$X157&lt;$A$9,Raw!I157,-999),-999),-999),-999),-999),-999)</f>
        <v>0.98171399999999998</v>
      </c>
      <c r="G157" s="9">
        <f>Raw!G157</f>
        <v>0.99031899999999995</v>
      </c>
      <c r="H157" s="9">
        <f>IF(Raw!$G157&gt;$C$8,IF(Raw!$Q157&gt;$C$8,IF(Raw!$N157&gt;$C$9,IF(Raw!$N157&lt;$A$9,IF(Raw!$X157&gt;$C$9,IF(Raw!$X157&lt;$A$9,Raw!L157,-999),-999),-999),-999),-999),-999)</f>
        <v>644.29999999999995</v>
      </c>
      <c r="I157" s="9">
        <f>IF(Raw!$G157&gt;$C$8,IF(Raw!$Q157&gt;$C$8,IF(Raw!$N157&gt;$C$9,IF(Raw!$N157&lt;$A$9,IF(Raw!$X157&gt;$C$9,IF(Raw!$X157&lt;$A$9,Raw!M157,-999),-999),-999),-999),-999),-999)</f>
        <v>0.20660300000000001</v>
      </c>
      <c r="J157" s="9">
        <f>IF(Raw!$G157&gt;$C$8,IF(Raw!$Q157&gt;$C$8,IF(Raw!$N157&gt;$C$9,IF(Raw!$N157&lt;$A$9,IF(Raw!$X157&gt;$C$9,IF(Raw!$X157&lt;$A$9,Raw!N157,-999),-999),-999),-999),-999),-999)</f>
        <v>477</v>
      </c>
      <c r="K157" s="9">
        <f>IF(Raw!$G157&gt;$C$8,IF(Raw!$Q157&gt;$C$8,IF(Raw!$N157&gt;$C$9,IF(Raw!$N157&lt;$A$9,IF(Raw!$X157&gt;$C$9,IF(Raw!$X157&lt;$A$9,Raw!R157,-999),-999),-999),-999),-999),-999)</f>
        <v>0.50004999999999999</v>
      </c>
      <c r="L157" s="9">
        <f>IF(Raw!$G157&gt;$C$8,IF(Raw!$Q157&gt;$C$8,IF(Raw!$N157&gt;$C$9,IF(Raw!$N157&lt;$A$9,IF(Raw!$X157&gt;$C$9,IF(Raw!$X157&lt;$A$9,Raw!S157,-999),-999),-999),-999),-999),-999)</f>
        <v>0.96212500000000001</v>
      </c>
      <c r="M157" s="9">
        <f>Raw!Q157</f>
        <v>0.98498300000000005</v>
      </c>
      <c r="N157" s="9">
        <f>IF(Raw!$G157&gt;$C$8,IF(Raw!$Q157&gt;$C$8,IF(Raw!$N157&gt;$C$9,IF(Raw!$N157&lt;$A$9,IF(Raw!$X157&gt;$C$9,IF(Raw!$X157&lt;$A$9,Raw!V157,-999),-999),-999),-999),-999),-999)</f>
        <v>684.3</v>
      </c>
      <c r="O157" s="9">
        <f>IF(Raw!$G157&gt;$C$8,IF(Raw!$Q157&gt;$C$8,IF(Raw!$N157&gt;$C$9,IF(Raw!$N157&lt;$A$9,IF(Raw!$X157&gt;$C$9,IF(Raw!$X157&lt;$A$9,Raw!W157,-999),-999),-999),-999),-999),-999)</f>
        <v>0.196661</v>
      </c>
      <c r="P157" s="9">
        <f>IF(Raw!$G157&gt;$C$8,IF(Raw!$Q157&gt;$C$8,IF(Raw!$N157&gt;$C$9,IF(Raw!$N157&lt;$A$9,IF(Raw!$X157&gt;$C$9,IF(Raw!$X157&lt;$A$9,Raw!X157,-999),-999),-999),-999),-999),-999)</f>
        <v>467</v>
      </c>
      <c r="R157" s="9">
        <f t="shared" si="36"/>
        <v>0.41840100000000002</v>
      </c>
      <c r="S157" s="9">
        <f t="shared" si="37"/>
        <v>0.42619439062700548</v>
      </c>
      <c r="T157" s="9">
        <f t="shared" si="38"/>
        <v>0.46207500000000001</v>
      </c>
      <c r="U157" s="9">
        <f t="shared" si="39"/>
        <v>0.48026503832662076</v>
      </c>
      <c r="V157" s="15">
        <f t="shared" si="32"/>
        <v>0.26496922499999997</v>
      </c>
      <c r="X157" s="11">
        <f t="shared" si="40"/>
        <v>6.862799999999999E+18</v>
      </c>
      <c r="Y157" s="11">
        <f t="shared" si="41"/>
        <v>6.4429999999999995E-18</v>
      </c>
      <c r="Z157" s="11">
        <f t="shared" si="42"/>
        <v>4.7699999999999999E-4</v>
      </c>
      <c r="AA157" s="16">
        <f t="shared" si="43"/>
        <v>2.0655855370355448E-2</v>
      </c>
      <c r="AB157" s="9">
        <f t="shared" si="33"/>
        <v>0.50959455437025702</v>
      </c>
      <c r="AC157" s="9">
        <f t="shared" si="34"/>
        <v>0.97934414462964448</v>
      </c>
      <c r="AD157" s="15">
        <f t="shared" si="35"/>
        <v>43.303680021709532</v>
      </c>
      <c r="AE157" s="3">
        <f t="shared" si="44"/>
        <v>775.73719999999969</v>
      </c>
      <c r="AF157" s="2">
        <f t="shared" si="45"/>
        <v>0.25</v>
      </c>
      <c r="AG157" s="9">
        <f t="shared" si="46"/>
        <v>1.5997879650238502E-2</v>
      </c>
      <c r="AH157" s="2">
        <f t="shared" si="47"/>
        <v>0.77412907057382407</v>
      </c>
    </row>
    <row r="158" spans="1:34">
      <c r="A158" s="1">
        <f>Raw!A158</f>
        <v>145</v>
      </c>
      <c r="B158" s="14">
        <f>Raw!B158</f>
        <v>0.37429398148148146</v>
      </c>
      <c r="C158" s="15">
        <f>Raw!C158</f>
        <v>71.8</v>
      </c>
      <c r="D158" s="15">
        <f>IF(C158&gt;0.5,Raw!D158*D$11,-999)</f>
        <v>10.6</v>
      </c>
      <c r="E158" s="9">
        <f>IF(Raw!$G158&gt;$C$8,IF(Raw!$Q158&gt;$C$8,IF(Raw!$N158&gt;$C$9,IF(Raw!$N158&lt;$A$9,IF(Raw!$X158&gt;$C$9,IF(Raw!$X158&lt;$A$9,Raw!H158,-999),-999),-999),-999),-999),-999)</f>
        <v>0.55914900000000001</v>
      </c>
      <c r="F158" s="9">
        <f>IF(Raw!$G158&gt;$C$8,IF(Raw!$Q158&gt;$C$8,IF(Raw!$N158&gt;$C$9,IF(Raw!$N158&lt;$A$9,IF(Raw!$X158&gt;$C$9,IF(Raw!$X158&lt;$A$9,Raw!I158,-999),-999),-999),-999),-999),-999)</f>
        <v>0.978572</v>
      </c>
      <c r="G158" s="9">
        <f>Raw!G158</f>
        <v>0.98916000000000004</v>
      </c>
      <c r="H158" s="9">
        <f>IF(Raw!$G158&gt;$C$8,IF(Raw!$Q158&gt;$C$8,IF(Raw!$N158&gt;$C$9,IF(Raw!$N158&lt;$A$9,IF(Raw!$X158&gt;$C$9,IF(Raw!$X158&lt;$A$9,Raw!L158,-999),-999),-999),-999),-999),-999)</f>
        <v>620.4</v>
      </c>
      <c r="I158" s="9">
        <f>IF(Raw!$G158&gt;$C$8,IF(Raw!$Q158&gt;$C$8,IF(Raw!$N158&gt;$C$9,IF(Raw!$N158&lt;$A$9,IF(Raw!$X158&gt;$C$9,IF(Raw!$X158&lt;$A$9,Raw!M158,-999),-999),-999),-999),-999),-999)</f>
        <v>0.16859299999999999</v>
      </c>
      <c r="J158" s="9">
        <f>IF(Raw!$G158&gt;$C$8,IF(Raw!$Q158&gt;$C$8,IF(Raw!$N158&gt;$C$9,IF(Raw!$N158&lt;$A$9,IF(Raw!$X158&gt;$C$9,IF(Raw!$X158&lt;$A$9,Raw!N158,-999),-999),-999),-999),-999),-999)</f>
        <v>628</v>
      </c>
      <c r="K158" s="9">
        <f>IF(Raw!$G158&gt;$C$8,IF(Raw!$Q158&gt;$C$8,IF(Raw!$N158&gt;$C$9,IF(Raw!$N158&lt;$A$9,IF(Raw!$X158&gt;$C$9,IF(Raw!$X158&lt;$A$9,Raw!R158,-999),-999),-999),-999),-999),-999)</f>
        <v>0.49994100000000002</v>
      </c>
      <c r="L158" s="9">
        <f>IF(Raw!$G158&gt;$C$8,IF(Raw!$Q158&gt;$C$8,IF(Raw!$N158&gt;$C$9,IF(Raw!$N158&lt;$A$9,IF(Raw!$X158&gt;$C$9,IF(Raw!$X158&lt;$A$9,Raw!S158,-999),-999),-999),-999),-999),-999)</f>
        <v>0.95690299999999995</v>
      </c>
      <c r="M158" s="9">
        <f>Raw!Q158</f>
        <v>0.99418399999999996</v>
      </c>
      <c r="N158" s="9">
        <f>IF(Raw!$G158&gt;$C$8,IF(Raw!$Q158&gt;$C$8,IF(Raw!$N158&gt;$C$9,IF(Raw!$N158&lt;$A$9,IF(Raw!$X158&gt;$C$9,IF(Raw!$X158&lt;$A$9,Raw!V158,-999),-999),-999),-999),-999),-999)</f>
        <v>643.9</v>
      </c>
      <c r="O158" s="9">
        <f>IF(Raw!$G158&gt;$C$8,IF(Raw!$Q158&gt;$C$8,IF(Raw!$N158&gt;$C$9,IF(Raw!$N158&lt;$A$9,IF(Raw!$X158&gt;$C$9,IF(Raw!$X158&lt;$A$9,Raw!W158,-999),-999),-999),-999),-999),-999)</f>
        <v>4.2442000000000001E-2</v>
      </c>
      <c r="P158" s="9">
        <f>IF(Raw!$G158&gt;$C$8,IF(Raw!$Q158&gt;$C$8,IF(Raw!$N158&gt;$C$9,IF(Raw!$N158&lt;$A$9,IF(Raw!$X158&gt;$C$9,IF(Raw!$X158&lt;$A$9,Raw!X158,-999),-999),-999),-999),-999),-999)</f>
        <v>443</v>
      </c>
      <c r="R158" s="9">
        <f t="shared" si="36"/>
        <v>0.41942299999999999</v>
      </c>
      <c r="S158" s="9">
        <f t="shared" si="37"/>
        <v>0.42860719497390076</v>
      </c>
      <c r="T158" s="9">
        <f t="shared" si="38"/>
        <v>0.45696199999999992</v>
      </c>
      <c r="U158" s="9">
        <f t="shared" si="39"/>
        <v>0.4775426558386795</v>
      </c>
      <c r="V158" s="15">
        <f t="shared" si="32"/>
        <v>0.26353108619999999</v>
      </c>
      <c r="X158" s="11">
        <f t="shared" si="40"/>
        <v>6.381199999999998E+18</v>
      </c>
      <c r="Y158" s="11">
        <f t="shared" si="41"/>
        <v>6.2039999999999995E-18</v>
      </c>
      <c r="Z158" s="11">
        <f t="shared" si="42"/>
        <v>6.2799999999999998E-4</v>
      </c>
      <c r="AA158" s="16">
        <f t="shared" si="43"/>
        <v>2.4258751959385233E-2</v>
      </c>
      <c r="AB158" s="9">
        <f t="shared" si="33"/>
        <v>0.51102632781286461</v>
      </c>
      <c r="AC158" s="9">
        <f t="shared" si="34"/>
        <v>0.97574124804061479</v>
      </c>
      <c r="AD158" s="15">
        <f t="shared" si="35"/>
        <v>38.628585922587952</v>
      </c>
      <c r="AE158" s="3">
        <f t="shared" si="44"/>
        <v>746.96159999999975</v>
      </c>
      <c r="AF158" s="2">
        <f t="shared" si="45"/>
        <v>0.25</v>
      </c>
      <c r="AG158" s="9">
        <f t="shared" si="46"/>
        <v>1.4189844240588676E-2</v>
      </c>
      <c r="AH158" s="2">
        <f t="shared" si="47"/>
        <v>0.68663917804822816</v>
      </c>
    </row>
    <row r="159" spans="1:34">
      <c r="A159" s="1">
        <f>Raw!A159</f>
        <v>146</v>
      </c>
      <c r="B159" s="14">
        <f>Raw!B159</f>
        <v>0.37434027777777779</v>
      </c>
      <c r="C159" s="15">
        <f>Raw!C159</f>
        <v>72.8</v>
      </c>
      <c r="D159" s="15">
        <f>IF(C159&gt;0.5,Raw!D159*D$11,-999)</f>
        <v>10.6</v>
      </c>
      <c r="E159" s="9">
        <f>IF(Raw!$G159&gt;$C$8,IF(Raw!$Q159&gt;$C$8,IF(Raw!$N159&gt;$C$9,IF(Raw!$N159&lt;$A$9,IF(Raw!$X159&gt;$C$9,IF(Raw!$X159&lt;$A$9,Raw!H159,-999),-999),-999),-999),-999),-999)</f>
        <v>0.550759</v>
      </c>
      <c r="F159" s="9">
        <f>IF(Raw!$G159&gt;$C$8,IF(Raw!$Q159&gt;$C$8,IF(Raw!$N159&gt;$C$9,IF(Raw!$N159&lt;$A$9,IF(Raw!$X159&gt;$C$9,IF(Raw!$X159&lt;$A$9,Raw!I159,-999),-999),-999),-999),-999),-999)</f>
        <v>0.97900399999999999</v>
      </c>
      <c r="G159" s="9">
        <f>Raw!G159</f>
        <v>0.98902699999999999</v>
      </c>
      <c r="H159" s="9">
        <f>IF(Raw!$G159&gt;$C$8,IF(Raw!$Q159&gt;$C$8,IF(Raw!$N159&gt;$C$9,IF(Raw!$N159&lt;$A$9,IF(Raw!$X159&gt;$C$9,IF(Raw!$X159&lt;$A$9,Raw!L159,-999),-999),-999),-999),-999),-999)</f>
        <v>684.7</v>
      </c>
      <c r="I159" s="9">
        <f>IF(Raw!$G159&gt;$C$8,IF(Raw!$Q159&gt;$C$8,IF(Raw!$N159&gt;$C$9,IF(Raw!$N159&lt;$A$9,IF(Raw!$X159&gt;$C$9,IF(Raw!$X159&lt;$A$9,Raw!M159,-999),-999),-999),-999),-999),-999)</f>
        <v>0.25760300000000003</v>
      </c>
      <c r="J159" s="9">
        <f>IF(Raw!$G159&gt;$C$8,IF(Raw!$Q159&gt;$C$8,IF(Raw!$N159&gt;$C$9,IF(Raw!$N159&lt;$A$9,IF(Raw!$X159&gt;$C$9,IF(Raw!$X159&lt;$A$9,Raw!N159,-999),-999),-999),-999),-999),-999)</f>
        <v>630</v>
      </c>
      <c r="K159" s="9">
        <f>IF(Raw!$G159&gt;$C$8,IF(Raw!$Q159&gt;$C$8,IF(Raw!$N159&gt;$C$9,IF(Raw!$N159&lt;$A$9,IF(Raw!$X159&gt;$C$9,IF(Raw!$X159&lt;$A$9,Raw!R159,-999),-999),-999),-999),-999),-999)</f>
        <v>0.51751100000000005</v>
      </c>
      <c r="L159" s="9">
        <f>IF(Raw!$G159&gt;$C$8,IF(Raw!$Q159&gt;$C$8,IF(Raw!$N159&gt;$C$9,IF(Raw!$N159&lt;$A$9,IF(Raw!$X159&gt;$C$9,IF(Raw!$X159&lt;$A$9,Raw!S159,-999),-999),-999),-999),-999),-999)</f>
        <v>0.95372599999999996</v>
      </c>
      <c r="M159" s="9">
        <f>Raw!Q159</f>
        <v>0.99166500000000002</v>
      </c>
      <c r="N159" s="9">
        <f>IF(Raw!$G159&gt;$C$8,IF(Raw!$Q159&gt;$C$8,IF(Raw!$N159&gt;$C$9,IF(Raw!$N159&lt;$A$9,IF(Raw!$X159&gt;$C$9,IF(Raw!$X159&lt;$A$9,Raw!V159,-999),-999),-999),-999),-999),-999)</f>
        <v>651.9</v>
      </c>
      <c r="O159" s="9">
        <f>IF(Raw!$G159&gt;$C$8,IF(Raw!$Q159&gt;$C$8,IF(Raw!$N159&gt;$C$9,IF(Raw!$N159&lt;$A$9,IF(Raw!$X159&gt;$C$9,IF(Raw!$X159&lt;$A$9,Raw!W159,-999),-999),-999),-999),-999),-999)</f>
        <v>0.25284099999999998</v>
      </c>
      <c r="P159" s="9">
        <f>IF(Raw!$G159&gt;$C$8,IF(Raw!$Q159&gt;$C$8,IF(Raw!$N159&gt;$C$9,IF(Raw!$N159&lt;$A$9,IF(Raw!$X159&gt;$C$9,IF(Raw!$X159&lt;$A$9,Raw!X159,-999),-999),-999),-999),-999),-999)</f>
        <v>592</v>
      </c>
      <c r="R159" s="9">
        <f t="shared" si="36"/>
        <v>0.42824499999999999</v>
      </c>
      <c r="S159" s="9">
        <f t="shared" si="37"/>
        <v>0.43742926484467887</v>
      </c>
      <c r="T159" s="9">
        <f t="shared" si="38"/>
        <v>0.43621499999999991</v>
      </c>
      <c r="U159" s="9">
        <f t="shared" si="39"/>
        <v>0.45737979251902533</v>
      </c>
      <c r="V159" s="15">
        <f t="shared" si="32"/>
        <v>0.26265614039999996</v>
      </c>
      <c r="X159" s="11">
        <f t="shared" si="40"/>
        <v>6.381199999999998E+18</v>
      </c>
      <c r="Y159" s="11">
        <f t="shared" si="41"/>
        <v>6.8469999999999999E-18</v>
      </c>
      <c r="Z159" s="11">
        <f t="shared" si="42"/>
        <v>6.2999999999999992E-4</v>
      </c>
      <c r="AA159" s="16">
        <f t="shared" si="43"/>
        <v>2.6788624243235592E-2</v>
      </c>
      <c r="AB159" s="9">
        <f t="shared" si="33"/>
        <v>0.52919659972426303</v>
      </c>
      <c r="AC159" s="9">
        <f t="shared" si="34"/>
        <v>0.97321137575676453</v>
      </c>
      <c r="AD159" s="15">
        <f t="shared" si="35"/>
        <v>42.521625782913645</v>
      </c>
      <c r="AE159" s="3">
        <f t="shared" si="44"/>
        <v>824.37879999999973</v>
      </c>
      <c r="AF159" s="2">
        <f t="shared" si="45"/>
        <v>0.25</v>
      </c>
      <c r="AG159" s="9">
        <f t="shared" si="46"/>
        <v>1.4960409521662062E-2</v>
      </c>
      <c r="AH159" s="2">
        <f t="shared" si="47"/>
        <v>0.72392643097770659</v>
      </c>
    </row>
    <row r="160" spans="1:34">
      <c r="A160" s="1">
        <f>Raw!A160</f>
        <v>147</v>
      </c>
      <c r="B160" s="14">
        <f>Raw!B160</f>
        <v>0.37439814814814815</v>
      </c>
      <c r="C160" s="15">
        <f>Raw!C160</f>
        <v>73.8</v>
      </c>
      <c r="D160" s="15">
        <f>IF(C160&gt;0.5,Raw!D160*D$11,-999)</f>
        <v>10.6</v>
      </c>
      <c r="E160" s="9">
        <f>IF(Raw!$G160&gt;$C$8,IF(Raw!$Q160&gt;$C$8,IF(Raw!$N160&gt;$C$9,IF(Raw!$N160&lt;$A$9,IF(Raw!$X160&gt;$C$9,IF(Raw!$X160&lt;$A$9,Raw!H160,-999),-999),-999),-999),-999),-999)</f>
        <v>0.55058300000000004</v>
      </c>
      <c r="F160" s="9">
        <f>IF(Raw!$G160&gt;$C$8,IF(Raw!$Q160&gt;$C$8,IF(Raw!$N160&gt;$C$9,IF(Raw!$N160&lt;$A$9,IF(Raw!$X160&gt;$C$9,IF(Raw!$X160&lt;$A$9,Raw!I160,-999),-999),-999),-999),-999),-999)</f>
        <v>0.98988799999999999</v>
      </c>
      <c r="G160" s="9">
        <f>Raw!G160</f>
        <v>0.98753599999999997</v>
      </c>
      <c r="H160" s="9">
        <f>IF(Raw!$G160&gt;$C$8,IF(Raw!$Q160&gt;$C$8,IF(Raw!$N160&gt;$C$9,IF(Raw!$N160&lt;$A$9,IF(Raw!$X160&gt;$C$9,IF(Raw!$X160&lt;$A$9,Raw!L160,-999),-999),-999),-999),-999),-999)</f>
        <v>670.4</v>
      </c>
      <c r="I160" s="9">
        <f>IF(Raw!$G160&gt;$C$8,IF(Raw!$Q160&gt;$C$8,IF(Raw!$N160&gt;$C$9,IF(Raw!$N160&lt;$A$9,IF(Raw!$X160&gt;$C$9,IF(Raw!$X160&lt;$A$9,Raw!M160,-999),-999),-999),-999),-999),-999)</f>
        <v>0.16128799999999999</v>
      </c>
      <c r="J160" s="9">
        <f>IF(Raw!$G160&gt;$C$8,IF(Raw!$Q160&gt;$C$8,IF(Raw!$N160&gt;$C$9,IF(Raw!$N160&lt;$A$9,IF(Raw!$X160&gt;$C$9,IF(Raw!$X160&lt;$A$9,Raw!N160,-999),-999),-999),-999),-999),-999)</f>
        <v>409</v>
      </c>
      <c r="K160" s="9">
        <f>IF(Raw!$G160&gt;$C$8,IF(Raw!$Q160&gt;$C$8,IF(Raw!$N160&gt;$C$9,IF(Raw!$N160&lt;$A$9,IF(Raw!$X160&gt;$C$9,IF(Raw!$X160&lt;$A$9,Raw!R160,-999),-999),-999),-999),-999),-999)</f>
        <v>0.49381399999999998</v>
      </c>
      <c r="L160" s="9">
        <f>IF(Raw!$G160&gt;$C$8,IF(Raw!$Q160&gt;$C$8,IF(Raw!$N160&gt;$C$9,IF(Raw!$N160&lt;$A$9,IF(Raw!$X160&gt;$C$9,IF(Raw!$X160&lt;$A$9,Raw!S160,-999),-999),-999),-999),-999),-999)</f>
        <v>0.92317700000000003</v>
      </c>
      <c r="M160" s="9">
        <f>Raw!Q160</f>
        <v>0.98890800000000001</v>
      </c>
      <c r="N160" s="9">
        <f>IF(Raw!$G160&gt;$C$8,IF(Raw!$Q160&gt;$C$8,IF(Raw!$N160&gt;$C$9,IF(Raw!$N160&lt;$A$9,IF(Raw!$X160&gt;$C$9,IF(Raw!$X160&lt;$A$9,Raw!V160,-999),-999),-999),-999),-999),-999)</f>
        <v>662.4</v>
      </c>
      <c r="O160" s="9">
        <f>IF(Raw!$G160&gt;$C$8,IF(Raw!$Q160&gt;$C$8,IF(Raw!$N160&gt;$C$9,IF(Raw!$N160&lt;$A$9,IF(Raw!$X160&gt;$C$9,IF(Raw!$X160&lt;$A$9,Raw!W160,-999),-999),-999),-999),-999),-999)</f>
        <v>0.11884</v>
      </c>
      <c r="P160" s="9">
        <f>IF(Raw!$G160&gt;$C$8,IF(Raw!$Q160&gt;$C$8,IF(Raw!$N160&gt;$C$9,IF(Raw!$N160&lt;$A$9,IF(Raw!$X160&gt;$C$9,IF(Raw!$X160&lt;$A$9,Raw!X160,-999),-999),-999),-999),-999),-999)</f>
        <v>402</v>
      </c>
      <c r="R160" s="9">
        <f t="shared" si="36"/>
        <v>0.43930499999999995</v>
      </c>
      <c r="S160" s="9">
        <f t="shared" si="37"/>
        <v>0.4437926310855369</v>
      </c>
      <c r="T160" s="9">
        <f t="shared" si="38"/>
        <v>0.42936300000000005</v>
      </c>
      <c r="U160" s="9">
        <f t="shared" si="39"/>
        <v>0.46509282618609438</v>
      </c>
      <c r="V160" s="15">
        <f t="shared" si="32"/>
        <v>0.25424294580000001</v>
      </c>
      <c r="X160" s="11">
        <f t="shared" si="40"/>
        <v>6.381199999999998E+18</v>
      </c>
      <c r="Y160" s="11">
        <f t="shared" si="41"/>
        <v>6.7039999999999991E-18</v>
      </c>
      <c r="Z160" s="11">
        <f t="shared" si="42"/>
        <v>4.0899999999999997E-4</v>
      </c>
      <c r="AA160" s="16">
        <f t="shared" si="43"/>
        <v>1.7195966887477536E-2</v>
      </c>
      <c r="AB160" s="9">
        <f t="shared" si="33"/>
        <v>0.50119731193070804</v>
      </c>
      <c r="AC160" s="9">
        <f t="shared" si="34"/>
        <v>0.98280403311252229</v>
      </c>
      <c r="AD160" s="15">
        <f t="shared" si="35"/>
        <v>42.043928820238477</v>
      </c>
      <c r="AE160" s="3">
        <f t="shared" si="44"/>
        <v>807.16159999999968</v>
      </c>
      <c r="AF160" s="2">
        <f t="shared" si="45"/>
        <v>0.25</v>
      </c>
      <c r="AG160" s="9">
        <f t="shared" si="46"/>
        <v>1.5041792060747459E-2</v>
      </c>
      <c r="AH160" s="2">
        <f t="shared" si="47"/>
        <v>0.7278644896905172</v>
      </c>
    </row>
    <row r="161" spans="1:34">
      <c r="A161" s="1">
        <f>Raw!A161</f>
        <v>148</v>
      </c>
      <c r="B161" s="14">
        <f>Raw!B161</f>
        <v>0.37445601851851856</v>
      </c>
      <c r="C161" s="15">
        <f>Raw!C161</f>
        <v>74.5</v>
      </c>
      <c r="D161" s="15">
        <f>IF(C161&gt;0.5,Raw!D161*D$11,-999)</f>
        <v>9.6999999999999993</v>
      </c>
      <c r="E161" s="9">
        <f>IF(Raw!$G161&gt;$C$8,IF(Raw!$Q161&gt;$C$8,IF(Raw!$N161&gt;$C$9,IF(Raw!$N161&lt;$A$9,IF(Raw!$X161&gt;$C$9,IF(Raw!$X161&lt;$A$9,Raw!H161,-999),-999),-999),-999),-999),-999)</f>
        <v>0.56146499999999999</v>
      </c>
      <c r="F161" s="9">
        <f>IF(Raw!$G161&gt;$C$8,IF(Raw!$Q161&gt;$C$8,IF(Raw!$N161&gt;$C$9,IF(Raw!$N161&lt;$A$9,IF(Raw!$X161&gt;$C$9,IF(Raw!$X161&lt;$A$9,Raw!I161,-999),-999),-999),-999),-999),-999)</f>
        <v>0.99651199999999995</v>
      </c>
      <c r="G161" s="9">
        <f>Raw!G161</f>
        <v>0.98784300000000003</v>
      </c>
      <c r="H161" s="9">
        <f>IF(Raw!$G161&gt;$C$8,IF(Raw!$Q161&gt;$C$8,IF(Raw!$N161&gt;$C$9,IF(Raw!$N161&lt;$A$9,IF(Raw!$X161&gt;$C$9,IF(Raw!$X161&lt;$A$9,Raw!L161,-999),-999),-999),-999),-999),-999)</f>
        <v>659.6</v>
      </c>
      <c r="I161" s="9">
        <f>IF(Raw!$G161&gt;$C$8,IF(Raw!$Q161&gt;$C$8,IF(Raw!$N161&gt;$C$9,IF(Raw!$N161&lt;$A$9,IF(Raw!$X161&gt;$C$9,IF(Raw!$X161&lt;$A$9,Raw!M161,-999),-999),-999),-999),-999),-999)</f>
        <v>0.113354</v>
      </c>
      <c r="J161" s="9">
        <f>IF(Raw!$G161&gt;$C$8,IF(Raw!$Q161&gt;$C$8,IF(Raw!$N161&gt;$C$9,IF(Raw!$N161&lt;$A$9,IF(Raw!$X161&gt;$C$9,IF(Raw!$X161&lt;$A$9,Raw!N161,-999),-999),-999),-999),-999),-999)</f>
        <v>477</v>
      </c>
      <c r="K161" s="9">
        <f>IF(Raw!$G161&gt;$C$8,IF(Raw!$Q161&gt;$C$8,IF(Raw!$N161&gt;$C$9,IF(Raw!$N161&lt;$A$9,IF(Raw!$X161&gt;$C$9,IF(Raw!$X161&lt;$A$9,Raw!R161,-999),-999),-999),-999),-999),-999)</f>
        <v>0.48962600000000001</v>
      </c>
      <c r="L161" s="9">
        <f>IF(Raw!$G161&gt;$C$8,IF(Raw!$Q161&gt;$C$8,IF(Raw!$N161&gt;$C$9,IF(Raw!$N161&lt;$A$9,IF(Raw!$X161&gt;$C$9,IF(Raw!$X161&lt;$A$9,Raw!S161,-999),-999),-999),-999),-999),-999)</f>
        <v>0.93947099999999995</v>
      </c>
      <c r="M161" s="9">
        <f>Raw!Q161</f>
        <v>0.98853199999999997</v>
      </c>
      <c r="N161" s="9">
        <f>IF(Raw!$G161&gt;$C$8,IF(Raw!$Q161&gt;$C$8,IF(Raw!$N161&gt;$C$9,IF(Raw!$N161&lt;$A$9,IF(Raw!$X161&gt;$C$9,IF(Raw!$X161&lt;$A$9,Raw!V161,-999),-999),-999),-999),-999),-999)</f>
        <v>691.2</v>
      </c>
      <c r="O161" s="9">
        <f>IF(Raw!$G161&gt;$C$8,IF(Raw!$Q161&gt;$C$8,IF(Raw!$N161&gt;$C$9,IF(Raw!$N161&lt;$A$9,IF(Raw!$X161&gt;$C$9,IF(Raw!$X161&lt;$A$9,Raw!W161,-999),-999),-999),-999),-999),-999)</f>
        <v>0.16413</v>
      </c>
      <c r="P161" s="9">
        <f>IF(Raw!$G161&gt;$C$8,IF(Raw!$Q161&gt;$C$8,IF(Raw!$N161&gt;$C$9,IF(Raw!$N161&lt;$A$9,IF(Raw!$X161&gt;$C$9,IF(Raw!$X161&lt;$A$9,Raw!X161,-999),-999),-999),-999),-999),-999)</f>
        <v>496</v>
      </c>
      <c r="R161" s="9">
        <f t="shared" si="36"/>
        <v>0.43504699999999996</v>
      </c>
      <c r="S161" s="9">
        <f t="shared" si="37"/>
        <v>0.4365697553065091</v>
      </c>
      <c r="T161" s="9">
        <f t="shared" si="38"/>
        <v>0.44984499999999994</v>
      </c>
      <c r="U161" s="9">
        <f t="shared" si="39"/>
        <v>0.47882797872419686</v>
      </c>
      <c r="V161" s="15">
        <f t="shared" si="32"/>
        <v>0.25873031339999997</v>
      </c>
      <c r="X161" s="11">
        <f t="shared" si="40"/>
        <v>5.839399999999998E+18</v>
      </c>
      <c r="Y161" s="11">
        <f t="shared" si="41"/>
        <v>6.5960000000000002E-18</v>
      </c>
      <c r="Z161" s="11">
        <f t="shared" si="42"/>
        <v>4.7699999999999999E-4</v>
      </c>
      <c r="AA161" s="16">
        <f t="shared" si="43"/>
        <v>1.8040999998974735E-2</v>
      </c>
      <c r="AB161" s="9">
        <f t="shared" si="33"/>
        <v>0.49774165364453882</v>
      </c>
      <c r="AC161" s="9">
        <f t="shared" si="34"/>
        <v>0.98195900000102521</v>
      </c>
      <c r="AD161" s="15">
        <f t="shared" si="35"/>
        <v>37.821802932861075</v>
      </c>
      <c r="AE161" s="3">
        <f t="shared" si="44"/>
        <v>794.1583999999998</v>
      </c>
      <c r="AF161" s="2">
        <f t="shared" si="45"/>
        <v>0.25</v>
      </c>
      <c r="AG161" s="9">
        <f t="shared" si="46"/>
        <v>1.3930874961574437E-2</v>
      </c>
      <c r="AH161" s="2">
        <f t="shared" si="47"/>
        <v>0.67410778941089244</v>
      </c>
    </row>
    <row r="162" spans="1:34">
      <c r="A162" s="1">
        <f>Raw!A162</f>
        <v>149</v>
      </c>
      <c r="B162" s="14">
        <f>Raw!B162</f>
        <v>0.37450231481481483</v>
      </c>
      <c r="C162" s="15">
        <f>Raw!C162</f>
        <v>75.599999999999994</v>
      </c>
      <c r="D162" s="15">
        <f>IF(C162&gt;0.5,Raw!D162*D$11,-999)</f>
        <v>9.6999999999999993</v>
      </c>
      <c r="E162" s="9">
        <f>IF(Raw!$G162&gt;$C$8,IF(Raw!$Q162&gt;$C$8,IF(Raw!$N162&gt;$C$9,IF(Raw!$N162&lt;$A$9,IF(Raw!$X162&gt;$C$9,IF(Raw!$X162&lt;$A$9,Raw!H162,-999),-999),-999),-999),-999),-999)</f>
        <v>0.55592600000000003</v>
      </c>
      <c r="F162" s="9">
        <f>IF(Raw!$G162&gt;$C$8,IF(Raw!$Q162&gt;$C$8,IF(Raw!$N162&gt;$C$9,IF(Raw!$N162&lt;$A$9,IF(Raw!$X162&gt;$C$9,IF(Raw!$X162&lt;$A$9,Raw!I162,-999),-999),-999),-999),-999),-999)</f>
        <v>0.98992899999999995</v>
      </c>
      <c r="G162" s="9">
        <f>Raw!G162</f>
        <v>0.98907999999999996</v>
      </c>
      <c r="H162" s="9">
        <f>IF(Raw!$G162&gt;$C$8,IF(Raw!$Q162&gt;$C$8,IF(Raw!$N162&gt;$C$9,IF(Raw!$N162&lt;$A$9,IF(Raw!$X162&gt;$C$9,IF(Raw!$X162&lt;$A$9,Raw!L162,-999),-999),-999),-999),-999),-999)</f>
        <v>663.5</v>
      </c>
      <c r="I162" s="9">
        <f>IF(Raw!$G162&gt;$C$8,IF(Raw!$Q162&gt;$C$8,IF(Raw!$N162&gt;$C$9,IF(Raw!$N162&lt;$A$9,IF(Raw!$X162&gt;$C$9,IF(Raw!$X162&lt;$A$9,Raw!M162,-999),-999),-999),-999),-999),-999)</f>
        <v>0.17180000000000001</v>
      </c>
      <c r="J162" s="9">
        <f>IF(Raw!$G162&gt;$C$8,IF(Raw!$Q162&gt;$C$8,IF(Raw!$N162&gt;$C$9,IF(Raw!$N162&lt;$A$9,IF(Raw!$X162&gt;$C$9,IF(Raw!$X162&lt;$A$9,Raw!N162,-999),-999),-999),-999),-999),-999)</f>
        <v>573</v>
      </c>
      <c r="K162" s="9">
        <f>IF(Raw!$G162&gt;$C$8,IF(Raw!$Q162&gt;$C$8,IF(Raw!$N162&gt;$C$9,IF(Raw!$N162&lt;$A$9,IF(Raw!$X162&gt;$C$9,IF(Raw!$X162&lt;$A$9,Raw!R162,-999),-999),-999),-999),-999),-999)</f>
        <v>0.49321199999999998</v>
      </c>
      <c r="L162" s="9">
        <f>IF(Raw!$G162&gt;$C$8,IF(Raw!$Q162&gt;$C$8,IF(Raw!$N162&gt;$C$9,IF(Raw!$N162&lt;$A$9,IF(Raw!$X162&gt;$C$9,IF(Raw!$X162&lt;$A$9,Raw!S162,-999),-999),-999),-999),-999),-999)</f>
        <v>0.90254500000000004</v>
      </c>
      <c r="M162" s="9">
        <f>Raw!Q162</f>
        <v>0.98863900000000005</v>
      </c>
      <c r="N162" s="9">
        <f>IF(Raw!$G162&gt;$C$8,IF(Raw!$Q162&gt;$C$8,IF(Raw!$N162&gt;$C$9,IF(Raw!$N162&lt;$A$9,IF(Raw!$X162&gt;$C$9,IF(Raw!$X162&lt;$A$9,Raw!V162,-999),-999),-999),-999),-999),-999)</f>
        <v>659.9</v>
      </c>
      <c r="O162" s="9">
        <f>IF(Raw!$G162&gt;$C$8,IF(Raw!$Q162&gt;$C$8,IF(Raw!$N162&gt;$C$9,IF(Raw!$N162&lt;$A$9,IF(Raw!$X162&gt;$C$9,IF(Raw!$X162&lt;$A$9,Raw!W162,-999),-999),-999),-999),-999),-999)</f>
        <v>0.115929</v>
      </c>
      <c r="P162" s="9">
        <f>IF(Raw!$G162&gt;$C$8,IF(Raw!$Q162&gt;$C$8,IF(Raw!$N162&gt;$C$9,IF(Raw!$N162&lt;$A$9,IF(Raw!$X162&gt;$C$9,IF(Raw!$X162&lt;$A$9,Raw!X162,-999),-999),-999),-999),-999),-999)</f>
        <v>642</v>
      </c>
      <c r="R162" s="9">
        <f t="shared" si="36"/>
        <v>0.43400299999999992</v>
      </c>
      <c r="S162" s="9">
        <f t="shared" si="37"/>
        <v>0.4384183108081488</v>
      </c>
      <c r="T162" s="9">
        <f t="shared" si="38"/>
        <v>0.40933300000000006</v>
      </c>
      <c r="U162" s="9">
        <f t="shared" si="39"/>
        <v>0.45353195685533687</v>
      </c>
      <c r="V162" s="15">
        <f t="shared" si="32"/>
        <v>0.248560893</v>
      </c>
      <c r="X162" s="11">
        <f t="shared" si="40"/>
        <v>5.839399999999998E+18</v>
      </c>
      <c r="Y162" s="11">
        <f t="shared" si="41"/>
        <v>6.6349999999999997E-18</v>
      </c>
      <c r="Z162" s="11">
        <f t="shared" si="42"/>
        <v>5.7299999999999994E-4</v>
      </c>
      <c r="AA162" s="16">
        <f t="shared" si="43"/>
        <v>2.1718391798628663E-2</v>
      </c>
      <c r="AB162" s="9">
        <f t="shared" si="33"/>
        <v>0.50210205447010803</v>
      </c>
      <c r="AC162" s="9">
        <f t="shared" si="34"/>
        <v>0.97828160820137144</v>
      </c>
      <c r="AD162" s="15">
        <f t="shared" si="35"/>
        <v>37.902952528147758</v>
      </c>
      <c r="AE162" s="3">
        <f t="shared" si="44"/>
        <v>798.8539999999997</v>
      </c>
      <c r="AF162" s="2">
        <f t="shared" si="45"/>
        <v>0.25</v>
      </c>
      <c r="AG162" s="9">
        <f t="shared" si="46"/>
        <v>1.3223230946681376E-2</v>
      </c>
      <c r="AH162" s="2">
        <f t="shared" si="47"/>
        <v>0.63986526380606157</v>
      </c>
    </row>
    <row r="163" spans="1:34">
      <c r="A163" s="1">
        <f>Raw!A163</f>
        <v>150</v>
      </c>
      <c r="B163" s="14">
        <f>Raw!B163</f>
        <v>0.37456018518518519</v>
      </c>
      <c r="C163" s="15">
        <f>Raw!C163</f>
        <v>76.3</v>
      </c>
      <c r="D163" s="15">
        <f>IF(C163&gt;0.5,Raw!D163*D$11,-999)</f>
        <v>9.6999999999999993</v>
      </c>
      <c r="E163" s="9">
        <f>IF(Raw!$G163&gt;$C$8,IF(Raw!$Q163&gt;$C$8,IF(Raw!$N163&gt;$C$9,IF(Raw!$N163&lt;$A$9,IF(Raw!$X163&gt;$C$9,IF(Raw!$X163&lt;$A$9,Raw!H163,-999),-999),-999),-999),-999),-999)</f>
        <v>0.54396999999999995</v>
      </c>
      <c r="F163" s="9">
        <f>IF(Raw!$G163&gt;$C$8,IF(Raw!$Q163&gt;$C$8,IF(Raw!$N163&gt;$C$9,IF(Raw!$N163&lt;$A$9,IF(Raw!$X163&gt;$C$9,IF(Raw!$X163&lt;$A$9,Raw!I163,-999),-999),-999),-999),-999),-999)</f>
        <v>0.96903600000000001</v>
      </c>
      <c r="G163" s="9">
        <f>Raw!G163</f>
        <v>0.98975999999999997</v>
      </c>
      <c r="H163" s="9">
        <f>IF(Raw!$G163&gt;$C$8,IF(Raw!$Q163&gt;$C$8,IF(Raw!$N163&gt;$C$9,IF(Raw!$N163&lt;$A$9,IF(Raw!$X163&gt;$C$9,IF(Raw!$X163&lt;$A$9,Raw!L163,-999),-999),-999),-999),-999),-999)</f>
        <v>671.2</v>
      </c>
      <c r="I163" s="9">
        <f>IF(Raw!$G163&gt;$C$8,IF(Raw!$Q163&gt;$C$8,IF(Raw!$N163&gt;$C$9,IF(Raw!$N163&lt;$A$9,IF(Raw!$X163&gt;$C$9,IF(Raw!$X163&lt;$A$9,Raw!M163,-999),-999),-999),-999),-999),-999)</f>
        <v>0.117411</v>
      </c>
      <c r="J163" s="9">
        <f>IF(Raw!$G163&gt;$C$8,IF(Raw!$Q163&gt;$C$8,IF(Raw!$N163&gt;$C$9,IF(Raw!$N163&lt;$A$9,IF(Raw!$X163&gt;$C$9,IF(Raw!$X163&lt;$A$9,Raw!N163,-999),-999),-999),-999),-999),-999)</f>
        <v>532</v>
      </c>
      <c r="K163" s="9">
        <f>IF(Raw!$G163&gt;$C$8,IF(Raw!$Q163&gt;$C$8,IF(Raw!$N163&gt;$C$9,IF(Raw!$N163&lt;$A$9,IF(Raw!$X163&gt;$C$9,IF(Raw!$X163&lt;$A$9,Raw!R163,-999),-999),-999),-999),-999),-999)</f>
        <v>0.50363100000000005</v>
      </c>
      <c r="L163" s="9">
        <f>IF(Raw!$G163&gt;$C$8,IF(Raw!$Q163&gt;$C$8,IF(Raw!$N163&gt;$C$9,IF(Raw!$N163&lt;$A$9,IF(Raw!$X163&gt;$C$9,IF(Raw!$X163&lt;$A$9,Raw!S163,-999),-999),-999),-999),-999),-999)</f>
        <v>0.93715499999999996</v>
      </c>
      <c r="M163" s="9">
        <f>Raw!Q163</f>
        <v>0.98867099999999997</v>
      </c>
      <c r="N163" s="9">
        <f>IF(Raw!$G163&gt;$C$8,IF(Raw!$Q163&gt;$C$8,IF(Raw!$N163&gt;$C$9,IF(Raw!$N163&lt;$A$9,IF(Raw!$X163&gt;$C$9,IF(Raw!$X163&lt;$A$9,Raw!V163,-999),-999),-999),-999),-999),-999)</f>
        <v>659</v>
      </c>
      <c r="O163" s="9">
        <f>IF(Raw!$G163&gt;$C$8,IF(Raw!$Q163&gt;$C$8,IF(Raw!$N163&gt;$C$9,IF(Raw!$N163&lt;$A$9,IF(Raw!$X163&gt;$C$9,IF(Raw!$X163&lt;$A$9,Raw!W163,-999),-999),-999),-999),-999),-999)</f>
        <v>0.208005</v>
      </c>
      <c r="P163" s="9">
        <f>IF(Raw!$G163&gt;$C$8,IF(Raw!$Q163&gt;$C$8,IF(Raw!$N163&gt;$C$9,IF(Raw!$N163&lt;$A$9,IF(Raw!$X163&gt;$C$9,IF(Raw!$X163&lt;$A$9,Raw!X163,-999),-999),-999),-999),-999),-999)</f>
        <v>543</v>
      </c>
      <c r="R163" s="9">
        <f t="shared" si="36"/>
        <v>0.42506600000000005</v>
      </c>
      <c r="S163" s="9">
        <f t="shared" si="37"/>
        <v>0.43864830615168071</v>
      </c>
      <c r="T163" s="9">
        <f t="shared" si="38"/>
        <v>0.43352399999999991</v>
      </c>
      <c r="U163" s="9">
        <f t="shared" si="39"/>
        <v>0.4625958352673783</v>
      </c>
      <c r="V163" s="15">
        <f t="shared" si="32"/>
        <v>0.25809248699999998</v>
      </c>
      <c r="X163" s="11">
        <f t="shared" si="40"/>
        <v>5.839399999999998E+18</v>
      </c>
      <c r="Y163" s="11">
        <f t="shared" si="41"/>
        <v>6.7120000000000002E-18</v>
      </c>
      <c r="Z163" s="11">
        <f t="shared" si="42"/>
        <v>5.3200000000000003E-4</v>
      </c>
      <c r="AA163" s="16">
        <f t="shared" si="43"/>
        <v>2.0425342451923997E-2</v>
      </c>
      <c r="AB163" s="9">
        <f t="shared" si="33"/>
        <v>0.51248587616112795</v>
      </c>
      <c r="AC163" s="9">
        <f t="shared" si="34"/>
        <v>0.97957465754807604</v>
      </c>
      <c r="AD163" s="15">
        <f t="shared" si="35"/>
        <v>38.3935008494812</v>
      </c>
      <c r="AE163" s="3">
        <f t="shared" si="44"/>
        <v>808.12479999999982</v>
      </c>
      <c r="AF163" s="2">
        <f t="shared" si="45"/>
        <v>0.25</v>
      </c>
      <c r="AG163" s="9">
        <f t="shared" si="46"/>
        <v>1.36620566110035E-2</v>
      </c>
      <c r="AH163" s="2">
        <f t="shared" si="47"/>
        <v>0.66109980932663381</v>
      </c>
    </row>
    <row r="164" spans="1:34">
      <c r="A164" s="1">
        <f>Raw!A164</f>
        <v>151</v>
      </c>
      <c r="B164" s="14">
        <f>Raw!B164</f>
        <v>0.37461805555555555</v>
      </c>
      <c r="C164" s="15">
        <f>Raw!C164</f>
        <v>77.599999999999994</v>
      </c>
      <c r="D164" s="15">
        <f>IF(C164&gt;0.5,Raw!D164*D$11,-999)</f>
        <v>9.6999999999999993</v>
      </c>
      <c r="E164" s="9">
        <f>IF(Raw!$G164&gt;$C$8,IF(Raw!$Q164&gt;$C$8,IF(Raw!$N164&gt;$C$9,IF(Raw!$N164&lt;$A$9,IF(Raw!$X164&gt;$C$9,IF(Raw!$X164&lt;$A$9,Raw!H164,-999),-999),-999),-999),-999),-999)</f>
        <v>0.51613299999999995</v>
      </c>
      <c r="F164" s="9">
        <f>IF(Raw!$G164&gt;$C$8,IF(Raw!$Q164&gt;$C$8,IF(Raw!$N164&gt;$C$9,IF(Raw!$N164&lt;$A$9,IF(Raw!$X164&gt;$C$9,IF(Raw!$X164&lt;$A$9,Raw!I164,-999),-999),-999),-999),-999),-999)</f>
        <v>0.93025599999999997</v>
      </c>
      <c r="G164" s="9">
        <f>Raw!G164</f>
        <v>0.98355800000000004</v>
      </c>
      <c r="H164" s="9">
        <f>IF(Raw!$G164&gt;$C$8,IF(Raw!$Q164&gt;$C$8,IF(Raw!$N164&gt;$C$9,IF(Raw!$N164&lt;$A$9,IF(Raw!$X164&gt;$C$9,IF(Raw!$X164&lt;$A$9,Raw!L164,-999),-999),-999),-999),-999),-999)</f>
        <v>668.8</v>
      </c>
      <c r="I164" s="9">
        <f>IF(Raw!$G164&gt;$C$8,IF(Raw!$Q164&gt;$C$8,IF(Raw!$N164&gt;$C$9,IF(Raw!$N164&lt;$A$9,IF(Raw!$X164&gt;$C$9,IF(Raw!$X164&lt;$A$9,Raw!M164,-999),-999),-999),-999),-999),-999)</f>
        <v>7.6541999999999999E-2</v>
      </c>
      <c r="J164" s="9">
        <f>IF(Raw!$G164&gt;$C$8,IF(Raw!$Q164&gt;$C$8,IF(Raw!$N164&gt;$C$9,IF(Raw!$N164&lt;$A$9,IF(Raw!$X164&gt;$C$9,IF(Raw!$X164&lt;$A$9,Raw!N164,-999),-999),-999),-999),-999),-999)</f>
        <v>337</v>
      </c>
      <c r="K164" s="9">
        <f>IF(Raw!$G164&gt;$C$8,IF(Raw!$Q164&gt;$C$8,IF(Raw!$N164&gt;$C$9,IF(Raw!$N164&lt;$A$9,IF(Raw!$X164&gt;$C$9,IF(Raw!$X164&lt;$A$9,Raw!R164,-999),-999),-999),-999),-999),-999)</f>
        <v>0.47891099999999998</v>
      </c>
      <c r="L164" s="9">
        <f>IF(Raw!$G164&gt;$C$8,IF(Raw!$Q164&gt;$C$8,IF(Raw!$N164&gt;$C$9,IF(Raw!$N164&lt;$A$9,IF(Raw!$X164&gt;$C$9,IF(Raw!$X164&lt;$A$9,Raw!S164,-999),-999),-999),-999),-999),-999)</f>
        <v>0.90085800000000005</v>
      </c>
      <c r="M164" s="9">
        <f>Raw!Q164</f>
        <v>0.983371</v>
      </c>
      <c r="N164" s="9">
        <f>IF(Raw!$G164&gt;$C$8,IF(Raw!$Q164&gt;$C$8,IF(Raw!$N164&gt;$C$9,IF(Raw!$N164&lt;$A$9,IF(Raw!$X164&gt;$C$9,IF(Raw!$X164&lt;$A$9,Raw!V164,-999),-999),-999),-999),-999),-999)</f>
        <v>668.7</v>
      </c>
      <c r="O164" s="9">
        <f>IF(Raw!$G164&gt;$C$8,IF(Raw!$Q164&gt;$C$8,IF(Raw!$N164&gt;$C$9,IF(Raw!$N164&lt;$A$9,IF(Raw!$X164&gt;$C$9,IF(Raw!$X164&lt;$A$9,Raw!W164,-999),-999),-999),-999),-999),-999)</f>
        <v>0.19911499999999999</v>
      </c>
      <c r="P164" s="9">
        <f>IF(Raw!$G164&gt;$C$8,IF(Raw!$Q164&gt;$C$8,IF(Raw!$N164&gt;$C$9,IF(Raw!$N164&lt;$A$9,IF(Raw!$X164&gt;$C$9,IF(Raw!$X164&lt;$A$9,Raw!X164,-999),-999),-999),-999),-999),-999)</f>
        <v>561</v>
      </c>
      <c r="R164" s="9">
        <f t="shared" si="36"/>
        <v>0.41412300000000002</v>
      </c>
      <c r="S164" s="9">
        <f t="shared" si="37"/>
        <v>0.44517100669063142</v>
      </c>
      <c r="T164" s="9">
        <f t="shared" si="38"/>
        <v>0.42194700000000007</v>
      </c>
      <c r="U164" s="9">
        <f t="shared" si="39"/>
        <v>0.46838347442105199</v>
      </c>
      <c r="V164" s="15">
        <f t="shared" si="32"/>
        <v>0.24809629319999998</v>
      </c>
      <c r="X164" s="11">
        <f t="shared" si="40"/>
        <v>5.839399999999998E+18</v>
      </c>
      <c r="Y164" s="11">
        <f t="shared" si="41"/>
        <v>6.6879999999999994E-18</v>
      </c>
      <c r="Z164" s="11">
        <f t="shared" si="42"/>
        <v>3.3700000000000001E-4</v>
      </c>
      <c r="AA164" s="16">
        <f t="shared" si="43"/>
        <v>1.2990200531396908E-2</v>
      </c>
      <c r="AB164" s="9">
        <f t="shared" si="33"/>
        <v>0.48439217614362129</v>
      </c>
      <c r="AC164" s="9">
        <f t="shared" si="34"/>
        <v>0.98700979946860312</v>
      </c>
      <c r="AD164" s="15">
        <f t="shared" si="35"/>
        <v>38.546589113937422</v>
      </c>
      <c r="AE164" s="3">
        <f t="shared" si="44"/>
        <v>805.23519999999974</v>
      </c>
      <c r="AF164" s="2">
        <f t="shared" si="45"/>
        <v>0.25</v>
      </c>
      <c r="AG164" s="9">
        <f t="shared" si="46"/>
        <v>1.3888142566359007E-2</v>
      </c>
      <c r="AH164" s="2">
        <f t="shared" si="47"/>
        <v>0.6720399910454371</v>
      </c>
    </row>
    <row r="165" spans="1:34">
      <c r="A165" s="1">
        <f>Raw!A165</f>
        <v>152</v>
      </c>
      <c r="B165" s="14">
        <f>Raw!B165</f>
        <v>0.37466435185185182</v>
      </c>
      <c r="C165" s="15">
        <f>Raw!C165</f>
        <v>77.599999999999994</v>
      </c>
      <c r="D165" s="15">
        <f>IF(C165&gt;0.5,Raw!D165*D$11,-999)</f>
        <v>8.8000000000000007</v>
      </c>
      <c r="E165" s="9">
        <f>IF(Raw!$G165&gt;$C$8,IF(Raw!$Q165&gt;$C$8,IF(Raw!$N165&gt;$C$9,IF(Raw!$N165&lt;$A$9,IF(Raw!$X165&gt;$C$9,IF(Raw!$X165&lt;$A$9,Raw!H165,-999),-999),-999),-999),-999),-999)</f>
        <v>0.55181800000000003</v>
      </c>
      <c r="F165" s="9">
        <f>IF(Raw!$G165&gt;$C$8,IF(Raw!$Q165&gt;$C$8,IF(Raw!$N165&gt;$C$9,IF(Raw!$N165&lt;$A$9,IF(Raw!$X165&gt;$C$9,IF(Raw!$X165&lt;$A$9,Raw!I165,-999),-999),-999),-999),-999),-999)</f>
        <v>1.000718</v>
      </c>
      <c r="G165" s="9">
        <f>Raw!G165</f>
        <v>0.98972400000000005</v>
      </c>
      <c r="H165" s="9">
        <f>IF(Raw!$G165&gt;$C$8,IF(Raw!$Q165&gt;$C$8,IF(Raw!$N165&gt;$C$9,IF(Raw!$N165&lt;$A$9,IF(Raw!$X165&gt;$C$9,IF(Raw!$X165&lt;$A$9,Raw!L165,-999),-999),-999),-999),-999),-999)</f>
        <v>640.1</v>
      </c>
      <c r="I165" s="9">
        <f>IF(Raw!$G165&gt;$C$8,IF(Raw!$Q165&gt;$C$8,IF(Raw!$N165&gt;$C$9,IF(Raw!$N165&lt;$A$9,IF(Raw!$X165&gt;$C$9,IF(Raw!$X165&lt;$A$9,Raw!M165,-999),-999),-999),-999),-999),-999)</f>
        <v>7.1300000000000002E-2</v>
      </c>
      <c r="J165" s="9">
        <f>IF(Raw!$G165&gt;$C$8,IF(Raw!$Q165&gt;$C$8,IF(Raw!$N165&gt;$C$9,IF(Raw!$N165&lt;$A$9,IF(Raw!$X165&gt;$C$9,IF(Raw!$X165&lt;$A$9,Raw!N165,-999),-999),-999),-999),-999),-999)</f>
        <v>428</v>
      </c>
      <c r="K165" s="9">
        <f>IF(Raw!$G165&gt;$C$8,IF(Raw!$Q165&gt;$C$8,IF(Raw!$N165&gt;$C$9,IF(Raw!$N165&lt;$A$9,IF(Raw!$X165&gt;$C$9,IF(Raw!$X165&lt;$A$9,Raw!R165,-999),-999),-999),-999),-999),-999)</f>
        <v>0.50200800000000001</v>
      </c>
      <c r="L165" s="9">
        <f>IF(Raw!$G165&gt;$C$8,IF(Raw!$Q165&gt;$C$8,IF(Raw!$N165&gt;$C$9,IF(Raw!$N165&lt;$A$9,IF(Raw!$X165&gt;$C$9,IF(Raw!$X165&lt;$A$9,Raw!S165,-999),-999),-999),-999),-999),-999)</f>
        <v>0.93118500000000004</v>
      </c>
      <c r="M165" s="9">
        <f>Raw!Q165</f>
        <v>0.98943800000000004</v>
      </c>
      <c r="N165" s="9">
        <f>IF(Raw!$G165&gt;$C$8,IF(Raw!$Q165&gt;$C$8,IF(Raw!$N165&gt;$C$9,IF(Raw!$N165&lt;$A$9,IF(Raw!$X165&gt;$C$9,IF(Raw!$X165&lt;$A$9,Raw!V165,-999),-999),-999),-999),-999),-999)</f>
        <v>628.79999999999995</v>
      </c>
      <c r="O165" s="9">
        <f>IF(Raw!$G165&gt;$C$8,IF(Raw!$Q165&gt;$C$8,IF(Raw!$N165&gt;$C$9,IF(Raw!$N165&lt;$A$9,IF(Raw!$X165&gt;$C$9,IF(Raw!$X165&lt;$A$9,Raw!W165,-999),-999),-999),-999),-999),-999)</f>
        <v>0.14164099999999999</v>
      </c>
      <c r="P165" s="9">
        <f>IF(Raw!$G165&gt;$C$8,IF(Raw!$Q165&gt;$C$8,IF(Raw!$N165&gt;$C$9,IF(Raw!$N165&lt;$A$9,IF(Raw!$X165&gt;$C$9,IF(Raw!$X165&lt;$A$9,Raw!X165,-999),-999),-999),-999),-999),-999)</f>
        <v>506</v>
      </c>
      <c r="R165" s="9">
        <f t="shared" si="36"/>
        <v>0.44889999999999997</v>
      </c>
      <c r="S165" s="9">
        <f t="shared" si="37"/>
        <v>0.44857792105268413</v>
      </c>
      <c r="T165" s="9">
        <f t="shared" si="38"/>
        <v>0.42917700000000003</v>
      </c>
      <c r="U165" s="9">
        <f t="shared" si="39"/>
        <v>0.46089337779281242</v>
      </c>
      <c r="V165" s="15">
        <f t="shared" si="32"/>
        <v>0.25644834899999996</v>
      </c>
      <c r="X165" s="11">
        <f t="shared" si="40"/>
        <v>5.297599999999999E+18</v>
      </c>
      <c r="Y165" s="11">
        <f t="shared" si="41"/>
        <v>6.4010000000000001E-18</v>
      </c>
      <c r="Z165" s="11">
        <f t="shared" si="42"/>
        <v>4.28E-4</v>
      </c>
      <c r="AA165" s="16">
        <f t="shared" si="43"/>
        <v>1.4305826350250725E-2</v>
      </c>
      <c r="AB165" s="9">
        <f t="shared" si="33"/>
        <v>0.50814773163552152</v>
      </c>
      <c r="AC165" s="9">
        <f t="shared" si="34"/>
        <v>0.98569417364974943</v>
      </c>
      <c r="AD165" s="15">
        <f t="shared" si="35"/>
        <v>33.424827921146559</v>
      </c>
      <c r="AE165" s="3">
        <f t="shared" si="44"/>
        <v>770.68039999999985</v>
      </c>
      <c r="AF165" s="2">
        <f t="shared" si="45"/>
        <v>0.25</v>
      </c>
      <c r="AG165" s="9">
        <f t="shared" si="46"/>
        <v>1.185021680209288E-2</v>
      </c>
      <c r="AH165" s="2">
        <f t="shared" si="47"/>
        <v>0.57342582390071373</v>
      </c>
    </row>
    <row r="166" spans="1:34">
      <c r="A166" s="1">
        <f>Raw!A166</f>
        <v>153</v>
      </c>
      <c r="B166" s="14">
        <f>Raw!B166</f>
        <v>0.37472222222222223</v>
      </c>
      <c r="C166" s="15">
        <f>Raw!C166</f>
        <v>79</v>
      </c>
      <c r="D166" s="15">
        <f>IF(C166&gt;0.5,Raw!D166*D$11,-999)</f>
        <v>8.8000000000000007</v>
      </c>
      <c r="E166" s="9">
        <f>IF(Raw!$G166&gt;$C$8,IF(Raw!$Q166&gt;$C$8,IF(Raw!$N166&gt;$C$9,IF(Raw!$N166&lt;$A$9,IF(Raw!$X166&gt;$C$9,IF(Raw!$X166&lt;$A$9,Raw!H166,-999),-999),-999),-999),-999),-999)</f>
        <v>0.53173400000000004</v>
      </c>
      <c r="F166" s="9">
        <f>IF(Raw!$G166&gt;$C$8,IF(Raw!$Q166&gt;$C$8,IF(Raw!$N166&gt;$C$9,IF(Raw!$N166&lt;$A$9,IF(Raw!$X166&gt;$C$9,IF(Raw!$X166&lt;$A$9,Raw!I166,-999),-999),-999),-999),-999),-999)</f>
        <v>0.94266300000000003</v>
      </c>
      <c r="G166" s="9">
        <f>Raw!G166</f>
        <v>0.99062600000000001</v>
      </c>
      <c r="H166" s="9">
        <f>IF(Raw!$G166&gt;$C$8,IF(Raw!$Q166&gt;$C$8,IF(Raw!$N166&gt;$C$9,IF(Raw!$N166&lt;$A$9,IF(Raw!$X166&gt;$C$9,IF(Raw!$X166&lt;$A$9,Raw!L166,-999),-999),-999),-999),-999),-999)</f>
        <v>688.8</v>
      </c>
      <c r="I166" s="9">
        <f>IF(Raw!$G166&gt;$C$8,IF(Raw!$Q166&gt;$C$8,IF(Raw!$N166&gt;$C$9,IF(Raw!$N166&lt;$A$9,IF(Raw!$X166&gt;$C$9,IF(Raw!$X166&lt;$A$9,Raw!M166,-999),-999),-999),-999),-999),-999)</f>
        <v>0.18006</v>
      </c>
      <c r="J166" s="9">
        <f>IF(Raw!$G166&gt;$C$8,IF(Raw!$Q166&gt;$C$8,IF(Raw!$N166&gt;$C$9,IF(Raw!$N166&lt;$A$9,IF(Raw!$X166&gt;$C$9,IF(Raw!$X166&lt;$A$9,Raw!N166,-999),-999),-999),-999),-999),-999)</f>
        <v>558</v>
      </c>
      <c r="K166" s="9">
        <f>IF(Raw!$G166&gt;$C$8,IF(Raw!$Q166&gt;$C$8,IF(Raw!$N166&gt;$C$9,IF(Raw!$N166&lt;$A$9,IF(Raw!$X166&gt;$C$9,IF(Raw!$X166&lt;$A$9,Raw!R166,-999),-999),-999),-999),-999),-999)</f>
        <v>0.48580099999999998</v>
      </c>
      <c r="L166" s="9">
        <f>IF(Raw!$G166&gt;$C$8,IF(Raw!$Q166&gt;$C$8,IF(Raw!$N166&gt;$C$9,IF(Raw!$N166&lt;$A$9,IF(Raw!$X166&gt;$C$9,IF(Raw!$X166&lt;$A$9,Raw!S166,-999),-999),-999),-999),-999),-999)</f>
        <v>0.88916099999999998</v>
      </c>
      <c r="M166" s="9">
        <f>Raw!Q166</f>
        <v>0.98666900000000002</v>
      </c>
      <c r="N166" s="9">
        <f>IF(Raw!$G166&gt;$C$8,IF(Raw!$Q166&gt;$C$8,IF(Raw!$N166&gt;$C$9,IF(Raw!$N166&lt;$A$9,IF(Raw!$X166&gt;$C$9,IF(Raw!$X166&lt;$A$9,Raw!V166,-999),-999),-999),-999),-999),-999)</f>
        <v>685.5</v>
      </c>
      <c r="O166" s="9">
        <f>IF(Raw!$G166&gt;$C$8,IF(Raw!$Q166&gt;$C$8,IF(Raw!$N166&gt;$C$9,IF(Raw!$N166&lt;$A$9,IF(Raw!$X166&gt;$C$9,IF(Raw!$X166&lt;$A$9,Raw!W166,-999),-999),-999),-999),-999),-999)</f>
        <v>0.19433400000000001</v>
      </c>
      <c r="P166" s="9">
        <f>IF(Raw!$G166&gt;$C$8,IF(Raw!$Q166&gt;$C$8,IF(Raw!$N166&gt;$C$9,IF(Raw!$N166&lt;$A$9,IF(Raw!$X166&gt;$C$9,IF(Raw!$X166&lt;$A$9,Raw!X166,-999),-999),-999),-999),-999),-999)</f>
        <v>398</v>
      </c>
      <c r="R166" s="9">
        <f t="shared" si="36"/>
        <v>0.41092899999999999</v>
      </c>
      <c r="S166" s="9">
        <f t="shared" si="37"/>
        <v>0.43592354850036541</v>
      </c>
      <c r="T166" s="9">
        <f t="shared" si="38"/>
        <v>0.40336</v>
      </c>
      <c r="U166" s="9">
        <f t="shared" si="39"/>
        <v>0.45364112910935139</v>
      </c>
      <c r="V166" s="15">
        <f t="shared" si="32"/>
        <v>0.24487493939999996</v>
      </c>
      <c r="X166" s="11">
        <f t="shared" si="40"/>
        <v>5.297599999999999E+18</v>
      </c>
      <c r="Y166" s="11">
        <f t="shared" si="41"/>
        <v>6.8879999999999991E-18</v>
      </c>
      <c r="Z166" s="11">
        <f t="shared" si="42"/>
        <v>5.5800000000000001E-4</v>
      </c>
      <c r="AA166" s="16">
        <f t="shared" si="43"/>
        <v>1.9955035394517515E-2</v>
      </c>
      <c r="AB166" s="9">
        <f t="shared" si="33"/>
        <v>0.49385006307673257</v>
      </c>
      <c r="AC166" s="9">
        <f t="shared" si="34"/>
        <v>0.98004496460548252</v>
      </c>
      <c r="AD166" s="15">
        <f t="shared" si="35"/>
        <v>35.761712176554688</v>
      </c>
      <c r="AE166" s="3">
        <f t="shared" si="44"/>
        <v>829.31519999999966</v>
      </c>
      <c r="AF166" s="2">
        <f t="shared" si="45"/>
        <v>0.25</v>
      </c>
      <c r="AG166" s="9">
        <f t="shared" si="46"/>
        <v>1.2479218069735313E-2</v>
      </c>
      <c r="AH166" s="2">
        <f t="shared" si="47"/>
        <v>0.60386286789376165</v>
      </c>
    </row>
    <row r="167" spans="1:34">
      <c r="A167" s="1">
        <f>Raw!A167</f>
        <v>154</v>
      </c>
      <c r="B167" s="14">
        <f>Raw!B167</f>
        <v>0.3747800925925926</v>
      </c>
      <c r="C167" s="15">
        <f>Raw!C167</f>
        <v>79</v>
      </c>
      <c r="D167" s="15">
        <f>IF(C167&gt;0.5,Raw!D167*D$11,-999)</f>
        <v>8.8000000000000007</v>
      </c>
      <c r="E167" s="9">
        <f>IF(Raw!$G167&gt;$C$8,IF(Raw!$Q167&gt;$C$8,IF(Raw!$N167&gt;$C$9,IF(Raw!$N167&lt;$A$9,IF(Raw!$X167&gt;$C$9,IF(Raw!$X167&lt;$A$9,Raw!H167,-999),-999),-999),-999),-999),-999)</f>
        <v>0.54638799999999998</v>
      </c>
      <c r="F167" s="9">
        <f>IF(Raw!$G167&gt;$C$8,IF(Raw!$Q167&gt;$C$8,IF(Raw!$N167&gt;$C$9,IF(Raw!$N167&lt;$A$9,IF(Raw!$X167&gt;$C$9,IF(Raw!$X167&lt;$A$9,Raw!I167,-999),-999),-999),-999),-999),-999)</f>
        <v>0.95568299999999995</v>
      </c>
      <c r="G167" s="9">
        <f>Raw!G167</f>
        <v>0.98558599999999996</v>
      </c>
      <c r="H167" s="9">
        <f>IF(Raw!$G167&gt;$C$8,IF(Raw!$Q167&gt;$C$8,IF(Raw!$N167&gt;$C$9,IF(Raw!$N167&lt;$A$9,IF(Raw!$X167&gt;$C$9,IF(Raw!$X167&lt;$A$9,Raw!L167,-999),-999),-999),-999),-999),-999)</f>
        <v>657.4</v>
      </c>
      <c r="I167" s="9">
        <f>IF(Raw!$G167&gt;$C$8,IF(Raw!$Q167&gt;$C$8,IF(Raw!$N167&gt;$C$9,IF(Raw!$N167&lt;$A$9,IF(Raw!$X167&gt;$C$9,IF(Raw!$X167&lt;$A$9,Raw!M167,-999),-999),-999),-999),-999),-999)</f>
        <v>0.23965900000000001</v>
      </c>
      <c r="J167" s="9">
        <f>IF(Raw!$G167&gt;$C$8,IF(Raw!$Q167&gt;$C$8,IF(Raw!$N167&gt;$C$9,IF(Raw!$N167&lt;$A$9,IF(Raw!$X167&gt;$C$9,IF(Raw!$X167&lt;$A$9,Raw!N167,-999),-999),-999),-999),-999),-999)</f>
        <v>441</v>
      </c>
      <c r="K167" s="9">
        <f>IF(Raw!$G167&gt;$C$8,IF(Raw!$Q167&gt;$C$8,IF(Raw!$N167&gt;$C$9,IF(Raw!$N167&lt;$A$9,IF(Raw!$X167&gt;$C$9,IF(Raw!$X167&lt;$A$9,Raw!R167,-999),-999),-999),-999),-999),-999)</f>
        <v>0.48061900000000002</v>
      </c>
      <c r="L167" s="9">
        <f>IF(Raw!$G167&gt;$C$8,IF(Raw!$Q167&gt;$C$8,IF(Raw!$N167&gt;$C$9,IF(Raw!$N167&lt;$A$9,IF(Raw!$X167&gt;$C$9,IF(Raw!$X167&lt;$A$9,Raw!S167,-999),-999),-999),-999),-999),-999)</f>
        <v>0.91481599999999996</v>
      </c>
      <c r="M167" s="9">
        <f>Raw!Q167</f>
        <v>0.98928199999999999</v>
      </c>
      <c r="N167" s="9">
        <f>IF(Raw!$G167&gt;$C$8,IF(Raw!$Q167&gt;$C$8,IF(Raw!$N167&gt;$C$9,IF(Raw!$N167&lt;$A$9,IF(Raw!$X167&gt;$C$9,IF(Raw!$X167&lt;$A$9,Raw!V167,-999),-999),-999),-999),-999),-999)</f>
        <v>651.79999999999995</v>
      </c>
      <c r="O167" s="9">
        <f>IF(Raw!$G167&gt;$C$8,IF(Raw!$Q167&gt;$C$8,IF(Raw!$N167&gt;$C$9,IF(Raw!$N167&lt;$A$9,IF(Raw!$X167&gt;$C$9,IF(Raw!$X167&lt;$A$9,Raw!W167,-999),-999),-999),-999),-999),-999)</f>
        <v>9.7221000000000002E-2</v>
      </c>
      <c r="P167" s="9">
        <f>IF(Raw!$G167&gt;$C$8,IF(Raw!$Q167&gt;$C$8,IF(Raw!$N167&gt;$C$9,IF(Raw!$N167&lt;$A$9,IF(Raw!$X167&gt;$C$9,IF(Raw!$X167&lt;$A$9,Raw!X167,-999),-999),-999),-999),-999),-999)</f>
        <v>610</v>
      </c>
      <c r="R167" s="9">
        <f t="shared" si="36"/>
        <v>0.40929499999999996</v>
      </c>
      <c r="S167" s="9">
        <f t="shared" si="37"/>
        <v>0.42827485683014138</v>
      </c>
      <c r="T167" s="9">
        <f t="shared" si="38"/>
        <v>0.43419699999999994</v>
      </c>
      <c r="U167" s="9">
        <f t="shared" si="39"/>
        <v>0.47462768469287808</v>
      </c>
      <c r="V167" s="15">
        <f t="shared" si="32"/>
        <v>0.25194032639999997</v>
      </c>
      <c r="X167" s="11">
        <f t="shared" si="40"/>
        <v>5.297599999999999E+18</v>
      </c>
      <c r="Y167" s="11">
        <f t="shared" si="41"/>
        <v>6.5739999999999991E-18</v>
      </c>
      <c r="Z167" s="11">
        <f t="shared" si="42"/>
        <v>4.4099999999999999E-4</v>
      </c>
      <c r="AA167" s="16">
        <f t="shared" si="43"/>
        <v>1.5126138206597485E-2</v>
      </c>
      <c r="AB167" s="9">
        <f t="shared" si="33"/>
        <v>0.48718672383089001</v>
      </c>
      <c r="AC167" s="9">
        <f t="shared" si="34"/>
        <v>0.98487386179340253</v>
      </c>
      <c r="AD167" s="15">
        <f t="shared" si="35"/>
        <v>34.299633121536246</v>
      </c>
      <c r="AE167" s="3">
        <f t="shared" si="44"/>
        <v>791.50959999999964</v>
      </c>
      <c r="AF167" s="2">
        <f t="shared" si="45"/>
        <v>0.25</v>
      </c>
      <c r="AG167" s="9">
        <f t="shared" si="46"/>
        <v>1.2522734964838389E-2</v>
      </c>
      <c r="AH167" s="2">
        <f t="shared" si="47"/>
        <v>0.60596862780050653</v>
      </c>
    </row>
    <row r="168" spans="1:34">
      <c r="A168" s="1">
        <f>Raw!A168</f>
        <v>155</v>
      </c>
      <c r="B168" s="14">
        <f>Raw!B168</f>
        <v>0.37482638888888892</v>
      </c>
      <c r="C168" s="15">
        <f>Raw!C168</f>
        <v>81.599999999999994</v>
      </c>
      <c r="D168" s="15">
        <f>IF(C168&gt;0.5,Raw!D168*D$11,-999)</f>
        <v>7.9</v>
      </c>
      <c r="E168" s="9">
        <f>IF(Raw!$G168&gt;$C$8,IF(Raw!$Q168&gt;$C$8,IF(Raw!$N168&gt;$C$9,IF(Raw!$N168&lt;$A$9,IF(Raw!$X168&gt;$C$9,IF(Raw!$X168&lt;$A$9,Raw!H168,-999),-999),-999),-999),-999),-999)</f>
        <v>0.52199099999999998</v>
      </c>
      <c r="F168" s="9">
        <f>IF(Raw!$G168&gt;$C$8,IF(Raw!$Q168&gt;$C$8,IF(Raw!$N168&gt;$C$9,IF(Raw!$N168&lt;$A$9,IF(Raw!$X168&gt;$C$9,IF(Raw!$X168&lt;$A$9,Raw!I168,-999),-999),-999),-999),-999),-999)</f>
        <v>0.90749000000000002</v>
      </c>
      <c r="G168" s="9">
        <f>Raw!G168</f>
        <v>0.99401399999999995</v>
      </c>
      <c r="H168" s="9">
        <f>IF(Raw!$G168&gt;$C$8,IF(Raw!$Q168&gt;$C$8,IF(Raw!$N168&gt;$C$9,IF(Raw!$N168&lt;$A$9,IF(Raw!$X168&gt;$C$9,IF(Raw!$X168&lt;$A$9,Raw!L168,-999),-999),-999),-999),-999),-999)</f>
        <v>666.2</v>
      </c>
      <c r="I168" s="9">
        <f>IF(Raw!$G168&gt;$C$8,IF(Raw!$Q168&gt;$C$8,IF(Raw!$N168&gt;$C$9,IF(Raw!$N168&lt;$A$9,IF(Raw!$X168&gt;$C$9,IF(Raw!$X168&lt;$A$9,Raw!M168,-999),-999),-999),-999),-999),-999)</f>
        <v>0.21657899999999999</v>
      </c>
      <c r="J168" s="9">
        <f>IF(Raw!$G168&gt;$C$8,IF(Raw!$Q168&gt;$C$8,IF(Raw!$N168&gt;$C$9,IF(Raw!$N168&lt;$A$9,IF(Raw!$X168&gt;$C$9,IF(Raw!$X168&lt;$A$9,Raw!N168,-999),-999),-999),-999),-999),-999)</f>
        <v>588</v>
      </c>
      <c r="K168" s="9">
        <f>IF(Raw!$G168&gt;$C$8,IF(Raw!$Q168&gt;$C$8,IF(Raw!$N168&gt;$C$9,IF(Raw!$N168&lt;$A$9,IF(Raw!$X168&gt;$C$9,IF(Raw!$X168&lt;$A$9,Raw!R168,-999),-999),-999),-999),-999),-999)</f>
        <v>0.48003400000000002</v>
      </c>
      <c r="L168" s="9">
        <f>IF(Raw!$G168&gt;$C$8,IF(Raw!$Q168&gt;$C$8,IF(Raw!$N168&gt;$C$9,IF(Raw!$N168&lt;$A$9,IF(Raw!$X168&gt;$C$9,IF(Raw!$X168&lt;$A$9,Raw!S168,-999),-999),-999),-999),-999),-999)</f>
        <v>0.86655000000000004</v>
      </c>
      <c r="M168" s="9">
        <f>Raw!Q168</f>
        <v>0.98773100000000003</v>
      </c>
      <c r="N168" s="9">
        <f>IF(Raw!$G168&gt;$C$8,IF(Raw!$Q168&gt;$C$8,IF(Raw!$N168&gt;$C$9,IF(Raw!$N168&lt;$A$9,IF(Raw!$X168&gt;$C$9,IF(Raw!$X168&lt;$A$9,Raw!V168,-999),-999),-999),-999),-999),-999)</f>
        <v>656.5</v>
      </c>
      <c r="O168" s="9">
        <f>IF(Raw!$G168&gt;$C$8,IF(Raw!$Q168&gt;$C$8,IF(Raw!$N168&gt;$C$9,IF(Raw!$N168&lt;$A$9,IF(Raw!$X168&gt;$C$9,IF(Raw!$X168&lt;$A$9,Raw!W168,-999),-999),-999),-999),-999),-999)</f>
        <v>0.27191599999999999</v>
      </c>
      <c r="P168" s="9">
        <f>IF(Raw!$G168&gt;$C$8,IF(Raw!$Q168&gt;$C$8,IF(Raw!$N168&gt;$C$9,IF(Raw!$N168&lt;$A$9,IF(Raw!$X168&gt;$C$9,IF(Raw!$X168&lt;$A$9,Raw!X168,-999),-999),-999),-999),-999),-999)</f>
        <v>688</v>
      </c>
      <c r="R168" s="9">
        <f t="shared" si="36"/>
        <v>0.38549900000000004</v>
      </c>
      <c r="S168" s="9">
        <f t="shared" si="37"/>
        <v>0.42479696745969658</v>
      </c>
      <c r="T168" s="9">
        <f t="shared" si="38"/>
        <v>0.38651600000000003</v>
      </c>
      <c r="U168" s="9">
        <f t="shared" si="39"/>
        <v>0.44604004385205703</v>
      </c>
      <c r="V168" s="15">
        <f t="shared" si="32"/>
        <v>0.23864786999999998</v>
      </c>
      <c r="X168" s="11">
        <f t="shared" si="40"/>
        <v>4.7558E+18</v>
      </c>
      <c r="Y168" s="11">
        <f t="shared" si="41"/>
        <v>6.6620000000000005E-18</v>
      </c>
      <c r="Z168" s="11">
        <f t="shared" si="42"/>
        <v>5.8799999999999998E-4</v>
      </c>
      <c r="AA168" s="16">
        <f t="shared" si="43"/>
        <v>1.8288968345704676E-2</v>
      </c>
      <c r="AB168" s="9">
        <f t="shared" si="33"/>
        <v>0.48710297888910842</v>
      </c>
      <c r="AC168" s="9">
        <f t="shared" si="34"/>
        <v>0.9817110316542953</v>
      </c>
      <c r="AD168" s="15">
        <f t="shared" si="35"/>
        <v>31.103687662763058</v>
      </c>
      <c r="AE168" s="3">
        <f t="shared" si="44"/>
        <v>802.10479999999984</v>
      </c>
      <c r="AF168" s="2">
        <f t="shared" si="45"/>
        <v>0.25</v>
      </c>
      <c r="AG168" s="9">
        <f t="shared" si="46"/>
        <v>1.0671915545430399E-2</v>
      </c>
      <c r="AH168" s="2">
        <f t="shared" si="47"/>
        <v>0.51640843930859393</v>
      </c>
    </row>
    <row r="169" spans="1:34">
      <c r="A169" s="1">
        <f>Raw!A169</f>
        <v>156</v>
      </c>
      <c r="B169" s="14">
        <f>Raw!B169</f>
        <v>0.37488425925925922</v>
      </c>
      <c r="C169" s="15">
        <f>Raw!C169</f>
        <v>81</v>
      </c>
      <c r="D169" s="15">
        <f>IF(C169&gt;0.5,Raw!D169*D$11,-999)</f>
        <v>8.8000000000000007</v>
      </c>
      <c r="E169" s="9">
        <f>IF(Raw!$G169&gt;$C$8,IF(Raw!$Q169&gt;$C$8,IF(Raw!$N169&gt;$C$9,IF(Raw!$N169&lt;$A$9,IF(Raw!$X169&gt;$C$9,IF(Raw!$X169&lt;$A$9,Raw!H169,-999),-999),-999),-999),-999),-999)</f>
        <v>0.51410599999999995</v>
      </c>
      <c r="F169" s="9">
        <f>IF(Raw!$G169&gt;$C$8,IF(Raw!$Q169&gt;$C$8,IF(Raw!$N169&gt;$C$9,IF(Raw!$N169&lt;$A$9,IF(Raw!$X169&gt;$C$9,IF(Raw!$X169&lt;$A$9,Raw!I169,-999),-999),-999),-999),-999),-999)</f>
        <v>0.92554899999999996</v>
      </c>
      <c r="G169" s="9">
        <f>Raw!G169</f>
        <v>0.984398</v>
      </c>
      <c r="H169" s="9">
        <f>IF(Raw!$G169&gt;$C$8,IF(Raw!$Q169&gt;$C$8,IF(Raw!$N169&gt;$C$9,IF(Raw!$N169&lt;$A$9,IF(Raw!$X169&gt;$C$9,IF(Raw!$X169&lt;$A$9,Raw!L169,-999),-999),-999),-999),-999),-999)</f>
        <v>682.3</v>
      </c>
      <c r="I169" s="9">
        <f>IF(Raw!$G169&gt;$C$8,IF(Raw!$Q169&gt;$C$8,IF(Raw!$N169&gt;$C$9,IF(Raw!$N169&lt;$A$9,IF(Raw!$X169&gt;$C$9,IF(Raw!$X169&lt;$A$9,Raw!M169,-999),-999),-999),-999),-999),-999)</f>
        <v>0.14558599999999999</v>
      </c>
      <c r="J169" s="9">
        <f>IF(Raw!$G169&gt;$C$8,IF(Raw!$Q169&gt;$C$8,IF(Raw!$N169&gt;$C$9,IF(Raw!$N169&lt;$A$9,IF(Raw!$X169&gt;$C$9,IF(Raw!$X169&lt;$A$9,Raw!N169,-999),-999),-999),-999),-999),-999)</f>
        <v>785</v>
      </c>
      <c r="K169" s="9">
        <f>IF(Raw!$G169&gt;$C$8,IF(Raw!$Q169&gt;$C$8,IF(Raw!$N169&gt;$C$9,IF(Raw!$N169&lt;$A$9,IF(Raw!$X169&gt;$C$9,IF(Raw!$X169&lt;$A$9,Raw!R169,-999),-999),-999),-999),-999),-999)</f>
        <v>0.48840499999999998</v>
      </c>
      <c r="L169" s="9">
        <f>IF(Raw!$G169&gt;$C$8,IF(Raw!$Q169&gt;$C$8,IF(Raw!$N169&gt;$C$9,IF(Raw!$N169&lt;$A$9,IF(Raw!$X169&gt;$C$9,IF(Raw!$X169&lt;$A$9,Raw!S169,-999),-999),-999),-999),-999),-999)</f>
        <v>0.91075899999999999</v>
      </c>
      <c r="M169" s="9">
        <f>Raw!Q169</f>
        <v>0.98660700000000001</v>
      </c>
      <c r="N169" s="9">
        <f>IF(Raw!$G169&gt;$C$8,IF(Raw!$Q169&gt;$C$8,IF(Raw!$N169&gt;$C$9,IF(Raw!$N169&lt;$A$9,IF(Raw!$X169&gt;$C$9,IF(Raw!$X169&lt;$A$9,Raw!V169,-999),-999),-999),-999),-999),-999)</f>
        <v>610</v>
      </c>
      <c r="O169" s="9">
        <f>IF(Raw!$G169&gt;$C$8,IF(Raw!$Q169&gt;$C$8,IF(Raw!$N169&gt;$C$9,IF(Raw!$N169&lt;$A$9,IF(Raw!$X169&gt;$C$9,IF(Raw!$X169&lt;$A$9,Raw!W169,-999),-999),-999),-999),-999),-999)</f>
        <v>0.16972999999999999</v>
      </c>
      <c r="P169" s="9">
        <f>IF(Raw!$G169&gt;$C$8,IF(Raw!$Q169&gt;$C$8,IF(Raw!$N169&gt;$C$9,IF(Raw!$N169&lt;$A$9,IF(Raw!$X169&gt;$C$9,IF(Raw!$X169&lt;$A$9,Raw!X169,-999),-999),-999),-999),-999),-999)</f>
        <v>578</v>
      </c>
      <c r="R169" s="9">
        <f t="shared" si="36"/>
        <v>0.411443</v>
      </c>
      <c r="S169" s="9">
        <f t="shared" si="37"/>
        <v>0.44453940310021406</v>
      </c>
      <c r="T169" s="9">
        <f t="shared" si="38"/>
        <v>0.42235400000000001</v>
      </c>
      <c r="U169" s="9">
        <f t="shared" si="39"/>
        <v>0.46373848625157699</v>
      </c>
      <c r="V169" s="15">
        <f t="shared" si="32"/>
        <v>0.2508230286</v>
      </c>
      <c r="X169" s="11">
        <f t="shared" si="40"/>
        <v>5.297599999999999E+18</v>
      </c>
      <c r="Y169" s="11">
        <f t="shared" si="41"/>
        <v>6.8229999999999991E-18</v>
      </c>
      <c r="Z169" s="11">
        <f t="shared" si="42"/>
        <v>7.85E-4</v>
      </c>
      <c r="AA169" s="16">
        <f t="shared" si="43"/>
        <v>2.7591353369233535E-2</v>
      </c>
      <c r="AB169" s="9">
        <f t="shared" si="33"/>
        <v>0.5000583184609092</v>
      </c>
      <c r="AC169" s="9">
        <f t="shared" si="34"/>
        <v>0.97240864663076654</v>
      </c>
      <c r="AD169" s="15">
        <f t="shared" si="35"/>
        <v>35.148220852526798</v>
      </c>
      <c r="AE169" s="3">
        <f t="shared" si="44"/>
        <v>821.48919999999964</v>
      </c>
      <c r="AF169" s="2">
        <f t="shared" si="45"/>
        <v>0.25</v>
      </c>
      <c r="AG169" s="9">
        <f t="shared" si="46"/>
        <v>1.2538140563528376E-2</v>
      </c>
      <c r="AH169" s="2">
        <f t="shared" si="47"/>
        <v>0.60671409670365173</v>
      </c>
    </row>
    <row r="170" spans="1:34">
      <c r="A170" s="1">
        <f>Raw!A170</f>
        <v>157</v>
      </c>
      <c r="B170" s="14">
        <f>Raw!B170</f>
        <v>0.37494212962962964</v>
      </c>
      <c r="C170" s="15">
        <f>Raw!C170</f>
        <v>83</v>
      </c>
      <c r="D170" s="15">
        <f>IF(C170&gt;0.5,Raw!D170*D$11,-999)</f>
        <v>7.9</v>
      </c>
      <c r="E170" s="9">
        <f>IF(Raw!$G170&gt;$C$8,IF(Raw!$Q170&gt;$C$8,IF(Raw!$N170&gt;$C$9,IF(Raw!$N170&lt;$A$9,IF(Raw!$X170&gt;$C$9,IF(Raw!$X170&lt;$A$9,Raw!H170,-999),-999),-999),-999),-999),-999)</f>
        <v>0.52912000000000003</v>
      </c>
      <c r="F170" s="9">
        <f>IF(Raw!$G170&gt;$C$8,IF(Raw!$Q170&gt;$C$8,IF(Raw!$N170&gt;$C$9,IF(Raw!$N170&lt;$A$9,IF(Raw!$X170&gt;$C$9,IF(Raw!$X170&lt;$A$9,Raw!I170,-999),-999),-999),-999),-999),-999)</f>
        <v>0.91663700000000004</v>
      </c>
      <c r="G170" s="9">
        <f>Raw!G170</f>
        <v>0.98553199999999996</v>
      </c>
      <c r="H170" s="9">
        <f>IF(Raw!$G170&gt;$C$8,IF(Raw!$Q170&gt;$C$8,IF(Raw!$N170&gt;$C$9,IF(Raw!$N170&lt;$A$9,IF(Raw!$X170&gt;$C$9,IF(Raw!$X170&lt;$A$9,Raw!L170,-999),-999),-999),-999),-999),-999)</f>
        <v>674.6</v>
      </c>
      <c r="I170" s="9">
        <f>IF(Raw!$G170&gt;$C$8,IF(Raw!$Q170&gt;$C$8,IF(Raw!$N170&gt;$C$9,IF(Raw!$N170&lt;$A$9,IF(Raw!$X170&gt;$C$9,IF(Raw!$X170&lt;$A$9,Raw!M170,-999),-999),-999),-999),-999),-999)</f>
        <v>0.28967900000000002</v>
      </c>
      <c r="J170" s="9">
        <f>IF(Raw!$G170&gt;$C$8,IF(Raw!$Q170&gt;$C$8,IF(Raw!$N170&gt;$C$9,IF(Raw!$N170&lt;$A$9,IF(Raw!$X170&gt;$C$9,IF(Raw!$X170&lt;$A$9,Raw!N170,-999),-999),-999),-999),-999),-999)</f>
        <v>587</v>
      </c>
      <c r="K170" s="9">
        <f>IF(Raw!$G170&gt;$C$8,IF(Raw!$Q170&gt;$C$8,IF(Raw!$N170&gt;$C$9,IF(Raw!$N170&lt;$A$9,IF(Raw!$X170&gt;$C$9,IF(Raw!$X170&lt;$A$9,Raw!R170,-999),-999),-999),-999),-999),-999)</f>
        <v>0.46538099999999999</v>
      </c>
      <c r="L170" s="9">
        <f>IF(Raw!$G170&gt;$C$8,IF(Raw!$Q170&gt;$C$8,IF(Raw!$N170&gt;$C$9,IF(Raw!$N170&lt;$A$9,IF(Raw!$X170&gt;$C$9,IF(Raw!$X170&lt;$A$9,Raw!S170,-999),-999),-999),-999),-999),-999)</f>
        <v>0.865371</v>
      </c>
      <c r="M170" s="9">
        <f>Raw!Q170</f>
        <v>0.99174300000000004</v>
      </c>
      <c r="N170" s="9">
        <f>IF(Raw!$G170&gt;$C$8,IF(Raw!$Q170&gt;$C$8,IF(Raw!$N170&gt;$C$9,IF(Raw!$N170&lt;$A$9,IF(Raw!$X170&gt;$C$9,IF(Raw!$X170&lt;$A$9,Raw!V170,-999),-999),-999),-999),-999),-999)</f>
        <v>662.3</v>
      </c>
      <c r="O170" s="9">
        <f>IF(Raw!$G170&gt;$C$8,IF(Raw!$Q170&gt;$C$8,IF(Raw!$N170&gt;$C$9,IF(Raw!$N170&lt;$A$9,IF(Raw!$X170&gt;$C$9,IF(Raw!$X170&lt;$A$9,Raw!W170,-999),-999),-999),-999),-999),-999)</f>
        <v>0.18510599999999999</v>
      </c>
      <c r="P170" s="9">
        <f>IF(Raw!$G170&gt;$C$8,IF(Raw!$Q170&gt;$C$8,IF(Raw!$N170&gt;$C$9,IF(Raw!$N170&lt;$A$9,IF(Raw!$X170&gt;$C$9,IF(Raw!$X170&lt;$A$9,Raw!X170,-999),-999),-999),-999),-999),-999)</f>
        <v>398</v>
      </c>
      <c r="R170" s="9">
        <f t="shared" si="36"/>
        <v>0.387517</v>
      </c>
      <c r="S170" s="9">
        <f t="shared" si="37"/>
        <v>0.42275950021655245</v>
      </c>
      <c r="T170" s="9">
        <f t="shared" si="38"/>
        <v>0.39999000000000001</v>
      </c>
      <c r="U170" s="9">
        <f t="shared" si="39"/>
        <v>0.46221793889557194</v>
      </c>
      <c r="V170" s="15">
        <f t="shared" si="32"/>
        <v>0.23832317339999998</v>
      </c>
      <c r="X170" s="11">
        <f t="shared" si="40"/>
        <v>4.7558E+18</v>
      </c>
      <c r="Y170" s="11">
        <f t="shared" si="41"/>
        <v>6.7460000000000002E-18</v>
      </c>
      <c r="Z170" s="11">
        <f t="shared" si="42"/>
        <v>5.8699999999999996E-4</v>
      </c>
      <c r="AA170" s="16">
        <f t="shared" si="43"/>
        <v>1.8484394535800086E-2</v>
      </c>
      <c r="AB170" s="9">
        <f t="shared" si="33"/>
        <v>0.47277457297037467</v>
      </c>
      <c r="AC170" s="9">
        <f t="shared" si="34"/>
        <v>0.98151560546419991</v>
      </c>
      <c r="AD170" s="15">
        <f t="shared" si="35"/>
        <v>31.489598868483966</v>
      </c>
      <c r="AE170" s="3">
        <f t="shared" si="44"/>
        <v>812.21839999999975</v>
      </c>
      <c r="AF170" s="2">
        <f t="shared" si="45"/>
        <v>0.25</v>
      </c>
      <c r="AG170" s="9">
        <f t="shared" si="46"/>
        <v>1.1196198065876149E-2</v>
      </c>
      <c r="AH170" s="2">
        <f t="shared" si="47"/>
        <v>0.54177819762307922</v>
      </c>
    </row>
    <row r="171" spans="1:34">
      <c r="A171" s="1">
        <f>Raw!A171</f>
        <v>158</v>
      </c>
      <c r="B171" s="14">
        <f>Raw!B171</f>
        <v>0.37498842592592596</v>
      </c>
      <c r="C171" s="15">
        <f>Raw!C171</f>
        <v>83</v>
      </c>
      <c r="D171" s="15">
        <f>IF(C171&gt;0.5,Raw!D171*D$11,-999)</f>
        <v>7.9</v>
      </c>
      <c r="E171" s="9">
        <f>IF(Raw!$G171&gt;$C$8,IF(Raw!$Q171&gt;$C$8,IF(Raw!$N171&gt;$C$9,IF(Raw!$N171&lt;$A$9,IF(Raw!$X171&gt;$C$9,IF(Raw!$X171&lt;$A$9,Raw!H171,-999),-999),-999),-999),-999),-999)</f>
        <v>0.51507499999999995</v>
      </c>
      <c r="F171" s="9">
        <f>IF(Raw!$G171&gt;$C$8,IF(Raw!$Q171&gt;$C$8,IF(Raw!$N171&gt;$C$9,IF(Raw!$N171&lt;$A$9,IF(Raw!$X171&gt;$C$9,IF(Raw!$X171&lt;$A$9,Raw!I171,-999),-999),-999),-999),-999),-999)</f>
        <v>0.92160699999999995</v>
      </c>
      <c r="G171" s="9">
        <f>Raw!G171</f>
        <v>0.98838800000000004</v>
      </c>
      <c r="H171" s="9">
        <f>IF(Raw!$G171&gt;$C$8,IF(Raw!$Q171&gt;$C$8,IF(Raw!$N171&gt;$C$9,IF(Raw!$N171&lt;$A$9,IF(Raw!$X171&gt;$C$9,IF(Raw!$X171&lt;$A$9,Raw!L171,-999),-999),-999),-999),-999),-999)</f>
        <v>654.70000000000005</v>
      </c>
      <c r="I171" s="9">
        <f>IF(Raw!$G171&gt;$C$8,IF(Raw!$Q171&gt;$C$8,IF(Raw!$N171&gt;$C$9,IF(Raw!$N171&lt;$A$9,IF(Raw!$X171&gt;$C$9,IF(Raw!$X171&lt;$A$9,Raw!M171,-999),-999),-999),-999),-999),-999)</f>
        <v>8.6836999999999998E-2</v>
      </c>
      <c r="J171" s="9">
        <f>IF(Raw!$G171&gt;$C$8,IF(Raw!$Q171&gt;$C$8,IF(Raw!$N171&gt;$C$9,IF(Raw!$N171&lt;$A$9,IF(Raw!$X171&gt;$C$9,IF(Raw!$X171&lt;$A$9,Raw!N171,-999),-999),-999),-999),-999),-999)</f>
        <v>489</v>
      </c>
      <c r="K171" s="9">
        <f>IF(Raw!$G171&gt;$C$8,IF(Raw!$Q171&gt;$C$8,IF(Raw!$N171&gt;$C$9,IF(Raw!$N171&lt;$A$9,IF(Raw!$X171&gt;$C$9,IF(Raw!$X171&lt;$A$9,Raw!R171,-999),-999),-999),-999),-999),-999)</f>
        <v>0.48124299999999998</v>
      </c>
      <c r="L171" s="9">
        <f>IF(Raw!$G171&gt;$C$8,IF(Raw!$Q171&gt;$C$8,IF(Raw!$N171&gt;$C$9,IF(Raw!$N171&lt;$A$9,IF(Raw!$X171&gt;$C$9,IF(Raw!$X171&lt;$A$9,Raw!S171,-999),-999),-999),-999),-999),-999)</f>
        <v>0.89141000000000004</v>
      </c>
      <c r="M171" s="9">
        <f>Raw!Q171</f>
        <v>0.98840099999999997</v>
      </c>
      <c r="N171" s="9">
        <f>IF(Raw!$G171&gt;$C$8,IF(Raw!$Q171&gt;$C$8,IF(Raw!$N171&gt;$C$9,IF(Raw!$N171&lt;$A$9,IF(Raw!$X171&gt;$C$9,IF(Raw!$X171&lt;$A$9,Raw!V171,-999),-999),-999),-999),-999),-999)</f>
        <v>617.20000000000005</v>
      </c>
      <c r="O171" s="9">
        <f>IF(Raw!$G171&gt;$C$8,IF(Raw!$Q171&gt;$C$8,IF(Raw!$N171&gt;$C$9,IF(Raw!$N171&lt;$A$9,IF(Raw!$X171&gt;$C$9,IF(Raw!$X171&lt;$A$9,Raw!W171,-999),-999),-999),-999),-999),-999)</f>
        <v>0.10820399999999999</v>
      </c>
      <c r="P171" s="9">
        <f>IF(Raw!$G171&gt;$C$8,IF(Raw!$Q171&gt;$C$8,IF(Raw!$N171&gt;$C$9,IF(Raw!$N171&lt;$A$9,IF(Raw!$X171&gt;$C$9,IF(Raw!$X171&lt;$A$9,Raw!X171,-999),-999),-999),-999),-999),-999)</f>
        <v>410</v>
      </c>
      <c r="R171" s="9">
        <f t="shared" si="36"/>
        <v>0.406532</v>
      </c>
      <c r="S171" s="9">
        <f t="shared" si="37"/>
        <v>0.44111210092805286</v>
      </c>
      <c r="T171" s="9">
        <f t="shared" si="38"/>
        <v>0.41016700000000006</v>
      </c>
      <c r="U171" s="9">
        <f t="shared" si="39"/>
        <v>0.46013282327997224</v>
      </c>
      <c r="V171" s="15">
        <f t="shared" si="32"/>
        <v>0.24549431399999999</v>
      </c>
      <c r="X171" s="11">
        <f t="shared" si="40"/>
        <v>4.7558E+18</v>
      </c>
      <c r="Y171" s="11">
        <f t="shared" si="41"/>
        <v>6.5469999999999999E-18</v>
      </c>
      <c r="Z171" s="11">
        <f t="shared" si="42"/>
        <v>4.8899999999999996E-4</v>
      </c>
      <c r="AA171" s="16">
        <f t="shared" si="43"/>
        <v>1.4997270221184413E-2</v>
      </c>
      <c r="AB171" s="9">
        <f t="shared" si="33"/>
        <v>0.4873943853348125</v>
      </c>
      <c r="AC171" s="9">
        <f t="shared" si="34"/>
        <v>0.98500272977881564</v>
      </c>
      <c r="AD171" s="15">
        <f t="shared" si="35"/>
        <v>30.669264256000854</v>
      </c>
      <c r="AE171" s="3">
        <f t="shared" si="44"/>
        <v>788.25879999999972</v>
      </c>
      <c r="AF171" s="2">
        <f t="shared" si="45"/>
        <v>0.25</v>
      </c>
      <c r="AG171" s="9">
        <f t="shared" si="46"/>
        <v>1.0855334730794777E-2</v>
      </c>
      <c r="AH171" s="2">
        <f t="shared" si="47"/>
        <v>0.52528399823239291</v>
      </c>
    </row>
    <row r="172" spans="1:34">
      <c r="A172" s="1">
        <f>Raw!A172</f>
        <v>159</v>
      </c>
      <c r="B172" s="14">
        <f>Raw!B172</f>
        <v>0.37504629629629632</v>
      </c>
      <c r="C172" s="15">
        <f>Raw!C172</f>
        <v>84.9</v>
      </c>
      <c r="D172" s="15">
        <f>IF(C172&gt;0.5,Raw!D172*D$11,-999)</f>
        <v>7.9</v>
      </c>
      <c r="E172" s="9">
        <f>IF(Raw!$G172&gt;$C$8,IF(Raw!$Q172&gt;$C$8,IF(Raw!$N172&gt;$C$9,IF(Raw!$N172&lt;$A$9,IF(Raw!$X172&gt;$C$9,IF(Raw!$X172&lt;$A$9,Raw!H172,-999),-999),-999),-999),-999),-999)</f>
        <v>0.49659799999999998</v>
      </c>
      <c r="F172" s="9">
        <f>IF(Raw!$G172&gt;$C$8,IF(Raw!$Q172&gt;$C$8,IF(Raw!$N172&gt;$C$9,IF(Raw!$N172&lt;$A$9,IF(Raw!$X172&gt;$C$9,IF(Raw!$X172&lt;$A$9,Raw!I172,-999),-999),-999),-999),-999),-999)</f>
        <v>0.88934000000000002</v>
      </c>
      <c r="G172" s="9">
        <f>Raw!G172</f>
        <v>0.99117299999999997</v>
      </c>
      <c r="H172" s="9">
        <f>IF(Raw!$G172&gt;$C$8,IF(Raw!$Q172&gt;$C$8,IF(Raw!$N172&gt;$C$9,IF(Raw!$N172&lt;$A$9,IF(Raw!$X172&gt;$C$9,IF(Raw!$X172&lt;$A$9,Raw!L172,-999),-999),-999),-999),-999),-999)</f>
        <v>679</v>
      </c>
      <c r="I172" s="9">
        <f>IF(Raw!$G172&gt;$C$8,IF(Raw!$Q172&gt;$C$8,IF(Raw!$N172&gt;$C$9,IF(Raw!$N172&lt;$A$9,IF(Raw!$X172&gt;$C$9,IF(Raw!$X172&lt;$A$9,Raw!M172,-999),-999),-999),-999),-999),-999)</f>
        <v>0.17071800000000001</v>
      </c>
      <c r="J172" s="9">
        <f>IF(Raw!$G172&gt;$C$8,IF(Raw!$Q172&gt;$C$8,IF(Raw!$N172&gt;$C$9,IF(Raw!$N172&lt;$A$9,IF(Raw!$X172&gt;$C$9,IF(Raw!$X172&lt;$A$9,Raw!N172,-999),-999),-999),-999),-999),-999)</f>
        <v>767</v>
      </c>
      <c r="K172" s="9">
        <f>IF(Raw!$G172&gt;$C$8,IF(Raw!$Q172&gt;$C$8,IF(Raw!$N172&gt;$C$9,IF(Raw!$N172&lt;$A$9,IF(Raw!$X172&gt;$C$9,IF(Raw!$X172&lt;$A$9,Raw!R172,-999),-999),-999),-999),-999),-999)</f>
        <v>0.48318800000000001</v>
      </c>
      <c r="L172" s="9">
        <f>IF(Raw!$G172&gt;$C$8,IF(Raw!$Q172&gt;$C$8,IF(Raw!$N172&gt;$C$9,IF(Raw!$N172&lt;$A$9,IF(Raw!$X172&gt;$C$9,IF(Raw!$X172&lt;$A$9,Raw!S172,-999),-999),-999),-999),-999),-999)</f>
        <v>0.88461000000000001</v>
      </c>
      <c r="M172" s="9">
        <f>Raw!Q172</f>
        <v>0.98854900000000001</v>
      </c>
      <c r="N172" s="9">
        <f>IF(Raw!$G172&gt;$C$8,IF(Raw!$Q172&gt;$C$8,IF(Raw!$N172&gt;$C$9,IF(Raw!$N172&lt;$A$9,IF(Raw!$X172&gt;$C$9,IF(Raw!$X172&lt;$A$9,Raw!V172,-999),-999),-999),-999),-999),-999)</f>
        <v>678.5</v>
      </c>
      <c r="O172" s="9">
        <f>IF(Raw!$G172&gt;$C$8,IF(Raw!$Q172&gt;$C$8,IF(Raw!$N172&gt;$C$9,IF(Raw!$N172&lt;$A$9,IF(Raw!$X172&gt;$C$9,IF(Raw!$X172&lt;$A$9,Raw!W172,-999),-999),-999),-999),-999),-999)</f>
        <v>0.204433</v>
      </c>
      <c r="P172" s="9">
        <f>IF(Raw!$G172&gt;$C$8,IF(Raw!$Q172&gt;$C$8,IF(Raw!$N172&gt;$C$9,IF(Raw!$N172&lt;$A$9,IF(Raw!$X172&gt;$C$9,IF(Raw!$X172&lt;$A$9,Raw!X172,-999),-999),-999),-999),-999),-999)</f>
        <v>482</v>
      </c>
      <c r="R172" s="9">
        <f t="shared" si="36"/>
        <v>0.39274200000000004</v>
      </c>
      <c r="S172" s="9">
        <f t="shared" si="37"/>
        <v>0.4416106326039535</v>
      </c>
      <c r="T172" s="9">
        <f t="shared" si="38"/>
        <v>0.401422</v>
      </c>
      <c r="U172" s="9">
        <f t="shared" si="39"/>
        <v>0.45378415346876022</v>
      </c>
      <c r="V172" s="15">
        <f t="shared" si="32"/>
        <v>0.24362159399999997</v>
      </c>
      <c r="X172" s="11">
        <f t="shared" si="40"/>
        <v>4.7558E+18</v>
      </c>
      <c r="Y172" s="11">
        <f t="shared" si="41"/>
        <v>6.7899999999999993E-18</v>
      </c>
      <c r="Z172" s="11">
        <f t="shared" si="42"/>
        <v>7.67E-4</v>
      </c>
      <c r="AA172" s="16">
        <f t="shared" si="43"/>
        <v>2.4169252505499245E-2</v>
      </c>
      <c r="AB172" s="9">
        <f t="shared" si="33"/>
        <v>0.49289006967926252</v>
      </c>
      <c r="AC172" s="9">
        <f t="shared" si="34"/>
        <v>0.97583074749450072</v>
      </c>
      <c r="AD172" s="15">
        <f t="shared" si="35"/>
        <v>31.511411350064208</v>
      </c>
      <c r="AE172" s="3">
        <f t="shared" si="44"/>
        <v>817.51599999999974</v>
      </c>
      <c r="AF172" s="2">
        <f t="shared" si="45"/>
        <v>0.25</v>
      </c>
      <c r="AG172" s="9">
        <f t="shared" si="46"/>
        <v>1.0999522403149822E-2</v>
      </c>
      <c r="AH172" s="2">
        <f t="shared" si="47"/>
        <v>0.53226116465874163</v>
      </c>
    </row>
    <row r="173" spans="1:34">
      <c r="A173" s="1">
        <f>Raw!A173</f>
        <v>160</v>
      </c>
      <c r="B173" s="14">
        <f>Raw!B173</f>
        <v>0.37510416666666663</v>
      </c>
      <c r="C173" s="15">
        <f>Raw!C173</f>
        <v>84.3</v>
      </c>
      <c r="D173" s="15">
        <f>IF(C173&gt;0.5,Raw!D173*D$11,-999)</f>
        <v>7.9</v>
      </c>
      <c r="E173" s="9">
        <f>IF(Raw!$G173&gt;$C$8,IF(Raw!$Q173&gt;$C$8,IF(Raw!$N173&gt;$C$9,IF(Raw!$N173&lt;$A$9,IF(Raw!$X173&gt;$C$9,IF(Raw!$X173&lt;$A$9,Raw!H173,-999),-999),-999),-999),-999),-999)</f>
        <v>0.51953700000000003</v>
      </c>
      <c r="F173" s="9">
        <f>IF(Raw!$G173&gt;$C$8,IF(Raw!$Q173&gt;$C$8,IF(Raw!$N173&gt;$C$9,IF(Raw!$N173&lt;$A$9,IF(Raw!$X173&gt;$C$9,IF(Raw!$X173&lt;$A$9,Raw!I173,-999),-999),-999),-999),-999),-999)</f>
        <v>0.90714700000000004</v>
      </c>
      <c r="G173" s="9">
        <f>Raw!G173</f>
        <v>0.97982100000000005</v>
      </c>
      <c r="H173" s="9">
        <f>IF(Raw!$G173&gt;$C$8,IF(Raw!$Q173&gt;$C$8,IF(Raw!$N173&gt;$C$9,IF(Raw!$N173&lt;$A$9,IF(Raw!$X173&gt;$C$9,IF(Raw!$X173&lt;$A$9,Raw!L173,-999),-999),-999),-999),-999),-999)</f>
        <v>674.3</v>
      </c>
      <c r="I173" s="9">
        <f>IF(Raw!$G173&gt;$C$8,IF(Raw!$Q173&gt;$C$8,IF(Raw!$N173&gt;$C$9,IF(Raw!$N173&lt;$A$9,IF(Raw!$X173&gt;$C$9,IF(Raw!$X173&lt;$A$9,Raw!M173,-999),-999),-999),-999),-999),-999)</f>
        <v>0.26213700000000001</v>
      </c>
      <c r="J173" s="9">
        <f>IF(Raw!$G173&gt;$C$8,IF(Raw!$Q173&gt;$C$8,IF(Raw!$N173&gt;$C$9,IF(Raw!$N173&lt;$A$9,IF(Raw!$X173&gt;$C$9,IF(Raw!$X173&lt;$A$9,Raw!N173,-999),-999),-999),-999),-999),-999)</f>
        <v>533</v>
      </c>
      <c r="K173" s="9">
        <f>IF(Raw!$G173&gt;$C$8,IF(Raw!$Q173&gt;$C$8,IF(Raw!$N173&gt;$C$9,IF(Raw!$N173&lt;$A$9,IF(Raw!$X173&gt;$C$9,IF(Raw!$X173&lt;$A$9,Raw!R173,-999),-999),-999),-999),-999),-999)</f>
        <v>0.46763100000000002</v>
      </c>
      <c r="L173" s="9">
        <f>IF(Raw!$G173&gt;$C$8,IF(Raw!$Q173&gt;$C$8,IF(Raw!$N173&gt;$C$9,IF(Raw!$N173&lt;$A$9,IF(Raw!$X173&gt;$C$9,IF(Raw!$X173&lt;$A$9,Raw!S173,-999),-999),-999),-999),-999),-999)</f>
        <v>0.86010699999999995</v>
      </c>
      <c r="M173" s="9">
        <f>Raw!Q173</f>
        <v>0.98705500000000002</v>
      </c>
      <c r="N173" s="9">
        <f>IF(Raw!$G173&gt;$C$8,IF(Raw!$Q173&gt;$C$8,IF(Raw!$N173&gt;$C$9,IF(Raw!$N173&lt;$A$9,IF(Raw!$X173&gt;$C$9,IF(Raw!$X173&lt;$A$9,Raw!V173,-999),-999),-999),-999),-999),-999)</f>
        <v>674.4</v>
      </c>
      <c r="O173" s="9">
        <f>IF(Raw!$G173&gt;$C$8,IF(Raw!$Q173&gt;$C$8,IF(Raw!$N173&gt;$C$9,IF(Raw!$N173&lt;$A$9,IF(Raw!$X173&gt;$C$9,IF(Raw!$X173&lt;$A$9,Raw!W173,-999),-999),-999),-999),-999),-999)</f>
        <v>0.28293800000000002</v>
      </c>
      <c r="P173" s="9">
        <f>IF(Raw!$G173&gt;$C$8,IF(Raw!$Q173&gt;$C$8,IF(Raw!$N173&gt;$C$9,IF(Raw!$N173&lt;$A$9,IF(Raw!$X173&gt;$C$9,IF(Raw!$X173&lt;$A$9,Raw!X173,-999),-999),-999),-999),-999),-999)</f>
        <v>508</v>
      </c>
      <c r="R173" s="9">
        <f t="shared" si="36"/>
        <v>0.38761000000000001</v>
      </c>
      <c r="S173" s="9">
        <f t="shared" si="37"/>
        <v>0.42728466279445337</v>
      </c>
      <c r="T173" s="9">
        <f t="shared" si="38"/>
        <v>0.39247599999999994</v>
      </c>
      <c r="U173" s="9">
        <f t="shared" si="39"/>
        <v>0.45631066832382478</v>
      </c>
      <c r="V173" s="15">
        <f t="shared" si="32"/>
        <v>0.23687346779999996</v>
      </c>
      <c r="X173" s="11">
        <f t="shared" si="40"/>
        <v>4.7558E+18</v>
      </c>
      <c r="Y173" s="11">
        <f t="shared" si="41"/>
        <v>6.7429999999999995E-18</v>
      </c>
      <c r="Z173" s="11">
        <f t="shared" si="42"/>
        <v>5.3299999999999995E-4</v>
      </c>
      <c r="AA173" s="16">
        <f t="shared" si="43"/>
        <v>1.6805193866952443E-2</v>
      </c>
      <c r="AB173" s="9">
        <f t="shared" si="33"/>
        <v>0.47422663526812603</v>
      </c>
      <c r="AC173" s="9">
        <f t="shared" si="34"/>
        <v>0.98319480613304755</v>
      </c>
      <c r="AD173" s="15">
        <f t="shared" si="35"/>
        <v>31.52944440328789</v>
      </c>
      <c r="AE173" s="3">
        <f t="shared" si="44"/>
        <v>811.85719999999969</v>
      </c>
      <c r="AF173" s="2">
        <f t="shared" si="45"/>
        <v>0.25</v>
      </c>
      <c r="AG173" s="9">
        <f t="shared" si="46"/>
        <v>1.1067093728879365E-2</v>
      </c>
      <c r="AH173" s="2">
        <f t="shared" si="47"/>
        <v>0.53553090594496722</v>
      </c>
    </row>
    <row r="174" spans="1:34">
      <c r="A174" s="1">
        <f>Raw!A174</f>
        <v>161</v>
      </c>
      <c r="B174" s="14">
        <f>Raw!B174</f>
        <v>0.37515046296296295</v>
      </c>
      <c r="C174" s="15">
        <f>Raw!C174</f>
        <v>86.3</v>
      </c>
      <c r="D174" s="15">
        <f>IF(C174&gt;0.5,Raw!D174*D$11,-999)</f>
        <v>7</v>
      </c>
      <c r="E174" s="9">
        <f>IF(Raw!$G174&gt;$C$8,IF(Raw!$Q174&gt;$C$8,IF(Raw!$N174&gt;$C$9,IF(Raw!$N174&lt;$A$9,IF(Raw!$X174&gt;$C$9,IF(Raw!$X174&lt;$A$9,Raw!H174,-999),-999),-999),-999),-999),-999)</f>
        <v>0.50277499999999997</v>
      </c>
      <c r="F174" s="9">
        <f>IF(Raw!$G174&gt;$C$8,IF(Raw!$Q174&gt;$C$8,IF(Raw!$N174&gt;$C$9,IF(Raw!$N174&lt;$A$9,IF(Raw!$X174&gt;$C$9,IF(Raw!$X174&lt;$A$9,Raw!I174,-999),-999),-999),-999),-999),-999)</f>
        <v>0.88348899999999997</v>
      </c>
      <c r="G174" s="9">
        <f>Raw!G174</f>
        <v>0.98633000000000004</v>
      </c>
      <c r="H174" s="9">
        <f>IF(Raw!$G174&gt;$C$8,IF(Raw!$Q174&gt;$C$8,IF(Raw!$N174&gt;$C$9,IF(Raw!$N174&lt;$A$9,IF(Raw!$X174&gt;$C$9,IF(Raw!$X174&lt;$A$9,Raw!L174,-999),-999),-999),-999),-999),-999)</f>
        <v>676.1</v>
      </c>
      <c r="I174" s="9">
        <f>IF(Raw!$G174&gt;$C$8,IF(Raw!$Q174&gt;$C$8,IF(Raw!$N174&gt;$C$9,IF(Raw!$N174&lt;$A$9,IF(Raw!$X174&gt;$C$9,IF(Raw!$X174&lt;$A$9,Raw!M174,-999),-999),-999),-999),-999),-999)</f>
        <v>0.23005600000000001</v>
      </c>
      <c r="J174" s="9">
        <f>IF(Raw!$G174&gt;$C$8,IF(Raw!$Q174&gt;$C$8,IF(Raw!$N174&gt;$C$9,IF(Raw!$N174&lt;$A$9,IF(Raw!$X174&gt;$C$9,IF(Raw!$X174&lt;$A$9,Raw!N174,-999),-999),-999),-999),-999),-999)</f>
        <v>523</v>
      </c>
      <c r="K174" s="9">
        <f>IF(Raw!$G174&gt;$C$8,IF(Raw!$Q174&gt;$C$8,IF(Raw!$N174&gt;$C$9,IF(Raw!$N174&lt;$A$9,IF(Raw!$X174&gt;$C$9,IF(Raw!$X174&lt;$A$9,Raw!R174,-999),-999),-999),-999),-999),-999)</f>
        <v>0.47539599999999999</v>
      </c>
      <c r="L174" s="9">
        <f>IF(Raw!$G174&gt;$C$8,IF(Raw!$Q174&gt;$C$8,IF(Raw!$N174&gt;$C$9,IF(Raw!$N174&lt;$A$9,IF(Raw!$X174&gt;$C$9,IF(Raw!$X174&lt;$A$9,Raw!S174,-999),-999),-999),-999),-999),-999)</f>
        <v>0.85866799999999999</v>
      </c>
      <c r="M174" s="9">
        <f>Raw!Q174</f>
        <v>0.98641199999999996</v>
      </c>
      <c r="N174" s="9">
        <f>IF(Raw!$G174&gt;$C$8,IF(Raw!$Q174&gt;$C$8,IF(Raw!$N174&gt;$C$9,IF(Raw!$N174&lt;$A$9,IF(Raw!$X174&gt;$C$9,IF(Raw!$X174&lt;$A$9,Raw!V174,-999),-999),-999),-999),-999),-999)</f>
        <v>681.1</v>
      </c>
      <c r="O174" s="9">
        <f>IF(Raw!$G174&gt;$C$8,IF(Raw!$Q174&gt;$C$8,IF(Raw!$N174&gt;$C$9,IF(Raw!$N174&lt;$A$9,IF(Raw!$X174&gt;$C$9,IF(Raw!$X174&lt;$A$9,Raw!W174,-999),-999),-999),-999),-999),-999)</f>
        <v>0.18753700000000001</v>
      </c>
      <c r="P174" s="9">
        <f>IF(Raw!$G174&gt;$C$8,IF(Raw!$Q174&gt;$C$8,IF(Raw!$N174&gt;$C$9,IF(Raw!$N174&lt;$A$9,IF(Raw!$X174&gt;$C$9,IF(Raw!$X174&lt;$A$9,Raw!X174,-999),-999),-999),-999),-999),-999)</f>
        <v>427</v>
      </c>
      <c r="R174" s="9">
        <f t="shared" si="36"/>
        <v>0.380714</v>
      </c>
      <c r="S174" s="9">
        <f t="shared" si="37"/>
        <v>0.43092104146174998</v>
      </c>
      <c r="T174" s="9">
        <f t="shared" si="38"/>
        <v>0.383272</v>
      </c>
      <c r="U174" s="9">
        <f t="shared" si="39"/>
        <v>0.44635644975706562</v>
      </c>
      <c r="V174" s="15">
        <f t="shared" si="32"/>
        <v>0.23647716719999998</v>
      </c>
      <c r="X174" s="11">
        <f t="shared" si="40"/>
        <v>4.2139999999999995E+18</v>
      </c>
      <c r="Y174" s="11">
        <f t="shared" si="41"/>
        <v>6.7609999999999997E-18</v>
      </c>
      <c r="Z174" s="11">
        <f t="shared" si="42"/>
        <v>5.2300000000000003E-4</v>
      </c>
      <c r="AA174" s="16">
        <f t="shared" si="43"/>
        <v>1.468194513774901E-2</v>
      </c>
      <c r="AB174" s="9">
        <f t="shared" si="33"/>
        <v>0.48102317847683534</v>
      </c>
      <c r="AC174" s="9">
        <f t="shared" si="34"/>
        <v>0.98531805486225088</v>
      </c>
      <c r="AD174" s="15">
        <f t="shared" si="35"/>
        <v>28.072552844644374</v>
      </c>
      <c r="AE174" s="3">
        <f t="shared" si="44"/>
        <v>814.02439999999979</v>
      </c>
      <c r="AF174" s="2">
        <f t="shared" si="45"/>
        <v>0.25</v>
      </c>
      <c r="AG174" s="9">
        <f t="shared" si="46"/>
        <v>9.6387423256562126E-3</v>
      </c>
      <c r="AH174" s="2">
        <f t="shared" si="47"/>
        <v>0.46641372489319755</v>
      </c>
    </row>
    <row r="175" spans="1:34">
      <c r="A175" s="1">
        <f>Raw!A175</f>
        <v>162</v>
      </c>
      <c r="B175" s="14">
        <f>Raw!B175</f>
        <v>0.37520833333333337</v>
      </c>
      <c r="C175" s="15">
        <f>Raw!C175</f>
        <v>87.2</v>
      </c>
      <c r="D175" s="15">
        <f>IF(C175&gt;0.5,Raw!D175*D$11,-999)</f>
        <v>7</v>
      </c>
      <c r="E175" s="9">
        <f>IF(Raw!$G175&gt;$C$8,IF(Raw!$Q175&gt;$C$8,IF(Raw!$N175&gt;$C$9,IF(Raw!$N175&lt;$A$9,IF(Raw!$X175&gt;$C$9,IF(Raw!$X175&lt;$A$9,Raw!H175,-999),-999),-999),-999),-999),-999)</f>
        <v>0.50167300000000004</v>
      </c>
      <c r="F175" s="9">
        <f>IF(Raw!$G175&gt;$C$8,IF(Raw!$Q175&gt;$C$8,IF(Raw!$N175&gt;$C$9,IF(Raw!$N175&lt;$A$9,IF(Raw!$X175&gt;$C$9,IF(Raw!$X175&lt;$A$9,Raw!I175,-999),-999),-999),-999),-999),-999)</f>
        <v>0.89041400000000004</v>
      </c>
      <c r="G175" s="9">
        <f>Raw!G175</f>
        <v>0.98527799999999999</v>
      </c>
      <c r="H175" s="9">
        <f>IF(Raw!$G175&gt;$C$8,IF(Raw!$Q175&gt;$C$8,IF(Raw!$N175&gt;$C$9,IF(Raw!$N175&lt;$A$9,IF(Raw!$X175&gt;$C$9,IF(Raw!$X175&lt;$A$9,Raw!L175,-999),-999),-999),-999),-999),-999)</f>
        <v>699.5</v>
      </c>
      <c r="I175" s="9">
        <f>IF(Raw!$G175&gt;$C$8,IF(Raw!$Q175&gt;$C$8,IF(Raw!$N175&gt;$C$9,IF(Raw!$N175&lt;$A$9,IF(Raw!$X175&gt;$C$9,IF(Raw!$X175&lt;$A$9,Raw!M175,-999),-999),-999),-999),-999),-999)</f>
        <v>0.13406799999999999</v>
      </c>
      <c r="J175" s="9">
        <f>IF(Raw!$G175&gt;$C$8,IF(Raw!$Q175&gt;$C$8,IF(Raw!$N175&gt;$C$9,IF(Raw!$N175&lt;$A$9,IF(Raw!$X175&gt;$C$9,IF(Raw!$X175&lt;$A$9,Raw!N175,-999),-999),-999),-999),-999),-999)</f>
        <v>445</v>
      </c>
      <c r="K175" s="9">
        <f>IF(Raw!$G175&gt;$C$8,IF(Raw!$Q175&gt;$C$8,IF(Raw!$N175&gt;$C$9,IF(Raw!$N175&lt;$A$9,IF(Raw!$X175&gt;$C$9,IF(Raw!$X175&lt;$A$9,Raw!R175,-999),-999),-999),-999),-999),-999)</f>
        <v>0.487236</v>
      </c>
      <c r="L175" s="9">
        <f>IF(Raw!$G175&gt;$C$8,IF(Raw!$Q175&gt;$C$8,IF(Raw!$N175&gt;$C$9,IF(Raw!$N175&lt;$A$9,IF(Raw!$X175&gt;$C$9,IF(Raw!$X175&lt;$A$9,Raw!S175,-999),-999),-999),-999),-999),-999)</f>
        <v>0.92434099999999997</v>
      </c>
      <c r="M175" s="9">
        <f>Raw!Q175</f>
        <v>0.98777000000000004</v>
      </c>
      <c r="N175" s="9">
        <f>IF(Raw!$G175&gt;$C$8,IF(Raw!$Q175&gt;$C$8,IF(Raw!$N175&gt;$C$9,IF(Raw!$N175&lt;$A$9,IF(Raw!$X175&gt;$C$9,IF(Raw!$X175&lt;$A$9,Raw!V175,-999),-999),-999),-999),-999),-999)</f>
        <v>675.5</v>
      </c>
      <c r="O175" s="9">
        <f>IF(Raw!$G175&gt;$C$8,IF(Raw!$Q175&gt;$C$8,IF(Raw!$N175&gt;$C$9,IF(Raw!$N175&lt;$A$9,IF(Raw!$X175&gt;$C$9,IF(Raw!$X175&lt;$A$9,Raw!W175,-999),-999),-999),-999),-999),-999)</f>
        <v>0.26602900000000002</v>
      </c>
      <c r="P175" s="9">
        <f>IF(Raw!$G175&gt;$C$8,IF(Raw!$Q175&gt;$C$8,IF(Raw!$N175&gt;$C$9,IF(Raw!$N175&lt;$A$9,IF(Raw!$X175&gt;$C$9,IF(Raw!$X175&lt;$A$9,Raw!X175,-999),-999),-999),-999),-999),-999)</f>
        <v>459</v>
      </c>
      <c r="R175" s="9">
        <f t="shared" si="36"/>
        <v>0.388741</v>
      </c>
      <c r="S175" s="9">
        <f t="shared" si="37"/>
        <v>0.43658455504967353</v>
      </c>
      <c r="T175" s="9">
        <f t="shared" si="38"/>
        <v>0.43710499999999997</v>
      </c>
      <c r="U175" s="9">
        <f t="shared" si="39"/>
        <v>0.47288284302005429</v>
      </c>
      <c r="V175" s="15">
        <f t="shared" si="32"/>
        <v>0.2545635114</v>
      </c>
      <c r="X175" s="11">
        <f t="shared" si="40"/>
        <v>4.2139999999999995E+18</v>
      </c>
      <c r="Y175" s="11">
        <f t="shared" si="41"/>
        <v>6.9950000000000001E-18</v>
      </c>
      <c r="Z175" s="11">
        <f t="shared" si="42"/>
        <v>4.4499999999999997E-4</v>
      </c>
      <c r="AA175" s="16">
        <f t="shared" si="43"/>
        <v>1.2947399779344894E-2</v>
      </c>
      <c r="AB175" s="9">
        <f t="shared" si="33"/>
        <v>0.49289537318055054</v>
      </c>
      <c r="AC175" s="9">
        <f t="shared" si="34"/>
        <v>0.98705260022065511</v>
      </c>
      <c r="AD175" s="15">
        <f t="shared" si="35"/>
        <v>29.09528040302223</v>
      </c>
      <c r="AE175" s="3">
        <f t="shared" si="44"/>
        <v>842.19799999999975</v>
      </c>
      <c r="AF175" s="2">
        <f t="shared" si="45"/>
        <v>0.25</v>
      </c>
      <c r="AG175" s="9">
        <f t="shared" si="46"/>
        <v>1.0583583781112941E-2</v>
      </c>
      <c r="AH175" s="2">
        <f t="shared" si="47"/>
        <v>0.5121341112033565</v>
      </c>
    </row>
    <row r="176" spans="1:34">
      <c r="A176" s="1">
        <f>Raw!A176</f>
        <v>163</v>
      </c>
      <c r="B176" s="14">
        <f>Raw!B176</f>
        <v>0.37526620370370373</v>
      </c>
      <c r="C176" s="15">
        <f>Raw!C176</f>
        <v>88.1</v>
      </c>
      <c r="D176" s="15">
        <f>IF(C176&gt;0.5,Raw!D176*D$11,-999)</f>
        <v>7</v>
      </c>
      <c r="E176" s="9">
        <f>IF(Raw!$G176&gt;$C$8,IF(Raw!$Q176&gt;$C$8,IF(Raw!$N176&gt;$C$9,IF(Raw!$N176&lt;$A$9,IF(Raw!$X176&gt;$C$9,IF(Raw!$X176&lt;$A$9,Raw!H176,-999),-999),-999),-999),-999),-999)</f>
        <v>0.49903599999999998</v>
      </c>
      <c r="F176" s="9">
        <f>IF(Raw!$G176&gt;$C$8,IF(Raw!$Q176&gt;$C$8,IF(Raw!$N176&gt;$C$9,IF(Raw!$N176&lt;$A$9,IF(Raw!$X176&gt;$C$9,IF(Raw!$X176&lt;$A$9,Raw!I176,-999),-999),-999),-999),-999),-999)</f>
        <v>0.90870300000000004</v>
      </c>
      <c r="G176" s="9">
        <f>Raw!G176</f>
        <v>0.99027900000000002</v>
      </c>
      <c r="H176" s="9">
        <f>IF(Raw!$G176&gt;$C$8,IF(Raw!$Q176&gt;$C$8,IF(Raw!$N176&gt;$C$9,IF(Raw!$N176&lt;$A$9,IF(Raw!$X176&gt;$C$9,IF(Raw!$X176&lt;$A$9,Raw!L176,-999),-999),-999),-999),-999),-999)</f>
        <v>659.5</v>
      </c>
      <c r="I176" s="9">
        <f>IF(Raw!$G176&gt;$C$8,IF(Raw!$Q176&gt;$C$8,IF(Raw!$N176&gt;$C$9,IF(Raw!$N176&lt;$A$9,IF(Raw!$X176&gt;$C$9,IF(Raw!$X176&lt;$A$9,Raw!M176,-999),-999),-999),-999),-999),-999)</f>
        <v>4.5055999999999999E-2</v>
      </c>
      <c r="J176" s="9">
        <f>IF(Raw!$G176&gt;$C$8,IF(Raw!$Q176&gt;$C$8,IF(Raw!$N176&gt;$C$9,IF(Raw!$N176&lt;$A$9,IF(Raw!$X176&gt;$C$9,IF(Raw!$X176&lt;$A$9,Raw!N176,-999),-999),-999),-999),-999),-999)</f>
        <v>648</v>
      </c>
      <c r="K176" s="9">
        <f>IF(Raw!$G176&gt;$C$8,IF(Raw!$Q176&gt;$C$8,IF(Raw!$N176&gt;$C$9,IF(Raw!$N176&lt;$A$9,IF(Raw!$X176&gt;$C$9,IF(Raw!$X176&lt;$A$9,Raw!R176,-999),-999),-999),-999),-999),-999)</f>
        <v>0.456818</v>
      </c>
      <c r="L176" s="9">
        <f>IF(Raw!$G176&gt;$C$8,IF(Raw!$Q176&gt;$C$8,IF(Raw!$N176&gt;$C$9,IF(Raw!$N176&lt;$A$9,IF(Raw!$X176&gt;$C$9,IF(Raw!$X176&lt;$A$9,Raw!S176,-999),-999),-999),-999),-999),-999)</f>
        <v>0.83696099999999996</v>
      </c>
      <c r="M176" s="9">
        <f>Raw!Q176</f>
        <v>0.97780199999999995</v>
      </c>
      <c r="N176" s="9">
        <f>IF(Raw!$G176&gt;$C$8,IF(Raw!$Q176&gt;$C$8,IF(Raw!$N176&gt;$C$9,IF(Raw!$N176&lt;$A$9,IF(Raw!$X176&gt;$C$9,IF(Raw!$X176&lt;$A$9,Raw!V176,-999),-999),-999),-999),-999),-999)</f>
        <v>673.9</v>
      </c>
      <c r="O176" s="9">
        <f>IF(Raw!$G176&gt;$C$8,IF(Raw!$Q176&gt;$C$8,IF(Raw!$N176&gt;$C$9,IF(Raw!$N176&lt;$A$9,IF(Raw!$X176&gt;$C$9,IF(Raw!$X176&lt;$A$9,Raw!W176,-999),-999),-999),-999),-999),-999)</f>
        <v>0.177261</v>
      </c>
      <c r="P176" s="9">
        <f>IF(Raw!$G176&gt;$C$8,IF(Raw!$Q176&gt;$C$8,IF(Raw!$N176&gt;$C$9,IF(Raw!$N176&lt;$A$9,IF(Raw!$X176&gt;$C$9,IF(Raw!$X176&lt;$A$9,Raw!X176,-999),-999),-999),-999),-999),-999)</f>
        <v>436</v>
      </c>
      <c r="R176" s="9">
        <f t="shared" si="36"/>
        <v>0.40966700000000006</v>
      </c>
      <c r="S176" s="9">
        <f t="shared" si="37"/>
        <v>0.45082606748299503</v>
      </c>
      <c r="T176" s="9">
        <f t="shared" si="38"/>
        <v>0.38014299999999995</v>
      </c>
      <c r="U176" s="9">
        <f t="shared" si="39"/>
        <v>0.45419440093385471</v>
      </c>
      <c r="V176" s="15">
        <f t="shared" si="32"/>
        <v>0.23049905939999996</v>
      </c>
      <c r="X176" s="11">
        <f t="shared" si="40"/>
        <v>4.2139999999999995E+18</v>
      </c>
      <c r="Y176" s="11">
        <f t="shared" si="41"/>
        <v>6.595E-18</v>
      </c>
      <c r="Z176" s="11">
        <f t="shared" si="42"/>
        <v>6.4799999999999992E-4</v>
      </c>
      <c r="AA176" s="16">
        <f t="shared" si="43"/>
        <v>1.769020283641367E-2</v>
      </c>
      <c r="AB176" s="9">
        <f t="shared" si="33"/>
        <v>0.46354280677684279</v>
      </c>
      <c r="AC176" s="9">
        <f t="shared" si="34"/>
        <v>0.98230979716358635</v>
      </c>
      <c r="AD176" s="15">
        <f t="shared" si="35"/>
        <v>27.299695735206289</v>
      </c>
      <c r="AE176" s="3">
        <f t="shared" si="44"/>
        <v>794.03799999999978</v>
      </c>
      <c r="AF176" s="2">
        <f t="shared" si="45"/>
        <v>0.25</v>
      </c>
      <c r="AG176" s="9">
        <f t="shared" si="46"/>
        <v>9.537976115483484E-3</v>
      </c>
      <c r="AH176" s="2">
        <f t="shared" si="47"/>
        <v>0.46153770042422371</v>
      </c>
    </row>
    <row r="177" spans="1:34">
      <c r="A177" s="1">
        <f>Raw!A177</f>
        <v>164</v>
      </c>
      <c r="B177" s="14">
        <f>Raw!B177</f>
        <v>0.37531249999999999</v>
      </c>
      <c r="C177" s="15">
        <f>Raw!C177</f>
        <v>88.9</v>
      </c>
      <c r="D177" s="15">
        <f>IF(C177&gt;0.5,Raw!D177*D$11,-999)</f>
        <v>7</v>
      </c>
      <c r="E177" s="9">
        <f>IF(Raw!$G177&gt;$C$8,IF(Raw!$Q177&gt;$C$8,IF(Raw!$N177&gt;$C$9,IF(Raw!$N177&lt;$A$9,IF(Raw!$X177&gt;$C$9,IF(Raw!$X177&lt;$A$9,Raw!H177,-999),-999),-999),-999),-999),-999)</f>
        <v>0.50667600000000002</v>
      </c>
      <c r="F177" s="9">
        <f>IF(Raw!$G177&gt;$C$8,IF(Raw!$Q177&gt;$C$8,IF(Raw!$N177&gt;$C$9,IF(Raw!$N177&lt;$A$9,IF(Raw!$X177&gt;$C$9,IF(Raw!$X177&lt;$A$9,Raw!I177,-999),-999),-999),-999),-999),-999)</f>
        <v>0.89100999999999997</v>
      </c>
      <c r="G177" s="9">
        <f>Raw!G177</f>
        <v>0.99080299999999999</v>
      </c>
      <c r="H177" s="9">
        <f>IF(Raw!$G177&gt;$C$8,IF(Raw!$Q177&gt;$C$8,IF(Raw!$N177&gt;$C$9,IF(Raw!$N177&lt;$A$9,IF(Raw!$X177&gt;$C$9,IF(Raw!$X177&lt;$A$9,Raw!L177,-999),-999),-999),-999),-999),-999)</f>
        <v>659.5</v>
      </c>
      <c r="I177" s="9">
        <f>IF(Raw!$G177&gt;$C$8,IF(Raw!$Q177&gt;$C$8,IF(Raw!$N177&gt;$C$9,IF(Raw!$N177&lt;$A$9,IF(Raw!$X177&gt;$C$9,IF(Raw!$X177&lt;$A$9,Raw!M177,-999),-999),-999),-999),-999),-999)</f>
        <v>0.179559</v>
      </c>
      <c r="J177" s="9">
        <f>IF(Raw!$G177&gt;$C$8,IF(Raw!$Q177&gt;$C$8,IF(Raw!$N177&gt;$C$9,IF(Raw!$N177&lt;$A$9,IF(Raw!$X177&gt;$C$9,IF(Raw!$X177&lt;$A$9,Raw!N177,-999),-999),-999),-999),-999),-999)</f>
        <v>642</v>
      </c>
      <c r="K177" s="9">
        <f>IF(Raw!$G177&gt;$C$8,IF(Raw!$Q177&gt;$C$8,IF(Raw!$N177&gt;$C$9,IF(Raw!$N177&lt;$A$9,IF(Raw!$X177&gt;$C$9,IF(Raw!$X177&lt;$A$9,Raw!R177,-999),-999),-999),-999),-999),-999)</f>
        <v>0.44805699999999998</v>
      </c>
      <c r="L177" s="9">
        <f>IF(Raw!$G177&gt;$C$8,IF(Raw!$Q177&gt;$C$8,IF(Raw!$N177&gt;$C$9,IF(Raw!$N177&lt;$A$9,IF(Raw!$X177&gt;$C$9,IF(Raw!$X177&lt;$A$9,Raw!S177,-999),-999),-999),-999),-999),-999)</f>
        <v>0.82177900000000004</v>
      </c>
      <c r="M177" s="9">
        <f>Raw!Q177</f>
        <v>0.98086799999999996</v>
      </c>
      <c r="N177" s="9">
        <f>IF(Raw!$G177&gt;$C$8,IF(Raw!$Q177&gt;$C$8,IF(Raw!$N177&gt;$C$9,IF(Raw!$N177&lt;$A$9,IF(Raw!$X177&gt;$C$9,IF(Raw!$X177&lt;$A$9,Raw!V177,-999),-999),-999),-999),-999),-999)</f>
        <v>676.7</v>
      </c>
      <c r="O177" s="9">
        <f>IF(Raw!$G177&gt;$C$8,IF(Raw!$Q177&gt;$C$8,IF(Raw!$N177&gt;$C$9,IF(Raw!$N177&lt;$A$9,IF(Raw!$X177&gt;$C$9,IF(Raw!$X177&lt;$A$9,Raw!W177,-999),-999),-999),-999),-999),-999)</f>
        <v>0.21591399999999999</v>
      </c>
      <c r="P177" s="9">
        <f>IF(Raw!$G177&gt;$C$8,IF(Raw!$Q177&gt;$C$8,IF(Raw!$N177&gt;$C$9,IF(Raw!$N177&lt;$A$9,IF(Raw!$X177&gt;$C$9,IF(Raw!$X177&lt;$A$9,Raw!X177,-999),-999),-999),-999),-999),-999)</f>
        <v>512</v>
      </c>
      <c r="R177" s="9">
        <f t="shared" si="36"/>
        <v>0.38433399999999995</v>
      </c>
      <c r="S177" s="9">
        <f t="shared" si="37"/>
        <v>0.43134644953479756</v>
      </c>
      <c r="T177" s="9">
        <f t="shared" si="38"/>
        <v>0.37372200000000005</v>
      </c>
      <c r="U177" s="9">
        <f t="shared" si="39"/>
        <v>0.45477190339495172</v>
      </c>
      <c r="V177" s="15">
        <f t="shared" si="32"/>
        <v>0.22631793659999999</v>
      </c>
      <c r="X177" s="11">
        <f t="shared" si="40"/>
        <v>4.2139999999999995E+18</v>
      </c>
      <c r="Y177" s="11">
        <f t="shared" si="41"/>
        <v>6.595E-18</v>
      </c>
      <c r="Z177" s="11">
        <f t="shared" si="42"/>
        <v>6.4199999999999999E-4</v>
      </c>
      <c r="AA177" s="16">
        <f t="shared" si="43"/>
        <v>1.7529275925397769E-2</v>
      </c>
      <c r="AB177" s="9">
        <f t="shared" si="33"/>
        <v>0.45460807605739151</v>
      </c>
      <c r="AC177" s="9">
        <f t="shared" si="34"/>
        <v>0.98247072407460223</v>
      </c>
      <c r="AD177" s="15">
        <f t="shared" si="35"/>
        <v>27.30416810809621</v>
      </c>
      <c r="AE177" s="3">
        <f t="shared" si="44"/>
        <v>794.03799999999978</v>
      </c>
      <c r="AF177" s="2">
        <f t="shared" si="45"/>
        <v>0.25</v>
      </c>
      <c r="AG177" s="9">
        <f t="shared" si="46"/>
        <v>9.5516680777958853E-3</v>
      </c>
      <c r="AH177" s="2">
        <f t="shared" si="47"/>
        <v>0.46220024735487736</v>
      </c>
    </row>
    <row r="178" spans="1:34">
      <c r="A178" s="1">
        <f>Raw!A178</f>
        <v>165</v>
      </c>
      <c r="B178" s="14">
        <f>Raw!B178</f>
        <v>0.37537037037037035</v>
      </c>
      <c r="C178" s="15">
        <f>Raw!C178</f>
        <v>89.8</v>
      </c>
      <c r="D178" s="15">
        <f>IF(C178&gt;0.5,Raw!D178*D$11,-999)</f>
        <v>7</v>
      </c>
      <c r="E178" s="9">
        <f>IF(Raw!$G178&gt;$C$8,IF(Raw!$Q178&gt;$C$8,IF(Raw!$N178&gt;$C$9,IF(Raw!$N178&lt;$A$9,IF(Raw!$X178&gt;$C$9,IF(Raw!$X178&lt;$A$9,Raw!H178,-999),-999),-999),-999),-999),-999)</f>
        <v>0.47270800000000002</v>
      </c>
      <c r="F178" s="9">
        <f>IF(Raw!$G178&gt;$C$8,IF(Raw!$Q178&gt;$C$8,IF(Raw!$N178&gt;$C$9,IF(Raw!$N178&lt;$A$9,IF(Raw!$X178&gt;$C$9,IF(Raw!$X178&lt;$A$9,Raw!I178,-999),-999),-999),-999),-999),-999)</f>
        <v>0.84911499999999995</v>
      </c>
      <c r="G178" s="9">
        <f>Raw!G178</f>
        <v>0.98620399999999997</v>
      </c>
      <c r="H178" s="9">
        <f>IF(Raw!$G178&gt;$C$8,IF(Raw!$Q178&gt;$C$8,IF(Raw!$N178&gt;$C$9,IF(Raw!$N178&lt;$A$9,IF(Raw!$X178&gt;$C$9,IF(Raw!$X178&lt;$A$9,Raw!L178,-999),-999),-999),-999),-999),-999)</f>
        <v>722.8</v>
      </c>
      <c r="I178" s="9">
        <f>IF(Raw!$G178&gt;$C$8,IF(Raw!$Q178&gt;$C$8,IF(Raw!$N178&gt;$C$9,IF(Raw!$N178&lt;$A$9,IF(Raw!$X178&gt;$C$9,IF(Raw!$X178&lt;$A$9,Raw!M178,-999),-999),-999),-999),-999),-999)</f>
        <v>0.149533</v>
      </c>
      <c r="J178" s="9">
        <f>IF(Raw!$G178&gt;$C$8,IF(Raw!$Q178&gt;$C$8,IF(Raw!$N178&gt;$C$9,IF(Raw!$N178&lt;$A$9,IF(Raw!$X178&gt;$C$9,IF(Raw!$X178&lt;$A$9,Raw!N178,-999),-999),-999),-999),-999),-999)</f>
        <v>468</v>
      </c>
      <c r="K178" s="9">
        <f>IF(Raw!$G178&gt;$C$8,IF(Raw!$Q178&gt;$C$8,IF(Raw!$N178&gt;$C$9,IF(Raw!$N178&lt;$A$9,IF(Raw!$X178&gt;$C$9,IF(Raw!$X178&lt;$A$9,Raw!R178,-999),-999),-999),-999),-999),-999)</f>
        <v>0.48423500000000003</v>
      </c>
      <c r="L178" s="9">
        <f>IF(Raw!$G178&gt;$C$8,IF(Raw!$Q178&gt;$C$8,IF(Raw!$N178&gt;$C$9,IF(Raw!$N178&lt;$A$9,IF(Raw!$X178&gt;$C$9,IF(Raw!$X178&lt;$A$9,Raw!S178,-999),-999),-999),-999),-999),-999)</f>
        <v>0.87992199999999998</v>
      </c>
      <c r="M178" s="9">
        <f>Raw!Q178</f>
        <v>0.98346</v>
      </c>
      <c r="N178" s="9">
        <f>IF(Raw!$G178&gt;$C$8,IF(Raw!$Q178&gt;$C$8,IF(Raw!$N178&gt;$C$9,IF(Raw!$N178&lt;$A$9,IF(Raw!$X178&gt;$C$9,IF(Raw!$X178&lt;$A$9,Raw!V178,-999),-999),-999),-999),-999),-999)</f>
        <v>644.6</v>
      </c>
      <c r="O178" s="9">
        <f>IF(Raw!$G178&gt;$C$8,IF(Raw!$Q178&gt;$C$8,IF(Raw!$N178&gt;$C$9,IF(Raw!$N178&lt;$A$9,IF(Raw!$X178&gt;$C$9,IF(Raw!$X178&lt;$A$9,Raw!W178,-999),-999),-999),-999),-999),-999)</f>
        <v>0.14164099999999999</v>
      </c>
      <c r="P178" s="9">
        <f>IF(Raw!$G178&gt;$C$8,IF(Raw!$Q178&gt;$C$8,IF(Raw!$N178&gt;$C$9,IF(Raw!$N178&lt;$A$9,IF(Raw!$X178&gt;$C$9,IF(Raw!$X178&lt;$A$9,Raw!X178,-999),-999),-999),-999),-999),-999)</f>
        <v>491</v>
      </c>
      <c r="R178" s="9">
        <f t="shared" si="36"/>
        <v>0.37640699999999994</v>
      </c>
      <c r="S178" s="9">
        <f t="shared" si="37"/>
        <v>0.44329331127114696</v>
      </c>
      <c r="T178" s="9">
        <f t="shared" si="38"/>
        <v>0.39568699999999996</v>
      </c>
      <c r="U178" s="9">
        <f t="shared" si="39"/>
        <v>0.44968417655201254</v>
      </c>
      <c r="V178" s="15">
        <f t="shared" si="32"/>
        <v>0.24233051879999998</v>
      </c>
      <c r="X178" s="11">
        <f t="shared" si="40"/>
        <v>4.2139999999999995E+18</v>
      </c>
      <c r="Y178" s="11">
        <f t="shared" si="41"/>
        <v>7.2279999999999988E-18</v>
      </c>
      <c r="Z178" s="11">
        <f t="shared" si="42"/>
        <v>4.6799999999999999E-4</v>
      </c>
      <c r="AA178" s="16">
        <f t="shared" si="43"/>
        <v>1.4054373571075487E-2</v>
      </c>
      <c r="AB178" s="9">
        <f t="shared" si="33"/>
        <v>0.48979613291521817</v>
      </c>
      <c r="AC178" s="9">
        <f t="shared" si="34"/>
        <v>0.98594562642892447</v>
      </c>
      <c r="AD178" s="15">
        <f t="shared" si="35"/>
        <v>30.030712758708304</v>
      </c>
      <c r="AE178" s="3">
        <f t="shared" si="44"/>
        <v>870.25119999999959</v>
      </c>
      <c r="AF178" s="2">
        <f t="shared" si="45"/>
        <v>0.25</v>
      </c>
      <c r="AG178" s="9">
        <f t="shared" si="46"/>
        <v>1.0387951029361355E-2</v>
      </c>
      <c r="AH178" s="2">
        <f t="shared" si="47"/>
        <v>0.50266754415832959</v>
      </c>
    </row>
    <row r="179" spans="1:34">
      <c r="A179" s="1">
        <f>Raw!A179</f>
        <v>166</v>
      </c>
      <c r="B179" s="14">
        <f>Raw!B179</f>
        <v>0.37542824074074077</v>
      </c>
      <c r="C179" s="15">
        <f>Raw!C179</f>
        <v>90.7</v>
      </c>
      <c r="D179" s="15">
        <f>IF(C179&gt;0.5,Raw!D179*D$11,-999)</f>
        <v>7</v>
      </c>
      <c r="E179" s="9">
        <f>IF(Raw!$G179&gt;$C$8,IF(Raw!$Q179&gt;$C$8,IF(Raw!$N179&gt;$C$9,IF(Raw!$N179&lt;$A$9,IF(Raw!$X179&gt;$C$9,IF(Raw!$X179&lt;$A$9,Raw!H179,-999),-999),-999),-999),-999),-999)</f>
        <v>0.48164499999999999</v>
      </c>
      <c r="F179" s="9">
        <f>IF(Raw!$G179&gt;$C$8,IF(Raw!$Q179&gt;$C$8,IF(Raw!$N179&gt;$C$9,IF(Raw!$N179&lt;$A$9,IF(Raw!$X179&gt;$C$9,IF(Raw!$X179&lt;$A$9,Raw!I179,-999),-999),-999),-999),-999),-999)</f>
        <v>0.85642700000000005</v>
      </c>
      <c r="G179" s="9">
        <f>Raw!G179</f>
        <v>0.98924699999999999</v>
      </c>
      <c r="H179" s="9">
        <f>IF(Raw!$G179&gt;$C$8,IF(Raw!$Q179&gt;$C$8,IF(Raw!$N179&gt;$C$9,IF(Raw!$N179&lt;$A$9,IF(Raw!$X179&gt;$C$9,IF(Raw!$X179&lt;$A$9,Raw!L179,-999),-999),-999),-999),-999),-999)</f>
        <v>662.9</v>
      </c>
      <c r="I179" s="9">
        <f>IF(Raw!$G179&gt;$C$8,IF(Raw!$Q179&gt;$C$8,IF(Raw!$N179&gt;$C$9,IF(Raw!$N179&lt;$A$9,IF(Raw!$X179&gt;$C$9,IF(Raw!$X179&lt;$A$9,Raw!M179,-999),-999),-999),-999),-999),-999)</f>
        <v>8.7290000000000006E-3</v>
      </c>
      <c r="J179" s="9">
        <f>IF(Raw!$G179&gt;$C$8,IF(Raw!$Q179&gt;$C$8,IF(Raw!$N179&gt;$C$9,IF(Raw!$N179&lt;$A$9,IF(Raw!$X179&gt;$C$9,IF(Raw!$X179&lt;$A$9,Raw!N179,-999),-999),-999),-999),-999),-999)</f>
        <v>578</v>
      </c>
      <c r="K179" s="9">
        <f>IF(Raw!$G179&gt;$C$8,IF(Raw!$Q179&gt;$C$8,IF(Raw!$N179&gt;$C$9,IF(Raw!$N179&lt;$A$9,IF(Raw!$X179&gt;$C$9,IF(Raw!$X179&lt;$A$9,Raw!R179,-999),-999),-999),-999),-999),-999)</f>
        <v>0.442409</v>
      </c>
      <c r="L179" s="9">
        <f>IF(Raw!$G179&gt;$C$8,IF(Raw!$Q179&gt;$C$8,IF(Raw!$N179&gt;$C$9,IF(Raw!$N179&lt;$A$9,IF(Raw!$X179&gt;$C$9,IF(Raw!$X179&lt;$A$9,Raw!S179,-999),-999),-999),-999),-999),-999)</f>
        <v>0.83522099999999999</v>
      </c>
      <c r="M179" s="9">
        <f>Raw!Q179</f>
        <v>0.98618099999999997</v>
      </c>
      <c r="N179" s="9">
        <f>IF(Raw!$G179&gt;$C$8,IF(Raw!$Q179&gt;$C$8,IF(Raw!$N179&gt;$C$9,IF(Raw!$N179&lt;$A$9,IF(Raw!$X179&gt;$C$9,IF(Raw!$X179&lt;$A$9,Raw!V179,-999),-999),-999),-999),-999),-999)</f>
        <v>667</v>
      </c>
      <c r="O179" s="9">
        <f>IF(Raw!$G179&gt;$C$8,IF(Raw!$Q179&gt;$C$8,IF(Raw!$N179&gt;$C$9,IF(Raw!$N179&lt;$A$9,IF(Raw!$X179&gt;$C$9,IF(Raw!$X179&lt;$A$9,Raw!W179,-999),-999),-999),-999),-999),-999)</f>
        <v>0.139127</v>
      </c>
      <c r="P179" s="9">
        <f>IF(Raw!$G179&gt;$C$8,IF(Raw!$Q179&gt;$C$8,IF(Raw!$N179&gt;$C$9,IF(Raw!$N179&lt;$A$9,IF(Raw!$X179&gt;$C$9,IF(Raw!$X179&lt;$A$9,Raw!X179,-999),-999),-999),-999),-999),-999)</f>
        <v>389</v>
      </c>
      <c r="R179" s="9">
        <f t="shared" si="36"/>
        <v>0.37478200000000006</v>
      </c>
      <c r="S179" s="9">
        <f t="shared" si="37"/>
        <v>0.43761114490785558</v>
      </c>
      <c r="T179" s="9">
        <f t="shared" si="38"/>
        <v>0.39281199999999999</v>
      </c>
      <c r="U179" s="9">
        <f t="shared" si="39"/>
        <v>0.47030905592651523</v>
      </c>
      <c r="V179" s="15">
        <f t="shared" si="32"/>
        <v>0.23001986339999997</v>
      </c>
      <c r="X179" s="11">
        <f t="shared" si="40"/>
        <v>4.2139999999999995E+18</v>
      </c>
      <c r="Y179" s="11">
        <f t="shared" si="41"/>
        <v>6.6289999999999992E-18</v>
      </c>
      <c r="Z179" s="11">
        <f t="shared" si="42"/>
        <v>5.7799999999999995E-4</v>
      </c>
      <c r="AA179" s="16">
        <f t="shared" si="43"/>
        <v>1.5889644848312456E-2</v>
      </c>
      <c r="AB179" s="9">
        <f t="shared" si="33"/>
        <v>0.44865064317215531</v>
      </c>
      <c r="AC179" s="9">
        <f t="shared" si="34"/>
        <v>0.98411035515168754</v>
      </c>
      <c r="AD179" s="15">
        <f t="shared" si="35"/>
        <v>27.490735031682455</v>
      </c>
      <c r="AE179" s="3">
        <f t="shared" si="44"/>
        <v>798.13159999999971</v>
      </c>
      <c r="AF179" s="2">
        <f t="shared" si="45"/>
        <v>0.25</v>
      </c>
      <c r="AG179" s="9">
        <f t="shared" si="46"/>
        <v>9.945493568828118E-3</v>
      </c>
      <c r="AH179" s="2">
        <f t="shared" si="47"/>
        <v>0.48125725790918022</v>
      </c>
    </row>
    <row r="180" spans="1:34">
      <c r="A180" s="1">
        <f>Raw!A180</f>
        <v>167</v>
      </c>
      <c r="B180" s="14">
        <f>Raw!B180</f>
        <v>0.37547453703703698</v>
      </c>
      <c r="C180" s="15">
        <f>Raw!C180</f>
        <v>92</v>
      </c>
      <c r="D180" s="15">
        <f>IF(C180&gt;0.5,Raw!D180*D$11,-999)</f>
        <v>7</v>
      </c>
      <c r="E180" s="9">
        <f>IF(Raw!$G180&gt;$C$8,IF(Raw!$Q180&gt;$C$8,IF(Raw!$N180&gt;$C$9,IF(Raw!$N180&lt;$A$9,IF(Raw!$X180&gt;$C$9,IF(Raw!$X180&lt;$A$9,Raw!H180,-999),-999),-999),-999),-999),-999)</f>
        <v>0.49089899999999997</v>
      </c>
      <c r="F180" s="9">
        <f>IF(Raw!$G180&gt;$C$8,IF(Raw!$Q180&gt;$C$8,IF(Raw!$N180&gt;$C$9,IF(Raw!$N180&lt;$A$9,IF(Raw!$X180&gt;$C$9,IF(Raw!$X180&lt;$A$9,Raw!I180,-999),-999),-999),-999),-999),-999)</f>
        <v>0.845356</v>
      </c>
      <c r="G180" s="9">
        <f>Raw!G180</f>
        <v>0.99061500000000002</v>
      </c>
      <c r="H180" s="9">
        <f>IF(Raw!$G180&gt;$C$8,IF(Raw!$Q180&gt;$C$8,IF(Raw!$N180&gt;$C$9,IF(Raw!$N180&lt;$A$9,IF(Raw!$X180&gt;$C$9,IF(Raw!$X180&lt;$A$9,Raw!L180,-999),-999),-999),-999),-999),-999)</f>
        <v>673.6</v>
      </c>
      <c r="I180" s="9">
        <f>IF(Raw!$G180&gt;$C$8,IF(Raw!$Q180&gt;$C$8,IF(Raw!$N180&gt;$C$9,IF(Raw!$N180&lt;$A$9,IF(Raw!$X180&gt;$C$9,IF(Raw!$X180&lt;$A$9,Raw!M180,-999),-999),-999),-999),-999),-999)</f>
        <v>0.18660299999999999</v>
      </c>
      <c r="J180" s="9">
        <f>IF(Raw!$G180&gt;$C$8,IF(Raw!$Q180&gt;$C$8,IF(Raw!$N180&gt;$C$9,IF(Raw!$N180&lt;$A$9,IF(Raw!$X180&gt;$C$9,IF(Raw!$X180&lt;$A$9,Raw!N180,-999),-999),-999),-999),-999),-999)</f>
        <v>378</v>
      </c>
      <c r="K180" s="9">
        <f>IF(Raw!$G180&gt;$C$8,IF(Raw!$Q180&gt;$C$8,IF(Raw!$N180&gt;$C$9,IF(Raw!$N180&lt;$A$9,IF(Raw!$X180&gt;$C$9,IF(Raw!$X180&lt;$A$9,Raw!R180,-999),-999),-999),-999),-999),-999)</f>
        <v>0.43646299999999999</v>
      </c>
      <c r="L180" s="9">
        <f>IF(Raw!$G180&gt;$C$8,IF(Raw!$Q180&gt;$C$8,IF(Raw!$N180&gt;$C$9,IF(Raw!$N180&lt;$A$9,IF(Raw!$X180&gt;$C$9,IF(Raw!$X180&lt;$A$9,Raw!S180,-999),-999),-999),-999),-999),-999)</f>
        <v>0.78346800000000005</v>
      </c>
      <c r="M180" s="9">
        <f>Raw!Q180</f>
        <v>0.98468199999999995</v>
      </c>
      <c r="N180" s="9">
        <f>IF(Raw!$G180&gt;$C$8,IF(Raw!$Q180&gt;$C$8,IF(Raw!$N180&gt;$C$9,IF(Raw!$N180&lt;$A$9,IF(Raw!$X180&gt;$C$9,IF(Raw!$X180&lt;$A$9,Raw!V180,-999),-999),-999),-999),-999),-999)</f>
        <v>678.1</v>
      </c>
      <c r="O180" s="9">
        <f>IF(Raw!$G180&gt;$C$8,IF(Raw!$Q180&gt;$C$8,IF(Raw!$N180&gt;$C$9,IF(Raw!$N180&lt;$A$9,IF(Raw!$X180&gt;$C$9,IF(Raw!$X180&lt;$A$9,Raw!W180,-999),-999),-999),-999),-999),-999)</f>
        <v>0.240116</v>
      </c>
      <c r="P180" s="9">
        <f>IF(Raw!$G180&gt;$C$8,IF(Raw!$Q180&gt;$C$8,IF(Raw!$N180&gt;$C$9,IF(Raw!$N180&lt;$A$9,IF(Raw!$X180&gt;$C$9,IF(Raw!$X180&lt;$A$9,Raw!X180,-999),-999),-999),-999),-999),-999)</f>
        <v>489</v>
      </c>
      <c r="R180" s="9">
        <f t="shared" si="36"/>
        <v>0.35445700000000002</v>
      </c>
      <c r="S180" s="9">
        <f t="shared" si="37"/>
        <v>0.41929908819479605</v>
      </c>
      <c r="T180" s="9">
        <f t="shared" si="38"/>
        <v>0.34700500000000006</v>
      </c>
      <c r="U180" s="9">
        <f t="shared" si="39"/>
        <v>0.44290896373559613</v>
      </c>
      <c r="V180" s="15">
        <f t="shared" si="32"/>
        <v>0.21576708719999999</v>
      </c>
      <c r="X180" s="11">
        <f t="shared" si="40"/>
        <v>4.2139999999999995E+18</v>
      </c>
      <c r="Y180" s="11">
        <f t="shared" si="41"/>
        <v>6.7360000000000002E-18</v>
      </c>
      <c r="Z180" s="11">
        <f t="shared" si="42"/>
        <v>3.7799999999999997E-4</v>
      </c>
      <c r="AA180" s="16">
        <f t="shared" si="43"/>
        <v>1.0615815775719645E-2</v>
      </c>
      <c r="AB180" s="9">
        <f t="shared" si="33"/>
        <v>0.44014674115325358</v>
      </c>
      <c r="AC180" s="9">
        <f t="shared" si="34"/>
        <v>0.98938418422428032</v>
      </c>
      <c r="AD180" s="15">
        <f t="shared" si="35"/>
        <v>28.084168718835045</v>
      </c>
      <c r="AE180" s="3">
        <f t="shared" si="44"/>
        <v>811.0143999999998</v>
      </c>
      <c r="AF180" s="2">
        <f t="shared" si="45"/>
        <v>0.25</v>
      </c>
      <c r="AG180" s="9">
        <f t="shared" si="46"/>
        <v>9.5682538958729805E-3</v>
      </c>
      <c r="AH180" s="2">
        <f t="shared" si="47"/>
        <v>0.46300282645994872</v>
      </c>
    </row>
    <row r="181" spans="1:34">
      <c r="A181" s="1">
        <f>Raw!A181</f>
        <v>168</v>
      </c>
      <c r="B181" s="14">
        <f>Raw!B181</f>
        <v>0.3755324074074074</v>
      </c>
      <c r="C181" s="15">
        <f>Raw!C181</f>
        <v>92.2</v>
      </c>
      <c r="D181" s="15">
        <f>IF(C181&gt;0.5,Raw!D181*D$11,-999)</f>
        <v>7</v>
      </c>
      <c r="E181" s="9">
        <f>IF(Raw!$G181&gt;$C$8,IF(Raw!$Q181&gt;$C$8,IF(Raw!$N181&gt;$C$9,IF(Raw!$N181&lt;$A$9,IF(Raw!$X181&gt;$C$9,IF(Raw!$X181&lt;$A$9,Raw!H181,-999),-999),-999),-999),-999),-999)</f>
        <v>0.47772199999999998</v>
      </c>
      <c r="F181" s="9">
        <f>IF(Raw!$G181&gt;$C$8,IF(Raw!$Q181&gt;$C$8,IF(Raw!$N181&gt;$C$9,IF(Raw!$N181&lt;$A$9,IF(Raw!$X181&gt;$C$9,IF(Raw!$X181&lt;$A$9,Raw!I181,-999),-999),-999),-999),-999),-999)</f>
        <v>0.84295399999999998</v>
      </c>
      <c r="G181" s="9">
        <f>Raw!G181</f>
        <v>0.98696300000000003</v>
      </c>
      <c r="H181" s="9">
        <f>IF(Raw!$G181&gt;$C$8,IF(Raw!$Q181&gt;$C$8,IF(Raw!$N181&gt;$C$9,IF(Raw!$N181&lt;$A$9,IF(Raw!$X181&gt;$C$9,IF(Raw!$X181&lt;$A$9,Raw!L181,-999),-999),-999),-999),-999),-999)</f>
        <v>678.1</v>
      </c>
      <c r="I181" s="9">
        <f>IF(Raw!$G181&gt;$C$8,IF(Raw!$Q181&gt;$C$8,IF(Raw!$N181&gt;$C$9,IF(Raw!$N181&lt;$A$9,IF(Raw!$X181&gt;$C$9,IF(Raw!$X181&lt;$A$9,Raw!M181,-999),-999),-999),-999),-999),-999)</f>
        <v>0.15474499999999999</v>
      </c>
      <c r="J181" s="9">
        <f>IF(Raw!$G181&gt;$C$8,IF(Raw!$Q181&gt;$C$8,IF(Raw!$N181&gt;$C$9,IF(Raw!$N181&lt;$A$9,IF(Raw!$X181&gt;$C$9,IF(Raw!$X181&lt;$A$9,Raw!N181,-999),-999),-999),-999),-999),-999)</f>
        <v>610</v>
      </c>
      <c r="K181" s="9">
        <f>IF(Raw!$G181&gt;$C$8,IF(Raw!$Q181&gt;$C$8,IF(Raw!$N181&gt;$C$9,IF(Raw!$N181&lt;$A$9,IF(Raw!$X181&gt;$C$9,IF(Raw!$X181&lt;$A$9,Raw!R181,-999),-999),-999),-999),-999),-999)</f>
        <v>0.44223000000000001</v>
      </c>
      <c r="L181" s="9">
        <f>IF(Raw!$G181&gt;$C$8,IF(Raw!$Q181&gt;$C$8,IF(Raw!$N181&gt;$C$9,IF(Raw!$N181&lt;$A$9,IF(Raw!$X181&gt;$C$9,IF(Raw!$X181&lt;$A$9,Raw!S181,-999),-999),-999),-999),-999),-999)</f>
        <v>0.79479299999999997</v>
      </c>
      <c r="M181" s="9">
        <f>Raw!Q181</f>
        <v>0.98617999999999995</v>
      </c>
      <c r="N181" s="9">
        <f>IF(Raw!$G181&gt;$C$8,IF(Raw!$Q181&gt;$C$8,IF(Raw!$N181&gt;$C$9,IF(Raw!$N181&lt;$A$9,IF(Raw!$X181&gt;$C$9,IF(Raw!$X181&lt;$A$9,Raw!V181,-999),-999),-999),-999),-999),-999)</f>
        <v>629.9</v>
      </c>
      <c r="O181" s="9">
        <f>IF(Raw!$G181&gt;$C$8,IF(Raw!$Q181&gt;$C$8,IF(Raw!$N181&gt;$C$9,IF(Raw!$N181&lt;$A$9,IF(Raw!$X181&gt;$C$9,IF(Raw!$X181&lt;$A$9,Raw!W181,-999),-999),-999),-999),-999),-999)</f>
        <v>0.14164099999999999</v>
      </c>
      <c r="P181" s="9">
        <f>IF(Raw!$G181&gt;$C$8,IF(Raw!$Q181&gt;$C$8,IF(Raw!$N181&gt;$C$9,IF(Raw!$N181&lt;$A$9,IF(Raw!$X181&gt;$C$9,IF(Raw!$X181&lt;$A$9,Raw!X181,-999),-999),-999),-999),-999),-999)</f>
        <v>637</v>
      </c>
      <c r="R181" s="9">
        <f t="shared" si="36"/>
        <v>0.365232</v>
      </c>
      <c r="S181" s="9">
        <f t="shared" si="37"/>
        <v>0.43327631163740848</v>
      </c>
      <c r="T181" s="9">
        <f t="shared" si="38"/>
        <v>0.35256299999999996</v>
      </c>
      <c r="U181" s="9">
        <f t="shared" si="39"/>
        <v>0.44359097274384646</v>
      </c>
      <c r="V181" s="15">
        <f t="shared" si="32"/>
        <v>0.21888599219999996</v>
      </c>
      <c r="X181" s="11">
        <f t="shared" si="40"/>
        <v>4.2139999999999995E+18</v>
      </c>
      <c r="Y181" s="11">
        <f t="shared" si="41"/>
        <v>6.7809999999999996E-18</v>
      </c>
      <c r="Z181" s="11">
        <f t="shared" si="42"/>
        <v>6.0999999999999997E-4</v>
      </c>
      <c r="AA181" s="16">
        <f t="shared" si="43"/>
        <v>1.7132203188879154E-2</v>
      </c>
      <c r="AB181" s="9">
        <f t="shared" si="33"/>
        <v>0.44827018095288079</v>
      </c>
      <c r="AC181" s="9">
        <f t="shared" si="34"/>
        <v>0.98286779681112091</v>
      </c>
      <c r="AD181" s="15">
        <f t="shared" si="35"/>
        <v>28.085578998162546</v>
      </c>
      <c r="AE181" s="3">
        <f t="shared" si="44"/>
        <v>816.43239999999969</v>
      </c>
      <c r="AF181" s="2">
        <f t="shared" si="45"/>
        <v>0.25</v>
      </c>
      <c r="AG181" s="9">
        <f t="shared" si="46"/>
        <v>9.5834686983608218E-3</v>
      </c>
      <c r="AH181" s="2">
        <f t="shared" si="47"/>
        <v>0.46373906283416733</v>
      </c>
    </row>
    <row r="182" spans="1:34">
      <c r="A182" s="1">
        <f>Raw!A182</f>
        <v>169</v>
      </c>
      <c r="B182" s="14">
        <f>Raw!B182</f>
        <v>0.37559027777777776</v>
      </c>
      <c r="C182" s="15">
        <f>Raw!C182</f>
        <v>93.2</v>
      </c>
      <c r="D182" s="15">
        <f>IF(C182&gt;0.5,Raw!D182*D$11,-999)</f>
        <v>6.2</v>
      </c>
      <c r="E182" s="9">
        <f>IF(Raw!$G182&gt;$C$8,IF(Raw!$Q182&gt;$C$8,IF(Raw!$N182&gt;$C$9,IF(Raw!$N182&lt;$A$9,IF(Raw!$X182&gt;$C$9,IF(Raw!$X182&lt;$A$9,Raw!H182,-999),-999),-999),-999),-999),-999)</f>
        <v>0.475748</v>
      </c>
      <c r="F182" s="9">
        <f>IF(Raw!$G182&gt;$C$8,IF(Raw!$Q182&gt;$C$8,IF(Raw!$N182&gt;$C$9,IF(Raw!$N182&lt;$A$9,IF(Raw!$X182&gt;$C$9,IF(Raw!$X182&lt;$A$9,Raw!I182,-999),-999),-999),-999),-999),-999)</f>
        <v>0.85087400000000002</v>
      </c>
      <c r="G182" s="9">
        <f>Raw!G182</f>
        <v>0.98890999999999996</v>
      </c>
      <c r="H182" s="9">
        <f>IF(Raw!$G182&gt;$C$8,IF(Raw!$Q182&gt;$C$8,IF(Raw!$N182&gt;$C$9,IF(Raw!$N182&lt;$A$9,IF(Raw!$X182&gt;$C$9,IF(Raw!$X182&lt;$A$9,Raw!L182,-999),-999),-999),-999),-999),-999)</f>
        <v>650</v>
      </c>
      <c r="I182" s="9">
        <f>IF(Raw!$G182&gt;$C$8,IF(Raw!$Q182&gt;$C$8,IF(Raw!$N182&gt;$C$9,IF(Raw!$N182&lt;$A$9,IF(Raw!$X182&gt;$C$9,IF(Raw!$X182&lt;$A$9,Raw!M182,-999),-999),-999),-999),-999),-999)</f>
        <v>0.174182</v>
      </c>
      <c r="J182" s="9">
        <f>IF(Raw!$G182&gt;$C$8,IF(Raw!$Q182&gt;$C$8,IF(Raw!$N182&gt;$C$9,IF(Raw!$N182&lt;$A$9,IF(Raw!$X182&gt;$C$9,IF(Raw!$X182&lt;$A$9,Raw!N182,-999),-999),-999),-999),-999),-999)</f>
        <v>581</v>
      </c>
      <c r="K182" s="9">
        <f>IF(Raw!$G182&gt;$C$8,IF(Raw!$Q182&gt;$C$8,IF(Raw!$N182&gt;$C$9,IF(Raw!$N182&lt;$A$9,IF(Raw!$X182&gt;$C$9,IF(Raw!$X182&lt;$A$9,Raw!R182,-999),-999),-999),-999),-999),-999)</f>
        <v>0.43151899999999999</v>
      </c>
      <c r="L182" s="9">
        <f>IF(Raw!$G182&gt;$C$8,IF(Raw!$Q182&gt;$C$8,IF(Raw!$N182&gt;$C$9,IF(Raw!$N182&lt;$A$9,IF(Raw!$X182&gt;$C$9,IF(Raw!$X182&lt;$A$9,Raw!S182,-999),-999),-999),-999),-999),-999)</f>
        <v>0.77296399999999998</v>
      </c>
      <c r="M182" s="9">
        <f>Raw!Q182</f>
        <v>0.98765899999999995</v>
      </c>
      <c r="N182" s="9">
        <f>IF(Raw!$G182&gt;$C$8,IF(Raw!$Q182&gt;$C$8,IF(Raw!$N182&gt;$C$9,IF(Raw!$N182&lt;$A$9,IF(Raw!$X182&gt;$C$9,IF(Raw!$X182&lt;$A$9,Raw!V182,-999),-999),-999),-999),-999),-999)</f>
        <v>641.9</v>
      </c>
      <c r="O182" s="9">
        <f>IF(Raw!$G182&gt;$C$8,IF(Raw!$Q182&gt;$C$8,IF(Raw!$N182&gt;$C$9,IF(Raw!$N182&lt;$A$9,IF(Raw!$X182&gt;$C$9,IF(Raw!$X182&lt;$A$9,Raw!W182,-999),-999),-999),-999),-999),-999)</f>
        <v>0.18696099999999999</v>
      </c>
      <c r="P182" s="9">
        <f>IF(Raw!$G182&gt;$C$8,IF(Raw!$Q182&gt;$C$8,IF(Raw!$N182&gt;$C$9,IF(Raw!$N182&lt;$A$9,IF(Raw!$X182&gt;$C$9,IF(Raw!$X182&lt;$A$9,Raw!X182,-999),-999),-999),-999),-999),-999)</f>
        <v>646</v>
      </c>
      <c r="R182" s="9">
        <f t="shared" si="36"/>
        <v>0.37512600000000001</v>
      </c>
      <c r="S182" s="9">
        <f t="shared" si="37"/>
        <v>0.44087138636272821</v>
      </c>
      <c r="T182" s="9">
        <f t="shared" si="38"/>
        <v>0.341445</v>
      </c>
      <c r="U182" s="9">
        <f t="shared" si="39"/>
        <v>0.44173467328361993</v>
      </c>
      <c r="V182" s="15">
        <f t="shared" si="32"/>
        <v>0.21287428559999999</v>
      </c>
      <c r="X182" s="11">
        <f t="shared" si="40"/>
        <v>3.7323999999999995E+18</v>
      </c>
      <c r="Y182" s="11">
        <f t="shared" si="41"/>
        <v>6.4999999999999993E-18</v>
      </c>
      <c r="Z182" s="11">
        <f t="shared" si="42"/>
        <v>5.8100000000000003E-4</v>
      </c>
      <c r="AA182" s="16">
        <f t="shared" si="43"/>
        <v>1.3899489614551437E-2</v>
      </c>
      <c r="AB182" s="9">
        <f t="shared" si="33"/>
        <v>0.43626491123144051</v>
      </c>
      <c r="AC182" s="9">
        <f t="shared" si="34"/>
        <v>0.98610051038544855</v>
      </c>
      <c r="AD182" s="15">
        <f t="shared" si="35"/>
        <v>23.923390042257207</v>
      </c>
      <c r="AE182" s="3">
        <f t="shared" si="44"/>
        <v>782.59999999999968</v>
      </c>
      <c r="AF182" s="2">
        <f t="shared" si="45"/>
        <v>0.25</v>
      </c>
      <c r="AG182" s="9">
        <f t="shared" si="46"/>
        <v>8.1290699108869952E-3</v>
      </c>
      <c r="AH182" s="2">
        <f t="shared" si="47"/>
        <v>0.39336146241422509</v>
      </c>
    </row>
    <row r="183" spans="1:34">
      <c r="A183" s="1">
        <f>Raw!A183</f>
        <v>170</v>
      </c>
      <c r="B183" s="14">
        <f>Raw!B183</f>
        <v>0.37563657407407408</v>
      </c>
      <c r="C183" s="15">
        <f>Raw!C183</f>
        <v>93.8</v>
      </c>
      <c r="D183" s="15">
        <f>IF(C183&gt;0.5,Raw!D183*D$11,-999)</f>
        <v>6.2</v>
      </c>
      <c r="E183" s="9">
        <f>IF(Raw!$G183&gt;$C$8,IF(Raw!$Q183&gt;$C$8,IF(Raw!$N183&gt;$C$9,IF(Raw!$N183&lt;$A$9,IF(Raw!$X183&gt;$C$9,IF(Raw!$X183&lt;$A$9,Raw!H183,-999),-999),-999),-999),-999),-999)</f>
        <v>0.47684500000000002</v>
      </c>
      <c r="F183" s="9">
        <f>IF(Raw!$G183&gt;$C$8,IF(Raw!$Q183&gt;$C$8,IF(Raw!$N183&gt;$C$9,IF(Raw!$N183&lt;$A$9,IF(Raw!$X183&gt;$C$9,IF(Raw!$X183&lt;$A$9,Raw!I183,-999),-999),-999),-999),-999),-999)</f>
        <v>0.83405700000000005</v>
      </c>
      <c r="G183" s="9">
        <f>Raw!G183</f>
        <v>0.98742799999999997</v>
      </c>
      <c r="H183" s="9">
        <f>IF(Raw!$G183&gt;$C$8,IF(Raw!$Q183&gt;$C$8,IF(Raw!$N183&gt;$C$9,IF(Raw!$N183&lt;$A$9,IF(Raw!$X183&gt;$C$9,IF(Raw!$X183&lt;$A$9,Raw!L183,-999),-999),-999),-999),-999),-999)</f>
        <v>658</v>
      </c>
      <c r="I183" s="9">
        <f>IF(Raw!$G183&gt;$C$8,IF(Raw!$Q183&gt;$C$8,IF(Raw!$N183&gt;$C$9,IF(Raw!$N183&lt;$A$9,IF(Raw!$X183&gt;$C$9,IF(Raw!$X183&lt;$A$9,Raw!M183,-999),-999),-999),-999),-999),-999)</f>
        <v>0.121332</v>
      </c>
      <c r="J183" s="9">
        <f>IF(Raw!$G183&gt;$C$8,IF(Raw!$Q183&gt;$C$8,IF(Raw!$N183&gt;$C$9,IF(Raw!$N183&lt;$A$9,IF(Raw!$X183&gt;$C$9,IF(Raw!$X183&lt;$A$9,Raw!N183,-999),-999),-999),-999),-999),-999)</f>
        <v>394</v>
      </c>
      <c r="K183" s="9">
        <f>IF(Raw!$G183&gt;$C$8,IF(Raw!$Q183&gt;$C$8,IF(Raw!$N183&gt;$C$9,IF(Raw!$N183&lt;$A$9,IF(Raw!$X183&gt;$C$9,IF(Raw!$X183&lt;$A$9,Raw!R183,-999),-999),-999),-999),-999),-999)</f>
        <v>0.44913700000000001</v>
      </c>
      <c r="L183" s="9">
        <f>IF(Raw!$G183&gt;$C$8,IF(Raw!$Q183&gt;$C$8,IF(Raw!$N183&gt;$C$9,IF(Raw!$N183&lt;$A$9,IF(Raw!$X183&gt;$C$9,IF(Raw!$X183&lt;$A$9,Raw!S183,-999),-999),-999),-999),-999),-999)</f>
        <v>0.79127599999999998</v>
      </c>
      <c r="M183" s="9">
        <f>Raw!Q183</f>
        <v>0.98224400000000001</v>
      </c>
      <c r="N183" s="9">
        <f>IF(Raw!$G183&gt;$C$8,IF(Raw!$Q183&gt;$C$8,IF(Raw!$N183&gt;$C$9,IF(Raw!$N183&lt;$A$9,IF(Raw!$X183&gt;$C$9,IF(Raw!$X183&lt;$A$9,Raw!V183,-999),-999),-999),-999),-999),-999)</f>
        <v>629.70000000000005</v>
      </c>
      <c r="O183" s="9">
        <f>IF(Raw!$G183&gt;$C$8,IF(Raw!$Q183&gt;$C$8,IF(Raw!$N183&gt;$C$9,IF(Raw!$N183&lt;$A$9,IF(Raw!$X183&gt;$C$9,IF(Raw!$X183&lt;$A$9,Raw!W183,-999),-999),-999),-999),-999),-999)</f>
        <v>0.14164099999999999</v>
      </c>
      <c r="P183" s="9">
        <f>IF(Raw!$G183&gt;$C$8,IF(Raw!$Q183&gt;$C$8,IF(Raw!$N183&gt;$C$9,IF(Raw!$N183&lt;$A$9,IF(Raw!$X183&gt;$C$9,IF(Raw!$X183&lt;$A$9,Raw!X183,-999),-999),-999),-999),-999),-999)</f>
        <v>654</v>
      </c>
      <c r="R183" s="9">
        <f t="shared" si="36"/>
        <v>0.35721200000000003</v>
      </c>
      <c r="S183" s="9">
        <f t="shared" si="37"/>
        <v>0.42828247949480674</v>
      </c>
      <c r="T183" s="9">
        <f t="shared" si="38"/>
        <v>0.34213899999999997</v>
      </c>
      <c r="U183" s="9">
        <f t="shared" si="39"/>
        <v>0.43238895151628504</v>
      </c>
      <c r="V183" s="15">
        <f t="shared" si="32"/>
        <v>0.21791741039999998</v>
      </c>
      <c r="X183" s="11">
        <f t="shared" si="40"/>
        <v>3.7323999999999995E+18</v>
      </c>
      <c r="Y183" s="11">
        <f t="shared" si="41"/>
        <v>6.5799999999999997E-18</v>
      </c>
      <c r="Z183" s="11">
        <f t="shared" si="42"/>
        <v>3.9399999999999998E-4</v>
      </c>
      <c r="AA183" s="16">
        <f t="shared" si="43"/>
        <v>9.583587770193764E-3</v>
      </c>
      <c r="AB183" s="9">
        <f t="shared" si="33"/>
        <v>0.45241591913610635</v>
      </c>
      <c r="AC183" s="9">
        <f t="shared" si="34"/>
        <v>0.99041641222980614</v>
      </c>
      <c r="AD183" s="15">
        <f t="shared" si="35"/>
        <v>24.323826827902952</v>
      </c>
      <c r="AE183" s="3">
        <f t="shared" si="44"/>
        <v>792.23199999999974</v>
      </c>
      <c r="AF183" s="2">
        <f t="shared" si="45"/>
        <v>0.25</v>
      </c>
      <c r="AG183" s="9">
        <f t="shared" si="46"/>
        <v>8.09027229152357E-3</v>
      </c>
      <c r="AH183" s="2">
        <f t="shared" si="47"/>
        <v>0.39148406580449141</v>
      </c>
    </row>
    <row r="184" spans="1:34">
      <c r="A184" s="1">
        <f>Raw!A184</f>
        <v>171</v>
      </c>
      <c r="B184" s="14">
        <f>Raw!B184</f>
        <v>0.3756944444444445</v>
      </c>
      <c r="C184" s="15">
        <f>Raw!C184</f>
        <v>95.3</v>
      </c>
      <c r="D184" s="15">
        <f>IF(C184&gt;0.5,Raw!D184*D$11,-999)</f>
        <v>6.2</v>
      </c>
      <c r="E184" s="9">
        <f>IF(Raw!$G184&gt;$C$8,IF(Raw!$Q184&gt;$C$8,IF(Raw!$N184&gt;$C$9,IF(Raw!$N184&lt;$A$9,IF(Raw!$X184&gt;$C$9,IF(Raw!$X184&lt;$A$9,Raw!H184,-999),-999),-999),-999),-999),-999)</f>
        <v>0.47262999999999999</v>
      </c>
      <c r="F184" s="9">
        <f>IF(Raw!$G184&gt;$C$8,IF(Raw!$Q184&gt;$C$8,IF(Raw!$N184&gt;$C$9,IF(Raw!$N184&lt;$A$9,IF(Raw!$X184&gt;$C$9,IF(Raw!$X184&lt;$A$9,Raw!I184,-999),-999),-999),-999),-999),-999)</f>
        <v>0.83910499999999999</v>
      </c>
      <c r="G184" s="9">
        <f>Raw!G184</f>
        <v>0.98731899999999995</v>
      </c>
      <c r="H184" s="9">
        <f>IF(Raw!$G184&gt;$C$8,IF(Raw!$Q184&gt;$C$8,IF(Raw!$N184&gt;$C$9,IF(Raw!$N184&lt;$A$9,IF(Raw!$X184&gt;$C$9,IF(Raw!$X184&lt;$A$9,Raw!L184,-999),-999),-999),-999),-999),-999)</f>
        <v>695.3</v>
      </c>
      <c r="I184" s="9">
        <f>IF(Raw!$G184&gt;$C$8,IF(Raw!$Q184&gt;$C$8,IF(Raw!$N184&gt;$C$9,IF(Raw!$N184&lt;$A$9,IF(Raw!$X184&gt;$C$9,IF(Raw!$X184&lt;$A$9,Raw!M184,-999),-999),-999),-999),-999),-999)</f>
        <v>0.16389699999999999</v>
      </c>
      <c r="J184" s="9">
        <f>IF(Raw!$G184&gt;$C$8,IF(Raw!$Q184&gt;$C$8,IF(Raw!$N184&gt;$C$9,IF(Raw!$N184&lt;$A$9,IF(Raw!$X184&gt;$C$9,IF(Raw!$X184&lt;$A$9,Raw!N184,-999),-999),-999),-999),-999),-999)</f>
        <v>459</v>
      </c>
      <c r="K184" s="9">
        <f>IF(Raw!$G184&gt;$C$8,IF(Raw!$Q184&gt;$C$8,IF(Raw!$N184&gt;$C$9,IF(Raw!$N184&lt;$A$9,IF(Raw!$X184&gt;$C$9,IF(Raw!$X184&lt;$A$9,Raw!R184,-999),-999),-999),-999),-999),-999)</f>
        <v>0.43884200000000001</v>
      </c>
      <c r="L184" s="9">
        <f>IF(Raw!$G184&gt;$C$8,IF(Raw!$Q184&gt;$C$8,IF(Raw!$N184&gt;$C$9,IF(Raw!$N184&lt;$A$9,IF(Raw!$X184&gt;$C$9,IF(Raw!$X184&lt;$A$9,Raw!S184,-999),-999),-999),-999),-999),-999)</f>
        <v>0.776694</v>
      </c>
      <c r="M184" s="9">
        <f>Raw!Q184</f>
        <v>0.98154699999999995</v>
      </c>
      <c r="N184" s="9">
        <f>IF(Raw!$G184&gt;$C$8,IF(Raw!$Q184&gt;$C$8,IF(Raw!$N184&gt;$C$9,IF(Raw!$N184&lt;$A$9,IF(Raw!$X184&gt;$C$9,IF(Raw!$X184&lt;$A$9,Raw!V184,-999),-999),-999),-999),-999),-999)</f>
        <v>659.5</v>
      </c>
      <c r="O184" s="9">
        <f>IF(Raw!$G184&gt;$C$8,IF(Raw!$Q184&gt;$C$8,IF(Raw!$N184&gt;$C$9,IF(Raw!$N184&lt;$A$9,IF(Raw!$X184&gt;$C$9,IF(Raw!$X184&lt;$A$9,Raw!W184,-999),-999),-999),-999),-999),-999)</f>
        <v>0.22231200000000001</v>
      </c>
      <c r="P184" s="9">
        <f>IF(Raw!$G184&gt;$C$8,IF(Raw!$Q184&gt;$C$8,IF(Raw!$N184&gt;$C$9,IF(Raw!$N184&lt;$A$9,IF(Raw!$X184&gt;$C$9,IF(Raw!$X184&lt;$A$9,Raw!X184,-999),-999),-999),-999),-999),-999)</f>
        <v>471</v>
      </c>
      <c r="R184" s="9">
        <f t="shared" si="36"/>
        <v>0.366475</v>
      </c>
      <c r="S184" s="9">
        <f t="shared" si="37"/>
        <v>0.43674510341375633</v>
      </c>
      <c r="T184" s="9">
        <f t="shared" si="38"/>
        <v>0.33785199999999999</v>
      </c>
      <c r="U184" s="9">
        <f t="shared" si="39"/>
        <v>0.43498726654255082</v>
      </c>
      <c r="V184" s="15">
        <f t="shared" si="32"/>
        <v>0.21390152759999997</v>
      </c>
      <c r="X184" s="11">
        <f t="shared" si="40"/>
        <v>3.7323999999999995E+18</v>
      </c>
      <c r="Y184" s="11">
        <f t="shared" si="41"/>
        <v>6.9529999999999999E-18</v>
      </c>
      <c r="Z184" s="11">
        <f t="shared" si="42"/>
        <v>4.5899999999999999E-4</v>
      </c>
      <c r="AA184" s="16">
        <f t="shared" si="43"/>
        <v>1.1771464195047415E-2</v>
      </c>
      <c r="AB184" s="9">
        <f t="shared" si="33"/>
        <v>0.44281901272122515</v>
      </c>
      <c r="AC184" s="9">
        <f t="shared" si="34"/>
        <v>0.98822853580495262</v>
      </c>
      <c r="AD184" s="15">
        <f t="shared" si="35"/>
        <v>25.645891492478029</v>
      </c>
      <c r="AE184" s="3">
        <f t="shared" si="44"/>
        <v>837.1411999999998</v>
      </c>
      <c r="AF184" s="2">
        <f t="shared" si="45"/>
        <v>0.25</v>
      </c>
      <c r="AG184" s="9">
        <f t="shared" si="46"/>
        <v>8.5812586448922121E-3</v>
      </c>
      <c r="AH184" s="2">
        <f t="shared" si="47"/>
        <v>0.41524263992228277</v>
      </c>
    </row>
    <row r="185" spans="1:34">
      <c r="A185" s="1">
        <f>Raw!A185</f>
        <v>172</v>
      </c>
      <c r="B185" s="14">
        <f>Raw!B185</f>
        <v>0.3757523148148148</v>
      </c>
      <c r="C185" s="15">
        <f>Raw!C185</f>
        <v>94.7</v>
      </c>
      <c r="D185" s="15">
        <f>IF(C185&gt;0.5,Raw!D185*D$11,-999)</f>
        <v>6.2</v>
      </c>
      <c r="E185" s="9">
        <f>IF(Raw!$G185&gt;$C$8,IF(Raw!$Q185&gt;$C$8,IF(Raw!$N185&gt;$C$9,IF(Raw!$N185&lt;$A$9,IF(Raw!$X185&gt;$C$9,IF(Raw!$X185&lt;$A$9,Raw!H185,-999),-999),-999),-999),-999),-999)</f>
        <v>0.47632400000000003</v>
      </c>
      <c r="F185" s="9">
        <f>IF(Raw!$G185&gt;$C$8,IF(Raw!$Q185&gt;$C$8,IF(Raw!$N185&gt;$C$9,IF(Raw!$N185&lt;$A$9,IF(Raw!$X185&gt;$C$9,IF(Raw!$X185&lt;$A$9,Raw!I185,-999),-999),-999),-999),-999),-999)</f>
        <v>0.83833299999999999</v>
      </c>
      <c r="G185" s="9">
        <f>Raw!G185</f>
        <v>0.98820200000000002</v>
      </c>
      <c r="H185" s="9">
        <f>IF(Raw!$G185&gt;$C$8,IF(Raw!$Q185&gt;$C$8,IF(Raw!$N185&gt;$C$9,IF(Raw!$N185&lt;$A$9,IF(Raw!$X185&gt;$C$9,IF(Raw!$X185&lt;$A$9,Raw!L185,-999),-999),-999),-999),-999),-999)</f>
        <v>662.2</v>
      </c>
      <c r="I185" s="9">
        <f>IF(Raw!$G185&gt;$C$8,IF(Raw!$Q185&gt;$C$8,IF(Raw!$N185&gt;$C$9,IF(Raw!$N185&lt;$A$9,IF(Raw!$X185&gt;$C$9,IF(Raw!$X185&lt;$A$9,Raw!M185,-999),-999),-999),-999),-999),-999)</f>
        <v>0.131075</v>
      </c>
      <c r="J185" s="9">
        <f>IF(Raw!$G185&gt;$C$8,IF(Raw!$Q185&gt;$C$8,IF(Raw!$N185&gt;$C$9,IF(Raw!$N185&lt;$A$9,IF(Raw!$X185&gt;$C$9,IF(Raw!$X185&lt;$A$9,Raw!N185,-999),-999),-999),-999),-999),-999)</f>
        <v>660</v>
      </c>
      <c r="K185" s="9">
        <f>IF(Raw!$G185&gt;$C$8,IF(Raw!$Q185&gt;$C$8,IF(Raw!$N185&gt;$C$9,IF(Raw!$N185&lt;$A$9,IF(Raw!$X185&gt;$C$9,IF(Raw!$X185&lt;$A$9,Raw!R185,-999),-999),-999),-999),-999),-999)</f>
        <v>0.44128899999999999</v>
      </c>
      <c r="L185" s="9">
        <f>IF(Raw!$G185&gt;$C$8,IF(Raw!$Q185&gt;$C$8,IF(Raw!$N185&gt;$C$9,IF(Raw!$N185&lt;$A$9,IF(Raw!$X185&gt;$C$9,IF(Raw!$X185&lt;$A$9,Raw!S185,-999),-999),-999),-999),-999),-999)</f>
        <v>0.78950900000000002</v>
      </c>
      <c r="M185" s="9">
        <f>Raw!Q185</f>
        <v>0.98774099999999998</v>
      </c>
      <c r="N185" s="9">
        <f>IF(Raw!$G185&gt;$C$8,IF(Raw!$Q185&gt;$C$8,IF(Raw!$N185&gt;$C$9,IF(Raw!$N185&lt;$A$9,IF(Raw!$X185&gt;$C$9,IF(Raw!$X185&lt;$A$9,Raw!V185,-999),-999),-999),-999),-999),-999)</f>
        <v>651.29999999999995</v>
      </c>
      <c r="O185" s="9">
        <f>IF(Raw!$G185&gt;$C$8,IF(Raw!$Q185&gt;$C$8,IF(Raw!$N185&gt;$C$9,IF(Raw!$N185&lt;$A$9,IF(Raw!$X185&gt;$C$9,IF(Raw!$X185&lt;$A$9,Raw!W185,-999),-999),-999),-999),-999),-999)</f>
        <v>0.25465100000000002</v>
      </c>
      <c r="P185" s="9">
        <f>IF(Raw!$G185&gt;$C$8,IF(Raw!$Q185&gt;$C$8,IF(Raw!$N185&gt;$C$9,IF(Raw!$N185&lt;$A$9,IF(Raw!$X185&gt;$C$9,IF(Raw!$X185&lt;$A$9,Raw!X185,-999),-999),-999),-999),-999),-999)</f>
        <v>299</v>
      </c>
      <c r="R185" s="9">
        <f t="shared" si="36"/>
        <v>0.36200899999999997</v>
      </c>
      <c r="S185" s="9">
        <f t="shared" si="37"/>
        <v>0.43182005241353971</v>
      </c>
      <c r="T185" s="9">
        <f t="shared" si="38"/>
        <v>0.34822000000000003</v>
      </c>
      <c r="U185" s="9">
        <f t="shared" si="39"/>
        <v>0.44105893663023477</v>
      </c>
      <c r="V185" s="15">
        <f t="shared" si="32"/>
        <v>0.21743077859999999</v>
      </c>
      <c r="X185" s="11">
        <f t="shared" si="40"/>
        <v>3.7323999999999995E+18</v>
      </c>
      <c r="Y185" s="11">
        <f t="shared" si="41"/>
        <v>6.6219999999999999E-18</v>
      </c>
      <c r="Z185" s="11">
        <f t="shared" si="42"/>
        <v>6.6E-4</v>
      </c>
      <c r="AA185" s="16">
        <f t="shared" si="43"/>
        <v>1.6050701319691892E-2</v>
      </c>
      <c r="AB185" s="9">
        <f t="shared" si="33"/>
        <v>0.44687817521354312</v>
      </c>
      <c r="AC185" s="9">
        <f t="shared" si="34"/>
        <v>0.983949298680308</v>
      </c>
      <c r="AD185" s="15">
        <f t="shared" si="35"/>
        <v>24.31924442377559</v>
      </c>
      <c r="AE185" s="3">
        <f t="shared" si="44"/>
        <v>797.28879999999981</v>
      </c>
      <c r="AF185" s="2">
        <f t="shared" si="45"/>
        <v>0.25</v>
      </c>
      <c r="AG185" s="9">
        <f t="shared" si="46"/>
        <v>8.2509385270778668E-3</v>
      </c>
      <c r="AH185" s="2">
        <f t="shared" si="47"/>
        <v>0.39925862132819101</v>
      </c>
    </row>
    <row r="186" spans="1:34">
      <c r="A186" s="1">
        <f>Raw!A186</f>
        <v>173</v>
      </c>
      <c r="B186" s="14">
        <f>Raw!B186</f>
        <v>0.37579861111111112</v>
      </c>
      <c r="C186" s="15">
        <f>Raw!C186</f>
        <v>97.3</v>
      </c>
      <c r="D186" s="15">
        <f>IF(C186&gt;0.5,Raw!D186*D$11,-999)</f>
        <v>6.2</v>
      </c>
      <c r="E186" s="9">
        <f>IF(Raw!$G186&gt;$C$8,IF(Raw!$Q186&gt;$C$8,IF(Raw!$N186&gt;$C$9,IF(Raw!$N186&lt;$A$9,IF(Raw!$X186&gt;$C$9,IF(Raw!$X186&lt;$A$9,Raw!H186,-999),-999),-999),-999),-999),-999)</f>
        <v>0.46799000000000002</v>
      </c>
      <c r="F186" s="9">
        <f>IF(Raw!$G186&gt;$C$8,IF(Raw!$Q186&gt;$C$8,IF(Raw!$N186&gt;$C$9,IF(Raw!$N186&lt;$A$9,IF(Raw!$X186&gt;$C$9,IF(Raw!$X186&lt;$A$9,Raw!I186,-999),-999),-999),-999),-999),-999)</f>
        <v>0.83513499999999996</v>
      </c>
      <c r="G186" s="9">
        <f>Raw!G186</f>
        <v>0.98494800000000005</v>
      </c>
      <c r="H186" s="9">
        <f>IF(Raw!$G186&gt;$C$8,IF(Raw!$Q186&gt;$C$8,IF(Raw!$N186&gt;$C$9,IF(Raw!$N186&lt;$A$9,IF(Raw!$X186&gt;$C$9,IF(Raw!$X186&lt;$A$9,Raw!L186,-999),-999),-999),-999),-999),-999)</f>
        <v>680.2</v>
      </c>
      <c r="I186" s="9">
        <f>IF(Raw!$G186&gt;$C$8,IF(Raw!$Q186&gt;$C$8,IF(Raw!$N186&gt;$C$9,IF(Raw!$N186&lt;$A$9,IF(Raw!$X186&gt;$C$9,IF(Raw!$X186&lt;$A$9,Raw!M186,-999),-999),-999),-999),-999),-999)</f>
        <v>0.179258</v>
      </c>
      <c r="J186" s="9">
        <f>IF(Raw!$G186&gt;$C$8,IF(Raw!$Q186&gt;$C$8,IF(Raw!$N186&gt;$C$9,IF(Raw!$N186&lt;$A$9,IF(Raw!$X186&gt;$C$9,IF(Raw!$X186&lt;$A$9,Raw!N186,-999),-999),-999),-999),-999),-999)</f>
        <v>472</v>
      </c>
      <c r="K186" s="9">
        <f>IF(Raw!$G186&gt;$C$8,IF(Raw!$Q186&gt;$C$8,IF(Raw!$N186&gt;$C$9,IF(Raw!$N186&lt;$A$9,IF(Raw!$X186&gt;$C$9,IF(Raw!$X186&lt;$A$9,Raw!R186,-999),-999),-999),-999),-999),-999)</f>
        <v>0.42059099999999999</v>
      </c>
      <c r="L186" s="9">
        <f>IF(Raw!$G186&gt;$C$8,IF(Raw!$Q186&gt;$C$8,IF(Raw!$N186&gt;$C$9,IF(Raw!$N186&lt;$A$9,IF(Raw!$X186&gt;$C$9,IF(Raw!$X186&lt;$A$9,Raw!S186,-999),-999),-999),-999),-999),-999)</f>
        <v>0.75573100000000004</v>
      </c>
      <c r="M186" s="9">
        <f>Raw!Q186</f>
        <v>0.98636500000000005</v>
      </c>
      <c r="N186" s="9">
        <f>IF(Raw!$G186&gt;$C$8,IF(Raw!$Q186&gt;$C$8,IF(Raw!$N186&gt;$C$9,IF(Raw!$N186&lt;$A$9,IF(Raw!$X186&gt;$C$9,IF(Raw!$X186&lt;$A$9,Raw!V186,-999),-999),-999),-999),-999),-999)</f>
        <v>660.6</v>
      </c>
      <c r="O186" s="9">
        <f>IF(Raw!$G186&gt;$C$8,IF(Raw!$Q186&gt;$C$8,IF(Raw!$N186&gt;$C$9,IF(Raw!$N186&lt;$A$9,IF(Raw!$X186&gt;$C$9,IF(Raw!$X186&lt;$A$9,Raw!W186,-999),-999),-999),-999),-999),-999)</f>
        <v>0.238706</v>
      </c>
      <c r="P186" s="9">
        <f>IF(Raw!$G186&gt;$C$8,IF(Raw!$Q186&gt;$C$8,IF(Raw!$N186&gt;$C$9,IF(Raw!$N186&lt;$A$9,IF(Raw!$X186&gt;$C$9,IF(Raw!$X186&lt;$A$9,Raw!X186,-999),-999),-999),-999),-999),-999)</f>
        <v>538</v>
      </c>
      <c r="R186" s="9">
        <f t="shared" si="36"/>
        <v>0.36714499999999994</v>
      </c>
      <c r="S186" s="9">
        <f t="shared" si="37"/>
        <v>0.43962353391966563</v>
      </c>
      <c r="T186" s="9">
        <f t="shared" si="38"/>
        <v>0.33514000000000005</v>
      </c>
      <c r="U186" s="9">
        <f t="shared" si="39"/>
        <v>0.4434646719533803</v>
      </c>
      <c r="V186" s="15">
        <f t="shared" si="32"/>
        <v>0.20812831739999998</v>
      </c>
      <c r="X186" s="11">
        <f t="shared" si="40"/>
        <v>3.7323999999999995E+18</v>
      </c>
      <c r="Y186" s="11">
        <f t="shared" si="41"/>
        <v>6.8019999999999997E-18</v>
      </c>
      <c r="Z186" s="11">
        <f t="shared" si="42"/>
        <v>4.7199999999999998E-4</v>
      </c>
      <c r="AA186" s="16">
        <f t="shared" si="43"/>
        <v>1.1841141617953653E-2</v>
      </c>
      <c r="AB186" s="9">
        <f t="shared" si="33"/>
        <v>0.424559440201841</v>
      </c>
      <c r="AC186" s="9">
        <f t="shared" si="34"/>
        <v>0.98815885838204631</v>
      </c>
      <c r="AD186" s="15">
        <f t="shared" si="35"/>
        <v>25.087164444817063</v>
      </c>
      <c r="AE186" s="3">
        <f t="shared" si="44"/>
        <v>818.96079999999972</v>
      </c>
      <c r="AF186" s="2">
        <f t="shared" si="45"/>
        <v>0.25</v>
      </c>
      <c r="AG186" s="9">
        <f t="shared" si="46"/>
        <v>8.557900885201003E-3</v>
      </c>
      <c r="AH186" s="2">
        <f t="shared" si="47"/>
        <v>0.41411237008679408</v>
      </c>
    </row>
    <row r="187" spans="1:34">
      <c r="A187" s="1">
        <f>Raw!A187</f>
        <v>174</v>
      </c>
      <c r="B187" s="14">
        <f>Raw!B187</f>
        <v>0.37585648148148149</v>
      </c>
      <c r="C187" s="15">
        <f>Raw!C187</f>
        <v>97.1</v>
      </c>
      <c r="D187" s="15">
        <f>IF(C187&gt;0.5,Raw!D187*D$11,-999)</f>
        <v>6.2</v>
      </c>
      <c r="E187" s="9">
        <f>IF(Raw!$G187&gt;$C$8,IF(Raw!$Q187&gt;$C$8,IF(Raw!$N187&gt;$C$9,IF(Raw!$N187&lt;$A$9,IF(Raw!$X187&gt;$C$9,IF(Raw!$X187&lt;$A$9,Raw!H187,-999),-999),-999),-999),-999),-999)</f>
        <v>0.46178599999999997</v>
      </c>
      <c r="F187" s="9">
        <f>IF(Raw!$G187&gt;$C$8,IF(Raw!$Q187&gt;$C$8,IF(Raw!$N187&gt;$C$9,IF(Raw!$N187&lt;$A$9,IF(Raw!$X187&gt;$C$9,IF(Raw!$X187&lt;$A$9,Raw!I187,-999),-999),-999),-999),-999),-999)</f>
        <v>0.79540999999999995</v>
      </c>
      <c r="G187" s="9">
        <f>Raw!G187</f>
        <v>0.98443800000000004</v>
      </c>
      <c r="H187" s="9">
        <f>IF(Raw!$G187&gt;$C$8,IF(Raw!$Q187&gt;$C$8,IF(Raw!$N187&gt;$C$9,IF(Raw!$N187&lt;$A$9,IF(Raw!$X187&gt;$C$9,IF(Raw!$X187&lt;$A$9,Raw!L187,-999),-999),-999),-999),-999),-999)</f>
        <v>691</v>
      </c>
      <c r="I187" s="9">
        <f>IF(Raw!$G187&gt;$C$8,IF(Raw!$Q187&gt;$C$8,IF(Raw!$N187&gt;$C$9,IF(Raw!$N187&lt;$A$9,IF(Raw!$X187&gt;$C$9,IF(Raw!$X187&lt;$A$9,Raw!M187,-999),-999),-999),-999),-999),-999)</f>
        <v>0.237847</v>
      </c>
      <c r="J187" s="9">
        <f>IF(Raw!$G187&gt;$C$8,IF(Raw!$Q187&gt;$C$8,IF(Raw!$N187&gt;$C$9,IF(Raw!$N187&lt;$A$9,IF(Raw!$X187&gt;$C$9,IF(Raw!$X187&lt;$A$9,Raw!N187,-999),-999),-999),-999),-999),-999)</f>
        <v>680</v>
      </c>
      <c r="K187" s="9">
        <f>IF(Raw!$G187&gt;$C$8,IF(Raw!$Q187&gt;$C$8,IF(Raw!$N187&gt;$C$9,IF(Raw!$N187&lt;$A$9,IF(Raw!$X187&gt;$C$9,IF(Raw!$X187&lt;$A$9,Raw!R187,-999),-999),-999),-999),-999),-999)</f>
        <v>0.436311</v>
      </c>
      <c r="L187" s="9">
        <f>IF(Raw!$G187&gt;$C$8,IF(Raw!$Q187&gt;$C$8,IF(Raw!$N187&gt;$C$9,IF(Raw!$N187&lt;$A$9,IF(Raw!$X187&gt;$C$9,IF(Raw!$X187&lt;$A$9,Raw!S187,-999),-999),-999),-999),-999),-999)</f>
        <v>0.78444000000000003</v>
      </c>
      <c r="M187" s="9">
        <f>Raw!Q187</f>
        <v>0.98822200000000004</v>
      </c>
      <c r="N187" s="9">
        <f>IF(Raw!$G187&gt;$C$8,IF(Raw!$Q187&gt;$C$8,IF(Raw!$N187&gt;$C$9,IF(Raw!$N187&lt;$A$9,IF(Raw!$X187&gt;$C$9,IF(Raw!$X187&lt;$A$9,Raw!V187,-999),-999),-999),-999),-999),-999)</f>
        <v>661.6</v>
      </c>
      <c r="O187" s="9">
        <f>IF(Raw!$G187&gt;$C$8,IF(Raw!$Q187&gt;$C$8,IF(Raw!$N187&gt;$C$9,IF(Raw!$N187&lt;$A$9,IF(Raw!$X187&gt;$C$9,IF(Raw!$X187&lt;$A$9,Raw!W187,-999),-999),-999),-999),-999),-999)</f>
        <v>0.171101</v>
      </c>
      <c r="P187" s="9">
        <f>IF(Raw!$G187&gt;$C$8,IF(Raw!$Q187&gt;$C$8,IF(Raw!$N187&gt;$C$9,IF(Raw!$N187&lt;$A$9,IF(Raw!$X187&gt;$C$9,IF(Raw!$X187&lt;$A$9,Raw!X187,-999),-999),-999),-999),-999),-999)</f>
        <v>445</v>
      </c>
      <c r="R187" s="9">
        <f t="shared" si="36"/>
        <v>0.33362399999999998</v>
      </c>
      <c r="S187" s="9">
        <f t="shared" si="37"/>
        <v>0.41943651701638146</v>
      </c>
      <c r="T187" s="9">
        <f t="shared" si="38"/>
        <v>0.34812900000000002</v>
      </c>
      <c r="U187" s="9">
        <f t="shared" si="39"/>
        <v>0.44379302432308398</v>
      </c>
      <c r="V187" s="15">
        <f t="shared" si="32"/>
        <v>0.21603477599999998</v>
      </c>
      <c r="X187" s="11">
        <f t="shared" si="40"/>
        <v>3.7323999999999995E+18</v>
      </c>
      <c r="Y187" s="11">
        <f t="shared" si="41"/>
        <v>6.9099999999999994E-18</v>
      </c>
      <c r="Z187" s="11">
        <f t="shared" si="42"/>
        <v>6.7999999999999994E-4</v>
      </c>
      <c r="AA187" s="16">
        <f t="shared" si="43"/>
        <v>1.7235527860189767E-2</v>
      </c>
      <c r="AB187" s="9">
        <f t="shared" si="33"/>
        <v>0.44231118707844003</v>
      </c>
      <c r="AC187" s="9">
        <f t="shared" si="34"/>
        <v>0.98276447213981022</v>
      </c>
      <c r="AD187" s="15">
        <f t="shared" si="35"/>
        <v>25.346364500279073</v>
      </c>
      <c r="AE187" s="3">
        <f t="shared" si="44"/>
        <v>831.96399999999971</v>
      </c>
      <c r="AF187" s="2">
        <f t="shared" si="45"/>
        <v>0.25</v>
      </c>
      <c r="AG187" s="9">
        <f t="shared" si="46"/>
        <v>8.6527228901339247E-3</v>
      </c>
      <c r="AH187" s="2">
        <f t="shared" si="47"/>
        <v>0.41870075755772845</v>
      </c>
    </row>
    <row r="188" spans="1:34">
      <c r="A188" s="1">
        <f>Raw!A188</f>
        <v>175</v>
      </c>
      <c r="B188" s="14">
        <f>Raw!B188</f>
        <v>0.3759143518518519</v>
      </c>
      <c r="C188" s="15">
        <f>Raw!C188</f>
        <v>98</v>
      </c>
      <c r="D188" s="15">
        <f>IF(C188&gt;0.5,Raw!D188*D$11,-999)</f>
        <v>6.2</v>
      </c>
      <c r="E188" s="9">
        <f>IF(Raw!$G188&gt;$C$8,IF(Raw!$Q188&gt;$C$8,IF(Raw!$N188&gt;$C$9,IF(Raw!$N188&lt;$A$9,IF(Raw!$X188&gt;$C$9,IF(Raw!$X188&lt;$A$9,Raw!H188,-999),-999),-999),-999),-999),-999)</f>
        <v>0.459731</v>
      </c>
      <c r="F188" s="9">
        <f>IF(Raw!$G188&gt;$C$8,IF(Raw!$Q188&gt;$C$8,IF(Raw!$N188&gt;$C$9,IF(Raw!$N188&lt;$A$9,IF(Raw!$X188&gt;$C$9,IF(Raw!$X188&lt;$A$9,Raw!I188,-999),-999),-999),-999),-999),-999)</f>
        <v>0.80023999999999995</v>
      </c>
      <c r="G188" s="9">
        <f>Raw!G188</f>
        <v>0.98501700000000003</v>
      </c>
      <c r="H188" s="9">
        <f>IF(Raw!$G188&gt;$C$8,IF(Raw!$Q188&gt;$C$8,IF(Raw!$N188&gt;$C$9,IF(Raw!$N188&lt;$A$9,IF(Raw!$X188&gt;$C$9,IF(Raw!$X188&lt;$A$9,Raw!L188,-999),-999),-999),-999),-999),-999)</f>
        <v>693.5</v>
      </c>
      <c r="I188" s="9">
        <f>IF(Raw!$G188&gt;$C$8,IF(Raw!$Q188&gt;$C$8,IF(Raw!$N188&gt;$C$9,IF(Raw!$N188&lt;$A$9,IF(Raw!$X188&gt;$C$9,IF(Raw!$X188&lt;$A$9,Raw!M188,-999),-999),-999),-999),-999),-999)</f>
        <v>0.231568</v>
      </c>
      <c r="J188" s="9">
        <f>IF(Raw!$G188&gt;$C$8,IF(Raw!$Q188&gt;$C$8,IF(Raw!$N188&gt;$C$9,IF(Raw!$N188&lt;$A$9,IF(Raw!$X188&gt;$C$9,IF(Raw!$X188&lt;$A$9,Raw!N188,-999),-999),-999),-999),-999),-999)</f>
        <v>613</v>
      </c>
      <c r="K188" s="9">
        <f>IF(Raw!$G188&gt;$C$8,IF(Raw!$Q188&gt;$C$8,IF(Raw!$N188&gt;$C$9,IF(Raw!$N188&lt;$A$9,IF(Raw!$X188&gt;$C$9,IF(Raw!$X188&lt;$A$9,Raw!R188,-999),-999),-999),-999),-999),-999)</f>
        <v>0.418491</v>
      </c>
      <c r="L188" s="9">
        <f>IF(Raw!$G188&gt;$C$8,IF(Raw!$Q188&gt;$C$8,IF(Raw!$N188&gt;$C$9,IF(Raw!$N188&lt;$A$9,IF(Raw!$X188&gt;$C$9,IF(Raw!$X188&lt;$A$9,Raw!S188,-999),-999),-999),-999),-999),-999)</f>
        <v>0.77218799999999999</v>
      </c>
      <c r="M188" s="9">
        <f>Raw!Q188</f>
        <v>0.98524100000000003</v>
      </c>
      <c r="N188" s="9">
        <f>IF(Raw!$G188&gt;$C$8,IF(Raw!$Q188&gt;$C$8,IF(Raw!$N188&gt;$C$9,IF(Raw!$N188&lt;$A$9,IF(Raw!$X188&gt;$C$9,IF(Raw!$X188&lt;$A$9,Raw!V188,-999),-999),-999),-999),-999),-999)</f>
        <v>706.2</v>
      </c>
      <c r="O188" s="9">
        <f>IF(Raw!$G188&gt;$C$8,IF(Raw!$Q188&gt;$C$8,IF(Raw!$N188&gt;$C$9,IF(Raw!$N188&lt;$A$9,IF(Raw!$X188&gt;$C$9,IF(Raw!$X188&lt;$A$9,Raw!W188,-999),-999),-999),-999),-999),-999)</f>
        <v>0.15068599999999999</v>
      </c>
      <c r="P188" s="9">
        <f>IF(Raw!$G188&gt;$C$8,IF(Raw!$Q188&gt;$C$8,IF(Raw!$N188&gt;$C$9,IF(Raw!$N188&lt;$A$9,IF(Raw!$X188&gt;$C$9,IF(Raw!$X188&lt;$A$9,Raw!X188,-999),-999),-999),-999),-999),-999)</f>
        <v>664</v>
      </c>
      <c r="R188" s="9">
        <f t="shared" si="36"/>
        <v>0.34050899999999995</v>
      </c>
      <c r="S188" s="9">
        <f t="shared" si="37"/>
        <v>0.42550859742077374</v>
      </c>
      <c r="T188" s="9">
        <f t="shared" si="38"/>
        <v>0.35369699999999998</v>
      </c>
      <c r="U188" s="9">
        <f t="shared" si="39"/>
        <v>0.45804519106746022</v>
      </c>
      <c r="V188" s="15">
        <f t="shared" si="32"/>
        <v>0.21266057519999998</v>
      </c>
      <c r="X188" s="11">
        <f t="shared" si="40"/>
        <v>3.7323999999999995E+18</v>
      </c>
      <c r="Y188" s="11">
        <f t="shared" si="41"/>
        <v>6.9349999999999997E-18</v>
      </c>
      <c r="Z188" s="11">
        <f t="shared" si="42"/>
        <v>6.1299999999999994E-4</v>
      </c>
      <c r="AA188" s="16">
        <f t="shared" si="43"/>
        <v>1.5619181203255247E-2</v>
      </c>
      <c r="AB188" s="9">
        <f t="shared" si="33"/>
        <v>0.42401545753404779</v>
      </c>
      <c r="AC188" s="9">
        <f t="shared" si="34"/>
        <v>0.98438081879674466</v>
      </c>
      <c r="AD188" s="15">
        <f t="shared" si="35"/>
        <v>25.479904083613778</v>
      </c>
      <c r="AE188" s="3">
        <f t="shared" si="44"/>
        <v>834.97399999999971</v>
      </c>
      <c r="AF188" s="2">
        <f t="shared" si="45"/>
        <v>0.25</v>
      </c>
      <c r="AG188" s="9">
        <f t="shared" si="46"/>
        <v>8.9776519495072572E-3</v>
      </c>
      <c r="AH188" s="2">
        <f t="shared" si="47"/>
        <v>0.43442390563950278</v>
      </c>
    </row>
    <row r="189" spans="1:34">
      <c r="A189" s="1">
        <f>Raw!A189</f>
        <v>176</v>
      </c>
      <c r="B189" s="14">
        <f>Raw!B189</f>
        <v>0.37596064814814811</v>
      </c>
      <c r="C189" s="15">
        <f>Raw!C189</f>
        <v>99.8</v>
      </c>
      <c r="D189" s="15">
        <f>IF(C189&gt;0.5,Raw!D189*D$11,-999)</f>
        <v>6.2</v>
      </c>
      <c r="E189" s="9">
        <f>IF(Raw!$G189&gt;$C$8,IF(Raw!$Q189&gt;$C$8,IF(Raw!$N189&gt;$C$9,IF(Raw!$N189&lt;$A$9,IF(Raw!$X189&gt;$C$9,IF(Raw!$X189&lt;$A$9,Raw!H189,-999),-999),-999),-999),-999),-999)</f>
        <v>0.45991300000000002</v>
      </c>
      <c r="F189" s="9">
        <f>IF(Raw!$G189&gt;$C$8,IF(Raw!$Q189&gt;$C$8,IF(Raw!$N189&gt;$C$9,IF(Raw!$N189&lt;$A$9,IF(Raw!$X189&gt;$C$9,IF(Raw!$X189&lt;$A$9,Raw!I189,-999),-999),-999),-999),-999),-999)</f>
        <v>0.81028</v>
      </c>
      <c r="G189" s="9">
        <f>Raw!G189</f>
        <v>0.98503200000000002</v>
      </c>
      <c r="H189" s="9">
        <f>IF(Raw!$G189&gt;$C$8,IF(Raw!$Q189&gt;$C$8,IF(Raw!$N189&gt;$C$9,IF(Raw!$N189&lt;$A$9,IF(Raw!$X189&gt;$C$9,IF(Raw!$X189&lt;$A$9,Raw!L189,-999),-999),-999),-999),-999),-999)</f>
        <v>702</v>
      </c>
      <c r="I189" s="9">
        <f>IF(Raw!$G189&gt;$C$8,IF(Raw!$Q189&gt;$C$8,IF(Raw!$N189&gt;$C$9,IF(Raw!$N189&lt;$A$9,IF(Raw!$X189&gt;$C$9,IF(Raw!$X189&lt;$A$9,Raw!M189,-999),-999),-999),-999),-999),-999)</f>
        <v>0.14265900000000001</v>
      </c>
      <c r="J189" s="9">
        <f>IF(Raw!$G189&gt;$C$8,IF(Raw!$Q189&gt;$C$8,IF(Raw!$N189&gt;$C$9,IF(Raw!$N189&lt;$A$9,IF(Raw!$X189&gt;$C$9,IF(Raw!$X189&lt;$A$9,Raw!N189,-999),-999),-999),-999),-999),-999)</f>
        <v>699</v>
      </c>
      <c r="K189" s="9">
        <f>IF(Raw!$G189&gt;$C$8,IF(Raw!$Q189&gt;$C$8,IF(Raw!$N189&gt;$C$9,IF(Raw!$N189&lt;$A$9,IF(Raw!$X189&gt;$C$9,IF(Raw!$X189&lt;$A$9,Raw!R189,-999),-999),-999),-999),-999),-999)</f>
        <v>0.42601699999999998</v>
      </c>
      <c r="L189" s="9">
        <f>IF(Raw!$G189&gt;$C$8,IF(Raw!$Q189&gt;$C$8,IF(Raw!$N189&gt;$C$9,IF(Raw!$N189&lt;$A$9,IF(Raw!$X189&gt;$C$9,IF(Raw!$X189&lt;$A$9,Raw!S189,-999),-999),-999),-999),-999),-999)</f>
        <v>0.75933300000000004</v>
      </c>
      <c r="M189" s="9">
        <f>Raw!Q189</f>
        <v>0.98109900000000005</v>
      </c>
      <c r="N189" s="9">
        <f>IF(Raw!$G189&gt;$C$8,IF(Raw!$Q189&gt;$C$8,IF(Raw!$N189&gt;$C$9,IF(Raw!$N189&lt;$A$9,IF(Raw!$X189&gt;$C$9,IF(Raw!$X189&lt;$A$9,Raw!V189,-999),-999),-999),-999),-999),-999)</f>
        <v>682</v>
      </c>
      <c r="O189" s="9">
        <f>IF(Raw!$G189&gt;$C$8,IF(Raw!$Q189&gt;$C$8,IF(Raw!$N189&gt;$C$9,IF(Raw!$N189&lt;$A$9,IF(Raw!$X189&gt;$C$9,IF(Raw!$X189&lt;$A$9,Raw!W189,-999),-999),-999),-999),-999),-999)</f>
        <v>0.16617399999999999</v>
      </c>
      <c r="P189" s="9">
        <f>IF(Raw!$G189&gt;$C$8,IF(Raw!$Q189&gt;$C$8,IF(Raw!$N189&gt;$C$9,IF(Raw!$N189&lt;$A$9,IF(Raw!$X189&gt;$C$9,IF(Raw!$X189&lt;$A$9,Raw!X189,-999),-999),-999),-999),-999),-999)</f>
        <v>644</v>
      </c>
      <c r="R189" s="9">
        <f t="shared" si="36"/>
        <v>0.35036699999999998</v>
      </c>
      <c r="S189" s="9">
        <f t="shared" si="37"/>
        <v>0.43240237942439647</v>
      </c>
      <c r="T189" s="9">
        <f t="shared" si="38"/>
        <v>0.33331600000000006</v>
      </c>
      <c r="U189" s="9">
        <f t="shared" si="39"/>
        <v>0.43895892842797568</v>
      </c>
      <c r="V189" s="15">
        <f t="shared" si="32"/>
        <v>0.20912030819999999</v>
      </c>
      <c r="X189" s="11">
        <f t="shared" si="40"/>
        <v>3.7323999999999995E+18</v>
      </c>
      <c r="Y189" s="11">
        <f t="shared" si="41"/>
        <v>7.0199999999999996E-18</v>
      </c>
      <c r="Z189" s="11">
        <f t="shared" si="42"/>
        <v>6.9899999999999997E-4</v>
      </c>
      <c r="AA189" s="16">
        <f t="shared" si="43"/>
        <v>1.7985412696978637E-2</v>
      </c>
      <c r="AB189" s="9">
        <f t="shared" si="33"/>
        <v>0.43201182581850611</v>
      </c>
      <c r="AC189" s="9">
        <f t="shared" si="34"/>
        <v>0.98201458730302138</v>
      </c>
      <c r="AD189" s="15">
        <f t="shared" si="35"/>
        <v>25.73020414446157</v>
      </c>
      <c r="AE189" s="3">
        <f t="shared" si="44"/>
        <v>845.20799999999974</v>
      </c>
      <c r="AF189" s="2">
        <f t="shared" si="45"/>
        <v>0.25</v>
      </c>
      <c r="AG189" s="9">
        <f t="shared" si="46"/>
        <v>8.6880791072968533E-3</v>
      </c>
      <c r="AH189" s="2">
        <f t="shared" si="47"/>
        <v>0.42041162650597286</v>
      </c>
    </row>
    <row r="190" spans="1:34">
      <c r="A190" s="1">
        <f>Raw!A190</f>
        <v>177</v>
      </c>
      <c r="B190" s="14">
        <f>Raw!B190</f>
        <v>0.37601851851851853</v>
      </c>
      <c r="C190" s="15">
        <f>Raw!C190</f>
        <v>99.8</v>
      </c>
      <c r="D190" s="15">
        <f>IF(C190&gt;0.5,Raw!D190*D$11,-999)</f>
        <v>6.2</v>
      </c>
      <c r="E190" s="9">
        <f>IF(Raw!$G190&gt;$C$8,IF(Raw!$Q190&gt;$C$8,IF(Raw!$N190&gt;$C$9,IF(Raw!$N190&lt;$A$9,IF(Raw!$X190&gt;$C$9,IF(Raw!$X190&lt;$A$9,Raw!H190,-999),-999),-999),-999),-999),-999)</f>
        <v>0.45491799999999999</v>
      </c>
      <c r="F190" s="9">
        <f>IF(Raw!$G190&gt;$C$8,IF(Raw!$Q190&gt;$C$8,IF(Raw!$N190&gt;$C$9,IF(Raw!$N190&lt;$A$9,IF(Raw!$X190&gt;$C$9,IF(Raw!$X190&lt;$A$9,Raw!I190,-999),-999),-999),-999),-999),-999)</f>
        <v>0.80292600000000003</v>
      </c>
      <c r="G190" s="9">
        <f>Raw!G190</f>
        <v>0.99107699999999999</v>
      </c>
      <c r="H190" s="9">
        <f>IF(Raw!$G190&gt;$C$8,IF(Raw!$Q190&gt;$C$8,IF(Raw!$N190&gt;$C$9,IF(Raw!$N190&lt;$A$9,IF(Raw!$X190&gt;$C$9,IF(Raw!$X190&lt;$A$9,Raw!L190,-999),-999),-999),-999),-999),-999)</f>
        <v>701.2</v>
      </c>
      <c r="I190" s="9">
        <f>IF(Raw!$G190&gt;$C$8,IF(Raw!$Q190&gt;$C$8,IF(Raw!$N190&gt;$C$9,IF(Raw!$N190&lt;$A$9,IF(Raw!$X190&gt;$C$9,IF(Raw!$X190&lt;$A$9,Raw!M190,-999),-999),-999),-999),-999),-999)</f>
        <v>0.25279200000000002</v>
      </c>
      <c r="J190" s="9">
        <f>IF(Raw!$G190&gt;$C$8,IF(Raw!$Q190&gt;$C$8,IF(Raw!$N190&gt;$C$9,IF(Raw!$N190&lt;$A$9,IF(Raw!$X190&gt;$C$9,IF(Raw!$X190&lt;$A$9,Raw!N190,-999),-999),-999),-999),-999),-999)</f>
        <v>528</v>
      </c>
      <c r="K190" s="9">
        <f>IF(Raw!$G190&gt;$C$8,IF(Raw!$Q190&gt;$C$8,IF(Raw!$N190&gt;$C$9,IF(Raw!$N190&lt;$A$9,IF(Raw!$X190&gt;$C$9,IF(Raw!$X190&lt;$A$9,Raw!R190,-999),-999),-999),-999),-999),-999)</f>
        <v>0.410804</v>
      </c>
      <c r="L190" s="9">
        <f>IF(Raw!$G190&gt;$C$8,IF(Raw!$Q190&gt;$C$8,IF(Raw!$N190&gt;$C$9,IF(Raw!$N190&lt;$A$9,IF(Raw!$X190&gt;$C$9,IF(Raw!$X190&lt;$A$9,Raw!S190,-999),-999),-999),-999),-999),-999)</f>
        <v>0.73736299999999999</v>
      </c>
      <c r="M190" s="9">
        <f>Raw!Q190</f>
        <v>0.99023700000000003</v>
      </c>
      <c r="N190" s="9">
        <f>IF(Raw!$G190&gt;$C$8,IF(Raw!$Q190&gt;$C$8,IF(Raw!$N190&gt;$C$9,IF(Raw!$N190&lt;$A$9,IF(Raw!$X190&gt;$C$9,IF(Raw!$X190&lt;$A$9,Raw!V190,-999),-999),-999),-999),-999),-999)</f>
        <v>716.1</v>
      </c>
      <c r="O190" s="9">
        <f>IF(Raw!$G190&gt;$C$8,IF(Raw!$Q190&gt;$C$8,IF(Raw!$N190&gt;$C$9,IF(Raw!$N190&lt;$A$9,IF(Raw!$X190&gt;$C$9,IF(Raw!$X190&lt;$A$9,Raw!W190,-999),-999),-999),-999),-999),-999)</f>
        <v>0.23103699999999999</v>
      </c>
      <c r="P190" s="9">
        <f>IF(Raw!$G190&gt;$C$8,IF(Raw!$Q190&gt;$C$8,IF(Raw!$N190&gt;$C$9,IF(Raw!$N190&lt;$A$9,IF(Raw!$X190&gt;$C$9,IF(Raw!$X190&lt;$A$9,Raw!X190,-999),-999),-999),-999),-999),-999)</f>
        <v>644</v>
      </c>
      <c r="R190" s="9">
        <f t="shared" si="36"/>
        <v>0.34800800000000004</v>
      </c>
      <c r="S190" s="9">
        <f t="shared" si="37"/>
        <v>0.43342474898060346</v>
      </c>
      <c r="T190" s="9">
        <f t="shared" si="38"/>
        <v>0.32655899999999999</v>
      </c>
      <c r="U190" s="9">
        <f t="shared" si="39"/>
        <v>0.44287413390690877</v>
      </c>
      <c r="V190" s="15">
        <f t="shared" si="32"/>
        <v>0.20306977019999997</v>
      </c>
      <c r="X190" s="11">
        <f t="shared" si="40"/>
        <v>3.7323999999999995E+18</v>
      </c>
      <c r="Y190" s="11">
        <f t="shared" si="41"/>
        <v>7.0119999999999994E-18</v>
      </c>
      <c r="Z190" s="11">
        <f t="shared" si="42"/>
        <v>5.2799999999999993E-4</v>
      </c>
      <c r="AA190" s="16">
        <f t="shared" si="43"/>
        <v>1.3630247957157856E-2</v>
      </c>
      <c r="AB190" s="9">
        <f t="shared" si="33"/>
        <v>0.41525508014264151</v>
      </c>
      <c r="AC190" s="9">
        <f t="shared" si="34"/>
        <v>0.98636975204284216</v>
      </c>
      <c r="AD190" s="15">
        <f t="shared" si="35"/>
        <v>25.814863555223219</v>
      </c>
      <c r="AE190" s="3">
        <f t="shared" si="44"/>
        <v>844.24479999999971</v>
      </c>
      <c r="AF190" s="2">
        <f t="shared" si="45"/>
        <v>0.25</v>
      </c>
      <c r="AG190" s="9">
        <f t="shared" si="46"/>
        <v>8.7944117991880823E-3</v>
      </c>
      <c r="AH190" s="2">
        <f t="shared" si="47"/>
        <v>0.42555701012836694</v>
      </c>
    </row>
    <row r="191" spans="1:34">
      <c r="A191" s="1">
        <f>Raw!A191</f>
        <v>178</v>
      </c>
      <c r="B191" s="14">
        <f>Raw!B191</f>
        <v>0.37607638888888889</v>
      </c>
      <c r="C191" s="15">
        <f>Raw!C191</f>
        <v>100.9</v>
      </c>
      <c r="D191" s="15">
        <f>IF(C191&gt;0.5,Raw!D191*D$11,-999)</f>
        <v>6.2</v>
      </c>
      <c r="E191" s="9">
        <f>IF(Raw!$G191&gt;$C$8,IF(Raw!$Q191&gt;$C$8,IF(Raw!$N191&gt;$C$9,IF(Raw!$N191&lt;$A$9,IF(Raw!$X191&gt;$C$9,IF(Raw!$X191&lt;$A$9,Raw!H191,-999),-999),-999),-999),-999),-999)</f>
        <v>0.453961</v>
      </c>
      <c r="F191" s="9">
        <f>IF(Raw!$G191&gt;$C$8,IF(Raw!$Q191&gt;$C$8,IF(Raw!$N191&gt;$C$9,IF(Raw!$N191&lt;$A$9,IF(Raw!$X191&gt;$C$9,IF(Raw!$X191&lt;$A$9,Raw!I191,-999),-999),-999),-999),-999),-999)</f>
        <v>0.78846099999999997</v>
      </c>
      <c r="G191" s="9">
        <f>Raw!G191</f>
        <v>0.98846500000000004</v>
      </c>
      <c r="H191" s="9">
        <f>IF(Raw!$G191&gt;$C$8,IF(Raw!$Q191&gt;$C$8,IF(Raw!$N191&gt;$C$9,IF(Raw!$N191&lt;$A$9,IF(Raw!$X191&gt;$C$9,IF(Raw!$X191&lt;$A$9,Raw!L191,-999),-999),-999),-999),-999),-999)</f>
        <v>657.3</v>
      </c>
      <c r="I191" s="9">
        <f>IF(Raw!$G191&gt;$C$8,IF(Raw!$Q191&gt;$C$8,IF(Raw!$N191&gt;$C$9,IF(Raw!$N191&lt;$A$9,IF(Raw!$X191&gt;$C$9,IF(Raw!$X191&lt;$A$9,Raw!M191,-999),-999),-999),-999),-999),-999)</f>
        <v>0.16178600000000001</v>
      </c>
      <c r="J191" s="9">
        <f>IF(Raw!$G191&gt;$C$8,IF(Raw!$Q191&gt;$C$8,IF(Raw!$N191&gt;$C$9,IF(Raw!$N191&lt;$A$9,IF(Raw!$X191&gt;$C$9,IF(Raw!$X191&lt;$A$9,Raw!N191,-999),-999),-999),-999),-999),-999)</f>
        <v>410</v>
      </c>
      <c r="K191" s="9">
        <f>IF(Raw!$G191&gt;$C$8,IF(Raw!$Q191&gt;$C$8,IF(Raw!$N191&gt;$C$9,IF(Raw!$N191&lt;$A$9,IF(Raw!$X191&gt;$C$9,IF(Raw!$X191&lt;$A$9,Raw!R191,-999),-999),-999),-999),-999),-999)</f>
        <v>0.41241800000000001</v>
      </c>
      <c r="L191" s="9">
        <f>IF(Raw!$G191&gt;$C$8,IF(Raw!$Q191&gt;$C$8,IF(Raw!$N191&gt;$C$9,IF(Raw!$N191&lt;$A$9,IF(Raw!$X191&gt;$C$9,IF(Raw!$X191&lt;$A$9,Raw!S191,-999),-999),-999),-999),-999),-999)</f>
        <v>0.73290999999999995</v>
      </c>
      <c r="M191" s="9">
        <f>Raw!Q191</f>
        <v>0.98294700000000002</v>
      </c>
      <c r="N191" s="9">
        <f>IF(Raw!$G191&gt;$C$8,IF(Raw!$Q191&gt;$C$8,IF(Raw!$N191&gt;$C$9,IF(Raw!$N191&lt;$A$9,IF(Raw!$X191&gt;$C$9,IF(Raw!$X191&lt;$A$9,Raw!V191,-999),-999),-999),-999),-999),-999)</f>
        <v>642.5</v>
      </c>
      <c r="O191" s="9">
        <f>IF(Raw!$G191&gt;$C$8,IF(Raw!$Q191&gt;$C$8,IF(Raw!$N191&gt;$C$9,IF(Raw!$N191&lt;$A$9,IF(Raw!$X191&gt;$C$9,IF(Raw!$X191&lt;$A$9,Raw!W191,-999),-999),-999),-999),-999),-999)</f>
        <v>9.2184000000000002E-2</v>
      </c>
      <c r="P191" s="9">
        <f>IF(Raw!$G191&gt;$C$8,IF(Raw!$Q191&gt;$C$8,IF(Raw!$N191&gt;$C$9,IF(Raw!$N191&lt;$A$9,IF(Raw!$X191&gt;$C$9,IF(Raw!$X191&lt;$A$9,Raw!X191,-999),-999),-999),-999),-999),-999)</f>
        <v>465</v>
      </c>
      <c r="R191" s="9">
        <f t="shared" si="36"/>
        <v>0.33449999999999996</v>
      </c>
      <c r="S191" s="9">
        <f t="shared" si="37"/>
        <v>0.42424419216676534</v>
      </c>
      <c r="T191" s="9">
        <f t="shared" si="38"/>
        <v>0.32049199999999994</v>
      </c>
      <c r="U191" s="9">
        <f t="shared" si="39"/>
        <v>0.43728697930168775</v>
      </c>
      <c r="V191" s="15">
        <f t="shared" si="32"/>
        <v>0.20184341399999997</v>
      </c>
      <c r="X191" s="11">
        <f t="shared" si="40"/>
        <v>3.7323999999999995E+18</v>
      </c>
      <c r="Y191" s="11">
        <f t="shared" si="41"/>
        <v>6.5729999999999988E-18</v>
      </c>
      <c r="Z191" s="11">
        <f t="shared" si="42"/>
        <v>4.0999999999999999E-4</v>
      </c>
      <c r="AA191" s="16">
        <f t="shared" si="43"/>
        <v>9.9583897042009283E-3</v>
      </c>
      <c r="AB191" s="9">
        <f t="shared" si="33"/>
        <v>0.41560958423307875</v>
      </c>
      <c r="AC191" s="9">
        <f t="shared" si="34"/>
        <v>0.99004161029579907</v>
      </c>
      <c r="AD191" s="15">
        <f t="shared" si="35"/>
        <v>24.288755376099822</v>
      </c>
      <c r="AE191" s="3">
        <f t="shared" si="44"/>
        <v>791.38919999999962</v>
      </c>
      <c r="AF191" s="2">
        <f t="shared" si="45"/>
        <v>0.25</v>
      </c>
      <c r="AG191" s="9">
        <f t="shared" si="46"/>
        <v>8.1701203610863998E-3</v>
      </c>
      <c r="AH191" s="2">
        <f t="shared" si="47"/>
        <v>0.39534787233568169</v>
      </c>
    </row>
    <row r="192" spans="1:34">
      <c r="A192" s="1">
        <f>Raw!A192</f>
        <v>179</v>
      </c>
      <c r="B192" s="14">
        <f>Raw!B192</f>
        <v>0.37612268518518516</v>
      </c>
      <c r="C192" s="15">
        <f>Raw!C192</f>
        <v>102.9</v>
      </c>
      <c r="D192" s="15">
        <f>IF(C192&gt;0.5,Raw!D192*D$11,-999)</f>
        <v>6.2</v>
      </c>
      <c r="E192" s="9">
        <f>IF(Raw!$G192&gt;$C$8,IF(Raw!$Q192&gt;$C$8,IF(Raw!$N192&gt;$C$9,IF(Raw!$N192&lt;$A$9,IF(Raw!$X192&gt;$C$9,IF(Raw!$X192&lt;$A$9,Raw!H192,-999),-999),-999),-999),-999),-999)</f>
        <v>0.42840299999999998</v>
      </c>
      <c r="F192" s="9">
        <f>IF(Raw!$G192&gt;$C$8,IF(Raw!$Q192&gt;$C$8,IF(Raw!$N192&gt;$C$9,IF(Raw!$N192&lt;$A$9,IF(Raw!$X192&gt;$C$9,IF(Raw!$X192&lt;$A$9,Raw!I192,-999),-999),-999),-999),-999),-999)</f>
        <v>0.76344500000000004</v>
      </c>
      <c r="G192" s="9">
        <f>Raw!G192</f>
        <v>0.97814299999999998</v>
      </c>
      <c r="H192" s="9">
        <f>IF(Raw!$G192&gt;$C$8,IF(Raw!$Q192&gt;$C$8,IF(Raw!$N192&gt;$C$9,IF(Raw!$N192&lt;$A$9,IF(Raw!$X192&gt;$C$9,IF(Raw!$X192&lt;$A$9,Raw!L192,-999),-999),-999),-999),-999),-999)</f>
        <v>698.2</v>
      </c>
      <c r="I192" s="9">
        <f>IF(Raw!$G192&gt;$C$8,IF(Raw!$Q192&gt;$C$8,IF(Raw!$N192&gt;$C$9,IF(Raw!$N192&lt;$A$9,IF(Raw!$X192&gt;$C$9,IF(Raw!$X192&lt;$A$9,Raw!M192,-999),-999),-999),-999),-999),-999)</f>
        <v>0.103037</v>
      </c>
      <c r="J192" s="9">
        <f>IF(Raw!$G192&gt;$C$8,IF(Raw!$Q192&gt;$C$8,IF(Raw!$N192&gt;$C$9,IF(Raw!$N192&lt;$A$9,IF(Raw!$X192&gt;$C$9,IF(Raw!$X192&lt;$A$9,Raw!N192,-999),-999),-999),-999),-999),-999)</f>
        <v>494</v>
      </c>
      <c r="K192" s="9">
        <f>IF(Raw!$G192&gt;$C$8,IF(Raw!$Q192&gt;$C$8,IF(Raw!$N192&gt;$C$9,IF(Raw!$N192&lt;$A$9,IF(Raw!$X192&gt;$C$9,IF(Raw!$X192&lt;$A$9,Raw!R192,-999),-999),-999),-999),-999),-999)</f>
        <v>0.405725</v>
      </c>
      <c r="L192" s="9">
        <f>IF(Raw!$G192&gt;$C$8,IF(Raw!$Q192&gt;$C$8,IF(Raw!$N192&gt;$C$9,IF(Raw!$N192&lt;$A$9,IF(Raw!$X192&gt;$C$9,IF(Raw!$X192&lt;$A$9,Raw!S192,-999),-999),-999),-999),-999),-999)</f>
        <v>0.70392399999999999</v>
      </c>
      <c r="M192" s="9">
        <f>Raw!Q192</f>
        <v>0.98701099999999997</v>
      </c>
      <c r="N192" s="9">
        <f>IF(Raw!$G192&gt;$C$8,IF(Raw!$Q192&gt;$C$8,IF(Raw!$N192&gt;$C$9,IF(Raw!$N192&lt;$A$9,IF(Raw!$X192&gt;$C$9,IF(Raw!$X192&lt;$A$9,Raw!V192,-999),-999),-999),-999),-999),-999)</f>
        <v>676.1</v>
      </c>
      <c r="O192" s="9">
        <f>IF(Raw!$G192&gt;$C$8,IF(Raw!$Q192&gt;$C$8,IF(Raw!$N192&gt;$C$9,IF(Raw!$N192&lt;$A$9,IF(Raw!$X192&gt;$C$9,IF(Raw!$X192&lt;$A$9,Raw!W192,-999),-999),-999),-999),-999),-999)</f>
        <v>0.27374199999999999</v>
      </c>
      <c r="P192" s="9">
        <f>IF(Raw!$G192&gt;$C$8,IF(Raw!$Q192&gt;$C$8,IF(Raw!$N192&gt;$C$9,IF(Raw!$N192&lt;$A$9,IF(Raw!$X192&gt;$C$9,IF(Raw!$X192&lt;$A$9,Raw!X192,-999),-999),-999),-999),-999),-999)</f>
        <v>549</v>
      </c>
      <c r="R192" s="9">
        <f t="shared" si="36"/>
        <v>0.33504200000000006</v>
      </c>
      <c r="S192" s="9">
        <f t="shared" si="37"/>
        <v>0.43885545127677833</v>
      </c>
      <c r="T192" s="9">
        <f t="shared" si="38"/>
        <v>0.29819899999999999</v>
      </c>
      <c r="U192" s="9">
        <f t="shared" si="39"/>
        <v>0.4236238571209392</v>
      </c>
      <c r="V192" s="15">
        <f t="shared" si="32"/>
        <v>0.19386066959999998</v>
      </c>
      <c r="X192" s="11">
        <f t="shared" si="40"/>
        <v>3.7323999999999995E+18</v>
      </c>
      <c r="Y192" s="11">
        <f t="shared" si="41"/>
        <v>6.9820000000000003E-18</v>
      </c>
      <c r="Z192" s="11">
        <f t="shared" si="42"/>
        <v>4.9399999999999997E-4</v>
      </c>
      <c r="AA192" s="16">
        <f t="shared" si="43"/>
        <v>1.2709831312404609E-2</v>
      </c>
      <c r="AB192" s="9">
        <f t="shared" si="33"/>
        <v>0.40951505898752777</v>
      </c>
      <c r="AC192" s="9">
        <f t="shared" si="34"/>
        <v>0.98729016868759534</v>
      </c>
      <c r="AD192" s="15">
        <f t="shared" si="35"/>
        <v>25.728403466406089</v>
      </c>
      <c r="AE192" s="3">
        <f t="shared" si="44"/>
        <v>840.63279999999986</v>
      </c>
      <c r="AF192" s="2">
        <f t="shared" si="45"/>
        <v>0.25</v>
      </c>
      <c r="AG192" s="9">
        <f t="shared" si="46"/>
        <v>8.3839734723097619E-3</v>
      </c>
      <c r="AH192" s="2">
        <f t="shared" si="47"/>
        <v>0.40569611309321196</v>
      </c>
    </row>
    <row r="193" spans="1:34">
      <c r="A193" s="1">
        <f>Raw!A193</f>
        <v>180</v>
      </c>
      <c r="B193" s="14">
        <f>Raw!B193</f>
        <v>0.37618055555555557</v>
      </c>
      <c r="C193" s="15">
        <f>Raw!C193</f>
        <v>102.4</v>
      </c>
      <c r="D193" s="15">
        <f>IF(C193&gt;0.5,Raw!D193*D$11,-999)</f>
        <v>6.2</v>
      </c>
      <c r="E193" s="9">
        <f>IF(Raw!$G193&gt;$C$8,IF(Raw!$Q193&gt;$C$8,IF(Raw!$N193&gt;$C$9,IF(Raw!$N193&lt;$A$9,IF(Raw!$X193&gt;$C$9,IF(Raw!$X193&lt;$A$9,Raw!H193,-999),-999),-999),-999),-999),-999)</f>
        <v>0.43709500000000001</v>
      </c>
      <c r="F193" s="9">
        <f>IF(Raw!$G193&gt;$C$8,IF(Raw!$Q193&gt;$C$8,IF(Raw!$N193&gt;$C$9,IF(Raw!$N193&lt;$A$9,IF(Raw!$X193&gt;$C$9,IF(Raw!$X193&lt;$A$9,Raw!I193,-999),-999),-999),-999),-999),-999)</f>
        <v>0.72600200000000004</v>
      </c>
      <c r="G193" s="9">
        <f>Raw!G193</f>
        <v>0.98441100000000004</v>
      </c>
      <c r="H193" s="9">
        <f>IF(Raw!$G193&gt;$C$8,IF(Raw!$Q193&gt;$C$8,IF(Raw!$N193&gt;$C$9,IF(Raw!$N193&lt;$A$9,IF(Raw!$X193&gt;$C$9,IF(Raw!$X193&lt;$A$9,Raw!L193,-999),-999),-999),-999),-999),-999)</f>
        <v>660.6</v>
      </c>
      <c r="I193" s="9">
        <f>IF(Raw!$G193&gt;$C$8,IF(Raw!$Q193&gt;$C$8,IF(Raw!$N193&gt;$C$9,IF(Raw!$N193&lt;$A$9,IF(Raw!$X193&gt;$C$9,IF(Raw!$X193&lt;$A$9,Raw!M193,-999),-999),-999),-999),-999),-999)</f>
        <v>0.24421399999999999</v>
      </c>
      <c r="J193" s="9">
        <f>IF(Raw!$G193&gt;$C$8,IF(Raw!$Q193&gt;$C$8,IF(Raw!$N193&gt;$C$9,IF(Raw!$N193&lt;$A$9,IF(Raw!$X193&gt;$C$9,IF(Raw!$X193&lt;$A$9,Raw!N193,-999),-999),-999),-999),-999),-999)</f>
        <v>541</v>
      </c>
      <c r="K193" s="9">
        <f>IF(Raw!$G193&gt;$C$8,IF(Raw!$Q193&gt;$C$8,IF(Raw!$N193&gt;$C$9,IF(Raw!$N193&lt;$A$9,IF(Raw!$X193&gt;$C$9,IF(Raw!$X193&lt;$A$9,Raw!R193,-999),-999),-999),-999),-999),-999)</f>
        <v>0.38690799999999997</v>
      </c>
      <c r="L193" s="9">
        <f>IF(Raw!$G193&gt;$C$8,IF(Raw!$Q193&gt;$C$8,IF(Raw!$N193&gt;$C$9,IF(Raw!$N193&lt;$A$9,IF(Raw!$X193&gt;$C$9,IF(Raw!$X193&lt;$A$9,Raw!S193,-999),-999),-999),-999),-999),-999)</f>
        <v>0.70396000000000003</v>
      </c>
      <c r="M193" s="9">
        <f>Raw!Q193</f>
        <v>0.98580500000000004</v>
      </c>
      <c r="N193" s="9">
        <f>IF(Raw!$G193&gt;$C$8,IF(Raw!$Q193&gt;$C$8,IF(Raw!$N193&gt;$C$9,IF(Raw!$N193&lt;$A$9,IF(Raw!$X193&gt;$C$9,IF(Raw!$X193&lt;$A$9,Raw!V193,-999),-999),-999),-999),-999),-999)</f>
        <v>669.3</v>
      </c>
      <c r="O193" s="9">
        <f>IF(Raw!$G193&gt;$C$8,IF(Raw!$Q193&gt;$C$8,IF(Raw!$N193&gt;$C$9,IF(Raw!$N193&lt;$A$9,IF(Raw!$X193&gt;$C$9,IF(Raw!$X193&lt;$A$9,Raw!W193,-999),-999),-999),-999),-999),-999)</f>
        <v>0.10988299999999999</v>
      </c>
      <c r="P193" s="9">
        <f>IF(Raw!$G193&gt;$C$8,IF(Raw!$Q193&gt;$C$8,IF(Raw!$N193&gt;$C$9,IF(Raw!$N193&lt;$A$9,IF(Raw!$X193&gt;$C$9,IF(Raw!$X193&lt;$A$9,Raw!X193,-999),-999),-999),-999),-999),-999)</f>
        <v>555</v>
      </c>
      <c r="R193" s="9">
        <f t="shared" si="36"/>
        <v>0.28890700000000002</v>
      </c>
      <c r="S193" s="9">
        <f t="shared" si="37"/>
        <v>0.39794242991066142</v>
      </c>
      <c r="T193" s="9">
        <f t="shared" si="38"/>
        <v>0.31705200000000006</v>
      </c>
      <c r="U193" s="9">
        <f t="shared" si="39"/>
        <v>0.45038354451957502</v>
      </c>
      <c r="V193" s="15">
        <f t="shared" si="32"/>
        <v>0.19387058399999998</v>
      </c>
      <c r="X193" s="11">
        <f t="shared" si="40"/>
        <v>3.7323999999999995E+18</v>
      </c>
      <c r="Y193" s="11">
        <f t="shared" si="41"/>
        <v>6.6060000000000001E-18</v>
      </c>
      <c r="Z193" s="11">
        <f t="shared" si="42"/>
        <v>5.4099999999999992E-4</v>
      </c>
      <c r="AA193" s="16">
        <f t="shared" si="43"/>
        <v>1.3163435444739391E-2</v>
      </c>
      <c r="AB193" s="9">
        <f t="shared" si="33"/>
        <v>0.39108149353462551</v>
      </c>
      <c r="AC193" s="9">
        <f t="shared" si="34"/>
        <v>0.98683656455526059</v>
      </c>
      <c r="AD193" s="15">
        <f t="shared" si="35"/>
        <v>24.331673650165236</v>
      </c>
      <c r="AE193" s="3">
        <f t="shared" si="44"/>
        <v>795.36239999999975</v>
      </c>
      <c r="AF193" s="2">
        <f t="shared" si="45"/>
        <v>0.25</v>
      </c>
      <c r="AG193" s="9">
        <f t="shared" si="46"/>
        <v>8.4296810943499719E-3</v>
      </c>
      <c r="AH193" s="2">
        <f t="shared" si="47"/>
        <v>0.40790788113633508</v>
      </c>
    </row>
    <row r="194" spans="1:34">
      <c r="A194" s="1">
        <f>Raw!A194</f>
        <v>181</v>
      </c>
      <c r="B194" s="14">
        <f>Raw!B194</f>
        <v>0.37623842592592593</v>
      </c>
      <c r="C194" s="15">
        <f>Raw!C194</f>
        <v>103.8</v>
      </c>
      <c r="D194" s="15">
        <f>IF(C194&gt;0.5,Raw!D194*D$11,-999)</f>
        <v>6.2</v>
      </c>
      <c r="E194" s="9">
        <f>IF(Raw!$G194&gt;$C$8,IF(Raw!$Q194&gt;$C$8,IF(Raw!$N194&gt;$C$9,IF(Raw!$N194&lt;$A$9,IF(Raw!$X194&gt;$C$9,IF(Raw!$X194&lt;$A$9,Raw!H194,-999),-999),-999),-999),-999),-999)</f>
        <v>0.40904099999999999</v>
      </c>
      <c r="F194" s="9">
        <f>IF(Raw!$G194&gt;$C$8,IF(Raw!$Q194&gt;$C$8,IF(Raw!$N194&gt;$C$9,IF(Raw!$N194&lt;$A$9,IF(Raw!$X194&gt;$C$9,IF(Raw!$X194&lt;$A$9,Raw!I194,-999),-999),-999),-999),-999),-999)</f>
        <v>0.69677100000000003</v>
      </c>
      <c r="G194" s="9">
        <f>Raw!G194</f>
        <v>0.98607599999999995</v>
      </c>
      <c r="H194" s="9">
        <f>IF(Raw!$G194&gt;$C$8,IF(Raw!$Q194&gt;$C$8,IF(Raw!$N194&gt;$C$9,IF(Raw!$N194&lt;$A$9,IF(Raw!$X194&gt;$C$9,IF(Raw!$X194&lt;$A$9,Raw!L194,-999),-999),-999),-999),-999),-999)</f>
        <v>745.7</v>
      </c>
      <c r="I194" s="9">
        <f>IF(Raw!$G194&gt;$C$8,IF(Raw!$Q194&gt;$C$8,IF(Raw!$N194&gt;$C$9,IF(Raw!$N194&lt;$A$9,IF(Raw!$X194&gt;$C$9,IF(Raw!$X194&lt;$A$9,Raw!M194,-999),-999),-999),-999),-999),-999)</f>
        <v>0.17081199999999999</v>
      </c>
      <c r="J194" s="9">
        <f>IF(Raw!$G194&gt;$C$8,IF(Raw!$Q194&gt;$C$8,IF(Raw!$N194&gt;$C$9,IF(Raw!$N194&lt;$A$9,IF(Raw!$X194&gt;$C$9,IF(Raw!$X194&lt;$A$9,Raw!N194,-999),-999),-999),-999),-999),-999)</f>
        <v>882</v>
      </c>
      <c r="K194" s="9">
        <f>IF(Raw!$G194&gt;$C$8,IF(Raw!$Q194&gt;$C$8,IF(Raw!$N194&gt;$C$9,IF(Raw!$N194&lt;$A$9,IF(Raw!$X194&gt;$C$9,IF(Raw!$X194&lt;$A$9,Raw!R194,-999),-999),-999),-999),-999),-999)</f>
        <v>0.37532599999999999</v>
      </c>
      <c r="L194" s="9">
        <f>IF(Raw!$G194&gt;$C$8,IF(Raw!$Q194&gt;$C$8,IF(Raw!$N194&gt;$C$9,IF(Raw!$N194&lt;$A$9,IF(Raw!$X194&gt;$C$9,IF(Raw!$X194&lt;$A$9,Raw!S194,-999),-999),-999),-999),-999),-999)</f>
        <v>0.645922</v>
      </c>
      <c r="M194" s="9">
        <f>Raw!Q194</f>
        <v>0.969495</v>
      </c>
      <c r="N194" s="9">
        <f>IF(Raw!$G194&gt;$C$8,IF(Raw!$Q194&gt;$C$8,IF(Raw!$N194&gt;$C$9,IF(Raw!$N194&lt;$A$9,IF(Raw!$X194&gt;$C$9,IF(Raw!$X194&lt;$A$9,Raw!V194,-999),-999),-999),-999),-999),-999)</f>
        <v>706.9</v>
      </c>
      <c r="O194" s="9">
        <f>IF(Raw!$G194&gt;$C$8,IF(Raw!$Q194&gt;$C$8,IF(Raw!$N194&gt;$C$9,IF(Raw!$N194&lt;$A$9,IF(Raw!$X194&gt;$C$9,IF(Raw!$X194&lt;$A$9,Raw!W194,-999),-999),-999),-999),-999),-999)</f>
        <v>0.24665699999999999</v>
      </c>
      <c r="P194" s="9">
        <f>IF(Raw!$G194&gt;$C$8,IF(Raw!$Q194&gt;$C$8,IF(Raw!$N194&gt;$C$9,IF(Raw!$N194&lt;$A$9,IF(Raw!$X194&gt;$C$9,IF(Raw!$X194&lt;$A$9,Raw!X194,-999),-999),-999),-999),-999),-999)</f>
        <v>589</v>
      </c>
      <c r="R194" s="9">
        <f t="shared" si="36"/>
        <v>0.28773000000000004</v>
      </c>
      <c r="S194" s="9">
        <f t="shared" si="37"/>
        <v>0.41294772601041091</v>
      </c>
      <c r="T194" s="9">
        <f t="shared" si="38"/>
        <v>0.270596</v>
      </c>
      <c r="U194" s="9">
        <f t="shared" si="39"/>
        <v>0.41892983982586135</v>
      </c>
      <c r="V194" s="15">
        <f t="shared" si="32"/>
        <v>0.17788691879999999</v>
      </c>
      <c r="X194" s="11">
        <f t="shared" si="40"/>
        <v>3.7323999999999995E+18</v>
      </c>
      <c r="Y194" s="11">
        <f t="shared" si="41"/>
        <v>7.4569999999999997E-18</v>
      </c>
      <c r="Z194" s="11">
        <f t="shared" si="42"/>
        <v>8.8199999999999997E-4</v>
      </c>
      <c r="AA194" s="16">
        <f t="shared" si="43"/>
        <v>2.3960092162077836E-2</v>
      </c>
      <c r="AB194" s="9">
        <f t="shared" si="33"/>
        <v>0.38180950509868961</v>
      </c>
      <c r="AC194" s="9">
        <f t="shared" si="34"/>
        <v>0.97603990783792216</v>
      </c>
      <c r="AD194" s="15">
        <f t="shared" si="35"/>
        <v>27.165637371970337</v>
      </c>
      <c r="AE194" s="3">
        <f t="shared" si="44"/>
        <v>897.82279999999969</v>
      </c>
      <c r="AF194" s="2">
        <f t="shared" si="45"/>
        <v>0.25</v>
      </c>
      <c r="AG194" s="9">
        <f t="shared" si="46"/>
        <v>8.7542277792361286E-3</v>
      </c>
      <c r="AH194" s="2">
        <f t="shared" si="47"/>
        <v>0.42361252631567237</v>
      </c>
    </row>
    <row r="195" spans="1:34">
      <c r="A195" s="1">
        <f>Raw!A195</f>
        <v>182</v>
      </c>
      <c r="B195" s="14">
        <f>Raw!B195</f>
        <v>0.37628472222222226</v>
      </c>
      <c r="C195" s="15">
        <f>Raw!C195</f>
        <v>104.7</v>
      </c>
      <c r="D195" s="15">
        <f>IF(C195&gt;0.5,Raw!D195*D$11,-999)</f>
        <v>5.3</v>
      </c>
      <c r="E195" s="9">
        <f>IF(Raw!$G195&gt;$C$8,IF(Raw!$Q195&gt;$C$8,IF(Raw!$N195&gt;$C$9,IF(Raw!$N195&lt;$A$9,IF(Raw!$X195&gt;$C$9,IF(Raw!$X195&lt;$A$9,Raw!H195,-999),-999),-999),-999),-999),-999)</f>
        <v>0.41917599999999999</v>
      </c>
      <c r="F195" s="9">
        <f>IF(Raw!$G195&gt;$C$8,IF(Raw!$Q195&gt;$C$8,IF(Raw!$N195&gt;$C$9,IF(Raw!$N195&lt;$A$9,IF(Raw!$X195&gt;$C$9,IF(Raw!$X195&lt;$A$9,Raw!I195,-999),-999),-999),-999),-999),-999)</f>
        <v>0.69486499999999995</v>
      </c>
      <c r="G195" s="9">
        <f>Raw!G195</f>
        <v>0.98609000000000002</v>
      </c>
      <c r="H195" s="9">
        <f>IF(Raw!$G195&gt;$C$8,IF(Raw!$Q195&gt;$C$8,IF(Raw!$N195&gt;$C$9,IF(Raw!$N195&lt;$A$9,IF(Raw!$X195&gt;$C$9,IF(Raw!$X195&lt;$A$9,Raw!L195,-999),-999),-999),-999),-999),-999)</f>
        <v>712.8</v>
      </c>
      <c r="I195" s="9">
        <f>IF(Raw!$G195&gt;$C$8,IF(Raw!$Q195&gt;$C$8,IF(Raw!$N195&gt;$C$9,IF(Raw!$N195&lt;$A$9,IF(Raw!$X195&gt;$C$9,IF(Raw!$X195&lt;$A$9,Raw!M195,-999),-999),-999),-999),-999),-999)</f>
        <v>0.36030499999999999</v>
      </c>
      <c r="J195" s="9">
        <f>IF(Raw!$G195&gt;$C$8,IF(Raw!$Q195&gt;$C$8,IF(Raw!$N195&gt;$C$9,IF(Raw!$N195&lt;$A$9,IF(Raw!$X195&gt;$C$9,IF(Raw!$X195&lt;$A$9,Raw!N195,-999),-999),-999),-999),-999),-999)</f>
        <v>685</v>
      </c>
      <c r="K195" s="9">
        <f>IF(Raw!$G195&gt;$C$8,IF(Raw!$Q195&gt;$C$8,IF(Raw!$N195&gt;$C$9,IF(Raw!$N195&lt;$A$9,IF(Raw!$X195&gt;$C$9,IF(Raw!$X195&lt;$A$9,Raw!R195,-999),-999),-999),-999),-999),-999)</f>
        <v>0.363792</v>
      </c>
      <c r="L195" s="9">
        <f>IF(Raw!$G195&gt;$C$8,IF(Raw!$Q195&gt;$C$8,IF(Raw!$N195&gt;$C$9,IF(Raw!$N195&lt;$A$9,IF(Raw!$X195&gt;$C$9,IF(Raw!$X195&lt;$A$9,Raw!S195,-999),-999),-999),-999),-999),-999)</f>
        <v>0.64278199999999996</v>
      </c>
      <c r="M195" s="9">
        <f>Raw!Q195</f>
        <v>0.97865599999999997</v>
      </c>
      <c r="N195" s="9">
        <f>IF(Raw!$G195&gt;$C$8,IF(Raw!$Q195&gt;$C$8,IF(Raw!$N195&gt;$C$9,IF(Raw!$N195&lt;$A$9,IF(Raw!$X195&gt;$C$9,IF(Raw!$X195&lt;$A$9,Raw!V195,-999),-999),-999),-999),-999),-999)</f>
        <v>686.7</v>
      </c>
      <c r="O195" s="9">
        <f>IF(Raw!$G195&gt;$C$8,IF(Raw!$Q195&gt;$C$8,IF(Raw!$N195&gt;$C$9,IF(Raw!$N195&lt;$A$9,IF(Raw!$X195&gt;$C$9,IF(Raw!$X195&lt;$A$9,Raw!W195,-999),-999),-999),-999),-999),-999)</f>
        <v>0.176146</v>
      </c>
      <c r="P195" s="9">
        <f>IF(Raw!$G195&gt;$C$8,IF(Raw!$Q195&gt;$C$8,IF(Raw!$N195&gt;$C$9,IF(Raw!$N195&lt;$A$9,IF(Raw!$X195&gt;$C$9,IF(Raw!$X195&lt;$A$9,Raw!X195,-999),-999),-999),-999),-999),-999)</f>
        <v>445</v>
      </c>
      <c r="R195" s="9">
        <f t="shared" si="36"/>
        <v>0.27568899999999996</v>
      </c>
      <c r="S195" s="9">
        <f t="shared" si="37"/>
        <v>0.3967518870571981</v>
      </c>
      <c r="T195" s="9">
        <f t="shared" si="38"/>
        <v>0.27898999999999996</v>
      </c>
      <c r="U195" s="9">
        <f t="shared" si="39"/>
        <v>0.4340351783341786</v>
      </c>
      <c r="V195" s="15">
        <f t="shared" si="32"/>
        <v>0.17702216279999997</v>
      </c>
      <c r="X195" s="11">
        <f t="shared" si="40"/>
        <v>3.190599999999999E+18</v>
      </c>
      <c r="Y195" s="11">
        <f t="shared" si="41"/>
        <v>7.1279999999999994E-18</v>
      </c>
      <c r="Z195" s="11">
        <f t="shared" si="42"/>
        <v>6.8499999999999995E-4</v>
      </c>
      <c r="AA195" s="16">
        <f t="shared" si="43"/>
        <v>1.5339706448233948E-2</v>
      </c>
      <c r="AB195" s="9">
        <f t="shared" si="33"/>
        <v>0.36807162470199278</v>
      </c>
      <c r="AC195" s="9">
        <f t="shared" si="34"/>
        <v>0.9846602935517661</v>
      </c>
      <c r="AD195" s="15">
        <f t="shared" si="35"/>
        <v>22.393732041217447</v>
      </c>
      <c r="AE195" s="3">
        <f t="shared" si="44"/>
        <v>858.21119999999974</v>
      </c>
      <c r="AF195" s="2">
        <f t="shared" si="45"/>
        <v>0.25</v>
      </c>
      <c r="AG195" s="9">
        <f t="shared" si="46"/>
        <v>7.4766672923674031E-3</v>
      </c>
      <c r="AH195" s="2">
        <f t="shared" si="47"/>
        <v>0.36179203923088649</v>
      </c>
    </row>
    <row r="196" spans="1:34">
      <c r="A196" s="1">
        <f>Raw!A196</f>
        <v>183</v>
      </c>
      <c r="B196" s="14">
        <f>Raw!B196</f>
        <v>0.37634259259259256</v>
      </c>
      <c r="C196" s="15">
        <f>Raw!C196</f>
        <v>106.2</v>
      </c>
      <c r="D196" s="15">
        <f>IF(C196&gt;0.5,Raw!D196*D$11,-999)</f>
        <v>5.3</v>
      </c>
      <c r="E196" s="9">
        <f>IF(Raw!$G196&gt;$C$8,IF(Raw!$Q196&gt;$C$8,IF(Raw!$N196&gt;$C$9,IF(Raw!$N196&lt;$A$9,IF(Raw!$X196&gt;$C$9,IF(Raw!$X196&lt;$A$9,Raw!H196,-999),-999),-999),-999),-999),-999)</f>
        <v>0.387519</v>
      </c>
      <c r="F196" s="9">
        <f>IF(Raw!$G196&gt;$C$8,IF(Raw!$Q196&gt;$C$8,IF(Raw!$N196&gt;$C$9,IF(Raw!$N196&lt;$A$9,IF(Raw!$X196&gt;$C$9,IF(Raw!$X196&lt;$A$9,Raw!I196,-999),-999),-999),-999),-999),-999)</f>
        <v>0.66637900000000005</v>
      </c>
      <c r="G196" s="9">
        <f>Raw!G196</f>
        <v>0.97200600000000004</v>
      </c>
      <c r="H196" s="9">
        <f>IF(Raw!$G196&gt;$C$8,IF(Raw!$Q196&gt;$C$8,IF(Raw!$N196&gt;$C$9,IF(Raw!$N196&lt;$A$9,IF(Raw!$X196&gt;$C$9,IF(Raw!$X196&lt;$A$9,Raw!L196,-999),-999),-999),-999),-999),-999)</f>
        <v>730.3</v>
      </c>
      <c r="I196" s="9">
        <f>IF(Raw!$G196&gt;$C$8,IF(Raw!$Q196&gt;$C$8,IF(Raw!$N196&gt;$C$9,IF(Raw!$N196&lt;$A$9,IF(Raw!$X196&gt;$C$9,IF(Raw!$X196&lt;$A$9,Raw!M196,-999),-999),-999),-999),-999),-999)</f>
        <v>0.13842299999999999</v>
      </c>
      <c r="J196" s="9">
        <f>IF(Raw!$G196&gt;$C$8,IF(Raw!$Q196&gt;$C$8,IF(Raw!$N196&gt;$C$9,IF(Raw!$N196&lt;$A$9,IF(Raw!$X196&gt;$C$9,IF(Raw!$X196&lt;$A$9,Raw!N196,-999),-999),-999),-999),-999),-999)</f>
        <v>679</v>
      </c>
      <c r="K196" s="9">
        <f>IF(Raw!$G196&gt;$C$8,IF(Raw!$Q196&gt;$C$8,IF(Raw!$N196&gt;$C$9,IF(Raw!$N196&lt;$A$9,IF(Raw!$X196&gt;$C$9,IF(Raw!$X196&lt;$A$9,Raw!R196,-999),-999),-999),-999),-999),-999)</f>
        <v>0.36420400000000003</v>
      </c>
      <c r="L196" s="9">
        <f>IF(Raw!$G196&gt;$C$8,IF(Raw!$Q196&gt;$C$8,IF(Raw!$N196&gt;$C$9,IF(Raw!$N196&lt;$A$9,IF(Raw!$X196&gt;$C$9,IF(Raw!$X196&lt;$A$9,Raw!S196,-999),-999),-999),-999),-999),-999)</f>
        <v>0.65524499999999997</v>
      </c>
      <c r="M196" s="9">
        <f>Raw!Q196</f>
        <v>0.97234900000000002</v>
      </c>
      <c r="N196" s="9">
        <f>IF(Raw!$G196&gt;$C$8,IF(Raw!$Q196&gt;$C$8,IF(Raw!$N196&gt;$C$9,IF(Raw!$N196&lt;$A$9,IF(Raw!$X196&gt;$C$9,IF(Raw!$X196&lt;$A$9,Raw!V196,-999),-999),-999),-999),-999),-999)</f>
        <v>702.7</v>
      </c>
      <c r="O196" s="9">
        <f>IF(Raw!$G196&gt;$C$8,IF(Raw!$Q196&gt;$C$8,IF(Raw!$N196&gt;$C$9,IF(Raw!$N196&lt;$A$9,IF(Raw!$X196&gt;$C$9,IF(Raw!$X196&lt;$A$9,Raw!W196,-999),-999),-999),-999),-999),-999)</f>
        <v>0.107513</v>
      </c>
      <c r="P196" s="9">
        <f>IF(Raw!$G196&gt;$C$8,IF(Raw!$Q196&gt;$C$8,IF(Raw!$N196&gt;$C$9,IF(Raw!$N196&lt;$A$9,IF(Raw!$X196&gt;$C$9,IF(Raw!$X196&lt;$A$9,Raw!X196,-999),-999),-999),-999),-999),-999)</f>
        <v>887</v>
      </c>
      <c r="R196" s="9">
        <f t="shared" si="36"/>
        <v>0.27886000000000005</v>
      </c>
      <c r="S196" s="9">
        <f t="shared" si="37"/>
        <v>0.41847057005097704</v>
      </c>
      <c r="T196" s="9">
        <f t="shared" si="38"/>
        <v>0.29104099999999994</v>
      </c>
      <c r="U196" s="9">
        <f t="shared" si="39"/>
        <v>0.4441712641836259</v>
      </c>
      <c r="V196" s="15">
        <f t="shared" si="32"/>
        <v>0.18045447299999998</v>
      </c>
      <c r="X196" s="11">
        <f t="shared" si="40"/>
        <v>3.190599999999999E+18</v>
      </c>
      <c r="Y196" s="11">
        <f t="shared" si="41"/>
        <v>7.3029999999999988E-18</v>
      </c>
      <c r="Z196" s="11">
        <f t="shared" si="42"/>
        <v>6.7899999999999992E-4</v>
      </c>
      <c r="AA196" s="16">
        <f t="shared" si="43"/>
        <v>1.5574929912883024E-2</v>
      </c>
      <c r="AB196" s="9">
        <f t="shared" si="33"/>
        <v>0.36873694317677541</v>
      </c>
      <c r="AC196" s="9">
        <f t="shared" si="34"/>
        <v>0.98442507008711699</v>
      </c>
      <c r="AD196" s="15">
        <f t="shared" si="35"/>
        <v>22.938041108811525</v>
      </c>
      <c r="AE196" s="3">
        <f t="shared" si="44"/>
        <v>879.28119999999967</v>
      </c>
      <c r="AF196" s="2">
        <f t="shared" si="45"/>
        <v>0.25</v>
      </c>
      <c r="AG196" s="9">
        <f t="shared" si="46"/>
        <v>7.8372451670744563E-3</v>
      </c>
      <c r="AH196" s="2">
        <f t="shared" si="47"/>
        <v>0.37924021493411436</v>
      </c>
    </row>
    <row r="197" spans="1:34">
      <c r="A197" s="1">
        <f>Raw!A197</f>
        <v>184</v>
      </c>
      <c r="B197" s="14">
        <f>Raw!B197</f>
        <v>0.37640046296296298</v>
      </c>
      <c r="C197" s="15">
        <f>Raw!C197</f>
        <v>106.4</v>
      </c>
      <c r="D197" s="15">
        <f>IF(C197&gt;0.5,Raw!D197*D$11,-999)</f>
        <v>5.3</v>
      </c>
      <c r="E197" s="9">
        <f>IF(Raw!$G197&gt;$C$8,IF(Raw!$Q197&gt;$C$8,IF(Raw!$N197&gt;$C$9,IF(Raw!$N197&lt;$A$9,IF(Raw!$X197&gt;$C$9,IF(Raw!$X197&lt;$A$9,Raw!H197,-999),-999),-999),-999),-999),-999)</f>
        <v>0.394457</v>
      </c>
      <c r="F197" s="9">
        <f>IF(Raw!$G197&gt;$C$8,IF(Raw!$Q197&gt;$C$8,IF(Raw!$N197&gt;$C$9,IF(Raw!$N197&lt;$A$9,IF(Raw!$X197&gt;$C$9,IF(Raw!$X197&lt;$A$9,Raw!I197,-999),-999),-999),-999),-999),-999)</f>
        <v>0.64544800000000002</v>
      </c>
      <c r="G197" s="9">
        <f>Raw!G197</f>
        <v>0.98315399999999997</v>
      </c>
      <c r="H197" s="9">
        <f>IF(Raw!$G197&gt;$C$8,IF(Raw!$Q197&gt;$C$8,IF(Raw!$N197&gt;$C$9,IF(Raw!$N197&lt;$A$9,IF(Raw!$X197&gt;$C$9,IF(Raw!$X197&lt;$A$9,Raw!L197,-999),-999),-999),-999),-999),-999)</f>
        <v>705.6</v>
      </c>
      <c r="I197" s="9">
        <f>IF(Raw!$G197&gt;$C$8,IF(Raw!$Q197&gt;$C$8,IF(Raw!$N197&gt;$C$9,IF(Raw!$N197&lt;$A$9,IF(Raw!$X197&gt;$C$9,IF(Raw!$X197&lt;$A$9,Raw!M197,-999),-999),-999),-999),-999),-999)</f>
        <v>0.352078</v>
      </c>
      <c r="J197" s="9">
        <f>IF(Raw!$G197&gt;$C$8,IF(Raw!$Q197&gt;$C$8,IF(Raw!$N197&gt;$C$9,IF(Raw!$N197&lt;$A$9,IF(Raw!$X197&gt;$C$9,IF(Raw!$X197&lt;$A$9,Raw!N197,-999),-999),-999),-999),-999),-999)</f>
        <v>468</v>
      </c>
      <c r="K197" s="9">
        <f>IF(Raw!$G197&gt;$C$8,IF(Raw!$Q197&gt;$C$8,IF(Raw!$N197&gt;$C$9,IF(Raw!$N197&lt;$A$9,IF(Raw!$X197&gt;$C$9,IF(Raw!$X197&lt;$A$9,Raw!R197,-999),-999),-999),-999),-999),-999)</f>
        <v>0.36409599999999998</v>
      </c>
      <c r="L197" s="9">
        <f>IF(Raw!$G197&gt;$C$8,IF(Raw!$Q197&gt;$C$8,IF(Raw!$N197&gt;$C$9,IF(Raw!$N197&lt;$A$9,IF(Raw!$X197&gt;$C$9,IF(Raw!$X197&lt;$A$9,Raw!S197,-999),-999),-999),-999),-999),-999)</f>
        <v>0.62704300000000002</v>
      </c>
      <c r="M197" s="9">
        <f>Raw!Q197</f>
        <v>0.98370800000000003</v>
      </c>
      <c r="N197" s="9">
        <f>IF(Raw!$G197&gt;$C$8,IF(Raw!$Q197&gt;$C$8,IF(Raw!$N197&gt;$C$9,IF(Raw!$N197&lt;$A$9,IF(Raw!$X197&gt;$C$9,IF(Raw!$X197&lt;$A$9,Raw!V197,-999),-999),-999),-999),-999),-999)</f>
        <v>697.4</v>
      </c>
      <c r="O197" s="9">
        <f>IF(Raw!$G197&gt;$C$8,IF(Raw!$Q197&gt;$C$8,IF(Raw!$N197&gt;$C$9,IF(Raw!$N197&lt;$A$9,IF(Raw!$X197&gt;$C$9,IF(Raw!$X197&lt;$A$9,Raw!W197,-999),-999),-999),-999),-999),-999)</f>
        <v>0.255328</v>
      </c>
      <c r="P197" s="9">
        <f>IF(Raw!$G197&gt;$C$8,IF(Raw!$Q197&gt;$C$8,IF(Raw!$N197&gt;$C$9,IF(Raw!$N197&lt;$A$9,IF(Raw!$X197&gt;$C$9,IF(Raw!$X197&lt;$A$9,Raw!X197,-999),-999),-999),-999),-999),-999)</f>
        <v>562</v>
      </c>
      <c r="R197" s="9">
        <f t="shared" si="36"/>
        <v>0.25099100000000002</v>
      </c>
      <c r="S197" s="9">
        <f t="shared" si="37"/>
        <v>0.38886323917651</v>
      </c>
      <c r="T197" s="9">
        <f t="shared" si="38"/>
        <v>0.26294700000000004</v>
      </c>
      <c r="U197" s="9">
        <f t="shared" si="39"/>
        <v>0.41934444687206462</v>
      </c>
      <c r="V197" s="15">
        <f t="shared" si="32"/>
        <v>0.17268764219999999</v>
      </c>
      <c r="X197" s="11">
        <f t="shared" si="40"/>
        <v>3.190599999999999E+18</v>
      </c>
      <c r="Y197" s="11">
        <f t="shared" si="41"/>
        <v>7.056E-18</v>
      </c>
      <c r="Z197" s="11">
        <f t="shared" si="42"/>
        <v>4.6799999999999999E-4</v>
      </c>
      <c r="AA197" s="16">
        <f t="shared" si="43"/>
        <v>1.0426174412157289E-2</v>
      </c>
      <c r="AB197" s="9">
        <f t="shared" si="33"/>
        <v>0.3668375312831535</v>
      </c>
      <c r="AC197" s="9">
        <f t="shared" si="34"/>
        <v>0.98957382558784268</v>
      </c>
      <c r="AD197" s="15">
        <f t="shared" si="35"/>
        <v>22.278150453327541</v>
      </c>
      <c r="AE197" s="3">
        <f t="shared" si="44"/>
        <v>849.54239999999982</v>
      </c>
      <c r="AF197" s="2">
        <f t="shared" si="45"/>
        <v>0.25</v>
      </c>
      <c r="AG197" s="9">
        <f t="shared" si="46"/>
        <v>7.1863220609102102E-3</v>
      </c>
      <c r="AH197" s="2">
        <f t="shared" si="47"/>
        <v>0.34774238458367523</v>
      </c>
    </row>
    <row r="198" spans="1:34">
      <c r="A198" s="1">
        <f>Raw!A198</f>
        <v>185</v>
      </c>
      <c r="B198" s="14">
        <f>Raw!B198</f>
        <v>0.37644675925925924</v>
      </c>
      <c r="C198" s="15">
        <f>Raw!C198</f>
        <v>107.8</v>
      </c>
      <c r="D198" s="15">
        <f>IF(C198&gt;0.5,Raw!D198*D$11,-999)</f>
        <v>5.3</v>
      </c>
      <c r="E198" s="9">
        <f>IF(Raw!$G198&gt;$C$8,IF(Raw!$Q198&gt;$C$8,IF(Raw!$N198&gt;$C$9,IF(Raw!$N198&lt;$A$9,IF(Raw!$X198&gt;$C$9,IF(Raw!$X198&lt;$A$9,Raw!H198,-999),-999),-999),-999),-999),-999)</f>
        <v>0.379388</v>
      </c>
      <c r="F198" s="9">
        <f>IF(Raw!$G198&gt;$C$8,IF(Raw!$Q198&gt;$C$8,IF(Raw!$N198&gt;$C$9,IF(Raw!$N198&lt;$A$9,IF(Raw!$X198&gt;$C$9,IF(Raw!$X198&lt;$A$9,Raw!I198,-999),-999),-999),-999),-999),-999)</f>
        <v>0.63582099999999997</v>
      </c>
      <c r="G198" s="9">
        <f>Raw!G198</f>
        <v>0.98577700000000001</v>
      </c>
      <c r="H198" s="9">
        <f>IF(Raw!$G198&gt;$C$8,IF(Raw!$Q198&gt;$C$8,IF(Raw!$N198&gt;$C$9,IF(Raw!$N198&lt;$A$9,IF(Raw!$X198&gt;$C$9,IF(Raw!$X198&lt;$A$9,Raw!L198,-999),-999),-999),-999),-999),-999)</f>
        <v>685.6</v>
      </c>
      <c r="I198" s="9">
        <f>IF(Raw!$G198&gt;$C$8,IF(Raw!$Q198&gt;$C$8,IF(Raw!$N198&gt;$C$9,IF(Raw!$N198&lt;$A$9,IF(Raw!$X198&gt;$C$9,IF(Raw!$X198&lt;$A$9,Raw!M198,-999),-999),-999),-999),-999),-999)</f>
        <v>0.215863</v>
      </c>
      <c r="J198" s="9">
        <f>IF(Raw!$G198&gt;$C$8,IF(Raw!$Q198&gt;$C$8,IF(Raw!$N198&gt;$C$9,IF(Raw!$N198&lt;$A$9,IF(Raw!$X198&gt;$C$9,IF(Raw!$X198&lt;$A$9,Raw!N198,-999),-999),-999),-999),-999),-999)</f>
        <v>531</v>
      </c>
      <c r="K198" s="9">
        <f>IF(Raw!$G198&gt;$C$8,IF(Raw!$Q198&gt;$C$8,IF(Raw!$N198&gt;$C$9,IF(Raw!$N198&lt;$A$9,IF(Raw!$X198&gt;$C$9,IF(Raw!$X198&lt;$A$9,Raw!R198,-999),-999),-999),-999),-999),-999)</f>
        <v>0.35159899999999999</v>
      </c>
      <c r="L198" s="9">
        <f>IF(Raw!$G198&gt;$C$8,IF(Raw!$Q198&gt;$C$8,IF(Raw!$N198&gt;$C$9,IF(Raw!$N198&lt;$A$9,IF(Raw!$X198&gt;$C$9,IF(Raw!$X198&lt;$A$9,Raw!S198,-999),-999),-999),-999),-999),-999)</f>
        <v>0.60938899999999996</v>
      </c>
      <c r="M198" s="9">
        <f>Raw!Q198</f>
        <v>0.98230899999999999</v>
      </c>
      <c r="N198" s="9">
        <f>IF(Raw!$G198&gt;$C$8,IF(Raw!$Q198&gt;$C$8,IF(Raw!$N198&gt;$C$9,IF(Raw!$N198&lt;$A$9,IF(Raw!$X198&gt;$C$9,IF(Raw!$X198&lt;$A$9,Raw!V198,-999),-999),-999),-999),-999),-999)</f>
        <v>662.4</v>
      </c>
      <c r="O198" s="9">
        <f>IF(Raw!$G198&gt;$C$8,IF(Raw!$Q198&gt;$C$8,IF(Raw!$N198&gt;$C$9,IF(Raw!$N198&lt;$A$9,IF(Raw!$X198&gt;$C$9,IF(Raw!$X198&lt;$A$9,Raw!W198,-999),-999),-999),-999),-999),-999)</f>
        <v>0.26330700000000001</v>
      </c>
      <c r="P198" s="9">
        <f>IF(Raw!$G198&gt;$C$8,IF(Raw!$Q198&gt;$C$8,IF(Raw!$N198&gt;$C$9,IF(Raw!$N198&lt;$A$9,IF(Raw!$X198&gt;$C$9,IF(Raw!$X198&lt;$A$9,Raw!X198,-999),-999),-999),-999),-999),-999)</f>
        <v>578</v>
      </c>
      <c r="R198" s="9">
        <f t="shared" si="36"/>
        <v>0.25643299999999997</v>
      </c>
      <c r="S198" s="9">
        <f t="shared" si="37"/>
        <v>0.40331005109928736</v>
      </c>
      <c r="T198" s="9">
        <f t="shared" si="38"/>
        <v>0.25778999999999996</v>
      </c>
      <c r="U198" s="9">
        <f t="shared" si="39"/>
        <v>0.42303028115046382</v>
      </c>
      <c r="V198" s="15">
        <f t="shared" si="32"/>
        <v>0.16782573059999997</v>
      </c>
      <c r="X198" s="11">
        <f t="shared" si="40"/>
        <v>3.190599999999999E+18</v>
      </c>
      <c r="Y198" s="11">
        <f t="shared" si="41"/>
        <v>6.8559999999999996E-18</v>
      </c>
      <c r="Z198" s="11">
        <f t="shared" si="42"/>
        <v>5.31E-4</v>
      </c>
      <c r="AA198" s="16">
        <f t="shared" si="43"/>
        <v>1.1482123621709263E-2</v>
      </c>
      <c r="AB198" s="9">
        <f t="shared" si="33"/>
        <v>0.35455897664844044</v>
      </c>
      <c r="AC198" s="9">
        <f t="shared" si="34"/>
        <v>0.98851787637829069</v>
      </c>
      <c r="AD198" s="15">
        <f t="shared" si="35"/>
        <v>21.62358497497036</v>
      </c>
      <c r="AE198" s="3">
        <f t="shared" si="44"/>
        <v>825.46239999999977</v>
      </c>
      <c r="AF198" s="2">
        <f t="shared" si="45"/>
        <v>0.25</v>
      </c>
      <c r="AG198" s="9">
        <f t="shared" si="46"/>
        <v>7.0364855626481966E-3</v>
      </c>
      <c r="AH198" s="2">
        <f t="shared" si="47"/>
        <v>0.3404918744114801</v>
      </c>
    </row>
    <row r="199" spans="1:34">
      <c r="A199" s="1">
        <f>Raw!A199</f>
        <v>186</v>
      </c>
      <c r="B199" s="14">
        <f>Raw!B199</f>
        <v>0.37650462962962966</v>
      </c>
      <c r="C199" s="15">
        <f>Raw!C199</f>
        <v>108</v>
      </c>
      <c r="D199" s="15">
        <f>IF(C199&gt;0.5,Raw!D199*D$11,-999)</f>
        <v>5.3</v>
      </c>
      <c r="E199" s="9">
        <f>IF(Raw!$G199&gt;$C$8,IF(Raw!$Q199&gt;$C$8,IF(Raw!$N199&gt;$C$9,IF(Raw!$N199&lt;$A$9,IF(Raw!$X199&gt;$C$9,IF(Raw!$X199&lt;$A$9,Raw!H199,-999),-999),-999),-999),-999),-999)</f>
        <v>0.37070900000000001</v>
      </c>
      <c r="F199" s="9">
        <f>IF(Raw!$G199&gt;$C$8,IF(Raw!$Q199&gt;$C$8,IF(Raw!$N199&gt;$C$9,IF(Raw!$N199&lt;$A$9,IF(Raw!$X199&gt;$C$9,IF(Raw!$X199&lt;$A$9,Raw!I199,-999),-999),-999),-999),-999),-999)</f>
        <v>0.62391600000000003</v>
      </c>
      <c r="G199" s="9">
        <f>Raw!G199</f>
        <v>0.98735499999999998</v>
      </c>
      <c r="H199" s="9">
        <f>IF(Raw!$G199&gt;$C$8,IF(Raw!$Q199&gt;$C$8,IF(Raw!$N199&gt;$C$9,IF(Raw!$N199&lt;$A$9,IF(Raw!$X199&gt;$C$9,IF(Raw!$X199&lt;$A$9,Raw!L199,-999),-999),-999),-999),-999),-999)</f>
        <v>680.6</v>
      </c>
      <c r="I199" s="9">
        <f>IF(Raw!$G199&gt;$C$8,IF(Raw!$Q199&gt;$C$8,IF(Raw!$N199&gt;$C$9,IF(Raw!$N199&lt;$A$9,IF(Raw!$X199&gt;$C$9,IF(Raw!$X199&lt;$A$9,Raw!M199,-999),-999),-999),-999),-999),-999)</f>
        <v>0.145264</v>
      </c>
      <c r="J199" s="9">
        <f>IF(Raw!$G199&gt;$C$8,IF(Raw!$Q199&gt;$C$8,IF(Raw!$N199&gt;$C$9,IF(Raw!$N199&lt;$A$9,IF(Raw!$X199&gt;$C$9,IF(Raw!$X199&lt;$A$9,Raw!N199,-999),-999),-999),-999),-999),-999)</f>
        <v>636</v>
      </c>
      <c r="K199" s="9">
        <f>IF(Raw!$G199&gt;$C$8,IF(Raw!$Q199&gt;$C$8,IF(Raw!$N199&gt;$C$9,IF(Raw!$N199&lt;$A$9,IF(Raw!$X199&gt;$C$9,IF(Raw!$X199&lt;$A$9,Raw!R199,-999),-999),-999),-999),-999),-999)</f>
        <v>0.32200000000000001</v>
      </c>
      <c r="L199" s="9">
        <f>IF(Raw!$G199&gt;$C$8,IF(Raw!$Q199&gt;$C$8,IF(Raw!$N199&gt;$C$9,IF(Raw!$N199&lt;$A$9,IF(Raw!$X199&gt;$C$9,IF(Raw!$X199&lt;$A$9,Raw!S199,-999),-999),-999),-999),-999),-999)</f>
        <v>0.54671700000000001</v>
      </c>
      <c r="M199" s="9">
        <f>Raw!Q199</f>
        <v>0.97614900000000004</v>
      </c>
      <c r="N199" s="9">
        <f>IF(Raw!$G199&gt;$C$8,IF(Raw!$Q199&gt;$C$8,IF(Raw!$N199&gt;$C$9,IF(Raw!$N199&lt;$A$9,IF(Raw!$X199&gt;$C$9,IF(Raw!$X199&lt;$A$9,Raw!V199,-999),-999),-999),-999),-999),-999)</f>
        <v>730.1</v>
      </c>
      <c r="O199" s="9">
        <f>IF(Raw!$G199&gt;$C$8,IF(Raw!$Q199&gt;$C$8,IF(Raw!$N199&gt;$C$9,IF(Raw!$N199&lt;$A$9,IF(Raw!$X199&gt;$C$9,IF(Raw!$X199&lt;$A$9,Raw!W199,-999),-999),-999),-999),-999),-999)</f>
        <v>0.26952399999999999</v>
      </c>
      <c r="P199" s="9">
        <f>IF(Raw!$G199&gt;$C$8,IF(Raw!$Q199&gt;$C$8,IF(Raw!$N199&gt;$C$9,IF(Raw!$N199&lt;$A$9,IF(Raw!$X199&gt;$C$9,IF(Raw!$X199&lt;$A$9,Raw!X199,-999),-999),-999),-999),-999),-999)</f>
        <v>666</v>
      </c>
      <c r="R199" s="9">
        <f t="shared" si="36"/>
        <v>0.25320700000000002</v>
      </c>
      <c r="S199" s="9">
        <f t="shared" si="37"/>
        <v>0.40583508036338228</v>
      </c>
      <c r="T199" s="9">
        <f t="shared" si="38"/>
        <v>0.224717</v>
      </c>
      <c r="U199" s="9">
        <f t="shared" si="39"/>
        <v>0.41102983810636945</v>
      </c>
      <c r="V199" s="15">
        <f t="shared" si="32"/>
        <v>0.15056586179999998</v>
      </c>
      <c r="X199" s="11">
        <f t="shared" si="40"/>
        <v>3.190599999999999E+18</v>
      </c>
      <c r="Y199" s="11">
        <f t="shared" si="41"/>
        <v>6.8059999999999998E-18</v>
      </c>
      <c r="Z199" s="11">
        <f t="shared" si="42"/>
        <v>6.3599999999999996E-4</v>
      </c>
      <c r="AA199" s="16">
        <f t="shared" si="43"/>
        <v>1.3622740150016131E-2</v>
      </c>
      <c r="AB199" s="9">
        <f t="shared" si="33"/>
        <v>0.32506126129829116</v>
      </c>
      <c r="AC199" s="9">
        <f t="shared" si="34"/>
        <v>0.98637725984998392</v>
      </c>
      <c r="AD199" s="15">
        <f t="shared" si="35"/>
        <v>21.419402751597694</v>
      </c>
      <c r="AE199" s="3">
        <f t="shared" si="44"/>
        <v>819.44239999999979</v>
      </c>
      <c r="AF199" s="2">
        <f t="shared" si="45"/>
        <v>0.25</v>
      </c>
      <c r="AG199" s="9">
        <f t="shared" si="46"/>
        <v>6.7723181887110184E-3</v>
      </c>
      <c r="AH199" s="2">
        <f t="shared" si="47"/>
        <v>0.32770895266604316</v>
      </c>
    </row>
    <row r="200" spans="1:34">
      <c r="A200" s="1">
        <f>Raw!A200</f>
        <v>187</v>
      </c>
      <c r="B200" s="14">
        <f>Raw!B200</f>
        <v>0.37656249999999997</v>
      </c>
      <c r="C200" s="15">
        <f>Raw!C200</f>
        <v>109.6</v>
      </c>
      <c r="D200" s="15">
        <f>IF(C200&gt;0.5,Raw!D200*D$11,-999)</f>
        <v>5.3</v>
      </c>
      <c r="E200" s="9">
        <f>IF(Raw!$G200&gt;$C$8,IF(Raw!$Q200&gt;$C$8,IF(Raw!$N200&gt;$C$9,IF(Raw!$N200&lt;$A$9,IF(Raw!$X200&gt;$C$9,IF(Raw!$X200&lt;$A$9,Raw!H200,-999),-999),-999),-999),-999),-999)</f>
        <v>0.35016399999999998</v>
      </c>
      <c r="F200" s="9">
        <f>IF(Raw!$G200&gt;$C$8,IF(Raw!$Q200&gt;$C$8,IF(Raw!$N200&gt;$C$9,IF(Raw!$N200&lt;$A$9,IF(Raw!$X200&gt;$C$9,IF(Raw!$X200&lt;$A$9,Raw!I200,-999),-999),-999),-999),-999),-999)</f>
        <v>0.58103400000000005</v>
      </c>
      <c r="G200" s="9">
        <f>Raw!G200</f>
        <v>0.97212600000000005</v>
      </c>
      <c r="H200" s="9">
        <f>IF(Raw!$G200&gt;$C$8,IF(Raw!$Q200&gt;$C$8,IF(Raw!$N200&gt;$C$9,IF(Raw!$N200&lt;$A$9,IF(Raw!$X200&gt;$C$9,IF(Raw!$X200&lt;$A$9,Raw!L200,-999),-999),-999),-999),-999),-999)</f>
        <v>714.8</v>
      </c>
      <c r="I200" s="9">
        <f>IF(Raw!$G200&gt;$C$8,IF(Raw!$Q200&gt;$C$8,IF(Raw!$N200&gt;$C$9,IF(Raw!$N200&lt;$A$9,IF(Raw!$X200&gt;$C$9,IF(Raw!$X200&lt;$A$9,Raw!M200,-999),-999),-999),-999),-999),-999)</f>
        <v>0.120863</v>
      </c>
      <c r="J200" s="9">
        <f>IF(Raw!$G200&gt;$C$8,IF(Raw!$Q200&gt;$C$8,IF(Raw!$N200&gt;$C$9,IF(Raw!$N200&lt;$A$9,IF(Raw!$X200&gt;$C$9,IF(Raw!$X200&lt;$A$9,Raw!N200,-999),-999),-999),-999),-999),-999)</f>
        <v>578</v>
      </c>
      <c r="K200" s="9">
        <f>IF(Raw!$G200&gt;$C$8,IF(Raw!$Q200&gt;$C$8,IF(Raw!$N200&gt;$C$9,IF(Raw!$N200&lt;$A$9,IF(Raw!$X200&gt;$C$9,IF(Raw!$X200&lt;$A$9,Raw!R200,-999),-999),-999),-999),-999),-999)</f>
        <v>0.31971100000000002</v>
      </c>
      <c r="L200" s="9">
        <f>IF(Raw!$G200&gt;$C$8,IF(Raw!$Q200&gt;$C$8,IF(Raw!$N200&gt;$C$9,IF(Raw!$N200&lt;$A$9,IF(Raw!$X200&gt;$C$9,IF(Raw!$X200&lt;$A$9,Raw!S200,-999),-999),-999),-999),-999),-999)</f>
        <v>0.56631100000000001</v>
      </c>
      <c r="M200" s="9">
        <f>Raw!Q200</f>
        <v>0.97189700000000001</v>
      </c>
      <c r="N200" s="9">
        <f>IF(Raw!$G200&gt;$C$8,IF(Raw!$Q200&gt;$C$8,IF(Raw!$N200&gt;$C$9,IF(Raw!$N200&lt;$A$9,IF(Raw!$X200&gt;$C$9,IF(Raw!$X200&lt;$A$9,Raw!V200,-999),-999),-999),-999),-999),-999)</f>
        <v>706.2</v>
      </c>
      <c r="O200" s="9">
        <f>IF(Raw!$G200&gt;$C$8,IF(Raw!$Q200&gt;$C$8,IF(Raw!$N200&gt;$C$9,IF(Raw!$N200&lt;$A$9,IF(Raw!$X200&gt;$C$9,IF(Raw!$X200&lt;$A$9,Raw!W200,-999),-999),-999),-999),-999),-999)</f>
        <v>0.12126099999999999</v>
      </c>
      <c r="P200" s="9">
        <f>IF(Raw!$G200&gt;$C$8,IF(Raw!$Q200&gt;$C$8,IF(Raw!$N200&gt;$C$9,IF(Raw!$N200&lt;$A$9,IF(Raw!$X200&gt;$C$9,IF(Raw!$X200&lt;$A$9,Raw!X200,-999),-999),-999),-999),-999),-999)</f>
        <v>546</v>
      </c>
      <c r="R200" s="9">
        <f t="shared" si="36"/>
        <v>0.23087000000000008</v>
      </c>
      <c r="S200" s="9">
        <f t="shared" si="37"/>
        <v>0.39734335684314526</v>
      </c>
      <c r="T200" s="9">
        <f t="shared" si="38"/>
        <v>0.24659999999999999</v>
      </c>
      <c r="U200" s="9">
        <f t="shared" si="39"/>
        <v>0.43544977936151685</v>
      </c>
      <c r="V200" s="15">
        <f t="shared" si="32"/>
        <v>0.1559620494</v>
      </c>
      <c r="X200" s="11">
        <f t="shared" si="40"/>
        <v>3.190599999999999E+18</v>
      </c>
      <c r="Y200" s="11">
        <f t="shared" si="41"/>
        <v>7.1479999999999993E-18</v>
      </c>
      <c r="Z200" s="11">
        <f t="shared" si="42"/>
        <v>5.7799999999999995E-4</v>
      </c>
      <c r="AA200" s="16">
        <f t="shared" si="43"/>
        <v>1.3010597236796198E-2</v>
      </c>
      <c r="AB200" s="9">
        <f t="shared" si="33"/>
        <v>0.32291941327859397</v>
      </c>
      <c r="AC200" s="9">
        <f t="shared" si="34"/>
        <v>0.98698940276320379</v>
      </c>
      <c r="AD200" s="15">
        <f t="shared" si="35"/>
        <v>22.509683800685465</v>
      </c>
      <c r="AE200" s="3">
        <f t="shared" si="44"/>
        <v>860.61919999999964</v>
      </c>
      <c r="AF200" s="2">
        <f t="shared" si="45"/>
        <v>0.25</v>
      </c>
      <c r="AG200" s="9">
        <f t="shared" si="46"/>
        <v>7.5398744957738423E-3</v>
      </c>
      <c r="AH200" s="2">
        <f t="shared" si="47"/>
        <v>0.3648506029090966</v>
      </c>
    </row>
    <row r="201" spans="1:34">
      <c r="A201" s="1">
        <f>Raw!A201</f>
        <v>188</v>
      </c>
      <c r="B201" s="14">
        <f>Raw!B201</f>
        <v>0.37660879629629629</v>
      </c>
      <c r="C201" s="15">
        <f>Raw!C201</f>
        <v>110.2</v>
      </c>
      <c r="D201" s="15">
        <f>IF(C201&gt;0.5,Raw!D201*D$11,-999)</f>
        <v>5.3</v>
      </c>
      <c r="E201" s="9">
        <f>IF(Raw!$G201&gt;$C$8,IF(Raw!$Q201&gt;$C$8,IF(Raw!$N201&gt;$C$9,IF(Raw!$N201&lt;$A$9,IF(Raw!$X201&gt;$C$9,IF(Raw!$X201&lt;$A$9,Raw!H201,-999),-999),-999),-999),-999),-999)</f>
        <v>0.34489300000000001</v>
      </c>
      <c r="F201" s="9">
        <f>IF(Raw!$G201&gt;$C$8,IF(Raw!$Q201&gt;$C$8,IF(Raw!$N201&gt;$C$9,IF(Raw!$N201&lt;$A$9,IF(Raw!$X201&gt;$C$9,IF(Raw!$X201&lt;$A$9,Raw!I201,-999),-999),-999),-999),-999),-999)</f>
        <v>0.57243999999999995</v>
      </c>
      <c r="G201" s="9">
        <f>Raw!G201</f>
        <v>0.98050199999999998</v>
      </c>
      <c r="H201" s="9">
        <f>IF(Raw!$G201&gt;$C$8,IF(Raw!$Q201&gt;$C$8,IF(Raw!$N201&gt;$C$9,IF(Raw!$N201&lt;$A$9,IF(Raw!$X201&gt;$C$9,IF(Raw!$X201&lt;$A$9,Raw!L201,-999),-999),-999),-999),-999),-999)</f>
        <v>740.8</v>
      </c>
      <c r="I201" s="9">
        <f>IF(Raw!$G201&gt;$C$8,IF(Raw!$Q201&gt;$C$8,IF(Raw!$N201&gt;$C$9,IF(Raw!$N201&lt;$A$9,IF(Raw!$X201&gt;$C$9,IF(Raw!$X201&lt;$A$9,Raw!M201,-999),-999),-999),-999),-999),-999)</f>
        <v>0.14830299999999999</v>
      </c>
      <c r="J201" s="9">
        <f>IF(Raw!$G201&gt;$C$8,IF(Raw!$Q201&gt;$C$8,IF(Raw!$N201&gt;$C$9,IF(Raw!$N201&lt;$A$9,IF(Raw!$X201&gt;$C$9,IF(Raw!$X201&lt;$A$9,Raw!N201,-999),-999),-999),-999),-999),-999)</f>
        <v>694</v>
      </c>
      <c r="K201" s="9">
        <f>IF(Raw!$G201&gt;$C$8,IF(Raw!$Q201&gt;$C$8,IF(Raw!$N201&gt;$C$9,IF(Raw!$N201&lt;$A$9,IF(Raw!$X201&gt;$C$9,IF(Raw!$X201&lt;$A$9,Raw!R201,-999),-999),-999),-999),-999),-999)</f>
        <v>0.31776599999999999</v>
      </c>
      <c r="L201" s="9">
        <f>IF(Raw!$G201&gt;$C$8,IF(Raw!$Q201&gt;$C$8,IF(Raw!$N201&gt;$C$9,IF(Raw!$N201&lt;$A$9,IF(Raw!$X201&gt;$C$9,IF(Raw!$X201&lt;$A$9,Raw!S201,-999),-999),-999),-999),-999),-999)</f>
        <v>0.51912800000000003</v>
      </c>
      <c r="M201" s="9">
        <f>Raw!Q201</f>
        <v>0.97919699999999998</v>
      </c>
      <c r="N201" s="9">
        <f>IF(Raw!$G201&gt;$C$8,IF(Raw!$Q201&gt;$C$8,IF(Raw!$N201&gt;$C$9,IF(Raw!$N201&lt;$A$9,IF(Raw!$X201&gt;$C$9,IF(Raw!$X201&lt;$A$9,Raw!V201,-999),-999),-999),-999),-999),-999)</f>
        <v>710.7</v>
      </c>
      <c r="O201" s="9">
        <f>IF(Raw!$G201&gt;$C$8,IF(Raw!$Q201&gt;$C$8,IF(Raw!$N201&gt;$C$9,IF(Raw!$N201&lt;$A$9,IF(Raw!$X201&gt;$C$9,IF(Raw!$X201&lt;$A$9,Raw!W201,-999),-999),-999),-999),-999),-999)</f>
        <v>0.37079000000000001</v>
      </c>
      <c r="P201" s="9">
        <f>IF(Raw!$G201&gt;$C$8,IF(Raw!$Q201&gt;$C$8,IF(Raw!$N201&gt;$C$9,IF(Raw!$N201&lt;$A$9,IF(Raw!$X201&gt;$C$9,IF(Raw!$X201&lt;$A$9,Raw!X201,-999),-999),-999),-999),-999),-999)</f>
        <v>448</v>
      </c>
      <c r="R201" s="9">
        <f t="shared" si="36"/>
        <v>0.22754699999999994</v>
      </c>
      <c r="S201" s="9">
        <f t="shared" si="37"/>
        <v>0.39750366850674301</v>
      </c>
      <c r="T201" s="9">
        <f t="shared" si="38"/>
        <v>0.20136200000000004</v>
      </c>
      <c r="U201" s="9">
        <f t="shared" si="39"/>
        <v>0.38788506880769297</v>
      </c>
      <c r="V201" s="15">
        <f t="shared" si="32"/>
        <v>0.1429678512</v>
      </c>
      <c r="X201" s="11">
        <f t="shared" si="40"/>
        <v>3.190599999999999E+18</v>
      </c>
      <c r="Y201" s="11">
        <f t="shared" si="41"/>
        <v>7.4079999999999994E-18</v>
      </c>
      <c r="Z201" s="11">
        <f t="shared" si="42"/>
        <v>6.9399999999999996E-4</v>
      </c>
      <c r="AA201" s="16">
        <f t="shared" si="43"/>
        <v>1.6138631790945906E-2</v>
      </c>
      <c r="AB201" s="9">
        <f t="shared" si="33"/>
        <v>0.32101570717468847</v>
      </c>
      <c r="AC201" s="9">
        <f t="shared" si="34"/>
        <v>0.98386136820905401</v>
      </c>
      <c r="AD201" s="15">
        <f t="shared" si="35"/>
        <v>23.254512667069029</v>
      </c>
      <c r="AE201" s="3">
        <f t="shared" si="44"/>
        <v>891.92319999999972</v>
      </c>
      <c r="AF201" s="2">
        <f t="shared" si="45"/>
        <v>0.25</v>
      </c>
      <c r="AG201" s="9">
        <f t="shared" si="46"/>
        <v>6.9385217276580298E-3</v>
      </c>
      <c r="AH201" s="2">
        <f t="shared" si="47"/>
        <v>0.33575145541916346</v>
      </c>
    </row>
    <row r="202" spans="1:34">
      <c r="A202" s="1">
        <f>Raw!A202</f>
        <v>189</v>
      </c>
      <c r="B202" s="14">
        <f>Raw!B202</f>
        <v>0.37666666666666665</v>
      </c>
      <c r="C202" s="15">
        <f>Raw!C202</f>
        <v>111.8</v>
      </c>
      <c r="D202" s="15">
        <f>IF(C202&gt;0.5,Raw!D202*D$11,-999)</f>
        <v>5.3</v>
      </c>
      <c r="E202" s="9">
        <f>IF(Raw!$G202&gt;$C$8,IF(Raw!$Q202&gt;$C$8,IF(Raw!$N202&gt;$C$9,IF(Raw!$N202&lt;$A$9,IF(Raw!$X202&gt;$C$9,IF(Raw!$X202&lt;$A$9,Raw!H202,-999),-999),-999),-999),-999),-999)</f>
        <v>0.331758</v>
      </c>
      <c r="F202" s="9">
        <f>IF(Raw!$G202&gt;$C$8,IF(Raw!$Q202&gt;$C$8,IF(Raw!$N202&gt;$C$9,IF(Raw!$N202&lt;$A$9,IF(Raw!$X202&gt;$C$9,IF(Raw!$X202&lt;$A$9,Raw!I202,-999),-999),-999),-999),-999),-999)</f>
        <v>0.54647100000000004</v>
      </c>
      <c r="G202" s="9">
        <f>Raw!G202</f>
        <v>0.97427399999999997</v>
      </c>
      <c r="H202" s="9">
        <f>IF(Raw!$G202&gt;$C$8,IF(Raw!$Q202&gt;$C$8,IF(Raw!$N202&gt;$C$9,IF(Raw!$N202&lt;$A$9,IF(Raw!$X202&gt;$C$9,IF(Raw!$X202&lt;$A$9,Raw!L202,-999),-999),-999),-999),-999),-999)</f>
        <v>733.8</v>
      </c>
      <c r="I202" s="9">
        <f>IF(Raw!$G202&gt;$C$8,IF(Raw!$Q202&gt;$C$8,IF(Raw!$N202&gt;$C$9,IF(Raw!$N202&lt;$A$9,IF(Raw!$X202&gt;$C$9,IF(Raw!$X202&lt;$A$9,Raw!M202,-999),-999),-999),-999),-999),-999)</f>
        <v>0.214282</v>
      </c>
      <c r="J202" s="9">
        <f>IF(Raw!$G202&gt;$C$8,IF(Raw!$Q202&gt;$C$8,IF(Raw!$N202&gt;$C$9,IF(Raw!$N202&lt;$A$9,IF(Raw!$X202&gt;$C$9,IF(Raw!$X202&lt;$A$9,Raw!N202,-999),-999),-999),-999),-999),-999)</f>
        <v>492</v>
      </c>
      <c r="K202" s="9">
        <f>IF(Raw!$G202&gt;$C$8,IF(Raw!$Q202&gt;$C$8,IF(Raw!$N202&gt;$C$9,IF(Raw!$N202&lt;$A$9,IF(Raw!$X202&gt;$C$9,IF(Raw!$X202&lt;$A$9,Raw!R202,-999),-999),-999),-999),-999),-999)</f>
        <v>0.32337100000000002</v>
      </c>
      <c r="L202" s="9">
        <f>IF(Raw!$G202&gt;$C$8,IF(Raw!$Q202&gt;$C$8,IF(Raw!$N202&gt;$C$9,IF(Raw!$N202&lt;$A$9,IF(Raw!$X202&gt;$C$9,IF(Raw!$X202&lt;$A$9,Raw!S202,-999),-999),-999),-999),-999),-999)</f>
        <v>0.52039199999999997</v>
      </c>
      <c r="M202" s="9">
        <f>Raw!Q202</f>
        <v>0.96593099999999998</v>
      </c>
      <c r="N202" s="9">
        <f>IF(Raw!$G202&gt;$C$8,IF(Raw!$Q202&gt;$C$8,IF(Raw!$N202&gt;$C$9,IF(Raw!$N202&lt;$A$9,IF(Raw!$X202&gt;$C$9,IF(Raw!$X202&lt;$A$9,Raw!V202,-999),-999),-999),-999),-999),-999)</f>
        <v>652.9</v>
      </c>
      <c r="O202" s="9">
        <f>IF(Raw!$G202&gt;$C$8,IF(Raw!$Q202&gt;$C$8,IF(Raw!$N202&gt;$C$9,IF(Raw!$N202&lt;$A$9,IF(Raw!$X202&gt;$C$9,IF(Raw!$X202&lt;$A$9,Raw!W202,-999),-999),-999),-999),-999),-999)</f>
        <v>0.23392399999999999</v>
      </c>
      <c r="P202" s="9">
        <f>IF(Raw!$G202&gt;$C$8,IF(Raw!$Q202&gt;$C$8,IF(Raw!$N202&gt;$C$9,IF(Raw!$N202&lt;$A$9,IF(Raw!$X202&gt;$C$9,IF(Raw!$X202&lt;$A$9,Raw!X202,-999),-999),-999),-999),-999),-999)</f>
        <v>627</v>
      </c>
      <c r="R202" s="9">
        <f t="shared" si="36"/>
        <v>0.21471300000000004</v>
      </c>
      <c r="S202" s="9">
        <f t="shared" si="37"/>
        <v>0.39290831535433723</v>
      </c>
      <c r="T202" s="9">
        <f t="shared" si="38"/>
        <v>0.19702099999999995</v>
      </c>
      <c r="U202" s="9">
        <f t="shared" si="39"/>
        <v>0.37860113145474944</v>
      </c>
      <c r="V202" s="15">
        <f t="shared" si="32"/>
        <v>0.14331595679999998</v>
      </c>
      <c r="X202" s="11">
        <f t="shared" si="40"/>
        <v>3.190599999999999E+18</v>
      </c>
      <c r="Y202" s="11">
        <f t="shared" si="41"/>
        <v>7.337999999999999E-18</v>
      </c>
      <c r="Z202" s="11">
        <f t="shared" si="42"/>
        <v>4.9199999999999992E-4</v>
      </c>
      <c r="AA202" s="16">
        <f t="shared" si="43"/>
        <v>1.1387833840952169E-2</v>
      </c>
      <c r="AB202" s="9">
        <f t="shared" si="33"/>
        <v>0.32561464241117827</v>
      </c>
      <c r="AC202" s="9">
        <f t="shared" si="34"/>
        <v>0.98861216615904779</v>
      </c>
      <c r="AD202" s="15">
        <f t="shared" si="35"/>
        <v>23.146003741772702</v>
      </c>
      <c r="AE202" s="3">
        <f t="shared" si="44"/>
        <v>883.49519999999961</v>
      </c>
      <c r="AF202" s="2">
        <f t="shared" si="45"/>
        <v>0.25</v>
      </c>
      <c r="AG202" s="9">
        <f t="shared" si="46"/>
        <v>6.7408486194546228E-3</v>
      </c>
      <c r="AH202" s="2">
        <f t="shared" si="47"/>
        <v>0.326186156587286</v>
      </c>
    </row>
    <row r="203" spans="1:34">
      <c r="A203" s="1">
        <f>Raw!A203</f>
        <v>190</v>
      </c>
      <c r="B203" s="14">
        <f>Raw!B203</f>
        <v>0.37672453703703707</v>
      </c>
      <c r="C203" s="15">
        <f>Raw!C203</f>
        <v>111.5</v>
      </c>
      <c r="D203" s="15">
        <f>IF(C203&gt;0.5,Raw!D203*D$11,-999)</f>
        <v>5.3</v>
      </c>
      <c r="E203" s="9">
        <f>IF(Raw!$G203&gt;$C$8,IF(Raw!$Q203&gt;$C$8,IF(Raw!$N203&gt;$C$9,IF(Raw!$N203&lt;$A$9,IF(Raw!$X203&gt;$C$9,IF(Raw!$X203&lt;$A$9,Raw!H203,-999),-999),-999),-999),-999),-999)</f>
        <v>0.33988699999999999</v>
      </c>
      <c r="F203" s="9">
        <f>IF(Raw!$G203&gt;$C$8,IF(Raw!$Q203&gt;$C$8,IF(Raw!$N203&gt;$C$9,IF(Raw!$N203&lt;$A$9,IF(Raw!$X203&gt;$C$9,IF(Raw!$X203&lt;$A$9,Raw!I203,-999),-999),-999),-999),-999),-999)</f>
        <v>0.533416</v>
      </c>
      <c r="G203" s="9">
        <f>Raw!G203</f>
        <v>0.97431900000000005</v>
      </c>
      <c r="H203" s="9">
        <f>IF(Raw!$G203&gt;$C$8,IF(Raw!$Q203&gt;$C$8,IF(Raw!$N203&gt;$C$9,IF(Raw!$N203&lt;$A$9,IF(Raw!$X203&gt;$C$9,IF(Raw!$X203&lt;$A$9,Raw!L203,-999),-999),-999),-999),-999),-999)</f>
        <v>704.6</v>
      </c>
      <c r="I203" s="9">
        <f>IF(Raw!$G203&gt;$C$8,IF(Raw!$Q203&gt;$C$8,IF(Raw!$N203&gt;$C$9,IF(Raw!$N203&lt;$A$9,IF(Raw!$X203&gt;$C$9,IF(Raw!$X203&lt;$A$9,Raw!M203,-999),-999),-999),-999),-999),-999)</f>
        <v>0.23651</v>
      </c>
      <c r="J203" s="9">
        <f>IF(Raw!$G203&gt;$C$8,IF(Raw!$Q203&gt;$C$8,IF(Raw!$N203&gt;$C$9,IF(Raw!$N203&lt;$A$9,IF(Raw!$X203&gt;$C$9,IF(Raw!$X203&lt;$A$9,Raw!N203,-999),-999),-999),-999),-999),-999)</f>
        <v>701</v>
      </c>
      <c r="K203" s="9">
        <f>IF(Raw!$G203&gt;$C$8,IF(Raw!$Q203&gt;$C$8,IF(Raw!$N203&gt;$C$9,IF(Raw!$N203&lt;$A$9,IF(Raw!$X203&gt;$C$9,IF(Raw!$X203&lt;$A$9,Raw!R203,-999),-999),-999),-999),-999),-999)</f>
        <v>0.29593999999999998</v>
      </c>
      <c r="L203" s="9">
        <f>IF(Raw!$G203&gt;$C$8,IF(Raw!$Q203&gt;$C$8,IF(Raw!$N203&gt;$C$9,IF(Raw!$N203&lt;$A$9,IF(Raw!$X203&gt;$C$9,IF(Raw!$X203&lt;$A$9,Raw!S203,-999),-999),-999),-999),-999),-999)</f>
        <v>0.49236200000000002</v>
      </c>
      <c r="M203" s="9">
        <f>Raw!Q203</f>
        <v>0.96406899999999995</v>
      </c>
      <c r="N203" s="9">
        <f>IF(Raw!$G203&gt;$C$8,IF(Raw!$Q203&gt;$C$8,IF(Raw!$N203&gt;$C$9,IF(Raw!$N203&lt;$A$9,IF(Raw!$X203&gt;$C$9,IF(Raw!$X203&lt;$A$9,Raw!V203,-999),-999),-999),-999),-999),-999)</f>
        <v>747.5</v>
      </c>
      <c r="O203" s="9">
        <f>IF(Raw!$G203&gt;$C$8,IF(Raw!$Q203&gt;$C$8,IF(Raw!$N203&gt;$C$9,IF(Raw!$N203&lt;$A$9,IF(Raw!$X203&gt;$C$9,IF(Raw!$X203&lt;$A$9,Raw!W203,-999),-999),-999),-999),-999),-999)</f>
        <v>0.19794100000000001</v>
      </c>
      <c r="P203" s="9">
        <f>IF(Raw!$G203&gt;$C$8,IF(Raw!$Q203&gt;$C$8,IF(Raw!$N203&gt;$C$9,IF(Raw!$N203&lt;$A$9,IF(Raw!$X203&gt;$C$9,IF(Raw!$X203&lt;$A$9,Raw!X203,-999),-999),-999),-999),-999),-999)</f>
        <v>831</v>
      </c>
      <c r="R203" s="9">
        <f t="shared" si="36"/>
        <v>0.19352900000000001</v>
      </c>
      <c r="S203" s="9">
        <f t="shared" si="37"/>
        <v>0.36281063935090063</v>
      </c>
      <c r="T203" s="9">
        <f t="shared" si="38"/>
        <v>0.19642200000000004</v>
      </c>
      <c r="U203" s="9">
        <f t="shared" si="39"/>
        <v>0.39893817963205941</v>
      </c>
      <c r="V203" s="15">
        <f t="shared" si="32"/>
        <v>0.13559649479999999</v>
      </c>
      <c r="X203" s="11">
        <f t="shared" si="40"/>
        <v>3.190599999999999E+18</v>
      </c>
      <c r="Y203" s="11">
        <f t="shared" si="41"/>
        <v>7.0459999999999993E-18</v>
      </c>
      <c r="Z203" s="11">
        <f t="shared" si="42"/>
        <v>7.0100000000000002E-4</v>
      </c>
      <c r="AA203" s="16">
        <f t="shared" si="43"/>
        <v>1.5514660300151559E-2</v>
      </c>
      <c r="AB203" s="9">
        <f t="shared" si="33"/>
        <v>0.29898742060547634</v>
      </c>
      <c r="AC203" s="9">
        <f t="shared" si="34"/>
        <v>0.98448533969984853</v>
      </c>
      <c r="AD203" s="15">
        <f t="shared" si="35"/>
        <v>22.132183024467277</v>
      </c>
      <c r="AE203" s="3">
        <f t="shared" si="44"/>
        <v>848.33839999999964</v>
      </c>
      <c r="AF203" s="2">
        <f t="shared" si="45"/>
        <v>0.25</v>
      </c>
      <c r="AG203" s="9">
        <f t="shared" si="46"/>
        <v>6.7918252362034947E-3</v>
      </c>
      <c r="AH203" s="2">
        <f t="shared" si="47"/>
        <v>0.32865288854224317</v>
      </c>
    </row>
    <row r="204" spans="1:34">
      <c r="A204" s="1">
        <f>Raw!A204</f>
        <v>191</v>
      </c>
      <c r="B204" s="14">
        <f>Raw!B204</f>
        <v>0.37677083333333333</v>
      </c>
      <c r="C204" s="15">
        <f>Raw!C204</f>
        <v>113.3</v>
      </c>
      <c r="D204" s="15">
        <f>IF(C204&gt;0.5,Raw!D204*D$11,-999)</f>
        <v>5.3</v>
      </c>
      <c r="E204" s="9">
        <f>IF(Raw!$G204&gt;$C$8,IF(Raw!$Q204&gt;$C$8,IF(Raw!$N204&gt;$C$9,IF(Raw!$N204&lt;$A$9,IF(Raw!$X204&gt;$C$9,IF(Raw!$X204&lt;$A$9,Raw!H204,-999),-999),-999),-999),-999),-999)</f>
        <v>0.34325499999999998</v>
      </c>
      <c r="F204" s="9">
        <f>IF(Raw!$G204&gt;$C$8,IF(Raw!$Q204&gt;$C$8,IF(Raw!$N204&gt;$C$9,IF(Raw!$N204&lt;$A$9,IF(Raw!$X204&gt;$C$9,IF(Raw!$X204&lt;$A$9,Raw!I204,-999),-999),-999),-999),-999),-999)</f>
        <v>0.53901900000000003</v>
      </c>
      <c r="G204" s="9">
        <f>Raw!G204</f>
        <v>0.96327600000000002</v>
      </c>
      <c r="H204" s="9">
        <f>IF(Raw!$G204&gt;$C$8,IF(Raw!$Q204&gt;$C$8,IF(Raw!$N204&gt;$C$9,IF(Raw!$N204&lt;$A$9,IF(Raw!$X204&gt;$C$9,IF(Raw!$X204&lt;$A$9,Raw!L204,-999),-999),-999),-999),-999),-999)</f>
        <v>687.6</v>
      </c>
      <c r="I204" s="9">
        <f>IF(Raw!$G204&gt;$C$8,IF(Raw!$Q204&gt;$C$8,IF(Raw!$N204&gt;$C$9,IF(Raw!$N204&lt;$A$9,IF(Raw!$X204&gt;$C$9,IF(Raw!$X204&lt;$A$9,Raw!M204,-999),-999),-999),-999),-999),-999)</f>
        <v>0.31718600000000002</v>
      </c>
      <c r="J204" s="9">
        <f>IF(Raw!$G204&gt;$C$8,IF(Raw!$Q204&gt;$C$8,IF(Raw!$N204&gt;$C$9,IF(Raw!$N204&lt;$A$9,IF(Raw!$X204&gt;$C$9,IF(Raw!$X204&lt;$A$9,Raw!N204,-999),-999),-999),-999),-999),-999)</f>
        <v>775</v>
      </c>
      <c r="K204" s="9">
        <f>IF(Raw!$G204&gt;$C$8,IF(Raw!$Q204&gt;$C$8,IF(Raw!$N204&gt;$C$9,IF(Raw!$N204&lt;$A$9,IF(Raw!$X204&gt;$C$9,IF(Raw!$X204&lt;$A$9,Raw!R204,-999),-999),-999),-999),-999),-999)</f>
        <v>0.299541</v>
      </c>
      <c r="L204" s="9">
        <f>IF(Raw!$G204&gt;$C$8,IF(Raw!$Q204&gt;$C$8,IF(Raw!$N204&gt;$C$9,IF(Raw!$N204&lt;$A$9,IF(Raw!$X204&gt;$C$9,IF(Raw!$X204&lt;$A$9,Raw!S204,-999),-999),-999),-999),-999),-999)</f>
        <v>0.49642999999999998</v>
      </c>
      <c r="M204" s="9">
        <f>Raw!Q204</f>
        <v>0.97425399999999995</v>
      </c>
      <c r="N204" s="9">
        <f>IF(Raw!$G204&gt;$C$8,IF(Raw!$Q204&gt;$C$8,IF(Raw!$N204&gt;$C$9,IF(Raw!$N204&lt;$A$9,IF(Raw!$X204&gt;$C$9,IF(Raw!$X204&lt;$A$9,Raw!V204,-999),-999),-999),-999),-999),-999)</f>
        <v>639.1</v>
      </c>
      <c r="O204" s="9">
        <f>IF(Raw!$G204&gt;$C$8,IF(Raw!$Q204&gt;$C$8,IF(Raw!$N204&gt;$C$9,IF(Raw!$N204&lt;$A$9,IF(Raw!$X204&gt;$C$9,IF(Raw!$X204&lt;$A$9,Raw!W204,-999),-999),-999),-999),-999),-999)</f>
        <v>5.2707999999999998E-2</v>
      </c>
      <c r="P204" s="9">
        <f>IF(Raw!$G204&gt;$C$8,IF(Raw!$Q204&gt;$C$8,IF(Raw!$N204&gt;$C$9,IF(Raw!$N204&lt;$A$9,IF(Raw!$X204&gt;$C$9,IF(Raw!$X204&lt;$A$9,Raw!X204,-999),-999),-999),-999),-999),-999)</f>
        <v>415</v>
      </c>
      <c r="R204" s="9">
        <f t="shared" si="36"/>
        <v>0.19576400000000005</v>
      </c>
      <c r="S204" s="9">
        <f t="shared" si="37"/>
        <v>0.36318571330509691</v>
      </c>
      <c r="T204" s="9">
        <f t="shared" si="38"/>
        <v>0.19688899999999998</v>
      </c>
      <c r="U204" s="9">
        <f t="shared" si="39"/>
        <v>0.39660979392865053</v>
      </c>
      <c r="V204" s="15">
        <f t="shared" si="32"/>
        <v>0.13671682199999999</v>
      </c>
      <c r="X204" s="11">
        <f t="shared" si="40"/>
        <v>3.190599999999999E+18</v>
      </c>
      <c r="Y204" s="11">
        <f t="shared" si="41"/>
        <v>6.8759999999999995E-18</v>
      </c>
      <c r="Z204" s="11">
        <f t="shared" si="42"/>
        <v>7.7499999999999997E-4</v>
      </c>
      <c r="AA204" s="16">
        <f t="shared" si="43"/>
        <v>1.6718140030872599E-2</v>
      </c>
      <c r="AB204" s="9">
        <f t="shared" si="33"/>
        <v>0.30283261787253846</v>
      </c>
      <c r="AC204" s="9">
        <f t="shared" si="34"/>
        <v>0.98328185996912754</v>
      </c>
      <c r="AD204" s="15">
        <f t="shared" si="35"/>
        <v>21.571793588222707</v>
      </c>
      <c r="AE204" s="3">
        <f t="shared" si="44"/>
        <v>827.87039999999968</v>
      </c>
      <c r="AF204" s="2">
        <f t="shared" si="45"/>
        <v>0.25</v>
      </c>
      <c r="AG204" s="9">
        <f t="shared" si="46"/>
        <v>6.5812189305356874E-3</v>
      </c>
      <c r="AH204" s="2">
        <f t="shared" si="47"/>
        <v>0.31846175901582652</v>
      </c>
    </row>
    <row r="205" spans="1:34">
      <c r="A205" s="1">
        <f>Raw!A205</f>
        <v>192</v>
      </c>
      <c r="B205" s="14">
        <f>Raw!B205</f>
        <v>0.37682870370370369</v>
      </c>
      <c r="C205" s="15">
        <f>Raw!C205</f>
        <v>114.4</v>
      </c>
      <c r="D205" s="15">
        <f>IF(C205&gt;0.5,Raw!D205*D$11,-999)</f>
        <v>5.3</v>
      </c>
      <c r="E205" s="9">
        <f>IF(Raw!$G205&gt;$C$8,IF(Raw!$Q205&gt;$C$8,IF(Raw!$N205&gt;$C$9,IF(Raw!$N205&lt;$A$9,IF(Raw!$X205&gt;$C$9,IF(Raw!$X205&lt;$A$9,Raw!H205,-999),-999),-999),-999),-999),-999)</f>
        <v>0.31803599999999999</v>
      </c>
      <c r="F205" s="9">
        <f>IF(Raw!$G205&gt;$C$8,IF(Raw!$Q205&gt;$C$8,IF(Raw!$N205&gt;$C$9,IF(Raw!$N205&lt;$A$9,IF(Raw!$X205&gt;$C$9,IF(Raw!$X205&lt;$A$9,Raw!I205,-999),-999),-999),-999),-999),-999)</f>
        <v>0.50243300000000002</v>
      </c>
      <c r="G205" s="9">
        <f>Raw!G205</f>
        <v>0.97951900000000003</v>
      </c>
      <c r="H205" s="9">
        <f>IF(Raw!$G205&gt;$C$8,IF(Raw!$Q205&gt;$C$8,IF(Raw!$N205&gt;$C$9,IF(Raw!$N205&lt;$A$9,IF(Raw!$X205&gt;$C$9,IF(Raw!$X205&lt;$A$9,Raw!L205,-999),-999),-999),-999),-999),-999)</f>
        <v>683.9</v>
      </c>
      <c r="I205" s="9">
        <f>IF(Raw!$G205&gt;$C$8,IF(Raw!$Q205&gt;$C$8,IF(Raw!$N205&gt;$C$9,IF(Raw!$N205&lt;$A$9,IF(Raw!$X205&gt;$C$9,IF(Raw!$X205&lt;$A$9,Raw!M205,-999),-999),-999),-999),-999),-999)</f>
        <v>0.302759</v>
      </c>
      <c r="J205" s="9">
        <f>IF(Raw!$G205&gt;$C$8,IF(Raw!$Q205&gt;$C$8,IF(Raw!$N205&gt;$C$9,IF(Raw!$N205&lt;$A$9,IF(Raw!$X205&gt;$C$9,IF(Raw!$X205&lt;$A$9,Raw!N205,-999),-999),-999),-999),-999),-999)</f>
        <v>403</v>
      </c>
      <c r="K205" s="9">
        <f>IF(Raw!$G205&gt;$C$8,IF(Raw!$Q205&gt;$C$8,IF(Raw!$N205&gt;$C$9,IF(Raw!$N205&lt;$A$9,IF(Raw!$X205&gt;$C$9,IF(Raw!$X205&lt;$A$9,Raw!R205,-999),-999),-999),-999),-999),-999)</f>
        <v>0.290825</v>
      </c>
      <c r="L205" s="9">
        <f>IF(Raw!$G205&gt;$C$8,IF(Raw!$Q205&gt;$C$8,IF(Raw!$N205&gt;$C$9,IF(Raw!$N205&lt;$A$9,IF(Raw!$X205&gt;$C$9,IF(Raw!$X205&lt;$A$9,Raw!S205,-999),-999),-999),-999),-999),-999)</f>
        <v>0.476516</v>
      </c>
      <c r="M205" s="9">
        <f>Raw!Q205</f>
        <v>0.96935000000000004</v>
      </c>
      <c r="N205" s="9">
        <f>IF(Raw!$G205&gt;$C$8,IF(Raw!$Q205&gt;$C$8,IF(Raw!$N205&gt;$C$9,IF(Raw!$N205&lt;$A$9,IF(Raw!$X205&gt;$C$9,IF(Raw!$X205&lt;$A$9,Raw!V205,-999),-999),-999),-999),-999),-999)</f>
        <v>699.7</v>
      </c>
      <c r="O205" s="9">
        <f>IF(Raw!$G205&gt;$C$8,IF(Raw!$Q205&gt;$C$8,IF(Raw!$N205&gt;$C$9,IF(Raw!$N205&lt;$A$9,IF(Raw!$X205&gt;$C$9,IF(Raw!$X205&lt;$A$9,Raw!W205,-999),-999),-999),-999),-999),-999)</f>
        <v>0.33293899999999998</v>
      </c>
      <c r="P205" s="9">
        <f>IF(Raw!$G205&gt;$C$8,IF(Raw!$Q205&gt;$C$8,IF(Raw!$N205&gt;$C$9,IF(Raw!$N205&lt;$A$9,IF(Raw!$X205&gt;$C$9,IF(Raw!$X205&lt;$A$9,Raw!X205,-999),-999),-999),-999),-999),-999)</f>
        <v>753</v>
      </c>
      <c r="R205" s="9">
        <f t="shared" si="36"/>
        <v>0.18439700000000003</v>
      </c>
      <c r="S205" s="9">
        <f t="shared" si="37"/>
        <v>0.36700813839855267</v>
      </c>
      <c r="T205" s="9">
        <f t="shared" si="38"/>
        <v>0.18569099999999999</v>
      </c>
      <c r="U205" s="9">
        <f t="shared" si="39"/>
        <v>0.38968471153119727</v>
      </c>
      <c r="V205" s="15">
        <f>IF(L205&gt;0,L205*V$8+V$10,-999)</f>
        <v>0.13123250639999998</v>
      </c>
      <c r="X205" s="11">
        <f t="shared" si="40"/>
        <v>3.190599999999999E+18</v>
      </c>
      <c r="Y205" s="11">
        <f t="shared" si="41"/>
        <v>6.8389999999999996E-18</v>
      </c>
      <c r="Z205" s="11">
        <f t="shared" si="42"/>
        <v>4.0299999999999998E-4</v>
      </c>
      <c r="AA205" s="16">
        <f t="shared" si="43"/>
        <v>8.7170123968174709E-3</v>
      </c>
      <c r="AB205" s="9">
        <f>K205+T205*AA205</f>
        <v>0.29244367074897742</v>
      </c>
      <c r="AC205" s="9">
        <f>IF(T205&gt;0,(L205-AB205)/T205,-999)</f>
        <v>0.99128298760318256</v>
      </c>
      <c r="AD205" s="15">
        <f>IF(AC205&gt;0,X205*Y205*AC205,-999)</f>
        <v>21.630303714187271</v>
      </c>
      <c r="AE205" s="3">
        <f t="shared" si="44"/>
        <v>823.4155999999997</v>
      </c>
      <c r="AF205" s="2">
        <f t="shared" si="45"/>
        <v>0.25</v>
      </c>
      <c r="AG205" s="9">
        <f t="shared" si="46"/>
        <v>6.4838451255348093E-3</v>
      </c>
      <c r="AH205" s="2">
        <f t="shared" si="47"/>
        <v>0.31374989126762509</v>
      </c>
    </row>
    <row r="206" spans="1:34">
      <c r="A206" s="1">
        <f>Raw!A206</f>
        <v>193</v>
      </c>
      <c r="B206" s="14">
        <f>Raw!B206</f>
        <v>0.37687500000000002</v>
      </c>
      <c r="C206" s="15">
        <f>Raw!C206</f>
        <v>113.8</v>
      </c>
      <c r="D206" s="15">
        <f>IF(C206&gt;0.5,Raw!D206*D$11,-999)</f>
        <v>5.3</v>
      </c>
      <c r="E206" s="9">
        <f>IF(Raw!$G206&gt;$C$8,IF(Raw!$Q206&gt;$C$8,IF(Raw!$N206&gt;$C$9,IF(Raw!$N206&lt;$A$9,IF(Raw!$X206&gt;$C$9,IF(Raw!$X206&lt;$A$9,Raw!H206,-999),-999),-999),-999),-999),-999)</f>
        <v>0.30710399999999999</v>
      </c>
      <c r="F206" s="9">
        <f>IF(Raw!$G206&gt;$C$8,IF(Raw!$Q206&gt;$C$8,IF(Raw!$N206&gt;$C$9,IF(Raw!$N206&lt;$A$9,IF(Raw!$X206&gt;$C$9,IF(Raw!$X206&lt;$A$9,Raw!I206,-999),-999),-999),-999),-999),-999)</f>
        <v>0.50178500000000004</v>
      </c>
      <c r="G206" s="9">
        <f>Raw!G206</f>
        <v>0.97543500000000005</v>
      </c>
      <c r="H206" s="9">
        <f>IF(Raw!$G206&gt;$C$8,IF(Raw!$Q206&gt;$C$8,IF(Raw!$N206&gt;$C$9,IF(Raw!$N206&lt;$A$9,IF(Raw!$X206&gt;$C$9,IF(Raw!$X206&lt;$A$9,Raw!L206,-999),-999),-999),-999),-999),-999)</f>
        <v>713.9</v>
      </c>
      <c r="I206" s="9">
        <f>IF(Raw!$G206&gt;$C$8,IF(Raw!$Q206&gt;$C$8,IF(Raw!$N206&gt;$C$9,IF(Raw!$N206&lt;$A$9,IF(Raw!$X206&gt;$C$9,IF(Raw!$X206&lt;$A$9,Raw!M206,-999),-999),-999),-999),-999),-999)</f>
        <v>0.22492400000000001</v>
      </c>
      <c r="J206" s="9">
        <f>IF(Raw!$G206&gt;$C$8,IF(Raw!$Q206&gt;$C$8,IF(Raw!$N206&gt;$C$9,IF(Raw!$N206&lt;$A$9,IF(Raw!$X206&gt;$C$9,IF(Raw!$X206&lt;$A$9,Raw!N206,-999),-999),-999),-999),-999),-999)</f>
        <v>677</v>
      </c>
      <c r="K206" s="9">
        <f>IF(Raw!$G206&gt;$C$8,IF(Raw!$Q206&gt;$C$8,IF(Raw!$N206&gt;$C$9,IF(Raw!$N206&lt;$A$9,IF(Raw!$X206&gt;$C$9,IF(Raw!$X206&lt;$A$9,Raw!R206,-999),-999),-999),-999),-999),-999)</f>
        <v>0.28370400000000001</v>
      </c>
      <c r="L206" s="9">
        <f>IF(Raw!$G206&gt;$C$8,IF(Raw!$Q206&gt;$C$8,IF(Raw!$N206&gt;$C$9,IF(Raw!$N206&lt;$A$9,IF(Raw!$X206&gt;$C$9,IF(Raw!$X206&lt;$A$9,Raw!S206,-999),-999),-999),-999),-999),-999)</f>
        <v>0.45475399999999999</v>
      </c>
      <c r="M206" s="9">
        <f>Raw!Q206</f>
        <v>0.96833000000000002</v>
      </c>
      <c r="N206" s="9">
        <f>IF(Raw!$G206&gt;$C$8,IF(Raw!$Q206&gt;$C$8,IF(Raw!$N206&gt;$C$9,IF(Raw!$N206&lt;$A$9,IF(Raw!$X206&gt;$C$9,IF(Raw!$X206&lt;$A$9,Raw!V206,-999),-999),-999),-999),-999),-999)</f>
        <v>713.1</v>
      </c>
      <c r="O206" s="9">
        <f>IF(Raw!$G206&gt;$C$8,IF(Raw!$Q206&gt;$C$8,IF(Raw!$N206&gt;$C$9,IF(Raw!$N206&lt;$A$9,IF(Raw!$X206&gt;$C$9,IF(Raw!$X206&lt;$A$9,Raw!W206,-999),-999),-999),-999),-999),-999)</f>
        <v>0.30250899999999997</v>
      </c>
      <c r="P206" s="9">
        <f>IF(Raw!$G206&gt;$C$8,IF(Raw!$Q206&gt;$C$8,IF(Raw!$N206&gt;$C$9,IF(Raw!$N206&lt;$A$9,IF(Raw!$X206&gt;$C$9,IF(Raw!$X206&lt;$A$9,Raw!X206,-999),-999),-999),-999),-999),-999)</f>
        <v>478</v>
      </c>
      <c r="R206" s="9">
        <f>F206-E206</f>
        <v>0.19468100000000005</v>
      </c>
      <c r="S206" s="9">
        <f>R206/F206</f>
        <v>0.3879769223870782</v>
      </c>
      <c r="T206" s="9">
        <f>L206-K206</f>
        <v>0.17104999999999998</v>
      </c>
      <c r="U206" s="9">
        <f>T206/L206</f>
        <v>0.37613742814796569</v>
      </c>
      <c r="V206" s="15">
        <f>IF(L206&gt;0,L206*V$8+V$10,-999)</f>
        <v>0.12523925159999999</v>
      </c>
      <c r="X206" s="11">
        <f>D206*6.02*10^23*10^(-6)</f>
        <v>3.190599999999999E+18</v>
      </c>
      <c r="Y206" s="11">
        <f>H206*10^(-20)</f>
        <v>7.1389999999999988E-18</v>
      </c>
      <c r="Z206" s="11">
        <f>J206*10^(-6)</f>
        <v>6.7699999999999998E-4</v>
      </c>
      <c r="AA206" s="16">
        <f>IF(Z206&gt;0,(X206*Y206/(X206*Y206+1/Z206)),1)</f>
        <v>1.518631784134275E-2</v>
      </c>
      <c r="AB206" s="9">
        <f>K206+T206*AA206</f>
        <v>0.28630161966676171</v>
      </c>
      <c r="AC206" s="9">
        <f>IF(T206&gt;0,(L206-AB206)/T206,-999)</f>
        <v>0.98481368215865717</v>
      </c>
      <c r="AD206" s="15">
        <f>IF(AC206&gt;0,X206*Y206*AC206,-999)</f>
        <v>22.431784108334934</v>
      </c>
      <c r="AE206" s="3">
        <f>AE$9*Y206</f>
        <v>859.53559999999959</v>
      </c>
      <c r="AF206" s="2">
        <f>IF(AD206&lt;=AE206,AF$6,AF$6/(AD206/AE206))</f>
        <v>0.25</v>
      </c>
      <c r="AG206" s="9">
        <f>AD206*AF206*$AG$6*U206/AG$8</f>
        <v>6.4903335255996238E-3</v>
      </c>
      <c r="AH206" s="2">
        <f>((AG206*12.01)/893.5)*3600</f>
        <v>0.31406386157003391</v>
      </c>
    </row>
    <row r="207" spans="1:34">
      <c r="A207" s="1">
        <f>Raw!A207</f>
        <v>194</v>
      </c>
      <c r="B207" s="14">
        <f>Raw!B207</f>
        <v>0.37693287037037032</v>
      </c>
      <c r="C207" s="15">
        <f>Raw!C207</f>
        <v>116.4</v>
      </c>
      <c r="D207" s="15">
        <f>IF(C207&gt;0.5,Raw!D207*D$11,-999)</f>
        <v>5.3</v>
      </c>
      <c r="E207" s="9">
        <f>IF(Raw!$G207&gt;$C$8,IF(Raw!$Q207&gt;$C$8,IF(Raw!$N207&gt;$C$9,IF(Raw!$N207&lt;$A$9,IF(Raw!$X207&gt;$C$9,IF(Raw!$X207&lt;$A$9,Raw!H207,-999),-999),-999),-999),-999),-999)</f>
        <v>0.29918299999999998</v>
      </c>
      <c r="F207" s="9">
        <f>IF(Raw!$G207&gt;$C$8,IF(Raw!$Q207&gt;$C$8,IF(Raw!$N207&gt;$C$9,IF(Raw!$N207&lt;$A$9,IF(Raw!$X207&gt;$C$9,IF(Raw!$X207&lt;$A$9,Raw!I207,-999),-999),-999),-999),-999),-999)</f>
        <v>0.46125899999999997</v>
      </c>
      <c r="G207" s="9">
        <f>Raw!G207</f>
        <v>0.96721400000000002</v>
      </c>
      <c r="H207" s="9">
        <f>IF(Raw!$G207&gt;$C$8,IF(Raw!$Q207&gt;$C$8,IF(Raw!$N207&gt;$C$9,IF(Raw!$N207&lt;$A$9,IF(Raw!$X207&gt;$C$9,IF(Raw!$X207&lt;$A$9,Raw!L207,-999),-999),-999),-999),-999),-999)</f>
        <v>654</v>
      </c>
      <c r="I207" s="9">
        <f>IF(Raw!$G207&gt;$C$8,IF(Raw!$Q207&gt;$C$8,IF(Raw!$N207&gt;$C$9,IF(Raw!$N207&lt;$A$9,IF(Raw!$X207&gt;$C$9,IF(Raw!$X207&lt;$A$9,Raw!M207,-999),-999),-999),-999),-999),-999)</f>
        <v>0.26119300000000001</v>
      </c>
      <c r="J207" s="9">
        <f>IF(Raw!$G207&gt;$C$8,IF(Raw!$Q207&gt;$C$8,IF(Raw!$N207&gt;$C$9,IF(Raw!$N207&lt;$A$9,IF(Raw!$X207&gt;$C$9,IF(Raw!$X207&lt;$A$9,Raw!N207,-999),-999),-999),-999),-999),-999)</f>
        <v>743</v>
      </c>
      <c r="K207" s="9">
        <f>IF(Raw!$G207&gt;$C$8,IF(Raw!$Q207&gt;$C$8,IF(Raw!$N207&gt;$C$9,IF(Raw!$N207&lt;$A$9,IF(Raw!$X207&gt;$C$9,IF(Raw!$X207&lt;$A$9,Raw!R207,-999),-999),-999),-999),-999),-999)</f>
        <v>0.28434100000000001</v>
      </c>
      <c r="L207" s="9">
        <f>IF(Raw!$G207&gt;$C$8,IF(Raw!$Q207&gt;$C$8,IF(Raw!$N207&gt;$C$9,IF(Raw!$N207&lt;$A$9,IF(Raw!$X207&gt;$C$9,IF(Raw!$X207&lt;$A$9,Raw!S207,-999),-999),-999),-999),-999),-999)</f>
        <v>0.443741</v>
      </c>
      <c r="M207" s="9">
        <f>Raw!Q207</f>
        <v>0.95198300000000002</v>
      </c>
      <c r="N207" s="9">
        <f>IF(Raw!$G207&gt;$C$8,IF(Raw!$Q207&gt;$C$8,IF(Raw!$N207&gt;$C$9,IF(Raw!$N207&lt;$A$9,IF(Raw!$X207&gt;$C$9,IF(Raw!$X207&lt;$A$9,Raw!V207,-999),-999),-999),-999),-999),-999)</f>
        <v>700</v>
      </c>
      <c r="O207" s="9">
        <f>IF(Raw!$G207&gt;$C$8,IF(Raw!$Q207&gt;$C$8,IF(Raw!$N207&gt;$C$9,IF(Raw!$N207&lt;$A$9,IF(Raw!$X207&gt;$C$9,IF(Raw!$X207&lt;$A$9,Raw!W207,-999),-999),-999),-999),-999),-999)</f>
        <v>0.31414300000000001</v>
      </c>
      <c r="P207" s="9">
        <f>IF(Raw!$G207&gt;$C$8,IF(Raw!$Q207&gt;$C$8,IF(Raw!$N207&gt;$C$9,IF(Raw!$N207&lt;$A$9,IF(Raw!$X207&gt;$C$9,IF(Raw!$X207&lt;$A$9,Raw!X207,-999),-999),-999),-999),-999),-999)</f>
        <v>487</v>
      </c>
      <c r="R207" s="9">
        <f t="shared" ref="R207:R213" si="48">F207-E207</f>
        <v>0.162076</v>
      </c>
      <c r="S207" s="9">
        <f t="shared" ref="S207:S213" si="49">R207/F207</f>
        <v>0.35137742569792679</v>
      </c>
      <c r="T207" s="9">
        <f t="shared" ref="T207:T213" si="50">L207-K207</f>
        <v>0.15939999999999999</v>
      </c>
      <c r="U207" s="9">
        <f t="shared" ref="U207:U213" si="51">T207/L207</f>
        <v>0.35921855316502194</v>
      </c>
      <c r="V207" s="15">
        <f t="shared" ref="V207:V213" si="52">IF(L207&gt;0,L207*V$8+V$10,-999)</f>
        <v>0.12220627139999998</v>
      </c>
      <c r="X207" s="11">
        <f t="shared" ref="X207:X213" si="53">D207*6.02*10^23*10^(-6)</f>
        <v>3.190599999999999E+18</v>
      </c>
      <c r="Y207" s="11">
        <f t="shared" ref="Y207:Y213" si="54">H207*10^(-20)</f>
        <v>6.5399999999999999E-18</v>
      </c>
      <c r="Z207" s="11">
        <f t="shared" ref="Z207:Z213" si="55">J207*10^(-6)</f>
        <v>7.4299999999999995E-4</v>
      </c>
      <c r="AA207" s="16">
        <f t="shared" ref="AA207:AA213" si="56">IF(Z207&gt;0,(X207*Y207/(X207*Y207+1/Z207)),1)</f>
        <v>1.5267128409286936E-2</v>
      </c>
      <c r="AB207" s="9">
        <f t="shared" ref="AB207:AB213" si="57">K207+T207*AA207</f>
        <v>0.28677458026844033</v>
      </c>
      <c r="AC207" s="9">
        <f t="shared" ref="AC207:AC213" si="58">IF(T207&gt;0,(L207-AB207)/T207,-999)</f>
        <v>0.98473287159071321</v>
      </c>
      <c r="AD207" s="15">
        <f t="shared" ref="AD207:AD213" si="59">IF(AC207&gt;0,X207*Y207*AC207,-999)</f>
        <v>20.547952098636525</v>
      </c>
      <c r="AE207" s="3">
        <f t="shared" ref="AE207:AE213" si="60">AE$9*Y207</f>
        <v>787.41599999999983</v>
      </c>
      <c r="AF207" s="2">
        <f t="shared" ref="AF207:AF213" si="61">IF(AD207&lt;=AE207,AF$6,AF$6/(AD207/AE207))</f>
        <v>0.25</v>
      </c>
      <c r="AG207" s="9">
        <f t="shared" ref="AG207:AG213" si="62">AD207*AF207*$AG$6*U207/AG$8</f>
        <v>5.6778504795202992E-3</v>
      </c>
      <c r="AH207" s="2">
        <f t="shared" ref="AH207:AH270" si="63">((AG207*12.01)/893.5)*3600</f>
        <v>0.27474822980698338</v>
      </c>
    </row>
    <row r="208" spans="1:34">
      <c r="A208" s="1">
        <f>Raw!A208</f>
        <v>195</v>
      </c>
      <c r="B208" s="14">
        <f>Raw!B208</f>
        <v>0.37699074074074074</v>
      </c>
      <c r="C208" s="15">
        <f>Raw!C208</f>
        <v>115.6</v>
      </c>
      <c r="D208" s="15">
        <f>IF(C208&gt;0.5,Raw!D208*D$11,-999)</f>
        <v>5.3</v>
      </c>
      <c r="E208" s="9">
        <f>IF(Raw!$G208&gt;$C$8,IF(Raw!$Q208&gt;$C$8,IF(Raw!$N208&gt;$C$9,IF(Raw!$N208&lt;$A$9,IF(Raw!$X208&gt;$C$9,IF(Raw!$X208&lt;$A$9,Raw!H208,-999),-999),-999),-999),-999),-999)</f>
        <v>0.29543399999999997</v>
      </c>
      <c r="F208" s="9">
        <f>IF(Raw!$G208&gt;$C$8,IF(Raw!$Q208&gt;$C$8,IF(Raw!$N208&gt;$C$9,IF(Raw!$N208&lt;$A$9,IF(Raw!$X208&gt;$C$9,IF(Raw!$X208&lt;$A$9,Raw!I208,-999),-999),-999),-999),-999),-999)</f>
        <v>0.44223000000000001</v>
      </c>
      <c r="G208" s="9">
        <f>Raw!G208</f>
        <v>0.95013899999999996</v>
      </c>
      <c r="H208" s="9">
        <f>IF(Raw!$G208&gt;$C$8,IF(Raw!$Q208&gt;$C$8,IF(Raw!$N208&gt;$C$9,IF(Raw!$N208&lt;$A$9,IF(Raw!$X208&gt;$C$9,IF(Raw!$X208&lt;$A$9,Raw!L208,-999),-999),-999),-999),-999),-999)</f>
        <v>696.6</v>
      </c>
      <c r="I208" s="9">
        <f>IF(Raw!$G208&gt;$C$8,IF(Raw!$Q208&gt;$C$8,IF(Raw!$N208&gt;$C$9,IF(Raw!$N208&lt;$A$9,IF(Raw!$X208&gt;$C$9,IF(Raw!$X208&lt;$A$9,Raw!M208,-999),-999),-999),-999),-999),-999)</f>
        <v>0.304062</v>
      </c>
      <c r="J208" s="9">
        <f>IF(Raw!$G208&gt;$C$8,IF(Raw!$Q208&gt;$C$8,IF(Raw!$N208&gt;$C$9,IF(Raw!$N208&lt;$A$9,IF(Raw!$X208&gt;$C$9,IF(Raw!$X208&lt;$A$9,Raw!N208,-999),-999),-999),-999),-999),-999)</f>
        <v>628</v>
      </c>
      <c r="K208" s="9">
        <f>IF(Raw!$G208&gt;$C$8,IF(Raw!$Q208&gt;$C$8,IF(Raw!$N208&gt;$C$9,IF(Raw!$N208&lt;$A$9,IF(Raw!$X208&gt;$C$9,IF(Raw!$X208&lt;$A$9,Raw!R208,-999),-999),-999),-999),-999),-999)</f>
        <v>0.25632500000000003</v>
      </c>
      <c r="L208" s="9">
        <f>IF(Raw!$G208&gt;$C$8,IF(Raw!$Q208&gt;$C$8,IF(Raw!$N208&gt;$C$9,IF(Raw!$N208&lt;$A$9,IF(Raw!$X208&gt;$C$9,IF(Raw!$X208&lt;$A$9,Raw!S208,-999),-999),-999),-999),-999),-999)</f>
        <v>0.40729599999999999</v>
      </c>
      <c r="M208" s="9">
        <f>Raw!Q208</f>
        <v>0.95187900000000003</v>
      </c>
      <c r="N208" s="9">
        <f>IF(Raw!$G208&gt;$C$8,IF(Raw!$Q208&gt;$C$8,IF(Raw!$N208&gt;$C$9,IF(Raw!$N208&lt;$A$9,IF(Raw!$X208&gt;$C$9,IF(Raw!$X208&lt;$A$9,Raw!V208,-999),-999),-999),-999),-999),-999)</f>
        <v>671.6</v>
      </c>
      <c r="O208" s="9">
        <f>IF(Raw!$G208&gt;$C$8,IF(Raw!$Q208&gt;$C$8,IF(Raw!$N208&gt;$C$9,IF(Raw!$N208&lt;$A$9,IF(Raw!$X208&gt;$C$9,IF(Raw!$X208&lt;$A$9,Raw!W208,-999),-999),-999),-999),-999),-999)</f>
        <v>5.8243000000000003E-2</v>
      </c>
      <c r="P208" s="9">
        <f>IF(Raw!$G208&gt;$C$8,IF(Raw!$Q208&gt;$C$8,IF(Raw!$N208&gt;$C$9,IF(Raw!$N208&lt;$A$9,IF(Raw!$X208&gt;$C$9,IF(Raw!$X208&lt;$A$9,Raw!X208,-999),-999),-999),-999),-999),-999)</f>
        <v>463</v>
      </c>
      <c r="R208" s="9">
        <f t="shared" si="48"/>
        <v>0.14679600000000004</v>
      </c>
      <c r="S208" s="9">
        <f t="shared" si="49"/>
        <v>0.33194491554168654</v>
      </c>
      <c r="T208" s="9">
        <f t="shared" si="50"/>
        <v>0.15097099999999997</v>
      </c>
      <c r="U208" s="9">
        <f t="shared" si="51"/>
        <v>0.37066654226901313</v>
      </c>
      <c r="V208" s="15">
        <f t="shared" si="52"/>
        <v>0.1121693184</v>
      </c>
      <c r="X208" s="11">
        <f t="shared" si="53"/>
        <v>3.190599999999999E+18</v>
      </c>
      <c r="Y208" s="11">
        <f t="shared" si="54"/>
        <v>6.9659999999999998E-18</v>
      </c>
      <c r="Z208" s="11">
        <f t="shared" si="55"/>
        <v>6.2799999999999998E-4</v>
      </c>
      <c r="AA208" s="16">
        <f t="shared" si="56"/>
        <v>1.3765614871550801E-2</v>
      </c>
      <c r="AB208" s="9">
        <f t="shared" si="57"/>
        <v>0.25840320864277294</v>
      </c>
      <c r="AC208" s="9">
        <f t="shared" si="58"/>
        <v>0.98623438512844908</v>
      </c>
      <c r="AD208" s="15">
        <f t="shared" si="59"/>
        <v>21.919768903743311</v>
      </c>
      <c r="AE208" s="3">
        <f t="shared" si="60"/>
        <v>838.70639999999969</v>
      </c>
      <c r="AF208" s="2">
        <f t="shared" si="61"/>
        <v>0.25</v>
      </c>
      <c r="AG208" s="9">
        <f t="shared" si="62"/>
        <v>6.2499422668356687E-3</v>
      </c>
      <c r="AH208" s="2">
        <f t="shared" si="63"/>
        <v>0.3024314536641376</v>
      </c>
    </row>
    <row r="209" spans="1:34">
      <c r="A209" s="1">
        <f>Raw!A209</f>
        <v>196</v>
      </c>
      <c r="B209" s="14">
        <f>Raw!B209</f>
        <v>0.37703703703703706</v>
      </c>
      <c r="C209" s="15">
        <f>Raw!C209</f>
        <v>118.4</v>
      </c>
      <c r="D209" s="15">
        <f>IF(C209&gt;0.5,Raw!D209*D$11,-999)</f>
        <v>5.3</v>
      </c>
      <c r="E209" s="9">
        <f>IF(Raw!$G209&gt;$C$8,IF(Raw!$Q209&gt;$C$8,IF(Raw!$N209&gt;$C$9,IF(Raw!$N209&lt;$A$9,IF(Raw!$X209&gt;$C$9,IF(Raw!$X209&lt;$A$9,Raw!H209,-999),-999),-999),-999),-999),-999)</f>
        <v>0.27660600000000002</v>
      </c>
      <c r="F209" s="9">
        <f>IF(Raw!$G209&gt;$C$8,IF(Raw!$Q209&gt;$C$8,IF(Raw!$N209&gt;$C$9,IF(Raw!$N209&lt;$A$9,IF(Raw!$X209&gt;$C$9,IF(Raw!$X209&lt;$A$9,Raw!I209,-999),-999),-999),-999),-999),-999)</f>
        <v>0.40935100000000002</v>
      </c>
      <c r="G209" s="9">
        <f>Raw!G209</f>
        <v>0.95731599999999994</v>
      </c>
      <c r="H209" s="9">
        <f>IF(Raw!$G209&gt;$C$8,IF(Raw!$Q209&gt;$C$8,IF(Raw!$N209&gt;$C$9,IF(Raw!$N209&lt;$A$9,IF(Raw!$X209&gt;$C$9,IF(Raw!$X209&lt;$A$9,Raw!L209,-999),-999),-999),-999),-999),-999)</f>
        <v>664.4</v>
      </c>
      <c r="I209" s="9">
        <f>IF(Raw!$G209&gt;$C$8,IF(Raw!$Q209&gt;$C$8,IF(Raw!$N209&gt;$C$9,IF(Raw!$N209&lt;$A$9,IF(Raw!$X209&gt;$C$9,IF(Raw!$X209&lt;$A$9,Raw!M209,-999),-999),-999),-999),-999),-999)</f>
        <v>0.28126099999999998</v>
      </c>
      <c r="J209" s="9">
        <f>IF(Raw!$G209&gt;$C$8,IF(Raw!$Q209&gt;$C$8,IF(Raw!$N209&gt;$C$9,IF(Raw!$N209&lt;$A$9,IF(Raw!$X209&gt;$C$9,IF(Raw!$X209&lt;$A$9,Raw!N209,-999),-999),-999),-999),-999),-999)</f>
        <v>381</v>
      </c>
      <c r="K209" s="9">
        <f>IF(Raw!$G209&gt;$C$8,IF(Raw!$Q209&gt;$C$8,IF(Raw!$N209&gt;$C$9,IF(Raw!$N209&lt;$A$9,IF(Raw!$X209&gt;$C$9,IF(Raw!$X209&lt;$A$9,Raw!R209,-999),-999),-999),-999),-999),-999)</f>
        <v>0.25614100000000001</v>
      </c>
      <c r="L209" s="9">
        <f>IF(Raw!$G209&gt;$C$8,IF(Raw!$Q209&gt;$C$8,IF(Raw!$N209&gt;$C$9,IF(Raw!$N209&lt;$A$9,IF(Raw!$X209&gt;$C$9,IF(Raw!$X209&lt;$A$9,Raw!S209,-999),-999),-999),-999),-999),-999)</f>
        <v>0.38851599999999997</v>
      </c>
      <c r="M209" s="9">
        <f>Raw!Q209</f>
        <v>0.95279199999999997</v>
      </c>
      <c r="N209" s="9">
        <f>IF(Raw!$G209&gt;$C$8,IF(Raw!$Q209&gt;$C$8,IF(Raw!$N209&gt;$C$9,IF(Raw!$N209&lt;$A$9,IF(Raw!$X209&gt;$C$9,IF(Raw!$X209&lt;$A$9,Raw!V209,-999),-999),-999),-999),-999),-999)</f>
        <v>688.1</v>
      </c>
      <c r="O209" s="9">
        <f>IF(Raw!$G209&gt;$C$8,IF(Raw!$Q209&gt;$C$8,IF(Raw!$N209&gt;$C$9,IF(Raw!$N209&lt;$A$9,IF(Raw!$X209&gt;$C$9,IF(Raw!$X209&lt;$A$9,Raw!W209,-999),-999),-999),-999),-999),-999)</f>
        <v>0.31663999999999998</v>
      </c>
      <c r="P209" s="9">
        <f>IF(Raw!$G209&gt;$C$8,IF(Raw!$Q209&gt;$C$8,IF(Raw!$N209&gt;$C$9,IF(Raw!$N209&lt;$A$9,IF(Raw!$X209&gt;$C$9,IF(Raw!$X209&lt;$A$9,Raw!X209,-999),-999),-999),-999),-999),-999)</f>
        <v>949</v>
      </c>
      <c r="R209" s="9">
        <f t="shared" si="48"/>
        <v>0.132745</v>
      </c>
      <c r="S209" s="9">
        <f t="shared" si="49"/>
        <v>0.3242816067384714</v>
      </c>
      <c r="T209" s="9">
        <f t="shared" si="50"/>
        <v>0.13237499999999996</v>
      </c>
      <c r="U209" s="9">
        <f t="shared" si="51"/>
        <v>0.34071955852526015</v>
      </c>
      <c r="V209" s="15">
        <f t="shared" si="52"/>
        <v>0.10699730639999998</v>
      </c>
      <c r="X209" s="11">
        <f t="shared" si="53"/>
        <v>3.190599999999999E+18</v>
      </c>
      <c r="Y209" s="11">
        <f t="shared" si="54"/>
        <v>6.6439999999999995E-18</v>
      </c>
      <c r="Z209" s="11">
        <f t="shared" si="55"/>
        <v>3.8099999999999999E-4</v>
      </c>
      <c r="AA209" s="16">
        <f t="shared" si="56"/>
        <v>8.0118616173898913E-3</v>
      </c>
      <c r="AB209" s="9">
        <f t="shared" si="57"/>
        <v>0.257201570181602</v>
      </c>
      <c r="AC209" s="9">
        <f t="shared" si="58"/>
        <v>0.99198813838261002</v>
      </c>
      <c r="AD209" s="15">
        <f t="shared" si="59"/>
        <v>21.028508182125695</v>
      </c>
      <c r="AE209" s="3">
        <f t="shared" si="60"/>
        <v>799.93759999999975</v>
      </c>
      <c r="AF209" s="2">
        <f t="shared" si="61"/>
        <v>0.25</v>
      </c>
      <c r="AG209" s="9">
        <f t="shared" si="62"/>
        <v>5.5114030955836051E-3</v>
      </c>
      <c r="AH209" s="2">
        <f t="shared" si="63"/>
        <v>0.26669392752171545</v>
      </c>
    </row>
    <row r="210" spans="1:34">
      <c r="A210" s="1">
        <f>Raw!A210</f>
        <v>197</v>
      </c>
      <c r="B210" s="14">
        <f>Raw!B210</f>
        <v>0.37709490740740742</v>
      </c>
      <c r="C210" s="15">
        <f>Raw!C210</f>
        <v>117.7</v>
      </c>
      <c r="D210" s="15">
        <f>IF(C210&gt;0.5,Raw!D210*D$11,-999)</f>
        <v>5.3</v>
      </c>
      <c r="E210" s="9">
        <f>IF(Raw!$G210&gt;$C$8,IF(Raw!$Q210&gt;$C$8,IF(Raw!$N210&gt;$C$9,IF(Raw!$N210&lt;$A$9,IF(Raw!$X210&gt;$C$9,IF(Raw!$X210&lt;$A$9,Raw!H210,-999),-999),-999),-999),-999),-999)</f>
        <v>0.264239</v>
      </c>
      <c r="F210" s="9">
        <f>IF(Raw!$G210&gt;$C$8,IF(Raw!$Q210&gt;$C$8,IF(Raw!$N210&gt;$C$9,IF(Raw!$N210&lt;$A$9,IF(Raw!$X210&gt;$C$9,IF(Raw!$X210&lt;$A$9,Raw!I210,-999),-999),-999),-999),-999),-999)</f>
        <v>0.40130199999999999</v>
      </c>
      <c r="G210" s="9">
        <f>Raw!G210</f>
        <v>0.95182999999999995</v>
      </c>
      <c r="H210" s="9">
        <f>IF(Raw!$G210&gt;$C$8,IF(Raw!$Q210&gt;$C$8,IF(Raw!$N210&gt;$C$9,IF(Raw!$N210&lt;$A$9,IF(Raw!$X210&gt;$C$9,IF(Raw!$X210&lt;$A$9,Raw!L210,-999),-999),-999),-999),-999),-999)</f>
        <v>693</v>
      </c>
      <c r="I210" s="9">
        <f>IF(Raw!$G210&gt;$C$8,IF(Raw!$Q210&gt;$C$8,IF(Raw!$N210&gt;$C$9,IF(Raw!$N210&lt;$A$9,IF(Raw!$X210&gt;$C$9,IF(Raw!$X210&lt;$A$9,Raw!M210,-999),-999),-999),-999),-999),-999)</f>
        <v>0.19237099999999999</v>
      </c>
      <c r="J210" s="9">
        <f>IF(Raw!$G210&gt;$C$8,IF(Raw!$Q210&gt;$C$8,IF(Raw!$N210&gt;$C$9,IF(Raw!$N210&lt;$A$9,IF(Raw!$X210&gt;$C$9,IF(Raw!$X210&lt;$A$9,Raw!N210,-999),-999),-999),-999),-999),-999)</f>
        <v>525</v>
      </c>
      <c r="K210" s="9">
        <f>IF(Raw!$G210&gt;$C$8,IF(Raw!$Q210&gt;$C$8,IF(Raw!$N210&gt;$C$9,IF(Raw!$N210&lt;$A$9,IF(Raw!$X210&gt;$C$9,IF(Raw!$X210&lt;$A$9,Raw!R210,-999),-999),-999),-999),-999),-999)</f>
        <v>0.23345399999999999</v>
      </c>
      <c r="L210" s="9">
        <f>IF(Raw!$G210&gt;$C$8,IF(Raw!$Q210&gt;$C$8,IF(Raw!$N210&gt;$C$9,IF(Raw!$N210&lt;$A$9,IF(Raw!$X210&gt;$C$9,IF(Raw!$X210&lt;$A$9,Raw!S210,-999),-999),-999),-999),-999),-999)</f>
        <v>0.356908</v>
      </c>
      <c r="M210" s="9">
        <f>Raw!Q210</f>
        <v>0.95715799999999995</v>
      </c>
      <c r="N210" s="9">
        <f>IF(Raw!$G210&gt;$C$8,IF(Raw!$Q210&gt;$C$8,IF(Raw!$N210&gt;$C$9,IF(Raw!$N210&lt;$A$9,IF(Raw!$X210&gt;$C$9,IF(Raw!$X210&lt;$A$9,Raw!V210,-999),-999),-999),-999),-999),-999)</f>
        <v>764.2</v>
      </c>
      <c r="O210" s="9">
        <f>IF(Raw!$G210&gt;$C$8,IF(Raw!$Q210&gt;$C$8,IF(Raw!$N210&gt;$C$9,IF(Raw!$N210&lt;$A$9,IF(Raw!$X210&gt;$C$9,IF(Raw!$X210&lt;$A$9,Raw!W210,-999),-999),-999),-999),-999),-999)</f>
        <v>0.218862</v>
      </c>
      <c r="P210" s="9">
        <f>IF(Raw!$G210&gt;$C$8,IF(Raw!$Q210&gt;$C$8,IF(Raw!$N210&gt;$C$9,IF(Raw!$N210&lt;$A$9,IF(Raw!$X210&gt;$C$9,IF(Raw!$X210&lt;$A$9,Raw!X210,-999),-999),-999),-999),-999),-999)</f>
        <v>1009</v>
      </c>
      <c r="R210" s="9">
        <f t="shared" si="48"/>
        <v>0.13706299999999999</v>
      </c>
      <c r="S210" s="9">
        <f t="shared" si="49"/>
        <v>0.34154576852345614</v>
      </c>
      <c r="T210" s="9">
        <f t="shared" si="50"/>
        <v>0.12345400000000001</v>
      </c>
      <c r="U210" s="9">
        <f t="shared" si="51"/>
        <v>0.34589866296076299</v>
      </c>
      <c r="V210" s="15">
        <f t="shared" si="52"/>
        <v>9.8292463199999999E-2</v>
      </c>
      <c r="X210" s="11">
        <f t="shared" si="53"/>
        <v>3.190599999999999E+18</v>
      </c>
      <c r="Y210" s="11">
        <f t="shared" si="54"/>
        <v>6.9299999999999993E-18</v>
      </c>
      <c r="Z210" s="11">
        <f t="shared" si="55"/>
        <v>5.2499999999999997E-4</v>
      </c>
      <c r="AA210" s="16">
        <f t="shared" si="56"/>
        <v>1.1474996391721861E-2</v>
      </c>
      <c r="AB210" s="9">
        <f t="shared" si="57"/>
        <v>0.23487063420454363</v>
      </c>
      <c r="AC210" s="9">
        <f t="shared" si="58"/>
        <v>0.98852500360827811</v>
      </c>
      <c r="AD210" s="15">
        <f t="shared" si="59"/>
        <v>21.857135984232116</v>
      </c>
      <c r="AE210" s="3">
        <f t="shared" si="60"/>
        <v>834.37199999999973</v>
      </c>
      <c r="AF210" s="2">
        <f t="shared" si="61"/>
        <v>0.25</v>
      </c>
      <c r="AG210" s="9">
        <f t="shared" si="62"/>
        <v>5.8156570100749757E-3</v>
      </c>
      <c r="AH210" s="2">
        <f t="shared" si="63"/>
        <v>0.28141661610252006</v>
      </c>
    </row>
    <row r="211" spans="1:34">
      <c r="A211" s="1">
        <f>Raw!A211</f>
        <v>198</v>
      </c>
      <c r="B211" s="14">
        <f>Raw!B211</f>
        <v>0.37715277777777773</v>
      </c>
      <c r="C211" s="15">
        <f>Raw!C211</f>
        <v>119.3</v>
      </c>
      <c r="D211" s="15">
        <f>IF(C211&gt;0.5,Raw!D211*D$11,-999)</f>
        <v>5.3</v>
      </c>
      <c r="E211" s="9">
        <f>IF(Raw!$G211&gt;$C$8,IF(Raw!$Q211&gt;$C$8,IF(Raw!$N211&gt;$C$9,IF(Raw!$N211&lt;$A$9,IF(Raw!$X211&gt;$C$9,IF(Raw!$X211&lt;$A$9,Raw!H211,-999),-999),-999),-999),-999),-999)</f>
        <v>0.24523400000000001</v>
      </c>
      <c r="F211" s="9">
        <f>IF(Raw!$G211&gt;$C$8,IF(Raw!$Q211&gt;$C$8,IF(Raw!$N211&gt;$C$9,IF(Raw!$N211&lt;$A$9,IF(Raw!$X211&gt;$C$9,IF(Raw!$X211&lt;$A$9,Raw!I211,-999),-999),-999),-999),-999),-999)</f>
        <v>0.36263099999999998</v>
      </c>
      <c r="G211" s="9">
        <f>Raw!G211</f>
        <v>0.91501999999999994</v>
      </c>
      <c r="H211" s="9">
        <f>IF(Raw!$G211&gt;$C$8,IF(Raw!$Q211&gt;$C$8,IF(Raw!$N211&gt;$C$9,IF(Raw!$N211&lt;$A$9,IF(Raw!$X211&gt;$C$9,IF(Raw!$X211&lt;$A$9,Raw!L211,-999),-999),-999),-999),-999),-999)</f>
        <v>799.8</v>
      </c>
      <c r="I211" s="9">
        <f>IF(Raw!$G211&gt;$C$8,IF(Raw!$Q211&gt;$C$8,IF(Raw!$N211&gt;$C$9,IF(Raw!$N211&lt;$A$9,IF(Raw!$X211&gt;$C$9,IF(Raw!$X211&lt;$A$9,Raw!M211,-999),-999),-999),-999),-999),-999)</f>
        <v>0.22515099999999999</v>
      </c>
      <c r="J211" s="9">
        <f>IF(Raw!$G211&gt;$C$8,IF(Raw!$Q211&gt;$C$8,IF(Raw!$N211&gt;$C$9,IF(Raw!$N211&lt;$A$9,IF(Raw!$X211&gt;$C$9,IF(Raw!$X211&lt;$A$9,Raw!N211,-999),-999),-999),-999),-999),-999)</f>
        <v>534</v>
      </c>
      <c r="K211" s="9">
        <f>IF(Raw!$G211&gt;$C$8,IF(Raw!$Q211&gt;$C$8,IF(Raw!$N211&gt;$C$9,IF(Raw!$N211&lt;$A$9,IF(Raw!$X211&gt;$C$9,IF(Raw!$X211&lt;$A$9,Raw!R211,-999),-999),-999),-999),-999),-999)</f>
        <v>0.22336400000000001</v>
      </c>
      <c r="L211" s="9">
        <f>IF(Raw!$G211&gt;$C$8,IF(Raw!$Q211&gt;$C$8,IF(Raw!$N211&gt;$C$9,IF(Raw!$N211&lt;$A$9,IF(Raw!$X211&gt;$C$9,IF(Raw!$X211&lt;$A$9,Raw!S211,-999),-999),-999),-999),-999),-999)</f>
        <v>0.332843</v>
      </c>
      <c r="M211" s="9">
        <f>Raw!Q211</f>
        <v>0.937303</v>
      </c>
      <c r="N211" s="9">
        <f>IF(Raw!$G211&gt;$C$8,IF(Raw!$Q211&gt;$C$8,IF(Raw!$N211&gt;$C$9,IF(Raw!$N211&lt;$A$9,IF(Raw!$X211&gt;$C$9,IF(Raw!$X211&lt;$A$9,Raw!V211,-999),-999),-999),-999),-999),-999)</f>
        <v>677.5</v>
      </c>
      <c r="O211" s="9">
        <f>IF(Raw!$G211&gt;$C$8,IF(Raw!$Q211&gt;$C$8,IF(Raw!$N211&gt;$C$9,IF(Raw!$N211&lt;$A$9,IF(Raw!$X211&gt;$C$9,IF(Raw!$X211&lt;$A$9,Raw!W211,-999),-999),-999),-999),-999),-999)</f>
        <v>0.185838</v>
      </c>
      <c r="P211" s="9">
        <f>IF(Raw!$G211&gt;$C$8,IF(Raw!$Q211&gt;$C$8,IF(Raw!$N211&gt;$C$9,IF(Raw!$N211&lt;$A$9,IF(Raw!$X211&gt;$C$9,IF(Raw!$X211&lt;$A$9,Raw!X211,-999),-999),-999),-999),-999),-999)</f>
        <v>724</v>
      </c>
      <c r="R211" s="9">
        <f t="shared" si="48"/>
        <v>0.11739699999999997</v>
      </c>
      <c r="S211" s="9">
        <f t="shared" si="49"/>
        <v>0.32373680132145344</v>
      </c>
      <c r="T211" s="9">
        <f t="shared" si="50"/>
        <v>0.10947899999999999</v>
      </c>
      <c r="U211" s="9">
        <f t="shared" si="51"/>
        <v>0.32892084255940485</v>
      </c>
      <c r="V211" s="15">
        <f t="shared" si="52"/>
        <v>9.1664962199999991E-2</v>
      </c>
      <c r="X211" s="11">
        <f t="shared" si="53"/>
        <v>3.190599999999999E+18</v>
      </c>
      <c r="Y211" s="11">
        <f t="shared" si="54"/>
        <v>7.9979999999999986E-18</v>
      </c>
      <c r="Z211" s="11">
        <f t="shared" si="55"/>
        <v>5.3399999999999997E-4</v>
      </c>
      <c r="AA211" s="16">
        <f t="shared" si="56"/>
        <v>1.3443641348156312E-2</v>
      </c>
      <c r="AB211" s="9">
        <f t="shared" si="57"/>
        <v>0.22483579641115481</v>
      </c>
      <c r="AC211" s="9">
        <f t="shared" si="58"/>
        <v>0.98655635865184377</v>
      </c>
      <c r="AD211" s="15">
        <f t="shared" si="59"/>
        <v>25.175358329880741</v>
      </c>
      <c r="AE211" s="3">
        <f t="shared" si="60"/>
        <v>962.95919999999956</v>
      </c>
      <c r="AF211" s="2">
        <f t="shared" si="61"/>
        <v>0.25</v>
      </c>
      <c r="AG211" s="9">
        <f t="shared" si="62"/>
        <v>6.3697692873840809E-3</v>
      </c>
      <c r="AH211" s="2">
        <f t="shared" si="63"/>
        <v>0.30822982082746286</v>
      </c>
    </row>
    <row r="212" spans="1:34">
      <c r="A212" s="1">
        <f>Raw!A212</f>
        <v>199</v>
      </c>
      <c r="B212" s="14">
        <f>Raw!B212</f>
        <v>0.37719907407407405</v>
      </c>
      <c r="C212" s="15">
        <f>Raw!C212</f>
        <v>119.8</v>
      </c>
      <c r="D212" s="15">
        <f>IF(C212&gt;0.5,Raw!D212*D$11,-999)</f>
        <v>5.3</v>
      </c>
      <c r="E212" s="9">
        <f>IF(Raw!$G212&gt;$C$8,IF(Raw!$Q212&gt;$C$8,IF(Raw!$N212&gt;$C$9,IF(Raw!$N212&lt;$A$9,IF(Raw!$X212&gt;$C$9,IF(Raw!$X212&lt;$A$9,Raw!H212,-999),-999),-999),-999),-999),-999)</f>
        <v>0.24660899999999999</v>
      </c>
      <c r="F212" s="9">
        <f>IF(Raw!$G212&gt;$C$8,IF(Raw!$Q212&gt;$C$8,IF(Raw!$N212&gt;$C$9,IF(Raw!$N212&lt;$A$9,IF(Raw!$X212&gt;$C$9,IF(Raw!$X212&lt;$A$9,Raw!I212,-999),-999),-999),-999),-999),-999)</f>
        <v>0.35309299999999999</v>
      </c>
      <c r="G212" s="9">
        <f>Raw!G212</f>
        <v>0.93330299999999999</v>
      </c>
      <c r="H212" s="9">
        <f>IF(Raw!$G212&gt;$C$8,IF(Raw!$Q212&gt;$C$8,IF(Raw!$N212&gt;$C$9,IF(Raw!$N212&lt;$A$9,IF(Raw!$X212&gt;$C$9,IF(Raw!$X212&lt;$A$9,Raw!L212,-999),-999),-999),-999),-999),-999)</f>
        <v>660.9</v>
      </c>
      <c r="I212" s="9">
        <f>IF(Raw!$G212&gt;$C$8,IF(Raw!$Q212&gt;$C$8,IF(Raw!$N212&gt;$C$9,IF(Raw!$N212&lt;$A$9,IF(Raw!$X212&gt;$C$9,IF(Raw!$X212&lt;$A$9,Raw!M212,-999),-999),-999),-999),-999),-999)</f>
        <v>9.9588999999999997E-2</v>
      </c>
      <c r="J212" s="9">
        <f>IF(Raw!$G212&gt;$C$8,IF(Raw!$Q212&gt;$C$8,IF(Raw!$N212&gt;$C$9,IF(Raw!$N212&lt;$A$9,IF(Raw!$X212&gt;$C$9,IF(Raw!$X212&lt;$A$9,Raw!N212,-999),-999),-999),-999),-999),-999)</f>
        <v>566</v>
      </c>
      <c r="K212" s="9">
        <f>IF(Raw!$G212&gt;$C$8,IF(Raw!$Q212&gt;$C$8,IF(Raw!$N212&gt;$C$9,IF(Raw!$N212&lt;$A$9,IF(Raw!$X212&gt;$C$9,IF(Raw!$X212&lt;$A$9,Raw!R212,-999),-999),-999),-999),-999),-999)</f>
        <v>0.21299100000000001</v>
      </c>
      <c r="L212" s="9">
        <f>IF(Raw!$G212&gt;$C$8,IF(Raw!$Q212&gt;$C$8,IF(Raw!$N212&gt;$C$9,IF(Raw!$N212&lt;$A$9,IF(Raw!$X212&gt;$C$9,IF(Raw!$X212&lt;$A$9,Raw!S212,-999),-999),-999),-999),-999),-999)</f>
        <v>0.31507600000000002</v>
      </c>
      <c r="M212" s="9">
        <f>Raw!Q212</f>
        <v>0.893818</v>
      </c>
      <c r="N212" s="9">
        <f>IF(Raw!$G212&gt;$C$8,IF(Raw!$Q212&gt;$C$8,IF(Raw!$N212&gt;$C$9,IF(Raw!$N212&lt;$A$9,IF(Raw!$X212&gt;$C$9,IF(Raw!$X212&lt;$A$9,Raw!V212,-999),-999),-999),-999),-999),-999)</f>
        <v>659.1</v>
      </c>
      <c r="O212" s="9">
        <f>IF(Raw!$G212&gt;$C$8,IF(Raw!$Q212&gt;$C$8,IF(Raw!$N212&gt;$C$9,IF(Raw!$N212&lt;$A$9,IF(Raw!$X212&gt;$C$9,IF(Raw!$X212&lt;$A$9,Raw!W212,-999),-999),-999),-999),-999),-999)</f>
        <v>0.37076199999999998</v>
      </c>
      <c r="P212" s="9">
        <f>IF(Raw!$G212&gt;$C$8,IF(Raw!$Q212&gt;$C$8,IF(Raw!$N212&gt;$C$9,IF(Raw!$N212&lt;$A$9,IF(Raw!$X212&gt;$C$9,IF(Raw!$X212&lt;$A$9,Raw!X212,-999),-999),-999),-999),-999),-999)</f>
        <v>589</v>
      </c>
      <c r="R212" s="9">
        <f t="shared" si="48"/>
        <v>0.106484</v>
      </c>
      <c r="S212" s="9">
        <f t="shared" si="49"/>
        <v>0.30157493918032924</v>
      </c>
      <c r="T212" s="9">
        <f t="shared" si="50"/>
        <v>0.10208500000000001</v>
      </c>
      <c r="U212" s="9">
        <f t="shared" si="51"/>
        <v>0.3240011933628712</v>
      </c>
      <c r="V212" s="15">
        <f t="shared" si="52"/>
        <v>8.6771930400000002E-2</v>
      </c>
      <c r="X212" s="11">
        <f t="shared" si="53"/>
        <v>3.190599999999999E+18</v>
      </c>
      <c r="Y212" s="11">
        <f t="shared" si="54"/>
        <v>6.6089999999999993E-18</v>
      </c>
      <c r="Z212" s="11">
        <f t="shared" si="55"/>
        <v>5.6599999999999999E-4</v>
      </c>
      <c r="AA212" s="16">
        <f t="shared" si="56"/>
        <v>1.1794292705629388E-2</v>
      </c>
      <c r="AB212" s="9">
        <f t="shared" si="57"/>
        <v>0.21419502037085419</v>
      </c>
      <c r="AC212" s="9">
        <f t="shared" si="58"/>
        <v>0.98820570729437052</v>
      </c>
      <c r="AD212" s="15">
        <f t="shared" si="59"/>
        <v>20.837972978143792</v>
      </c>
      <c r="AE212" s="3">
        <f t="shared" si="60"/>
        <v>795.72359999999969</v>
      </c>
      <c r="AF212" s="2">
        <f t="shared" si="61"/>
        <v>0.25</v>
      </c>
      <c r="AG212" s="9">
        <f t="shared" si="62"/>
        <v>5.1934831632168086E-3</v>
      </c>
      <c r="AH212" s="2">
        <f t="shared" si="63"/>
        <v>0.25130994744806034</v>
      </c>
    </row>
    <row r="213" spans="1:34">
      <c r="A213" s="1">
        <f>Raw!A213</f>
        <v>200</v>
      </c>
      <c r="B213" s="14">
        <f>Raw!B213</f>
        <v>0.37725694444444446</v>
      </c>
      <c r="C213" s="15">
        <f>Raw!C213</f>
        <v>120.7</v>
      </c>
      <c r="D213" s="15">
        <f>IF(C213&gt;0.5,Raw!D213*D$11,-999)</f>
        <v>4.4000000000000004</v>
      </c>
      <c r="E213" s="9">
        <f>IF(Raw!$G213&gt;$C$8,IF(Raw!$Q213&gt;$C$8,IF(Raw!$N213&gt;$C$9,IF(Raw!$N213&lt;$A$9,IF(Raw!$X213&gt;$C$9,IF(Raw!$X213&lt;$A$9,Raw!H213,-999),-999),-999),-999),-999),-999)</f>
        <v>0.22436</v>
      </c>
      <c r="F213" s="9">
        <f>IF(Raw!$G213&gt;$C$8,IF(Raw!$Q213&gt;$C$8,IF(Raw!$N213&gt;$C$9,IF(Raw!$N213&lt;$A$9,IF(Raw!$X213&gt;$C$9,IF(Raw!$X213&lt;$A$9,Raw!I213,-999),-999),-999),-999),-999),-999)</f>
        <v>0.31733299999999998</v>
      </c>
      <c r="G213" s="9">
        <f>Raw!G213</f>
        <v>0.90966599999999997</v>
      </c>
      <c r="H213" s="9">
        <f>IF(Raw!$G213&gt;$C$8,IF(Raw!$Q213&gt;$C$8,IF(Raw!$N213&gt;$C$9,IF(Raw!$N213&lt;$A$9,IF(Raw!$X213&gt;$C$9,IF(Raw!$X213&lt;$A$9,Raw!L213,-999),-999),-999),-999),-999),-999)</f>
        <v>754.8</v>
      </c>
      <c r="I213" s="9">
        <f>IF(Raw!$G213&gt;$C$8,IF(Raw!$Q213&gt;$C$8,IF(Raw!$N213&gt;$C$9,IF(Raw!$N213&lt;$A$9,IF(Raw!$X213&gt;$C$9,IF(Raw!$X213&lt;$A$9,Raw!M213,-999),-999),-999),-999),-999),-999)</f>
        <v>0.23993600000000001</v>
      </c>
      <c r="J213" s="9">
        <f>IF(Raw!$G213&gt;$C$8,IF(Raw!$Q213&gt;$C$8,IF(Raw!$N213&gt;$C$9,IF(Raw!$N213&lt;$A$9,IF(Raw!$X213&gt;$C$9,IF(Raw!$X213&lt;$A$9,Raw!N213,-999),-999),-999),-999),-999),-999)</f>
        <v>714</v>
      </c>
      <c r="K213" s="9">
        <f>IF(Raw!$G213&gt;$C$8,IF(Raw!$Q213&gt;$C$8,IF(Raw!$N213&gt;$C$9,IF(Raw!$N213&lt;$A$9,IF(Raw!$X213&gt;$C$9,IF(Raw!$X213&lt;$A$9,Raw!R213,-999),-999),-999),-999),-999),-999)</f>
        <v>0.21568399999999999</v>
      </c>
      <c r="L213" s="9">
        <f>IF(Raw!$G213&gt;$C$8,IF(Raw!$Q213&gt;$C$8,IF(Raw!$N213&gt;$C$9,IF(Raw!$N213&lt;$A$9,IF(Raw!$X213&gt;$C$9,IF(Raw!$X213&lt;$A$9,Raw!S213,-999),-999),-999),-999),-999),-999)</f>
        <v>0.308475</v>
      </c>
      <c r="M213" s="9">
        <f>Raw!Q213</f>
        <v>0.95269599999999999</v>
      </c>
      <c r="N213" s="9">
        <f>IF(Raw!$G213&gt;$C$8,IF(Raw!$Q213&gt;$C$8,IF(Raw!$N213&gt;$C$9,IF(Raw!$N213&lt;$A$9,IF(Raw!$X213&gt;$C$9,IF(Raw!$X213&lt;$A$9,Raw!V213,-999),-999),-999),-999),-999),-999)</f>
        <v>659.8</v>
      </c>
      <c r="O213" s="9">
        <f>IF(Raw!$G213&gt;$C$8,IF(Raw!$Q213&gt;$C$8,IF(Raw!$N213&gt;$C$9,IF(Raw!$N213&lt;$A$9,IF(Raw!$X213&gt;$C$9,IF(Raw!$X213&lt;$A$9,Raw!W213,-999),-999),-999),-999),-999),-999)</f>
        <v>0.50021000000000004</v>
      </c>
      <c r="P213" s="9">
        <f>IF(Raw!$G213&gt;$C$8,IF(Raw!$Q213&gt;$C$8,IF(Raw!$N213&gt;$C$9,IF(Raw!$N213&lt;$A$9,IF(Raw!$X213&gt;$C$9,IF(Raw!$X213&lt;$A$9,Raw!X213,-999),-999),-999),-999),-999),-999)</f>
        <v>514</v>
      </c>
      <c r="R213" s="9">
        <f t="shared" si="48"/>
        <v>9.2972999999999972E-2</v>
      </c>
      <c r="S213" s="9">
        <f t="shared" si="49"/>
        <v>0.29298245061181782</v>
      </c>
      <c r="T213" s="9">
        <f t="shared" si="50"/>
        <v>9.2791000000000012E-2</v>
      </c>
      <c r="U213" s="9">
        <f t="shared" si="51"/>
        <v>0.30080557581651679</v>
      </c>
      <c r="V213" s="15">
        <f t="shared" si="52"/>
        <v>8.4954014999999994E-2</v>
      </c>
      <c r="X213" s="11">
        <f t="shared" si="53"/>
        <v>2.6487999999999995E+18</v>
      </c>
      <c r="Y213" s="11">
        <f t="shared" si="54"/>
        <v>7.5479999999999987E-18</v>
      </c>
      <c r="Z213" s="11">
        <f t="shared" si="55"/>
        <v>7.1400000000000001E-4</v>
      </c>
      <c r="AA213" s="16">
        <f t="shared" si="56"/>
        <v>1.4074193107862986E-2</v>
      </c>
      <c r="AB213" s="9">
        <f t="shared" si="57"/>
        <v>0.21698995845267169</v>
      </c>
      <c r="AC213" s="9">
        <f t="shared" si="58"/>
        <v>0.98592580689213716</v>
      </c>
      <c r="AD213" s="15">
        <f t="shared" si="59"/>
        <v>19.711755053029393</v>
      </c>
      <c r="AE213" s="3">
        <f t="shared" si="60"/>
        <v>908.77919999999961</v>
      </c>
      <c r="AF213" s="2">
        <f t="shared" si="61"/>
        <v>0.25</v>
      </c>
      <c r="AG213" s="9">
        <f t="shared" si="62"/>
        <v>4.5610814069851086E-3</v>
      </c>
      <c r="AH213" s="2">
        <f t="shared" si="63"/>
        <v>0.22070835558187818</v>
      </c>
    </row>
    <row r="214" spans="1:34">
      <c r="A214" s="1">
        <f>Raw!A214</f>
        <v>201</v>
      </c>
      <c r="B214" s="14">
        <f>Raw!B214</f>
        <v>0.37731481481481483</v>
      </c>
      <c r="C214" s="15">
        <f>Raw!C214</f>
        <v>122.2</v>
      </c>
      <c r="D214" s="15">
        <f>IF(C214&gt;0.5,Raw!D214*D$11,-999)</f>
        <v>4.4000000000000004</v>
      </c>
      <c r="E214" s="9">
        <f>IF(Raw!$G214&gt;$C$8,IF(Raw!$Q214&gt;$C$8,IF(Raw!$N214&gt;$C$9,IF(Raw!$N214&lt;$A$9,IF(Raw!$X214&gt;$C$9,IF(Raw!$X214&lt;$A$9,Raw!H214,-999),-999),-999),-999),-999),-999)</f>
        <v>0.22170400000000001</v>
      </c>
      <c r="F214" s="9">
        <f>IF(Raw!$G214&gt;$C$8,IF(Raw!$Q214&gt;$C$8,IF(Raw!$N214&gt;$C$9,IF(Raw!$N214&lt;$A$9,IF(Raw!$X214&gt;$C$9,IF(Raw!$X214&lt;$A$9,Raw!I214,-999),-999),-999),-999),-999),-999)</f>
        <v>0.30882100000000001</v>
      </c>
      <c r="G214" s="9">
        <f>Raw!G214</f>
        <v>0.92204600000000003</v>
      </c>
      <c r="H214" s="9">
        <f>IF(Raw!$G214&gt;$C$8,IF(Raw!$Q214&gt;$C$8,IF(Raw!$N214&gt;$C$9,IF(Raw!$N214&lt;$A$9,IF(Raw!$X214&gt;$C$9,IF(Raw!$X214&lt;$A$9,Raw!L214,-999),-999),-999),-999),-999),-999)</f>
        <v>692.2</v>
      </c>
      <c r="I214" s="9">
        <f>IF(Raw!$G214&gt;$C$8,IF(Raw!$Q214&gt;$C$8,IF(Raw!$N214&gt;$C$9,IF(Raw!$N214&lt;$A$9,IF(Raw!$X214&gt;$C$9,IF(Raw!$X214&lt;$A$9,Raw!M214,-999),-999),-999),-999),-999),-999)</f>
        <v>0.248472</v>
      </c>
      <c r="J214" s="9">
        <f>IF(Raw!$G214&gt;$C$8,IF(Raw!$Q214&gt;$C$8,IF(Raw!$N214&gt;$C$9,IF(Raw!$N214&lt;$A$9,IF(Raw!$X214&gt;$C$9,IF(Raw!$X214&lt;$A$9,Raw!N214,-999),-999),-999),-999),-999),-999)</f>
        <v>483</v>
      </c>
      <c r="K214" s="9">
        <f>IF(Raw!$G214&gt;$C$8,IF(Raw!$Q214&gt;$C$8,IF(Raw!$N214&gt;$C$9,IF(Raw!$N214&lt;$A$9,IF(Raw!$X214&gt;$C$9,IF(Raw!$X214&lt;$A$9,Raw!R214,-999),-999),-999),-999),-999),-999)</f>
        <v>0.20446</v>
      </c>
      <c r="L214" s="9">
        <f>IF(Raw!$G214&gt;$C$8,IF(Raw!$Q214&gt;$C$8,IF(Raw!$N214&gt;$C$9,IF(Raw!$N214&lt;$A$9,IF(Raw!$X214&gt;$C$9,IF(Raw!$X214&lt;$A$9,Raw!S214,-999),-999),-999),-999),-999),-999)</f>
        <v>0.28595900000000002</v>
      </c>
      <c r="M214" s="9">
        <f>Raw!Q214</f>
        <v>0.92715700000000001</v>
      </c>
      <c r="N214" s="9">
        <f>IF(Raw!$G214&gt;$C$8,IF(Raw!$Q214&gt;$C$8,IF(Raw!$N214&gt;$C$9,IF(Raw!$N214&lt;$A$9,IF(Raw!$X214&gt;$C$9,IF(Raw!$X214&lt;$A$9,Raw!V214,-999),-999),-999),-999),-999),-999)</f>
        <v>725.9</v>
      </c>
      <c r="O214" s="9">
        <f>IF(Raw!$G214&gt;$C$8,IF(Raw!$Q214&gt;$C$8,IF(Raw!$N214&gt;$C$9,IF(Raw!$N214&lt;$A$9,IF(Raw!$X214&gt;$C$9,IF(Raw!$X214&lt;$A$9,Raw!W214,-999),-999),-999),-999),-999),-999)</f>
        <v>0.30907699999999999</v>
      </c>
      <c r="P214" s="9">
        <f>IF(Raw!$G214&gt;$C$8,IF(Raw!$Q214&gt;$C$8,IF(Raw!$N214&gt;$C$9,IF(Raw!$N214&lt;$A$9,IF(Raw!$X214&gt;$C$9,IF(Raw!$X214&lt;$A$9,Raw!X214,-999),-999),-999),-999),-999),-999)</f>
        <v>779</v>
      </c>
      <c r="R214" s="9">
        <f t="shared" ref="R214:R270" si="64">F214-E214</f>
        <v>8.7117E-2</v>
      </c>
      <c r="S214" s="9">
        <f t="shared" ref="S214:S270" si="65">R214/F214</f>
        <v>0.28209545335323699</v>
      </c>
      <c r="T214" s="9">
        <f t="shared" ref="T214:T270" si="66">L214-K214</f>
        <v>8.1499000000000016E-2</v>
      </c>
      <c r="U214" s="9">
        <f t="shared" ref="U214:U270" si="67">T214/L214</f>
        <v>0.28500239544829858</v>
      </c>
      <c r="V214" s="15">
        <f t="shared" ref="V214:V270" si="68">IF(L214&gt;0,L214*V$8+V$10,-999)</f>
        <v>7.8753108599999996E-2</v>
      </c>
      <c r="X214" s="11">
        <f t="shared" ref="X214:X270" si="69">D214*6.02*10^23*10^(-6)</f>
        <v>2.6487999999999995E+18</v>
      </c>
      <c r="Y214" s="11">
        <f t="shared" ref="Y214:Y270" si="70">H214*10^(-20)</f>
        <v>6.9219999999999998E-18</v>
      </c>
      <c r="Z214" s="11">
        <f t="shared" ref="Z214:Z270" si="71">J214*10^(-6)</f>
        <v>4.8299999999999998E-4</v>
      </c>
      <c r="AA214" s="16">
        <f t="shared" ref="AA214:AA270" si="72">IF(Z214&gt;0,(X214*Y214/(X214*Y214+1/Z214)),1)</f>
        <v>8.7780651031043547E-3</v>
      </c>
      <c r="AB214" s="9">
        <f t="shared" ref="AB214:AB270" si="73">K214+T214*AA214</f>
        <v>0.20517540352783792</v>
      </c>
      <c r="AC214" s="9">
        <f t="shared" ref="AC214:AC270" si="74">IF(T214&gt;0,(L214-AB214)/T214,-999)</f>
        <v>0.99122193489689547</v>
      </c>
      <c r="AD214" s="15">
        <f t="shared" ref="AD214:AD270" si="75">IF(AC214&gt;0,X214*Y214*AC214,-999)</f>
        <v>18.174047832514191</v>
      </c>
      <c r="AE214" s="3">
        <f t="shared" ref="AE214:AE270" si="76">AE$9*Y214</f>
        <v>833.4087999999997</v>
      </c>
      <c r="AF214" s="2">
        <f t="shared" ref="AF214:AF270" si="77">IF(AD214&lt;=AE214,AF$6,AF$6/(AD214/AE214))</f>
        <v>0.25</v>
      </c>
      <c r="AG214" s="9">
        <f t="shared" ref="AG214:AG270" si="78">AD214*AF214*$AG$6*U214/AG$8</f>
        <v>3.9843439748142332E-3</v>
      </c>
      <c r="AH214" s="2">
        <f t="shared" si="63"/>
        <v>0.19280033138787711</v>
      </c>
    </row>
    <row r="215" spans="1:34">
      <c r="A215" s="1">
        <f>Raw!A215</f>
        <v>202</v>
      </c>
      <c r="B215" s="14">
        <f>Raw!B215</f>
        <v>0.37736111111111109</v>
      </c>
      <c r="C215" s="15">
        <f>Raw!C215</f>
        <v>122.4</v>
      </c>
      <c r="D215" s="15">
        <f>IF(C215&gt;0.5,Raw!D215*D$11,-999)</f>
        <v>4.4000000000000004</v>
      </c>
      <c r="E215" s="9">
        <f>IF(Raw!$G215&gt;$C$8,IF(Raw!$Q215&gt;$C$8,IF(Raw!$N215&gt;$C$9,IF(Raw!$N215&lt;$A$9,IF(Raw!$X215&gt;$C$9,IF(Raw!$X215&lt;$A$9,Raw!H215,-999),-999),-999),-999),-999),-999)</f>
        <v>0.22662199999999999</v>
      </c>
      <c r="F215" s="9">
        <f>IF(Raw!$G215&gt;$C$8,IF(Raw!$Q215&gt;$C$8,IF(Raw!$N215&gt;$C$9,IF(Raw!$N215&lt;$A$9,IF(Raw!$X215&gt;$C$9,IF(Raw!$X215&lt;$A$9,Raw!I215,-999),-999),-999),-999),-999),-999)</f>
        <v>0.31210399999999999</v>
      </c>
      <c r="G215" s="9">
        <f>Raw!G215</f>
        <v>0.92703800000000003</v>
      </c>
      <c r="H215" s="9">
        <f>IF(Raw!$G215&gt;$C$8,IF(Raw!$Q215&gt;$C$8,IF(Raw!$N215&gt;$C$9,IF(Raw!$N215&lt;$A$9,IF(Raw!$X215&gt;$C$9,IF(Raw!$X215&lt;$A$9,Raw!L215,-999),-999),-999),-999),-999),-999)</f>
        <v>730.1</v>
      </c>
      <c r="I215" s="9">
        <f>IF(Raw!$G215&gt;$C$8,IF(Raw!$Q215&gt;$C$8,IF(Raw!$N215&gt;$C$9,IF(Raw!$N215&lt;$A$9,IF(Raw!$X215&gt;$C$9,IF(Raw!$X215&lt;$A$9,Raw!M215,-999),-999),-999),-999),-999),-999)</f>
        <v>0.28916500000000001</v>
      </c>
      <c r="J215" s="9">
        <f>IF(Raw!$G215&gt;$C$8,IF(Raw!$Q215&gt;$C$8,IF(Raw!$N215&gt;$C$9,IF(Raw!$N215&lt;$A$9,IF(Raw!$X215&gt;$C$9,IF(Raw!$X215&lt;$A$9,Raw!N215,-999),-999),-999),-999),-999),-999)</f>
        <v>557</v>
      </c>
      <c r="K215" s="9">
        <f>IF(Raw!$G215&gt;$C$8,IF(Raw!$Q215&gt;$C$8,IF(Raw!$N215&gt;$C$9,IF(Raw!$N215&lt;$A$9,IF(Raw!$X215&gt;$C$9,IF(Raw!$X215&lt;$A$9,Raw!R215,-999),-999),-999),-999),-999),-999)</f>
        <v>0.19523099999999999</v>
      </c>
      <c r="L215" s="9">
        <f>IF(Raw!$G215&gt;$C$8,IF(Raw!$Q215&gt;$C$8,IF(Raw!$N215&gt;$C$9,IF(Raw!$N215&lt;$A$9,IF(Raw!$X215&gt;$C$9,IF(Raw!$X215&lt;$A$9,Raw!S215,-999),-999),-999),-999),-999),-999)</f>
        <v>0.27734999999999999</v>
      </c>
      <c r="M215" s="9">
        <f>Raw!Q215</f>
        <v>0.93128299999999997</v>
      </c>
      <c r="N215" s="9">
        <f>IF(Raw!$G215&gt;$C$8,IF(Raw!$Q215&gt;$C$8,IF(Raw!$N215&gt;$C$9,IF(Raw!$N215&lt;$A$9,IF(Raw!$X215&gt;$C$9,IF(Raw!$X215&lt;$A$9,Raw!V215,-999),-999),-999),-999),-999),-999)</f>
        <v>707.1</v>
      </c>
      <c r="O215" s="9">
        <f>IF(Raw!$G215&gt;$C$8,IF(Raw!$Q215&gt;$C$8,IF(Raw!$N215&gt;$C$9,IF(Raw!$N215&lt;$A$9,IF(Raw!$X215&gt;$C$9,IF(Raw!$X215&lt;$A$9,Raw!W215,-999),-999),-999),-999),-999),-999)</f>
        <v>0.29044199999999998</v>
      </c>
      <c r="P215" s="9">
        <f>IF(Raw!$G215&gt;$C$8,IF(Raw!$Q215&gt;$C$8,IF(Raw!$N215&gt;$C$9,IF(Raw!$N215&lt;$A$9,IF(Raw!$X215&gt;$C$9,IF(Raw!$X215&lt;$A$9,Raw!X215,-999),-999),-999),-999),-999),-999)</f>
        <v>513</v>
      </c>
      <c r="R215" s="9">
        <f t="shared" si="64"/>
        <v>8.5482000000000002E-2</v>
      </c>
      <c r="S215" s="9">
        <f t="shared" si="65"/>
        <v>0.27388947273985598</v>
      </c>
      <c r="T215" s="9">
        <f t="shared" si="66"/>
        <v>8.2118999999999998E-2</v>
      </c>
      <c r="U215" s="9">
        <f t="shared" si="67"/>
        <v>0.29608436992969173</v>
      </c>
      <c r="V215" s="15">
        <f t="shared" si="68"/>
        <v>7.6382189999999989E-2</v>
      </c>
      <c r="X215" s="11">
        <f t="shared" si="69"/>
        <v>2.6487999999999995E+18</v>
      </c>
      <c r="Y215" s="11">
        <f t="shared" si="70"/>
        <v>7.3009999999999999E-18</v>
      </c>
      <c r="Z215" s="11">
        <f t="shared" si="71"/>
        <v>5.5699999999999999E-4</v>
      </c>
      <c r="AA215" s="16">
        <f t="shared" si="72"/>
        <v>1.0656966761998338E-2</v>
      </c>
      <c r="AB215" s="9">
        <f t="shared" si="73"/>
        <v>0.19610613945352853</v>
      </c>
      <c r="AC215" s="9">
        <f t="shared" si="74"/>
        <v>0.98934303323800166</v>
      </c>
      <c r="AD215" s="15">
        <f t="shared" si="75"/>
        <v>19.132794904844413</v>
      </c>
      <c r="AE215" s="3">
        <f t="shared" si="76"/>
        <v>879.04039999999975</v>
      </c>
      <c r="AF215" s="2">
        <f t="shared" si="77"/>
        <v>0.25</v>
      </c>
      <c r="AG215" s="9">
        <f t="shared" si="78"/>
        <v>4.3576319418422108E-3</v>
      </c>
      <c r="AH215" s="2">
        <f t="shared" si="63"/>
        <v>0.210863541843861</v>
      </c>
    </row>
    <row r="216" spans="1:34">
      <c r="A216" s="1">
        <f>Raw!A216</f>
        <v>203</v>
      </c>
      <c r="B216" s="14">
        <f>Raw!B216</f>
        <v>0.37741898148148145</v>
      </c>
      <c r="C216" s="15">
        <f>Raw!C216</f>
        <v>124.4</v>
      </c>
      <c r="D216" s="15">
        <f>IF(C216&gt;0.5,Raw!D216*D$11,-999)</f>
        <v>4.4000000000000004</v>
      </c>
      <c r="E216" s="9">
        <f>IF(Raw!$G216&gt;$C$8,IF(Raw!$Q216&gt;$C$8,IF(Raw!$N216&gt;$C$9,IF(Raw!$N216&lt;$A$9,IF(Raw!$X216&gt;$C$9,IF(Raw!$X216&lt;$A$9,Raw!H216,-999),-999),-999),-999),-999),-999)</f>
        <v>0.22232399999999999</v>
      </c>
      <c r="F216" s="9">
        <f>IF(Raw!$G216&gt;$C$8,IF(Raw!$Q216&gt;$C$8,IF(Raw!$N216&gt;$C$9,IF(Raw!$N216&lt;$A$9,IF(Raw!$X216&gt;$C$9,IF(Raw!$X216&lt;$A$9,Raw!I216,-999),-999),-999),-999),-999),-999)</f>
        <v>0.30345</v>
      </c>
      <c r="G216" s="9">
        <f>Raw!G216</f>
        <v>0.91928900000000002</v>
      </c>
      <c r="H216" s="9">
        <f>IF(Raw!$G216&gt;$C$8,IF(Raw!$Q216&gt;$C$8,IF(Raw!$N216&gt;$C$9,IF(Raw!$N216&lt;$A$9,IF(Raw!$X216&gt;$C$9,IF(Raw!$X216&lt;$A$9,Raw!L216,-999),-999),-999),-999),-999),-999)</f>
        <v>733.4</v>
      </c>
      <c r="I216" s="9">
        <f>IF(Raw!$G216&gt;$C$8,IF(Raw!$Q216&gt;$C$8,IF(Raw!$N216&gt;$C$9,IF(Raw!$N216&lt;$A$9,IF(Raw!$X216&gt;$C$9,IF(Raw!$X216&lt;$A$9,Raw!M216,-999),-999),-999),-999),-999),-999)</f>
        <v>0.30176500000000001</v>
      </c>
      <c r="J216" s="9">
        <f>IF(Raw!$G216&gt;$C$8,IF(Raw!$Q216&gt;$C$8,IF(Raw!$N216&gt;$C$9,IF(Raw!$N216&lt;$A$9,IF(Raw!$X216&gt;$C$9,IF(Raw!$X216&lt;$A$9,Raw!N216,-999),-999),-999),-999),-999),-999)</f>
        <v>621</v>
      </c>
      <c r="K216" s="9">
        <f>IF(Raw!$G216&gt;$C$8,IF(Raw!$Q216&gt;$C$8,IF(Raw!$N216&gt;$C$9,IF(Raw!$N216&lt;$A$9,IF(Raw!$X216&gt;$C$9,IF(Raw!$X216&lt;$A$9,Raw!R216,-999),-999),-999),-999),-999),-999)</f>
        <v>0.200903</v>
      </c>
      <c r="L216" s="9">
        <f>IF(Raw!$G216&gt;$C$8,IF(Raw!$Q216&gt;$C$8,IF(Raw!$N216&gt;$C$9,IF(Raw!$N216&lt;$A$9,IF(Raw!$X216&gt;$C$9,IF(Raw!$X216&lt;$A$9,Raw!S216,-999),-999),-999),-999),-999),-999)</f>
        <v>0.28125099999999997</v>
      </c>
      <c r="M216" s="9">
        <f>Raw!Q216</f>
        <v>0.91102399999999994</v>
      </c>
      <c r="N216" s="9">
        <f>IF(Raw!$G216&gt;$C$8,IF(Raw!$Q216&gt;$C$8,IF(Raw!$N216&gt;$C$9,IF(Raw!$N216&lt;$A$9,IF(Raw!$X216&gt;$C$9,IF(Raw!$X216&lt;$A$9,Raw!V216,-999),-999),-999),-999),-999),-999)</f>
        <v>729.5</v>
      </c>
      <c r="O216" s="9">
        <f>IF(Raw!$G216&gt;$C$8,IF(Raw!$Q216&gt;$C$8,IF(Raw!$N216&gt;$C$9,IF(Raw!$N216&lt;$A$9,IF(Raw!$X216&gt;$C$9,IF(Raw!$X216&lt;$A$9,Raw!W216,-999),-999),-999),-999),-999),-999)</f>
        <v>0.34446100000000002</v>
      </c>
      <c r="P216" s="9">
        <f>IF(Raw!$G216&gt;$C$8,IF(Raw!$Q216&gt;$C$8,IF(Raw!$N216&gt;$C$9,IF(Raw!$N216&lt;$A$9,IF(Raw!$X216&gt;$C$9,IF(Raw!$X216&lt;$A$9,Raw!X216,-999),-999),-999),-999),-999),-999)</f>
        <v>703</v>
      </c>
      <c r="R216" s="9">
        <f t="shared" si="64"/>
        <v>8.1126000000000004E-2</v>
      </c>
      <c r="S216" s="9">
        <f t="shared" si="65"/>
        <v>0.26734552644587251</v>
      </c>
      <c r="T216" s="9">
        <f t="shared" si="66"/>
        <v>8.0347999999999975E-2</v>
      </c>
      <c r="U216" s="9">
        <f t="shared" si="67"/>
        <v>0.2856807620239572</v>
      </c>
      <c r="V216" s="15">
        <f t="shared" si="68"/>
        <v>7.745652539999999E-2</v>
      </c>
      <c r="X216" s="11">
        <f t="shared" si="69"/>
        <v>2.6487999999999995E+18</v>
      </c>
      <c r="Y216" s="11">
        <f t="shared" si="70"/>
        <v>7.3339999999999996E-18</v>
      </c>
      <c r="Z216" s="11">
        <f t="shared" si="71"/>
        <v>6.2100000000000002E-4</v>
      </c>
      <c r="AA216" s="16">
        <f t="shared" si="72"/>
        <v>1.1919932929229639E-2</v>
      </c>
      <c r="AB216" s="9">
        <f t="shared" si="73"/>
        <v>0.20186074277099775</v>
      </c>
      <c r="AC216" s="9">
        <f t="shared" si="74"/>
        <v>0.98808006707077023</v>
      </c>
      <c r="AD216" s="15">
        <f t="shared" si="75"/>
        <v>19.194739016472845</v>
      </c>
      <c r="AE216" s="3">
        <f t="shared" si="76"/>
        <v>883.01359999999977</v>
      </c>
      <c r="AF216" s="2">
        <f t="shared" si="77"/>
        <v>0.25</v>
      </c>
      <c r="AG216" s="9">
        <f t="shared" si="78"/>
        <v>4.2181289762130347E-3</v>
      </c>
      <c r="AH216" s="2">
        <f t="shared" si="63"/>
        <v>0.20411306593793707</v>
      </c>
    </row>
    <row r="217" spans="1:34">
      <c r="A217" s="1">
        <f>Raw!A217</f>
        <v>204</v>
      </c>
      <c r="B217" s="14">
        <f>Raw!B217</f>
        <v>0.37747685185185187</v>
      </c>
      <c r="C217" s="15">
        <f>Raw!C217</f>
        <v>124.4</v>
      </c>
      <c r="D217" s="15">
        <f>IF(C217&gt;0.5,Raw!D217*D$11,-999)</f>
        <v>4.4000000000000004</v>
      </c>
      <c r="E217" s="9">
        <f>IF(Raw!$G217&gt;$C$8,IF(Raw!$Q217&gt;$C$8,IF(Raw!$N217&gt;$C$9,IF(Raw!$N217&lt;$A$9,IF(Raw!$X217&gt;$C$9,IF(Raw!$X217&lt;$A$9,Raw!H217,-999),-999),-999),-999),-999),-999)</f>
        <v>0.21981999999999999</v>
      </c>
      <c r="F217" s="9">
        <f>IF(Raw!$G217&gt;$C$8,IF(Raw!$Q217&gt;$C$8,IF(Raw!$N217&gt;$C$9,IF(Raw!$N217&lt;$A$9,IF(Raw!$X217&gt;$C$9,IF(Raw!$X217&lt;$A$9,Raw!I217,-999),-999),-999),-999),-999),-999)</f>
        <v>0.30237399999999998</v>
      </c>
      <c r="G217" s="9">
        <f>Raw!G217</f>
        <v>0.88309899999999997</v>
      </c>
      <c r="H217" s="9">
        <f>IF(Raw!$G217&gt;$C$8,IF(Raw!$Q217&gt;$C$8,IF(Raw!$N217&gt;$C$9,IF(Raw!$N217&lt;$A$9,IF(Raw!$X217&gt;$C$9,IF(Raw!$X217&lt;$A$9,Raw!L217,-999),-999),-999),-999),-999),-999)</f>
        <v>720.2</v>
      </c>
      <c r="I217" s="9">
        <f>IF(Raw!$G217&gt;$C$8,IF(Raw!$Q217&gt;$C$8,IF(Raw!$N217&gt;$C$9,IF(Raw!$N217&lt;$A$9,IF(Raw!$X217&gt;$C$9,IF(Raw!$X217&lt;$A$9,Raw!M217,-999),-999),-999),-999),-999),-999)</f>
        <v>0.187005</v>
      </c>
      <c r="J217" s="9">
        <f>IF(Raw!$G217&gt;$C$8,IF(Raw!$Q217&gt;$C$8,IF(Raw!$N217&gt;$C$9,IF(Raw!$N217&lt;$A$9,IF(Raw!$X217&gt;$C$9,IF(Raw!$X217&lt;$A$9,Raw!N217,-999),-999),-999),-999),-999),-999)</f>
        <v>739</v>
      </c>
      <c r="K217" s="9">
        <f>IF(Raw!$G217&gt;$C$8,IF(Raw!$Q217&gt;$C$8,IF(Raw!$N217&gt;$C$9,IF(Raw!$N217&lt;$A$9,IF(Raw!$X217&gt;$C$9,IF(Raw!$X217&lt;$A$9,Raw!R217,-999),-999),-999),-999),-999),-999)</f>
        <v>0.20504</v>
      </c>
      <c r="L217" s="9">
        <f>IF(Raw!$G217&gt;$C$8,IF(Raw!$Q217&gt;$C$8,IF(Raw!$N217&gt;$C$9,IF(Raw!$N217&lt;$A$9,IF(Raw!$X217&gt;$C$9,IF(Raw!$X217&lt;$A$9,Raw!S217,-999),-999),-999),-999),-999),-999)</f>
        <v>0.27271000000000001</v>
      </c>
      <c r="M217" s="9">
        <f>Raw!Q217</f>
        <v>0.92169900000000005</v>
      </c>
      <c r="N217" s="9">
        <f>IF(Raw!$G217&gt;$C$8,IF(Raw!$Q217&gt;$C$8,IF(Raw!$N217&gt;$C$9,IF(Raw!$N217&lt;$A$9,IF(Raw!$X217&gt;$C$9,IF(Raw!$X217&lt;$A$9,Raw!V217,-999),-999),-999),-999),-999),-999)</f>
        <v>668</v>
      </c>
      <c r="O217" s="9">
        <f>IF(Raw!$G217&gt;$C$8,IF(Raw!$Q217&gt;$C$8,IF(Raw!$N217&gt;$C$9,IF(Raw!$N217&lt;$A$9,IF(Raw!$X217&gt;$C$9,IF(Raw!$X217&lt;$A$9,Raw!W217,-999),-999),-999),-999),-999),-999)</f>
        <v>0.36537500000000001</v>
      </c>
      <c r="P217" s="9">
        <f>IF(Raw!$G217&gt;$C$8,IF(Raw!$Q217&gt;$C$8,IF(Raw!$N217&gt;$C$9,IF(Raw!$N217&lt;$A$9,IF(Raw!$X217&gt;$C$9,IF(Raw!$X217&lt;$A$9,Raw!X217,-999),-999),-999),-999),-999),-999)</f>
        <v>610</v>
      </c>
      <c r="R217" s="9">
        <f t="shared" si="64"/>
        <v>8.2553999999999989E-2</v>
      </c>
      <c r="S217" s="9">
        <f t="shared" si="65"/>
        <v>0.27301950564532662</v>
      </c>
      <c r="T217" s="9">
        <f t="shared" si="66"/>
        <v>6.7670000000000008E-2</v>
      </c>
      <c r="U217" s="9">
        <f t="shared" si="67"/>
        <v>0.24813904880642443</v>
      </c>
      <c r="V217" s="15">
        <f t="shared" si="68"/>
        <v>7.5104333999999995E-2</v>
      </c>
      <c r="X217" s="11">
        <f t="shared" si="69"/>
        <v>2.6487999999999995E+18</v>
      </c>
      <c r="Y217" s="11">
        <f t="shared" si="70"/>
        <v>7.2020000000000007E-18</v>
      </c>
      <c r="Z217" s="11">
        <f t="shared" si="71"/>
        <v>7.3899999999999997E-4</v>
      </c>
      <c r="AA217" s="16">
        <f t="shared" si="72"/>
        <v>1.3901669101458909E-2</v>
      </c>
      <c r="AB217" s="9">
        <f t="shared" si="73"/>
        <v>0.20598072594809572</v>
      </c>
      <c r="AC217" s="9">
        <f t="shared" si="74"/>
        <v>0.98609833089854126</v>
      </c>
      <c r="AD217" s="15">
        <f t="shared" si="75"/>
        <v>18.811460218482971</v>
      </c>
      <c r="AE217" s="3">
        <f t="shared" si="76"/>
        <v>867.1207999999998</v>
      </c>
      <c r="AF217" s="2">
        <f t="shared" si="77"/>
        <v>0.25</v>
      </c>
      <c r="AG217" s="9">
        <f t="shared" si="78"/>
        <v>3.5906598809801976E-3</v>
      </c>
      <c r="AH217" s="2">
        <f t="shared" si="63"/>
        <v>0.1737501629704083</v>
      </c>
    </row>
    <row r="218" spans="1:34">
      <c r="A218" s="1">
        <f>Raw!A218</f>
        <v>205</v>
      </c>
      <c r="B218" s="14">
        <f>Raw!B218</f>
        <v>0.37752314814814819</v>
      </c>
      <c r="C218" s="15">
        <f>Raw!C218</f>
        <v>125.8</v>
      </c>
      <c r="D218" s="15">
        <f>IF(C218&gt;0.5,Raw!D218*D$11,-999)</f>
        <v>4.4000000000000004</v>
      </c>
      <c r="E218" s="9">
        <f>IF(Raw!$G218&gt;$C$8,IF(Raw!$Q218&gt;$C$8,IF(Raw!$N218&gt;$C$9,IF(Raw!$N218&lt;$A$9,IF(Raw!$X218&gt;$C$9,IF(Raw!$X218&lt;$A$9,Raw!H218,-999),-999),-999),-999),-999),-999)</f>
        <v>0.21940699999999999</v>
      </c>
      <c r="F218" s="9">
        <f>IF(Raw!$G218&gt;$C$8,IF(Raw!$Q218&gt;$C$8,IF(Raw!$N218&gt;$C$9,IF(Raw!$N218&lt;$A$9,IF(Raw!$X218&gt;$C$9,IF(Raw!$X218&lt;$A$9,Raw!I218,-999),-999),-999),-999),-999),-999)</f>
        <v>0.29072399999999998</v>
      </c>
      <c r="G218" s="9">
        <f>Raw!G218</f>
        <v>0.898864</v>
      </c>
      <c r="H218" s="9">
        <f>IF(Raw!$G218&gt;$C$8,IF(Raw!$Q218&gt;$C$8,IF(Raw!$N218&gt;$C$9,IF(Raw!$N218&lt;$A$9,IF(Raw!$X218&gt;$C$9,IF(Raw!$X218&lt;$A$9,Raw!L218,-999),-999),-999),-999),-999),-999)</f>
        <v>593.70000000000005</v>
      </c>
      <c r="I218" s="9">
        <f>IF(Raw!$G218&gt;$C$8,IF(Raw!$Q218&gt;$C$8,IF(Raw!$N218&gt;$C$9,IF(Raw!$N218&lt;$A$9,IF(Raw!$X218&gt;$C$9,IF(Raw!$X218&lt;$A$9,Raw!M218,-999),-999),-999),-999),-999),-999)</f>
        <v>3.0000000000000001E-6</v>
      </c>
      <c r="J218" s="9">
        <f>IF(Raw!$G218&gt;$C$8,IF(Raw!$Q218&gt;$C$8,IF(Raw!$N218&gt;$C$9,IF(Raw!$N218&lt;$A$9,IF(Raw!$X218&gt;$C$9,IF(Raw!$X218&lt;$A$9,Raw!N218,-999),-999),-999),-999),-999),-999)</f>
        <v>714</v>
      </c>
      <c r="K218" s="9">
        <f>IF(Raw!$G218&gt;$C$8,IF(Raw!$Q218&gt;$C$8,IF(Raw!$N218&gt;$C$9,IF(Raw!$N218&lt;$A$9,IF(Raw!$X218&gt;$C$9,IF(Raw!$X218&lt;$A$9,Raw!R218,-999),-999),-999),-999),-999),-999)</f>
        <v>0.201263</v>
      </c>
      <c r="L218" s="9">
        <f>IF(Raw!$G218&gt;$C$8,IF(Raw!$Q218&gt;$C$8,IF(Raw!$N218&gt;$C$9,IF(Raw!$N218&lt;$A$9,IF(Raw!$X218&gt;$C$9,IF(Raw!$X218&lt;$A$9,Raw!S218,-999),-999),-999),-999),-999),-999)</f>
        <v>0.27735300000000002</v>
      </c>
      <c r="M218" s="9">
        <f>Raw!Q218</f>
        <v>0.89485999999999999</v>
      </c>
      <c r="N218" s="9">
        <f>IF(Raw!$G218&gt;$C$8,IF(Raw!$Q218&gt;$C$8,IF(Raw!$N218&gt;$C$9,IF(Raw!$N218&lt;$A$9,IF(Raw!$X218&gt;$C$9,IF(Raw!$X218&lt;$A$9,Raw!V218,-999),-999),-999),-999),-999),-999)</f>
        <v>669.6</v>
      </c>
      <c r="O218" s="9">
        <f>IF(Raw!$G218&gt;$C$8,IF(Raw!$Q218&gt;$C$8,IF(Raw!$N218&gt;$C$9,IF(Raw!$N218&lt;$A$9,IF(Raw!$X218&gt;$C$9,IF(Raw!$X218&lt;$A$9,Raw!W218,-999),-999),-999),-999),-999),-999)</f>
        <v>0.269818</v>
      </c>
      <c r="P218" s="9">
        <f>IF(Raw!$G218&gt;$C$8,IF(Raw!$Q218&gt;$C$8,IF(Raw!$N218&gt;$C$9,IF(Raw!$N218&lt;$A$9,IF(Raw!$X218&gt;$C$9,IF(Raw!$X218&lt;$A$9,Raw!X218,-999),-999),-999),-999),-999),-999)</f>
        <v>768</v>
      </c>
      <c r="R218" s="9">
        <f t="shared" si="64"/>
        <v>7.1316999999999992E-2</v>
      </c>
      <c r="S218" s="9">
        <f t="shared" si="65"/>
        <v>0.24530826488353213</v>
      </c>
      <c r="T218" s="9">
        <f t="shared" si="66"/>
        <v>7.6090000000000019E-2</v>
      </c>
      <c r="U218" s="9">
        <f t="shared" si="67"/>
        <v>0.27434352612014296</v>
      </c>
      <c r="V218" s="15">
        <f t="shared" si="68"/>
        <v>7.6383016200000001E-2</v>
      </c>
      <c r="X218" s="11">
        <f t="shared" si="69"/>
        <v>2.6487999999999995E+18</v>
      </c>
      <c r="Y218" s="11">
        <f t="shared" si="70"/>
        <v>5.9370000000000001E-18</v>
      </c>
      <c r="Z218" s="11">
        <f t="shared" si="71"/>
        <v>7.1400000000000001E-4</v>
      </c>
      <c r="AA218" s="16">
        <f t="shared" si="72"/>
        <v>1.110363580371535E-2</v>
      </c>
      <c r="AB218" s="9">
        <f t="shared" si="73"/>
        <v>0.20210787564830471</v>
      </c>
      <c r="AC218" s="9">
        <f t="shared" si="74"/>
        <v>0.98889636419628457</v>
      </c>
      <c r="AD218" s="15">
        <f t="shared" si="75"/>
        <v>15.551310649461271</v>
      </c>
      <c r="AE218" s="3">
        <f t="shared" si="76"/>
        <v>714.81479999999976</v>
      </c>
      <c r="AF218" s="2">
        <f t="shared" si="77"/>
        <v>0.25</v>
      </c>
      <c r="AG218" s="9">
        <f t="shared" si="78"/>
        <v>3.2818472302791812E-3</v>
      </c>
      <c r="AH218" s="2">
        <f t="shared" si="63"/>
        <v>0.15880687951690059</v>
      </c>
    </row>
    <row r="219" spans="1:34">
      <c r="A219" s="1">
        <f>Raw!A219</f>
        <v>206</v>
      </c>
      <c r="B219" s="14">
        <f>Raw!B219</f>
        <v>0.3775810185185185</v>
      </c>
      <c r="C219" s="15">
        <f>Raw!C219</f>
        <v>126.4</v>
      </c>
      <c r="D219" s="15">
        <f>IF(C219&gt;0.5,Raw!D219*D$11,-999)</f>
        <v>4.4000000000000004</v>
      </c>
      <c r="E219" s="9">
        <f>IF(Raw!$G219&gt;$C$8,IF(Raw!$Q219&gt;$C$8,IF(Raw!$N219&gt;$C$9,IF(Raw!$N219&lt;$A$9,IF(Raw!$X219&gt;$C$9,IF(Raw!$X219&lt;$A$9,Raw!H219,-999),-999),-999),-999),-999),-999)</f>
        <v>0.21745600000000001</v>
      </c>
      <c r="F219" s="9">
        <f>IF(Raw!$G219&gt;$C$8,IF(Raw!$Q219&gt;$C$8,IF(Raw!$N219&gt;$C$9,IF(Raw!$N219&lt;$A$9,IF(Raw!$X219&gt;$C$9,IF(Raw!$X219&lt;$A$9,Raw!I219,-999),-999),-999),-999),-999),-999)</f>
        <v>0.28736899999999999</v>
      </c>
      <c r="G219" s="9">
        <f>Raw!G219</f>
        <v>0.86262700000000003</v>
      </c>
      <c r="H219" s="9">
        <f>IF(Raw!$G219&gt;$C$8,IF(Raw!$Q219&gt;$C$8,IF(Raw!$N219&gt;$C$9,IF(Raw!$N219&lt;$A$9,IF(Raw!$X219&gt;$C$9,IF(Raw!$X219&lt;$A$9,Raw!L219,-999),-999),-999),-999),-999),-999)</f>
        <v>744.4</v>
      </c>
      <c r="I219" s="9">
        <f>IF(Raw!$G219&gt;$C$8,IF(Raw!$Q219&gt;$C$8,IF(Raw!$N219&gt;$C$9,IF(Raw!$N219&lt;$A$9,IF(Raw!$X219&gt;$C$9,IF(Raw!$X219&lt;$A$9,Raw!M219,-999),-999),-999),-999),-999),-999)</f>
        <v>0.37081900000000001</v>
      </c>
      <c r="J219" s="9">
        <f>IF(Raw!$G219&gt;$C$8,IF(Raw!$Q219&gt;$C$8,IF(Raw!$N219&gt;$C$9,IF(Raw!$N219&lt;$A$9,IF(Raw!$X219&gt;$C$9,IF(Raw!$X219&lt;$A$9,Raw!N219,-999),-999),-999),-999),-999),-999)</f>
        <v>654</v>
      </c>
      <c r="K219" s="9">
        <f>IF(Raw!$G219&gt;$C$8,IF(Raw!$Q219&gt;$C$8,IF(Raw!$N219&gt;$C$9,IF(Raw!$N219&lt;$A$9,IF(Raw!$X219&gt;$C$9,IF(Raw!$X219&lt;$A$9,Raw!R219,-999),-999),-999),-999),-999),-999)</f>
        <v>0.186835</v>
      </c>
      <c r="L219" s="9">
        <f>IF(Raw!$G219&gt;$C$8,IF(Raw!$Q219&gt;$C$8,IF(Raw!$N219&gt;$C$9,IF(Raw!$N219&lt;$A$9,IF(Raw!$X219&gt;$C$9,IF(Raw!$X219&lt;$A$9,Raw!S219,-999),-999),-999),-999),-999),-999)</f>
        <v>0.26735599999999998</v>
      </c>
      <c r="M219" s="9">
        <f>Raw!Q219</f>
        <v>0.91743300000000005</v>
      </c>
      <c r="N219" s="9">
        <f>IF(Raw!$G219&gt;$C$8,IF(Raw!$Q219&gt;$C$8,IF(Raw!$N219&gt;$C$9,IF(Raw!$N219&lt;$A$9,IF(Raw!$X219&gt;$C$9,IF(Raw!$X219&lt;$A$9,Raw!V219,-999),-999),-999),-999),-999),-999)</f>
        <v>769.9</v>
      </c>
      <c r="O219" s="9">
        <f>IF(Raw!$G219&gt;$C$8,IF(Raw!$Q219&gt;$C$8,IF(Raw!$N219&gt;$C$9,IF(Raw!$N219&lt;$A$9,IF(Raw!$X219&gt;$C$9,IF(Raw!$X219&lt;$A$9,Raw!W219,-999),-999),-999),-999),-999),-999)</f>
        <v>0.22917599999999999</v>
      </c>
      <c r="P219" s="9">
        <f>IF(Raw!$G219&gt;$C$8,IF(Raw!$Q219&gt;$C$8,IF(Raw!$N219&gt;$C$9,IF(Raw!$N219&lt;$A$9,IF(Raw!$X219&gt;$C$9,IF(Raw!$X219&lt;$A$9,Raw!X219,-999),-999),-999),-999),-999),-999)</f>
        <v>485</v>
      </c>
      <c r="R219" s="9">
        <f t="shared" si="64"/>
        <v>6.9912999999999975E-2</v>
      </c>
      <c r="S219" s="9">
        <f t="shared" si="65"/>
        <v>0.24328650619934641</v>
      </c>
      <c r="T219" s="9">
        <f t="shared" si="66"/>
        <v>8.0520999999999981E-2</v>
      </c>
      <c r="U219" s="9">
        <f t="shared" si="67"/>
        <v>0.3011752120767815</v>
      </c>
      <c r="V219" s="15">
        <f t="shared" si="68"/>
        <v>7.3629842399999992E-2</v>
      </c>
      <c r="X219" s="11">
        <f t="shared" si="69"/>
        <v>2.6487999999999995E+18</v>
      </c>
      <c r="Y219" s="11">
        <f t="shared" si="70"/>
        <v>7.4439999999999998E-18</v>
      </c>
      <c r="Z219" s="11">
        <f t="shared" si="71"/>
        <v>6.5399999999999996E-4</v>
      </c>
      <c r="AA219" s="16">
        <f t="shared" si="72"/>
        <v>1.2731181255234942E-2</v>
      </c>
      <c r="AB219" s="9">
        <f t="shared" si="73"/>
        <v>0.18786012744585279</v>
      </c>
      <c r="AC219" s="9">
        <f t="shared" si="74"/>
        <v>0.98726881874476491</v>
      </c>
      <c r="AD219" s="15">
        <f t="shared" si="75"/>
        <v>19.466638004946393</v>
      </c>
      <c r="AE219" s="3">
        <f t="shared" si="76"/>
        <v>896.25759999999968</v>
      </c>
      <c r="AF219" s="2">
        <f t="shared" si="77"/>
        <v>0.25</v>
      </c>
      <c r="AG219" s="9">
        <f t="shared" si="78"/>
        <v>4.5098990996628183E-3</v>
      </c>
      <c r="AH219" s="2">
        <f t="shared" si="63"/>
        <v>0.21823167036711988</v>
      </c>
    </row>
    <row r="220" spans="1:34">
      <c r="A220" s="1">
        <f>Raw!A220</f>
        <v>207</v>
      </c>
      <c r="B220" s="14">
        <f>Raw!B220</f>
        <v>0.37763888888888886</v>
      </c>
      <c r="C220" s="15">
        <f>Raw!C220</f>
        <v>127.5</v>
      </c>
      <c r="D220" s="15">
        <f>IF(C220&gt;0.5,Raw!D220*D$11,-999)</f>
        <v>4.4000000000000004</v>
      </c>
      <c r="E220" s="9">
        <f>IF(Raw!$G220&gt;$C$8,IF(Raw!$Q220&gt;$C$8,IF(Raw!$N220&gt;$C$9,IF(Raw!$N220&lt;$A$9,IF(Raw!$X220&gt;$C$9,IF(Raw!$X220&lt;$A$9,Raw!H220,-999),-999),-999),-999),-999),-999)</f>
        <v>0.20957999999999999</v>
      </c>
      <c r="F220" s="9">
        <f>IF(Raw!$G220&gt;$C$8,IF(Raw!$Q220&gt;$C$8,IF(Raw!$N220&gt;$C$9,IF(Raw!$N220&lt;$A$9,IF(Raw!$X220&gt;$C$9,IF(Raw!$X220&lt;$A$9,Raw!I220,-999),-999),-999),-999),-999),-999)</f>
        <v>0.27667599999999998</v>
      </c>
      <c r="G220" s="9">
        <f>Raw!G220</f>
        <v>0.86747600000000002</v>
      </c>
      <c r="H220" s="9">
        <f>IF(Raw!$G220&gt;$C$8,IF(Raw!$Q220&gt;$C$8,IF(Raw!$N220&gt;$C$9,IF(Raw!$N220&lt;$A$9,IF(Raw!$X220&gt;$C$9,IF(Raw!$X220&lt;$A$9,Raw!L220,-999),-999),-999),-999),-999),-999)</f>
        <v>816.8</v>
      </c>
      <c r="I220" s="9">
        <f>IF(Raw!$G220&gt;$C$8,IF(Raw!$Q220&gt;$C$8,IF(Raw!$N220&gt;$C$9,IF(Raw!$N220&lt;$A$9,IF(Raw!$X220&gt;$C$9,IF(Raw!$X220&lt;$A$9,Raw!M220,-999),-999),-999),-999),-999),-999)</f>
        <v>0.13436500000000001</v>
      </c>
      <c r="J220" s="9">
        <f>IF(Raw!$G220&gt;$C$8,IF(Raw!$Q220&gt;$C$8,IF(Raw!$N220&gt;$C$9,IF(Raw!$N220&lt;$A$9,IF(Raw!$X220&gt;$C$9,IF(Raw!$X220&lt;$A$9,Raw!N220,-999),-999),-999),-999),-999),-999)</f>
        <v>1014</v>
      </c>
      <c r="K220" s="9">
        <f>IF(Raw!$G220&gt;$C$8,IF(Raw!$Q220&gt;$C$8,IF(Raw!$N220&gt;$C$9,IF(Raw!$N220&lt;$A$9,IF(Raw!$X220&gt;$C$9,IF(Raw!$X220&lt;$A$9,Raw!R220,-999),-999),-999),-999),-999),-999)</f>
        <v>0.189941</v>
      </c>
      <c r="L220" s="9">
        <f>IF(Raw!$G220&gt;$C$8,IF(Raw!$Q220&gt;$C$8,IF(Raw!$N220&gt;$C$9,IF(Raw!$N220&lt;$A$9,IF(Raw!$X220&gt;$C$9,IF(Raw!$X220&lt;$A$9,Raw!S220,-999),-999),-999),-999),-999),-999)</f>
        <v>0.25954199999999999</v>
      </c>
      <c r="M220" s="9">
        <f>Raw!Q220</f>
        <v>0.86357300000000004</v>
      </c>
      <c r="N220" s="9">
        <f>IF(Raw!$G220&gt;$C$8,IF(Raw!$Q220&gt;$C$8,IF(Raw!$N220&gt;$C$9,IF(Raw!$N220&lt;$A$9,IF(Raw!$X220&gt;$C$9,IF(Raw!$X220&lt;$A$9,Raw!V220,-999),-999),-999),-999),-999),-999)</f>
        <v>693</v>
      </c>
      <c r="O220" s="9">
        <f>IF(Raw!$G220&gt;$C$8,IF(Raw!$Q220&gt;$C$8,IF(Raw!$N220&gt;$C$9,IF(Raw!$N220&lt;$A$9,IF(Raw!$X220&gt;$C$9,IF(Raw!$X220&lt;$A$9,Raw!W220,-999),-999),-999),-999),-999),-999)</f>
        <v>0.101851</v>
      </c>
      <c r="P220" s="9">
        <f>IF(Raw!$G220&gt;$C$8,IF(Raw!$Q220&gt;$C$8,IF(Raw!$N220&gt;$C$9,IF(Raw!$N220&lt;$A$9,IF(Raw!$X220&gt;$C$9,IF(Raw!$X220&lt;$A$9,Raw!X220,-999),-999),-999),-999),-999),-999)</f>
        <v>429</v>
      </c>
      <c r="R220" s="9">
        <f t="shared" si="64"/>
        <v>6.7095999999999989E-2</v>
      </c>
      <c r="S220" s="9">
        <f t="shared" si="65"/>
        <v>0.24250748167531697</v>
      </c>
      <c r="T220" s="9">
        <f t="shared" si="66"/>
        <v>6.9600999999999996E-2</v>
      </c>
      <c r="U220" s="9">
        <f t="shared" si="67"/>
        <v>0.26816854304890925</v>
      </c>
      <c r="V220" s="15">
        <f t="shared" si="68"/>
        <v>7.1477866799999998E-2</v>
      </c>
      <c r="X220" s="11">
        <f t="shared" si="69"/>
        <v>2.6487999999999995E+18</v>
      </c>
      <c r="Y220" s="11">
        <f t="shared" si="70"/>
        <v>8.1679999999999984E-18</v>
      </c>
      <c r="Z220" s="11">
        <f t="shared" si="71"/>
        <v>1.0139999999999999E-3</v>
      </c>
      <c r="AA220" s="16">
        <f t="shared" si="72"/>
        <v>2.1467337222692291E-2</v>
      </c>
      <c r="AB220" s="9">
        <f t="shared" si="73"/>
        <v>0.19143514813803661</v>
      </c>
      <c r="AC220" s="9">
        <f t="shared" si="74"/>
        <v>0.97853266277730766</v>
      </c>
      <c r="AD220" s="15">
        <f t="shared" si="75"/>
        <v>21.170944006599896</v>
      </c>
      <c r="AE220" s="3">
        <f t="shared" si="76"/>
        <v>983.42719999999952</v>
      </c>
      <c r="AF220" s="2">
        <f t="shared" si="77"/>
        <v>0.25</v>
      </c>
      <c r="AG220" s="9">
        <f t="shared" si="78"/>
        <v>4.3672163147845632E-3</v>
      </c>
      <c r="AH220" s="2">
        <f t="shared" si="63"/>
        <v>0.21132732466259133</v>
      </c>
    </row>
    <row r="221" spans="1:34">
      <c r="A221" s="1">
        <f>Raw!A221</f>
        <v>208</v>
      </c>
      <c r="B221" s="14">
        <f>Raw!B221</f>
        <v>0.37768518518518518</v>
      </c>
      <c r="C221" s="15">
        <f>Raw!C221</f>
        <v>128.6</v>
      </c>
      <c r="D221" s="15">
        <f>IF(C221&gt;0.5,Raw!D221*D$11,-999)</f>
        <v>4.4000000000000004</v>
      </c>
      <c r="E221" s="9">
        <f>IF(Raw!$G221&gt;$C$8,IF(Raw!$Q221&gt;$C$8,IF(Raw!$N221&gt;$C$9,IF(Raw!$N221&lt;$A$9,IF(Raw!$X221&gt;$C$9,IF(Raw!$X221&lt;$A$9,Raw!H221,-999),-999),-999),-999),-999),-999)</f>
        <v>0.20521800000000001</v>
      </c>
      <c r="F221" s="9">
        <f>IF(Raw!$G221&gt;$C$8,IF(Raw!$Q221&gt;$C$8,IF(Raw!$N221&gt;$C$9,IF(Raw!$N221&lt;$A$9,IF(Raw!$X221&gt;$C$9,IF(Raw!$X221&lt;$A$9,Raw!I221,-999),-999),-999),-999),-999),-999)</f>
        <v>0.27443000000000001</v>
      </c>
      <c r="G221" s="9">
        <f>Raw!G221</f>
        <v>0.88354100000000002</v>
      </c>
      <c r="H221" s="9">
        <f>IF(Raw!$G221&gt;$C$8,IF(Raw!$Q221&gt;$C$8,IF(Raw!$N221&gt;$C$9,IF(Raw!$N221&lt;$A$9,IF(Raw!$X221&gt;$C$9,IF(Raw!$X221&lt;$A$9,Raw!L221,-999),-999),-999),-999),-999),-999)</f>
        <v>643.1</v>
      </c>
      <c r="I221" s="9">
        <f>IF(Raw!$G221&gt;$C$8,IF(Raw!$Q221&gt;$C$8,IF(Raw!$N221&gt;$C$9,IF(Raw!$N221&lt;$A$9,IF(Raw!$X221&gt;$C$9,IF(Raw!$X221&lt;$A$9,Raw!M221,-999),-999),-999),-999),-999),-999)</f>
        <v>0.186418</v>
      </c>
      <c r="J221" s="9">
        <f>IF(Raw!$G221&gt;$C$8,IF(Raw!$Q221&gt;$C$8,IF(Raw!$N221&gt;$C$9,IF(Raw!$N221&lt;$A$9,IF(Raw!$X221&gt;$C$9,IF(Raw!$X221&lt;$A$9,Raw!N221,-999),-999),-999),-999),-999),-999)</f>
        <v>895</v>
      </c>
      <c r="K221" s="9">
        <f>IF(Raw!$G221&gt;$C$8,IF(Raw!$Q221&gt;$C$8,IF(Raw!$N221&gt;$C$9,IF(Raw!$N221&lt;$A$9,IF(Raw!$X221&gt;$C$9,IF(Raw!$X221&lt;$A$9,Raw!R221,-999),-999),-999),-999),-999),-999)</f>
        <v>0.20541000000000001</v>
      </c>
      <c r="L221" s="9">
        <f>IF(Raw!$G221&gt;$C$8,IF(Raw!$Q221&gt;$C$8,IF(Raw!$N221&gt;$C$9,IF(Raw!$N221&lt;$A$9,IF(Raw!$X221&gt;$C$9,IF(Raw!$X221&lt;$A$9,Raw!S221,-999),-999),-999),-999),-999),-999)</f>
        <v>0.25651600000000002</v>
      </c>
      <c r="M221" s="9">
        <f>Raw!Q221</f>
        <v>0.82901400000000003</v>
      </c>
      <c r="N221" s="9">
        <f>IF(Raw!$G221&gt;$C$8,IF(Raw!$Q221&gt;$C$8,IF(Raw!$N221&gt;$C$9,IF(Raw!$N221&lt;$A$9,IF(Raw!$X221&gt;$C$9,IF(Raw!$X221&lt;$A$9,Raw!V221,-999),-999),-999),-999),-999),-999)</f>
        <v>594.9</v>
      </c>
      <c r="O221" s="9">
        <f>IF(Raw!$G221&gt;$C$8,IF(Raw!$Q221&gt;$C$8,IF(Raw!$N221&gt;$C$9,IF(Raw!$N221&lt;$A$9,IF(Raw!$X221&gt;$C$9,IF(Raw!$X221&lt;$A$9,Raw!W221,-999),-999),-999),-999),-999),-999)</f>
        <v>0.53225599999999995</v>
      </c>
      <c r="P221" s="9">
        <f>IF(Raw!$G221&gt;$C$8,IF(Raw!$Q221&gt;$C$8,IF(Raw!$N221&gt;$C$9,IF(Raw!$N221&lt;$A$9,IF(Raw!$X221&gt;$C$9,IF(Raw!$X221&lt;$A$9,Raw!X221,-999),-999),-999),-999),-999),-999)</f>
        <v>692</v>
      </c>
      <c r="R221" s="9">
        <f t="shared" si="64"/>
        <v>6.9211999999999996E-2</v>
      </c>
      <c r="S221" s="9">
        <f t="shared" si="65"/>
        <v>0.25220274751302696</v>
      </c>
      <c r="T221" s="9">
        <f t="shared" si="66"/>
        <v>5.1106000000000013E-2</v>
      </c>
      <c r="U221" s="9">
        <f t="shared" si="67"/>
        <v>0.19923123703784562</v>
      </c>
      <c r="V221" s="15">
        <f t="shared" si="68"/>
        <v>7.0644506400000001E-2</v>
      </c>
      <c r="X221" s="11">
        <f t="shared" si="69"/>
        <v>2.6487999999999995E+18</v>
      </c>
      <c r="Y221" s="11">
        <f t="shared" si="70"/>
        <v>6.4309999999999999E-18</v>
      </c>
      <c r="Z221" s="11">
        <f t="shared" si="71"/>
        <v>8.9499999999999996E-4</v>
      </c>
      <c r="AA221" s="16">
        <f t="shared" si="72"/>
        <v>1.5016872855191472E-2</v>
      </c>
      <c r="AB221" s="9">
        <f t="shared" si="73"/>
        <v>0.20617745230413742</v>
      </c>
      <c r="AC221" s="9">
        <f t="shared" si="74"/>
        <v>0.98498312714480862</v>
      </c>
      <c r="AD221" s="15">
        <f t="shared" si="75"/>
        <v>16.778628888482096</v>
      </c>
      <c r="AE221" s="3">
        <f t="shared" si="76"/>
        <v>774.29239999999982</v>
      </c>
      <c r="AF221" s="2">
        <f t="shared" si="77"/>
        <v>0.25</v>
      </c>
      <c r="AG221" s="9">
        <f t="shared" si="78"/>
        <v>2.5714053763470929E-3</v>
      </c>
      <c r="AH221" s="2">
        <f t="shared" si="63"/>
        <v>0.12442896793703739</v>
      </c>
    </row>
    <row r="222" spans="1:34">
      <c r="A222" s="1">
        <f>Raw!A222</f>
        <v>209</v>
      </c>
      <c r="B222" s="14">
        <f>Raw!B222</f>
        <v>0.3777430555555556</v>
      </c>
      <c r="C222" s="15">
        <f>Raw!C222</f>
        <v>128.80000000000001</v>
      </c>
      <c r="D222" s="15">
        <f>IF(C222&gt;0.5,Raw!D222*D$11,-999)</f>
        <v>4.4000000000000004</v>
      </c>
      <c r="E222" s="9">
        <f>IF(Raw!$G222&gt;$C$8,IF(Raw!$Q222&gt;$C$8,IF(Raw!$N222&gt;$C$9,IF(Raw!$N222&lt;$A$9,IF(Raw!$X222&gt;$C$9,IF(Raw!$X222&lt;$A$9,Raw!H222,-999),-999),-999),-999),-999),-999)</f>
        <v>0.210204</v>
      </c>
      <c r="F222" s="9">
        <f>IF(Raw!$G222&gt;$C$8,IF(Raw!$Q222&gt;$C$8,IF(Raw!$N222&gt;$C$9,IF(Raw!$N222&lt;$A$9,IF(Raw!$X222&gt;$C$9,IF(Raw!$X222&lt;$A$9,Raw!I222,-999),-999),-999),-999),-999),-999)</f>
        <v>0.27213900000000002</v>
      </c>
      <c r="G222" s="9">
        <f>Raw!G222</f>
        <v>0.86445099999999997</v>
      </c>
      <c r="H222" s="9">
        <f>IF(Raw!$G222&gt;$C$8,IF(Raw!$Q222&gt;$C$8,IF(Raw!$N222&gt;$C$9,IF(Raw!$N222&lt;$A$9,IF(Raw!$X222&gt;$C$9,IF(Raw!$X222&lt;$A$9,Raw!L222,-999),-999),-999),-999),-999),-999)</f>
        <v>631.20000000000005</v>
      </c>
      <c r="I222" s="9">
        <f>IF(Raw!$G222&gt;$C$8,IF(Raw!$Q222&gt;$C$8,IF(Raw!$N222&gt;$C$9,IF(Raw!$N222&lt;$A$9,IF(Raw!$X222&gt;$C$9,IF(Raw!$X222&lt;$A$9,Raw!M222,-999),-999),-999),-999),-999),-999)</f>
        <v>0.20948800000000001</v>
      </c>
      <c r="J222" s="9">
        <f>IF(Raw!$G222&gt;$C$8,IF(Raw!$Q222&gt;$C$8,IF(Raw!$N222&gt;$C$9,IF(Raw!$N222&lt;$A$9,IF(Raw!$X222&gt;$C$9,IF(Raw!$X222&lt;$A$9,Raw!N222,-999),-999),-999),-999),-999),-999)</f>
        <v>574</v>
      </c>
      <c r="K222" s="9">
        <f>IF(Raw!$G222&gt;$C$8,IF(Raw!$Q222&gt;$C$8,IF(Raw!$N222&gt;$C$9,IF(Raw!$N222&lt;$A$9,IF(Raw!$X222&gt;$C$9,IF(Raw!$X222&lt;$A$9,Raw!R222,-999),-999),-999),-999),-999),-999)</f>
        <v>0.182556</v>
      </c>
      <c r="L222" s="9">
        <f>IF(Raw!$G222&gt;$C$8,IF(Raw!$Q222&gt;$C$8,IF(Raw!$N222&gt;$C$9,IF(Raw!$N222&lt;$A$9,IF(Raw!$X222&gt;$C$9,IF(Raw!$X222&lt;$A$9,Raw!S222,-999),-999),-999),-999),-999),-999)</f>
        <v>0.25213400000000002</v>
      </c>
      <c r="M222" s="9">
        <f>Raw!Q222</f>
        <v>0.88884700000000005</v>
      </c>
      <c r="N222" s="9">
        <f>IF(Raw!$G222&gt;$C$8,IF(Raw!$Q222&gt;$C$8,IF(Raw!$N222&gt;$C$9,IF(Raw!$N222&lt;$A$9,IF(Raw!$X222&gt;$C$9,IF(Raw!$X222&lt;$A$9,Raw!V222,-999),-999),-999),-999),-999),-999)</f>
        <v>702.3</v>
      </c>
      <c r="O222" s="9">
        <f>IF(Raw!$G222&gt;$C$8,IF(Raw!$Q222&gt;$C$8,IF(Raw!$N222&gt;$C$9,IF(Raw!$N222&lt;$A$9,IF(Raw!$X222&gt;$C$9,IF(Raw!$X222&lt;$A$9,Raw!W222,-999),-999),-999),-999),-999),-999)</f>
        <v>3.6999999999999998E-2</v>
      </c>
      <c r="P222" s="9">
        <f>IF(Raw!$G222&gt;$C$8,IF(Raw!$Q222&gt;$C$8,IF(Raw!$N222&gt;$C$9,IF(Raw!$N222&lt;$A$9,IF(Raw!$X222&gt;$C$9,IF(Raw!$X222&lt;$A$9,Raw!X222,-999),-999),-999),-999),-999),-999)</f>
        <v>452</v>
      </c>
      <c r="R222" s="9">
        <f t="shared" si="64"/>
        <v>6.1935000000000018E-2</v>
      </c>
      <c r="S222" s="9">
        <f t="shared" si="65"/>
        <v>0.2275859027923231</v>
      </c>
      <c r="T222" s="9">
        <f t="shared" si="66"/>
        <v>6.9578000000000029E-2</v>
      </c>
      <c r="U222" s="9">
        <f t="shared" si="67"/>
        <v>0.27595643586346952</v>
      </c>
      <c r="V222" s="15">
        <f t="shared" si="68"/>
        <v>6.9437703599999998E-2</v>
      </c>
      <c r="X222" s="11">
        <f t="shared" si="69"/>
        <v>2.6487999999999995E+18</v>
      </c>
      <c r="Y222" s="11">
        <f t="shared" si="70"/>
        <v>6.312E-18</v>
      </c>
      <c r="Z222" s="11">
        <f t="shared" si="71"/>
        <v>5.7399999999999997E-4</v>
      </c>
      <c r="AA222" s="16">
        <f t="shared" si="72"/>
        <v>9.5056117026163442E-3</v>
      </c>
      <c r="AB222" s="9">
        <f t="shared" si="73"/>
        <v>0.18321738145104463</v>
      </c>
      <c r="AC222" s="9">
        <f t="shared" si="74"/>
        <v>0.99049438829738379</v>
      </c>
      <c r="AD222" s="15">
        <f t="shared" si="75"/>
        <v>16.560299133477958</v>
      </c>
      <c r="AE222" s="3">
        <f t="shared" si="76"/>
        <v>759.96479999999974</v>
      </c>
      <c r="AF222" s="2">
        <f t="shared" si="77"/>
        <v>0.25</v>
      </c>
      <c r="AG222" s="9">
        <f t="shared" si="78"/>
        <v>3.5153239428519075E-3</v>
      </c>
      <c r="AH222" s="2">
        <f t="shared" si="63"/>
        <v>0.1701046961311081</v>
      </c>
    </row>
    <row r="223" spans="1:34">
      <c r="A223" s="1">
        <f>Raw!A223</f>
        <v>210</v>
      </c>
      <c r="B223" s="14">
        <f>Raw!B223</f>
        <v>0.3778009259259259</v>
      </c>
      <c r="C223" s="15">
        <f>Raw!C223</f>
        <v>130.6</v>
      </c>
      <c r="D223" s="15">
        <f>IF(C223&gt;0.5,Raw!D223*D$11,-999)</f>
        <v>4.4000000000000004</v>
      </c>
      <c r="E223" s="9">
        <f>IF(Raw!$G223&gt;$C$8,IF(Raw!$Q223&gt;$C$8,IF(Raw!$N223&gt;$C$9,IF(Raw!$N223&lt;$A$9,IF(Raw!$X223&gt;$C$9,IF(Raw!$X223&lt;$A$9,Raw!H223,-999),-999),-999),-999),-999),-999)</f>
        <v>0.19374</v>
      </c>
      <c r="F223" s="9">
        <f>IF(Raw!$G223&gt;$C$8,IF(Raw!$Q223&gt;$C$8,IF(Raw!$N223&gt;$C$9,IF(Raw!$N223&lt;$A$9,IF(Raw!$X223&gt;$C$9,IF(Raw!$X223&lt;$A$9,Raw!I223,-999),-999),-999),-999),-999),-999)</f>
        <v>0.26470300000000002</v>
      </c>
      <c r="G223" s="9">
        <f>Raw!G223</f>
        <v>0.88319899999999996</v>
      </c>
      <c r="H223" s="9">
        <f>IF(Raw!$G223&gt;$C$8,IF(Raw!$Q223&gt;$C$8,IF(Raw!$N223&gt;$C$9,IF(Raw!$N223&lt;$A$9,IF(Raw!$X223&gt;$C$9,IF(Raw!$X223&lt;$A$9,Raw!L223,-999),-999),-999),-999),-999),-999)</f>
        <v>712.7</v>
      </c>
      <c r="I223" s="9">
        <f>IF(Raw!$G223&gt;$C$8,IF(Raw!$Q223&gt;$C$8,IF(Raw!$N223&gt;$C$9,IF(Raw!$N223&lt;$A$9,IF(Raw!$X223&gt;$C$9,IF(Raw!$X223&lt;$A$9,Raw!M223,-999),-999),-999),-999),-999),-999)</f>
        <v>7.6051999999999995E-2</v>
      </c>
      <c r="J223" s="9">
        <f>IF(Raw!$G223&gt;$C$8,IF(Raw!$Q223&gt;$C$8,IF(Raw!$N223&gt;$C$9,IF(Raw!$N223&lt;$A$9,IF(Raw!$X223&gt;$C$9,IF(Raw!$X223&lt;$A$9,Raw!N223,-999),-999),-999),-999),-999),-999)</f>
        <v>790</v>
      </c>
      <c r="K223" s="9">
        <f>IF(Raw!$G223&gt;$C$8,IF(Raw!$Q223&gt;$C$8,IF(Raw!$N223&gt;$C$9,IF(Raw!$N223&lt;$A$9,IF(Raw!$X223&gt;$C$9,IF(Raw!$X223&lt;$A$9,Raw!R223,-999),-999),-999),-999),-999),-999)</f>
        <v>0.191583</v>
      </c>
      <c r="L223" s="9">
        <f>IF(Raw!$G223&gt;$C$8,IF(Raw!$Q223&gt;$C$8,IF(Raw!$N223&gt;$C$9,IF(Raw!$N223&lt;$A$9,IF(Raw!$X223&gt;$C$9,IF(Raw!$X223&lt;$A$9,Raw!S223,-999),-999),-999),-999),-999),-999)</f>
        <v>0.24294499999999999</v>
      </c>
      <c r="M223" s="9">
        <f>Raw!Q223</f>
        <v>0.82757999999999998</v>
      </c>
      <c r="N223" s="9">
        <f>IF(Raw!$G223&gt;$C$8,IF(Raw!$Q223&gt;$C$8,IF(Raw!$N223&gt;$C$9,IF(Raw!$N223&lt;$A$9,IF(Raw!$X223&gt;$C$9,IF(Raw!$X223&lt;$A$9,Raw!V223,-999),-999),-999),-999),-999),-999)</f>
        <v>560.29999999999995</v>
      </c>
      <c r="O223" s="9">
        <f>IF(Raw!$G223&gt;$C$8,IF(Raw!$Q223&gt;$C$8,IF(Raw!$N223&gt;$C$9,IF(Raw!$N223&lt;$A$9,IF(Raw!$X223&gt;$C$9,IF(Raw!$X223&lt;$A$9,Raw!W223,-999),-999),-999),-999),-999),-999)</f>
        <v>0.30390099999999998</v>
      </c>
      <c r="P223" s="9">
        <f>IF(Raw!$G223&gt;$C$8,IF(Raw!$Q223&gt;$C$8,IF(Raw!$N223&gt;$C$9,IF(Raw!$N223&lt;$A$9,IF(Raw!$X223&gt;$C$9,IF(Raw!$X223&lt;$A$9,Raw!X223,-999),-999),-999),-999),-999),-999)</f>
        <v>596</v>
      </c>
      <c r="R223" s="9">
        <f t="shared" si="64"/>
        <v>7.0963000000000026E-2</v>
      </c>
      <c r="S223" s="9">
        <f t="shared" si="65"/>
        <v>0.26808536359618146</v>
      </c>
      <c r="T223" s="9">
        <f t="shared" si="66"/>
        <v>5.1361999999999991E-2</v>
      </c>
      <c r="U223" s="9">
        <f t="shared" si="67"/>
        <v>0.21141410607339106</v>
      </c>
      <c r="V223" s="15">
        <f t="shared" si="68"/>
        <v>6.6907052999999994E-2</v>
      </c>
      <c r="X223" s="11">
        <f t="shared" si="69"/>
        <v>2.6487999999999995E+18</v>
      </c>
      <c r="Y223" s="11">
        <f t="shared" si="70"/>
        <v>7.1270000000000007E-18</v>
      </c>
      <c r="Z223" s="11">
        <f t="shared" si="71"/>
        <v>7.9000000000000001E-4</v>
      </c>
      <c r="AA223" s="16">
        <f t="shared" si="72"/>
        <v>1.4694470384445836E-2</v>
      </c>
      <c r="AB223" s="9">
        <f t="shared" si="73"/>
        <v>0.1923377373878859</v>
      </c>
      <c r="AC223" s="9">
        <f t="shared" si="74"/>
        <v>0.9853055296155544</v>
      </c>
      <c r="AD223" s="15">
        <f t="shared" si="75"/>
        <v>18.600595423349162</v>
      </c>
      <c r="AE223" s="3">
        <f t="shared" si="76"/>
        <v>858.09079999999983</v>
      </c>
      <c r="AF223" s="2">
        <f t="shared" si="77"/>
        <v>0.25</v>
      </c>
      <c r="AG223" s="9">
        <f t="shared" si="78"/>
        <v>3.0249448106616709E-3</v>
      </c>
      <c r="AH223" s="2">
        <f t="shared" si="63"/>
        <v>0.14637550513012648</v>
      </c>
    </row>
    <row r="224" spans="1:34">
      <c r="A224" s="1">
        <f>Raw!A224</f>
        <v>211</v>
      </c>
      <c r="B224" s="14">
        <f>Raw!B224</f>
        <v>0.37784722222222222</v>
      </c>
      <c r="C224" s="15">
        <f>Raw!C224</f>
        <v>130.9</v>
      </c>
      <c r="D224" s="15">
        <f>IF(C224&gt;0.5,Raw!D224*D$11,-999)</f>
        <v>4.4000000000000004</v>
      </c>
      <c r="E224" s="9">
        <f>IF(Raw!$G224&gt;$C$8,IF(Raw!$Q224&gt;$C$8,IF(Raw!$N224&gt;$C$9,IF(Raw!$N224&lt;$A$9,IF(Raw!$X224&gt;$C$9,IF(Raw!$X224&lt;$A$9,Raw!H224,-999),-999),-999),-999),-999),-999)</f>
        <v>-999</v>
      </c>
      <c r="F224" s="9">
        <f>IF(Raw!$G224&gt;$C$8,IF(Raw!$Q224&gt;$C$8,IF(Raw!$N224&gt;$C$9,IF(Raw!$N224&lt;$A$9,IF(Raw!$X224&gt;$C$9,IF(Raw!$X224&lt;$A$9,Raw!I224,-999),-999),-999),-999),-999),-999)</f>
        <v>-999</v>
      </c>
      <c r="G224" s="9">
        <f>Raw!G224</f>
        <v>0.85226100000000005</v>
      </c>
      <c r="H224" s="9">
        <f>IF(Raw!$G224&gt;$C$8,IF(Raw!$Q224&gt;$C$8,IF(Raw!$N224&gt;$C$9,IF(Raw!$N224&lt;$A$9,IF(Raw!$X224&gt;$C$9,IF(Raw!$X224&lt;$A$9,Raw!L224,-999),-999),-999),-999),-999),-999)</f>
        <v>-999</v>
      </c>
      <c r="I224" s="9">
        <f>IF(Raw!$G224&gt;$C$8,IF(Raw!$Q224&gt;$C$8,IF(Raw!$N224&gt;$C$9,IF(Raw!$N224&lt;$A$9,IF(Raw!$X224&gt;$C$9,IF(Raw!$X224&lt;$A$9,Raw!M224,-999),-999),-999),-999),-999),-999)</f>
        <v>-999</v>
      </c>
      <c r="J224" s="9">
        <f>IF(Raw!$G224&gt;$C$8,IF(Raw!$Q224&gt;$C$8,IF(Raw!$N224&gt;$C$9,IF(Raw!$N224&lt;$A$9,IF(Raw!$X224&gt;$C$9,IF(Raw!$X224&lt;$A$9,Raw!N224,-999),-999),-999),-999),-999),-999)</f>
        <v>-999</v>
      </c>
      <c r="K224" s="9">
        <f>IF(Raw!$G224&gt;$C$8,IF(Raw!$Q224&gt;$C$8,IF(Raw!$N224&gt;$C$9,IF(Raw!$N224&lt;$A$9,IF(Raw!$X224&gt;$C$9,IF(Raw!$X224&lt;$A$9,Raw!R224,-999),-999),-999),-999),-999),-999)</f>
        <v>-999</v>
      </c>
      <c r="L224" s="9">
        <f>IF(Raw!$G224&gt;$C$8,IF(Raw!$Q224&gt;$C$8,IF(Raw!$N224&gt;$C$9,IF(Raw!$N224&lt;$A$9,IF(Raw!$X224&gt;$C$9,IF(Raw!$X224&lt;$A$9,Raw!S224,-999),-999),-999),-999),-999),-999)</f>
        <v>-999</v>
      </c>
      <c r="M224" s="9">
        <f>Raw!Q224</f>
        <v>0.76557900000000001</v>
      </c>
      <c r="N224" s="9">
        <f>IF(Raw!$G224&gt;$C$8,IF(Raw!$Q224&gt;$C$8,IF(Raw!$N224&gt;$C$9,IF(Raw!$N224&lt;$A$9,IF(Raw!$X224&gt;$C$9,IF(Raw!$X224&lt;$A$9,Raw!V224,-999),-999),-999),-999),-999),-999)</f>
        <v>-999</v>
      </c>
      <c r="O224" s="9">
        <f>IF(Raw!$G224&gt;$C$8,IF(Raw!$Q224&gt;$C$8,IF(Raw!$N224&gt;$C$9,IF(Raw!$N224&lt;$A$9,IF(Raw!$X224&gt;$C$9,IF(Raw!$X224&lt;$A$9,Raw!W224,-999),-999),-999),-999),-999),-999)</f>
        <v>-999</v>
      </c>
      <c r="P224" s="9">
        <f>IF(Raw!$G224&gt;$C$8,IF(Raw!$Q224&gt;$C$8,IF(Raw!$N224&gt;$C$9,IF(Raw!$N224&lt;$A$9,IF(Raw!$X224&gt;$C$9,IF(Raw!$X224&lt;$A$9,Raw!X224,-999),-999),-999),-999),-999),-999)</f>
        <v>-999</v>
      </c>
      <c r="R224" s="9">
        <f t="shared" si="64"/>
        <v>0</v>
      </c>
      <c r="S224" s="9">
        <f t="shared" si="65"/>
        <v>0</v>
      </c>
      <c r="T224" s="9">
        <f t="shared" si="66"/>
        <v>0</v>
      </c>
      <c r="U224" s="9">
        <f t="shared" si="67"/>
        <v>0</v>
      </c>
      <c r="V224" s="15">
        <f t="shared" si="68"/>
        <v>-999</v>
      </c>
      <c r="X224" s="11">
        <f t="shared" si="69"/>
        <v>2.6487999999999995E+18</v>
      </c>
      <c r="Y224" s="11">
        <f t="shared" si="70"/>
        <v>-9.99E-18</v>
      </c>
      <c r="Z224" s="11">
        <f t="shared" si="71"/>
        <v>-9.9899999999999989E-4</v>
      </c>
      <c r="AA224" s="16">
        <f t="shared" si="72"/>
        <v>1</v>
      </c>
      <c r="AB224" s="9">
        <f t="shared" si="73"/>
        <v>-999</v>
      </c>
      <c r="AC224" s="9">
        <f t="shared" si="74"/>
        <v>-999</v>
      </c>
      <c r="AD224" s="15">
        <f t="shared" si="75"/>
        <v>-999</v>
      </c>
      <c r="AE224" s="3">
        <f t="shared" si="76"/>
        <v>-1202.7959999999996</v>
      </c>
      <c r="AF224" s="2">
        <f t="shared" si="77"/>
        <v>0.30099999999999988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212</v>
      </c>
      <c r="B225" s="14">
        <f>Raw!B225</f>
        <v>0.37790509259259258</v>
      </c>
      <c r="C225" s="15">
        <f>Raw!C225</f>
        <v>132.4</v>
      </c>
      <c r="D225" s="15">
        <f>IF(C225&gt;0.5,Raw!D225*D$11,-999)</f>
        <v>4.4000000000000004</v>
      </c>
      <c r="E225" s="9">
        <f>IF(Raw!$G225&gt;$C$8,IF(Raw!$Q225&gt;$C$8,IF(Raw!$N225&gt;$C$9,IF(Raw!$N225&lt;$A$9,IF(Raw!$X225&gt;$C$9,IF(Raw!$X225&lt;$A$9,Raw!H225,-999),-999),-999),-999),-999),-999)</f>
        <v>0.20242399999999999</v>
      </c>
      <c r="F225" s="9">
        <f>IF(Raw!$G225&gt;$C$8,IF(Raw!$Q225&gt;$C$8,IF(Raw!$N225&gt;$C$9,IF(Raw!$N225&lt;$A$9,IF(Raw!$X225&gt;$C$9,IF(Raw!$X225&lt;$A$9,Raw!I225,-999),-999),-999),-999),-999),-999)</f>
        <v>0.25461499999999998</v>
      </c>
      <c r="G225" s="9">
        <f>Raw!G225</f>
        <v>0.80181899999999995</v>
      </c>
      <c r="H225" s="9">
        <f>IF(Raw!$G225&gt;$C$8,IF(Raw!$Q225&gt;$C$8,IF(Raw!$N225&gt;$C$9,IF(Raw!$N225&lt;$A$9,IF(Raw!$X225&gt;$C$9,IF(Raw!$X225&lt;$A$9,Raw!L225,-999),-999),-999),-999),-999),-999)</f>
        <v>659.4</v>
      </c>
      <c r="I225" s="9">
        <f>IF(Raw!$G225&gt;$C$8,IF(Raw!$Q225&gt;$C$8,IF(Raw!$N225&gt;$C$9,IF(Raw!$N225&lt;$A$9,IF(Raw!$X225&gt;$C$9,IF(Raw!$X225&lt;$A$9,Raw!M225,-999),-999),-999),-999),-999),-999)</f>
        <v>0.283273</v>
      </c>
      <c r="J225" s="9">
        <f>IF(Raw!$G225&gt;$C$8,IF(Raw!$Q225&gt;$C$8,IF(Raw!$N225&gt;$C$9,IF(Raw!$N225&lt;$A$9,IF(Raw!$X225&gt;$C$9,IF(Raw!$X225&lt;$A$9,Raw!N225,-999),-999),-999),-999),-999),-999)</f>
        <v>440</v>
      </c>
      <c r="K225" s="9">
        <f>IF(Raw!$G225&gt;$C$8,IF(Raw!$Q225&gt;$C$8,IF(Raw!$N225&gt;$C$9,IF(Raw!$N225&lt;$A$9,IF(Raw!$X225&gt;$C$9,IF(Raw!$X225&lt;$A$9,Raw!R225,-999),-999),-999),-999),-999),-999)</f>
        <v>0.17932999999999999</v>
      </c>
      <c r="L225" s="9">
        <f>IF(Raw!$G225&gt;$C$8,IF(Raw!$Q225&gt;$C$8,IF(Raw!$N225&gt;$C$9,IF(Raw!$N225&lt;$A$9,IF(Raw!$X225&gt;$C$9,IF(Raw!$X225&lt;$A$9,Raw!S225,-999),-999),-999),-999),-999),-999)</f>
        <v>0.23316200000000001</v>
      </c>
      <c r="M225" s="9">
        <f>Raw!Q225</f>
        <v>0.84277500000000005</v>
      </c>
      <c r="N225" s="9">
        <f>IF(Raw!$G225&gt;$C$8,IF(Raw!$Q225&gt;$C$8,IF(Raw!$N225&gt;$C$9,IF(Raw!$N225&lt;$A$9,IF(Raw!$X225&gt;$C$9,IF(Raw!$X225&lt;$A$9,Raw!V225,-999),-999),-999),-999),-999),-999)</f>
        <v>644.29999999999995</v>
      </c>
      <c r="O225" s="9">
        <f>IF(Raw!$G225&gt;$C$8,IF(Raw!$Q225&gt;$C$8,IF(Raw!$N225&gt;$C$9,IF(Raw!$N225&lt;$A$9,IF(Raw!$X225&gt;$C$9,IF(Raw!$X225&lt;$A$9,Raw!W225,-999),-999),-999),-999),-999),-999)</f>
        <v>0.458366</v>
      </c>
      <c r="P225" s="9">
        <f>IF(Raw!$G225&gt;$C$8,IF(Raw!$Q225&gt;$C$8,IF(Raw!$N225&gt;$C$9,IF(Raw!$N225&lt;$A$9,IF(Raw!$X225&gt;$C$9,IF(Raw!$X225&lt;$A$9,Raw!X225,-999),-999),-999),-999),-999),-999)</f>
        <v>535</v>
      </c>
      <c r="R225" s="9">
        <f t="shared" si="64"/>
        <v>5.2190999999999987E-2</v>
      </c>
      <c r="S225" s="9">
        <f t="shared" si="65"/>
        <v>0.20498006794572193</v>
      </c>
      <c r="T225" s="9">
        <f t="shared" si="66"/>
        <v>5.3832000000000019E-2</v>
      </c>
      <c r="U225" s="9">
        <f t="shared" si="67"/>
        <v>0.23087810192055316</v>
      </c>
      <c r="V225" s="15">
        <f t="shared" si="68"/>
        <v>6.4212814800000004E-2</v>
      </c>
      <c r="X225" s="11">
        <f t="shared" si="69"/>
        <v>2.6487999999999995E+18</v>
      </c>
      <c r="Y225" s="11">
        <f t="shared" si="70"/>
        <v>6.5939999999999997E-18</v>
      </c>
      <c r="Z225" s="11">
        <f t="shared" si="71"/>
        <v>4.3999999999999996E-4</v>
      </c>
      <c r="AA225" s="16">
        <f t="shared" si="72"/>
        <v>7.6265116924028979E-3</v>
      </c>
      <c r="AB225" s="9">
        <f t="shared" si="73"/>
        <v>0.17974055037742542</v>
      </c>
      <c r="AC225" s="9">
        <f t="shared" si="74"/>
        <v>0.99237348830759708</v>
      </c>
      <c r="AD225" s="15">
        <f t="shared" si="75"/>
        <v>17.3329811190975</v>
      </c>
      <c r="AE225" s="3">
        <f t="shared" si="76"/>
        <v>793.91759999999977</v>
      </c>
      <c r="AF225" s="2">
        <f t="shared" si="77"/>
        <v>0.25</v>
      </c>
      <c r="AG225" s="9">
        <f t="shared" si="78"/>
        <v>3.0783121395400125E-3</v>
      </c>
      <c r="AH225" s="2">
        <f t="shared" si="63"/>
        <v>0.1489579224008416</v>
      </c>
    </row>
    <row r="226" spans="1:34">
      <c r="A226" s="1">
        <f>Raw!A226</f>
        <v>213</v>
      </c>
      <c r="B226" s="14">
        <f>Raw!B226</f>
        <v>0.377962962962963</v>
      </c>
      <c r="C226" s="15">
        <f>Raw!C226</f>
        <v>132.4</v>
      </c>
      <c r="D226" s="15">
        <f>IF(C226&gt;0.5,Raw!D226*D$11,-999)</f>
        <v>4.4000000000000004</v>
      </c>
      <c r="E226" s="9">
        <f>IF(Raw!$G226&gt;$C$8,IF(Raw!$Q226&gt;$C$8,IF(Raw!$N226&gt;$C$9,IF(Raw!$N226&lt;$A$9,IF(Raw!$X226&gt;$C$9,IF(Raw!$X226&lt;$A$9,Raw!H226,-999),-999),-999),-999),-999),-999)</f>
        <v>-999</v>
      </c>
      <c r="F226" s="9">
        <f>IF(Raw!$G226&gt;$C$8,IF(Raw!$Q226&gt;$C$8,IF(Raw!$N226&gt;$C$9,IF(Raw!$N226&lt;$A$9,IF(Raw!$X226&gt;$C$9,IF(Raw!$X226&lt;$A$9,Raw!I226,-999),-999),-999),-999),-999),-999)</f>
        <v>-999</v>
      </c>
      <c r="G226" s="9">
        <f>Raw!G226</f>
        <v>0.80540599999999996</v>
      </c>
      <c r="H226" s="9">
        <f>IF(Raw!$G226&gt;$C$8,IF(Raw!$Q226&gt;$C$8,IF(Raw!$N226&gt;$C$9,IF(Raw!$N226&lt;$A$9,IF(Raw!$X226&gt;$C$9,IF(Raw!$X226&lt;$A$9,Raw!L226,-999),-999),-999),-999),-999),-999)</f>
        <v>-999</v>
      </c>
      <c r="I226" s="9">
        <f>IF(Raw!$G226&gt;$C$8,IF(Raw!$Q226&gt;$C$8,IF(Raw!$N226&gt;$C$9,IF(Raw!$N226&lt;$A$9,IF(Raw!$X226&gt;$C$9,IF(Raw!$X226&lt;$A$9,Raw!M226,-999),-999),-999),-999),-999),-999)</f>
        <v>-999</v>
      </c>
      <c r="J226" s="9">
        <f>IF(Raw!$G226&gt;$C$8,IF(Raw!$Q226&gt;$C$8,IF(Raw!$N226&gt;$C$9,IF(Raw!$N226&lt;$A$9,IF(Raw!$X226&gt;$C$9,IF(Raw!$X226&lt;$A$9,Raw!N226,-999),-999),-999),-999),-999),-999)</f>
        <v>-999</v>
      </c>
      <c r="K226" s="9">
        <f>IF(Raw!$G226&gt;$C$8,IF(Raw!$Q226&gt;$C$8,IF(Raw!$N226&gt;$C$9,IF(Raw!$N226&lt;$A$9,IF(Raw!$X226&gt;$C$9,IF(Raw!$X226&lt;$A$9,Raw!R226,-999),-999),-999),-999),-999),-999)</f>
        <v>-999</v>
      </c>
      <c r="L226" s="9">
        <f>IF(Raw!$G226&gt;$C$8,IF(Raw!$Q226&gt;$C$8,IF(Raw!$N226&gt;$C$9,IF(Raw!$N226&lt;$A$9,IF(Raw!$X226&gt;$C$9,IF(Raw!$X226&lt;$A$9,Raw!S226,-999),-999),-999),-999),-999),-999)</f>
        <v>-999</v>
      </c>
      <c r="M226" s="9">
        <f>Raw!Q226</f>
        <v>0.783188</v>
      </c>
      <c r="N226" s="9">
        <f>IF(Raw!$G226&gt;$C$8,IF(Raw!$Q226&gt;$C$8,IF(Raw!$N226&gt;$C$9,IF(Raw!$N226&lt;$A$9,IF(Raw!$X226&gt;$C$9,IF(Raw!$X226&lt;$A$9,Raw!V226,-999),-999),-999),-999),-999),-999)</f>
        <v>-999</v>
      </c>
      <c r="O226" s="9">
        <f>IF(Raw!$G226&gt;$C$8,IF(Raw!$Q226&gt;$C$8,IF(Raw!$N226&gt;$C$9,IF(Raw!$N226&lt;$A$9,IF(Raw!$X226&gt;$C$9,IF(Raw!$X226&lt;$A$9,Raw!W226,-999),-999),-999),-999),-999),-999)</f>
        <v>-999</v>
      </c>
      <c r="P226" s="9">
        <f>IF(Raw!$G226&gt;$C$8,IF(Raw!$Q226&gt;$C$8,IF(Raw!$N226&gt;$C$9,IF(Raw!$N226&lt;$A$9,IF(Raw!$X226&gt;$C$9,IF(Raw!$X226&lt;$A$9,Raw!X226,-999),-999),-999),-999),-999),-999)</f>
        <v>-999</v>
      </c>
      <c r="R226" s="9">
        <f t="shared" si="64"/>
        <v>0</v>
      </c>
      <c r="S226" s="9">
        <f t="shared" si="65"/>
        <v>0</v>
      </c>
      <c r="T226" s="9">
        <f t="shared" si="66"/>
        <v>0</v>
      </c>
      <c r="U226" s="9">
        <f t="shared" si="67"/>
        <v>0</v>
      </c>
      <c r="V226" s="15">
        <f t="shared" si="68"/>
        <v>-999</v>
      </c>
      <c r="X226" s="11">
        <f t="shared" si="69"/>
        <v>2.6487999999999995E+18</v>
      </c>
      <c r="Y226" s="11">
        <f t="shared" si="70"/>
        <v>-9.99E-18</v>
      </c>
      <c r="Z226" s="11">
        <f t="shared" si="71"/>
        <v>-9.9899999999999989E-4</v>
      </c>
      <c r="AA226" s="16">
        <f t="shared" si="72"/>
        <v>1</v>
      </c>
      <c r="AB226" s="9">
        <f t="shared" si="73"/>
        <v>-999</v>
      </c>
      <c r="AC226" s="9">
        <f t="shared" si="74"/>
        <v>-999</v>
      </c>
      <c r="AD226" s="15">
        <f t="shared" si="75"/>
        <v>-999</v>
      </c>
      <c r="AE226" s="3">
        <f t="shared" si="76"/>
        <v>-1202.7959999999996</v>
      </c>
      <c r="AF226" s="2">
        <f t="shared" si="77"/>
        <v>0.30099999999999988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214</v>
      </c>
      <c r="B227" s="14">
        <f>Raw!B227</f>
        <v>0.37800925925925927</v>
      </c>
      <c r="C227" s="15">
        <f>Raw!C227</f>
        <v>134</v>
      </c>
      <c r="D227" s="15">
        <f>IF(C227&gt;0.5,Raw!D227*D$11,-999)</f>
        <v>4.4000000000000004</v>
      </c>
      <c r="E227" s="9">
        <f>IF(Raw!$G227&gt;$C$8,IF(Raw!$Q227&gt;$C$8,IF(Raw!$N227&gt;$C$9,IF(Raw!$N227&lt;$A$9,IF(Raw!$X227&gt;$C$9,IF(Raw!$X227&lt;$A$9,Raw!H227,-999),-999),-999),-999),-999),-999)</f>
        <v>-999</v>
      </c>
      <c r="F227" s="9">
        <f>IF(Raw!$G227&gt;$C$8,IF(Raw!$Q227&gt;$C$8,IF(Raw!$N227&gt;$C$9,IF(Raw!$N227&lt;$A$9,IF(Raw!$X227&gt;$C$9,IF(Raw!$X227&lt;$A$9,Raw!I227,-999),-999),-999),-999),-999),-999)</f>
        <v>-999</v>
      </c>
      <c r="G227" s="9">
        <f>Raw!G227</f>
        <v>0.80129499999999998</v>
      </c>
      <c r="H227" s="9">
        <f>IF(Raw!$G227&gt;$C$8,IF(Raw!$Q227&gt;$C$8,IF(Raw!$N227&gt;$C$9,IF(Raw!$N227&lt;$A$9,IF(Raw!$X227&gt;$C$9,IF(Raw!$X227&lt;$A$9,Raw!L227,-999),-999),-999),-999),-999),-999)</f>
        <v>-999</v>
      </c>
      <c r="I227" s="9">
        <f>IF(Raw!$G227&gt;$C$8,IF(Raw!$Q227&gt;$C$8,IF(Raw!$N227&gt;$C$9,IF(Raw!$N227&lt;$A$9,IF(Raw!$X227&gt;$C$9,IF(Raw!$X227&lt;$A$9,Raw!M227,-999),-999),-999),-999),-999),-999)</f>
        <v>-999</v>
      </c>
      <c r="J227" s="9">
        <f>IF(Raw!$G227&gt;$C$8,IF(Raw!$Q227&gt;$C$8,IF(Raw!$N227&gt;$C$9,IF(Raw!$N227&lt;$A$9,IF(Raw!$X227&gt;$C$9,IF(Raw!$X227&lt;$A$9,Raw!N227,-999),-999),-999),-999),-999),-999)</f>
        <v>-999</v>
      </c>
      <c r="K227" s="9">
        <f>IF(Raw!$G227&gt;$C$8,IF(Raw!$Q227&gt;$C$8,IF(Raw!$N227&gt;$C$9,IF(Raw!$N227&lt;$A$9,IF(Raw!$X227&gt;$C$9,IF(Raw!$X227&lt;$A$9,Raw!R227,-999),-999),-999),-999),-999),-999)</f>
        <v>-999</v>
      </c>
      <c r="L227" s="9">
        <f>IF(Raw!$G227&gt;$C$8,IF(Raw!$Q227&gt;$C$8,IF(Raw!$N227&gt;$C$9,IF(Raw!$N227&lt;$A$9,IF(Raw!$X227&gt;$C$9,IF(Raw!$X227&lt;$A$9,Raw!S227,-999),-999),-999),-999),-999),-999)</f>
        <v>-999</v>
      </c>
      <c r="M227" s="9">
        <f>Raw!Q227</f>
        <v>0.78129300000000002</v>
      </c>
      <c r="N227" s="9">
        <f>IF(Raw!$G227&gt;$C$8,IF(Raw!$Q227&gt;$C$8,IF(Raw!$N227&gt;$C$9,IF(Raw!$N227&lt;$A$9,IF(Raw!$X227&gt;$C$9,IF(Raw!$X227&lt;$A$9,Raw!V227,-999),-999),-999),-999),-999),-999)</f>
        <v>-999</v>
      </c>
      <c r="O227" s="9">
        <f>IF(Raw!$G227&gt;$C$8,IF(Raw!$Q227&gt;$C$8,IF(Raw!$N227&gt;$C$9,IF(Raw!$N227&lt;$A$9,IF(Raw!$X227&gt;$C$9,IF(Raw!$X227&lt;$A$9,Raw!W227,-999),-999),-999),-999),-999),-999)</f>
        <v>-999</v>
      </c>
      <c r="P227" s="9">
        <f>IF(Raw!$G227&gt;$C$8,IF(Raw!$Q227&gt;$C$8,IF(Raw!$N227&gt;$C$9,IF(Raw!$N227&lt;$A$9,IF(Raw!$X227&gt;$C$9,IF(Raw!$X227&lt;$A$9,Raw!X227,-999),-999),-999),-999),-999),-999)</f>
        <v>-999</v>
      </c>
      <c r="R227" s="9">
        <f t="shared" si="64"/>
        <v>0</v>
      </c>
      <c r="S227" s="9">
        <f t="shared" si="65"/>
        <v>0</v>
      </c>
      <c r="T227" s="9">
        <f t="shared" si="66"/>
        <v>0</v>
      </c>
      <c r="U227" s="9">
        <f t="shared" si="67"/>
        <v>0</v>
      </c>
      <c r="V227" s="15">
        <f t="shared" si="68"/>
        <v>-999</v>
      </c>
      <c r="X227" s="11">
        <f t="shared" si="69"/>
        <v>2.6487999999999995E+18</v>
      </c>
      <c r="Y227" s="11">
        <f t="shared" si="70"/>
        <v>-9.99E-18</v>
      </c>
      <c r="Z227" s="11">
        <f t="shared" si="71"/>
        <v>-9.9899999999999989E-4</v>
      </c>
      <c r="AA227" s="16">
        <f t="shared" si="72"/>
        <v>1</v>
      </c>
      <c r="AB227" s="9">
        <f t="shared" si="73"/>
        <v>-999</v>
      </c>
      <c r="AC227" s="9">
        <f t="shared" si="74"/>
        <v>-999</v>
      </c>
      <c r="AD227" s="15">
        <f t="shared" si="75"/>
        <v>-999</v>
      </c>
      <c r="AE227" s="3">
        <f t="shared" si="76"/>
        <v>-1202.7959999999996</v>
      </c>
      <c r="AF227" s="2">
        <f t="shared" si="77"/>
        <v>0.30099999999999988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215</v>
      </c>
      <c r="B228" s="14">
        <f>Raw!B228</f>
        <v>0.37806712962962963</v>
      </c>
      <c r="C228" s="15">
        <f>Raw!C228</f>
        <v>134.6</v>
      </c>
      <c r="D228" s="15">
        <f>IF(C228&gt;0.5,Raw!D228*D$11,-999)</f>
        <v>4.4000000000000004</v>
      </c>
      <c r="E228" s="9">
        <f>IF(Raw!$G228&gt;$C$8,IF(Raw!$Q228&gt;$C$8,IF(Raw!$N228&gt;$C$9,IF(Raw!$N228&lt;$A$9,IF(Raw!$X228&gt;$C$9,IF(Raw!$X228&lt;$A$9,Raw!H228,-999),-999),-999),-999),-999),-999)</f>
        <v>-999</v>
      </c>
      <c r="F228" s="9">
        <f>IF(Raw!$G228&gt;$C$8,IF(Raw!$Q228&gt;$C$8,IF(Raw!$N228&gt;$C$9,IF(Raw!$N228&lt;$A$9,IF(Raw!$X228&gt;$C$9,IF(Raw!$X228&lt;$A$9,Raw!I228,-999),-999),-999),-999),-999),-999)</f>
        <v>-999</v>
      </c>
      <c r="G228" s="9">
        <f>Raw!G228</f>
        <v>0.70539600000000002</v>
      </c>
      <c r="H228" s="9">
        <f>IF(Raw!$G228&gt;$C$8,IF(Raw!$Q228&gt;$C$8,IF(Raw!$N228&gt;$C$9,IF(Raw!$N228&lt;$A$9,IF(Raw!$X228&gt;$C$9,IF(Raw!$X228&lt;$A$9,Raw!L228,-999),-999),-999),-999),-999),-999)</f>
        <v>-999</v>
      </c>
      <c r="I228" s="9">
        <f>IF(Raw!$G228&gt;$C$8,IF(Raw!$Q228&gt;$C$8,IF(Raw!$N228&gt;$C$9,IF(Raw!$N228&lt;$A$9,IF(Raw!$X228&gt;$C$9,IF(Raw!$X228&lt;$A$9,Raw!M228,-999),-999),-999),-999),-999),-999)</f>
        <v>-999</v>
      </c>
      <c r="J228" s="9">
        <f>IF(Raw!$G228&gt;$C$8,IF(Raw!$Q228&gt;$C$8,IF(Raw!$N228&gt;$C$9,IF(Raw!$N228&lt;$A$9,IF(Raw!$X228&gt;$C$9,IF(Raw!$X228&lt;$A$9,Raw!N228,-999),-999),-999),-999),-999),-999)</f>
        <v>-999</v>
      </c>
      <c r="K228" s="9">
        <f>IF(Raw!$G228&gt;$C$8,IF(Raw!$Q228&gt;$C$8,IF(Raw!$N228&gt;$C$9,IF(Raw!$N228&lt;$A$9,IF(Raw!$X228&gt;$C$9,IF(Raw!$X228&lt;$A$9,Raw!R228,-999),-999),-999),-999),-999),-999)</f>
        <v>-999</v>
      </c>
      <c r="L228" s="9">
        <f>IF(Raw!$G228&gt;$C$8,IF(Raw!$Q228&gt;$C$8,IF(Raw!$N228&gt;$C$9,IF(Raw!$N228&lt;$A$9,IF(Raw!$X228&gt;$C$9,IF(Raw!$X228&lt;$A$9,Raw!S228,-999),-999),-999),-999),-999),-999)</f>
        <v>-999</v>
      </c>
      <c r="M228" s="9">
        <f>Raw!Q228</f>
        <v>0.79297200000000001</v>
      </c>
      <c r="N228" s="9">
        <f>IF(Raw!$G228&gt;$C$8,IF(Raw!$Q228&gt;$C$8,IF(Raw!$N228&gt;$C$9,IF(Raw!$N228&lt;$A$9,IF(Raw!$X228&gt;$C$9,IF(Raw!$X228&lt;$A$9,Raw!V228,-999),-999),-999),-999),-999),-999)</f>
        <v>-999</v>
      </c>
      <c r="O228" s="9">
        <f>IF(Raw!$G228&gt;$C$8,IF(Raw!$Q228&gt;$C$8,IF(Raw!$N228&gt;$C$9,IF(Raw!$N228&lt;$A$9,IF(Raw!$X228&gt;$C$9,IF(Raw!$X228&lt;$A$9,Raw!W228,-999),-999),-999),-999),-999),-999)</f>
        <v>-999</v>
      </c>
      <c r="P228" s="9">
        <f>IF(Raw!$G228&gt;$C$8,IF(Raw!$Q228&gt;$C$8,IF(Raw!$N228&gt;$C$9,IF(Raw!$N228&lt;$A$9,IF(Raw!$X228&gt;$C$9,IF(Raw!$X228&lt;$A$9,Raw!X228,-999),-999),-999),-999),-999),-999)</f>
        <v>-999</v>
      </c>
      <c r="R228" s="9">
        <f t="shared" si="64"/>
        <v>0</v>
      </c>
      <c r="S228" s="9">
        <f t="shared" si="65"/>
        <v>0</v>
      </c>
      <c r="T228" s="9">
        <f t="shared" si="66"/>
        <v>0</v>
      </c>
      <c r="U228" s="9">
        <f t="shared" si="67"/>
        <v>0</v>
      </c>
      <c r="V228" s="15">
        <f t="shared" si="68"/>
        <v>-999</v>
      </c>
      <c r="X228" s="11">
        <f t="shared" si="69"/>
        <v>2.6487999999999995E+18</v>
      </c>
      <c r="Y228" s="11">
        <f t="shared" si="70"/>
        <v>-9.99E-18</v>
      </c>
      <c r="Z228" s="11">
        <f t="shared" si="71"/>
        <v>-9.9899999999999989E-4</v>
      </c>
      <c r="AA228" s="16">
        <f t="shared" si="72"/>
        <v>1</v>
      </c>
      <c r="AB228" s="9">
        <f t="shared" si="73"/>
        <v>-999</v>
      </c>
      <c r="AC228" s="9">
        <f t="shared" si="74"/>
        <v>-999</v>
      </c>
      <c r="AD228" s="15">
        <f t="shared" si="75"/>
        <v>-999</v>
      </c>
      <c r="AE228" s="3">
        <f t="shared" si="76"/>
        <v>-1202.7959999999996</v>
      </c>
      <c r="AF228" s="2">
        <f t="shared" si="77"/>
        <v>0.30099999999999988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216</v>
      </c>
      <c r="B229" s="14">
        <f>Raw!B229</f>
        <v>0.37812499999999999</v>
      </c>
      <c r="C229" s="15">
        <f>Raw!C229</f>
        <v>135.30000000000001</v>
      </c>
      <c r="D229" s="15">
        <f>IF(C229&gt;0.5,Raw!D229*D$11,-999)</f>
        <v>4.4000000000000004</v>
      </c>
      <c r="E229" s="9">
        <f>IF(Raw!$G229&gt;$C$8,IF(Raw!$Q229&gt;$C$8,IF(Raw!$N229&gt;$C$9,IF(Raw!$N229&lt;$A$9,IF(Raw!$X229&gt;$C$9,IF(Raw!$X229&lt;$A$9,Raw!H229,-999),-999),-999),-999),-999),-999)</f>
        <v>-999</v>
      </c>
      <c r="F229" s="9">
        <f>IF(Raw!$G229&gt;$C$8,IF(Raw!$Q229&gt;$C$8,IF(Raw!$N229&gt;$C$9,IF(Raw!$N229&lt;$A$9,IF(Raw!$X229&gt;$C$9,IF(Raw!$X229&lt;$A$9,Raw!I229,-999),-999),-999),-999),-999),-999)</f>
        <v>-999</v>
      </c>
      <c r="G229" s="9">
        <f>Raw!G229</f>
        <v>0.74534</v>
      </c>
      <c r="H229" s="9">
        <f>IF(Raw!$G229&gt;$C$8,IF(Raw!$Q229&gt;$C$8,IF(Raw!$N229&gt;$C$9,IF(Raw!$N229&lt;$A$9,IF(Raw!$X229&gt;$C$9,IF(Raw!$X229&lt;$A$9,Raw!L229,-999),-999),-999),-999),-999),-999)</f>
        <v>-999</v>
      </c>
      <c r="I229" s="9">
        <f>IF(Raw!$G229&gt;$C$8,IF(Raw!$Q229&gt;$C$8,IF(Raw!$N229&gt;$C$9,IF(Raw!$N229&lt;$A$9,IF(Raw!$X229&gt;$C$9,IF(Raw!$X229&lt;$A$9,Raw!M229,-999),-999),-999),-999),-999),-999)</f>
        <v>-999</v>
      </c>
      <c r="J229" s="9">
        <f>IF(Raw!$G229&gt;$C$8,IF(Raw!$Q229&gt;$C$8,IF(Raw!$N229&gt;$C$9,IF(Raw!$N229&lt;$A$9,IF(Raw!$X229&gt;$C$9,IF(Raw!$X229&lt;$A$9,Raw!N229,-999),-999),-999),-999),-999),-999)</f>
        <v>-999</v>
      </c>
      <c r="K229" s="9">
        <f>IF(Raw!$G229&gt;$C$8,IF(Raw!$Q229&gt;$C$8,IF(Raw!$N229&gt;$C$9,IF(Raw!$N229&lt;$A$9,IF(Raw!$X229&gt;$C$9,IF(Raw!$X229&lt;$A$9,Raw!R229,-999),-999),-999),-999),-999),-999)</f>
        <v>-999</v>
      </c>
      <c r="L229" s="9">
        <f>IF(Raw!$G229&gt;$C$8,IF(Raw!$Q229&gt;$C$8,IF(Raw!$N229&gt;$C$9,IF(Raw!$N229&lt;$A$9,IF(Raw!$X229&gt;$C$9,IF(Raw!$X229&lt;$A$9,Raw!S229,-999),-999),-999),-999),-999),-999)</f>
        <v>-999</v>
      </c>
      <c r="M229" s="9">
        <f>Raw!Q229</f>
        <v>0.83006899999999995</v>
      </c>
      <c r="N229" s="9">
        <f>IF(Raw!$G229&gt;$C$8,IF(Raw!$Q229&gt;$C$8,IF(Raw!$N229&gt;$C$9,IF(Raw!$N229&lt;$A$9,IF(Raw!$X229&gt;$C$9,IF(Raw!$X229&lt;$A$9,Raw!V229,-999),-999),-999),-999),-999),-999)</f>
        <v>-999</v>
      </c>
      <c r="O229" s="9">
        <f>IF(Raw!$G229&gt;$C$8,IF(Raw!$Q229&gt;$C$8,IF(Raw!$N229&gt;$C$9,IF(Raw!$N229&lt;$A$9,IF(Raw!$X229&gt;$C$9,IF(Raw!$X229&lt;$A$9,Raw!W229,-999),-999),-999),-999),-999),-999)</f>
        <v>-999</v>
      </c>
      <c r="P229" s="9">
        <f>IF(Raw!$G229&gt;$C$8,IF(Raw!$Q229&gt;$C$8,IF(Raw!$N229&gt;$C$9,IF(Raw!$N229&lt;$A$9,IF(Raw!$X229&gt;$C$9,IF(Raw!$X229&lt;$A$9,Raw!X229,-999),-999),-999),-999),-999),-999)</f>
        <v>-999</v>
      </c>
      <c r="R229" s="9">
        <f t="shared" si="64"/>
        <v>0</v>
      </c>
      <c r="S229" s="9">
        <f t="shared" si="65"/>
        <v>0</v>
      </c>
      <c r="T229" s="9">
        <f t="shared" si="66"/>
        <v>0</v>
      </c>
      <c r="U229" s="9">
        <f t="shared" si="67"/>
        <v>0</v>
      </c>
      <c r="V229" s="15">
        <f t="shared" si="68"/>
        <v>-999</v>
      </c>
      <c r="X229" s="11">
        <f t="shared" si="69"/>
        <v>2.6487999999999995E+18</v>
      </c>
      <c r="Y229" s="11">
        <f t="shared" si="70"/>
        <v>-9.99E-18</v>
      </c>
      <c r="Z229" s="11">
        <f t="shared" si="71"/>
        <v>-9.9899999999999989E-4</v>
      </c>
      <c r="AA229" s="16">
        <f t="shared" si="72"/>
        <v>1</v>
      </c>
      <c r="AB229" s="9">
        <f t="shared" si="73"/>
        <v>-999</v>
      </c>
      <c r="AC229" s="9">
        <f t="shared" si="74"/>
        <v>-999</v>
      </c>
      <c r="AD229" s="15">
        <f t="shared" si="75"/>
        <v>-999</v>
      </c>
      <c r="AE229" s="3">
        <f t="shared" si="76"/>
        <v>-1202.7959999999996</v>
      </c>
      <c r="AF229" s="2">
        <f t="shared" si="77"/>
        <v>0.30099999999999988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217</v>
      </c>
      <c r="B230" s="14">
        <f>Raw!B230</f>
        <v>0.37817129629629626</v>
      </c>
      <c r="C230" s="15">
        <f>Raw!C230</f>
        <v>136.4</v>
      </c>
      <c r="D230" s="15">
        <f>IF(C230&gt;0.5,Raw!D230*D$11,-999)</f>
        <v>4.4000000000000004</v>
      </c>
      <c r="E230" s="9">
        <f>IF(Raw!$G230&gt;$C$8,IF(Raw!$Q230&gt;$C$8,IF(Raw!$N230&gt;$C$9,IF(Raw!$N230&lt;$A$9,IF(Raw!$X230&gt;$C$9,IF(Raw!$X230&lt;$A$9,Raw!H230,-999),-999),-999),-999),-999),-999)</f>
        <v>-999</v>
      </c>
      <c r="F230" s="9">
        <f>IF(Raw!$G230&gt;$C$8,IF(Raw!$Q230&gt;$C$8,IF(Raw!$N230&gt;$C$9,IF(Raw!$N230&lt;$A$9,IF(Raw!$X230&gt;$C$9,IF(Raw!$X230&lt;$A$9,Raw!I230,-999),-999),-999),-999),-999),-999)</f>
        <v>-999</v>
      </c>
      <c r="G230" s="9">
        <f>Raw!G230</f>
        <v>0.82531900000000002</v>
      </c>
      <c r="H230" s="9">
        <f>IF(Raw!$G230&gt;$C$8,IF(Raw!$Q230&gt;$C$8,IF(Raw!$N230&gt;$C$9,IF(Raw!$N230&lt;$A$9,IF(Raw!$X230&gt;$C$9,IF(Raw!$X230&lt;$A$9,Raw!L230,-999),-999),-999),-999),-999),-999)</f>
        <v>-999</v>
      </c>
      <c r="I230" s="9">
        <f>IF(Raw!$G230&gt;$C$8,IF(Raw!$Q230&gt;$C$8,IF(Raw!$N230&gt;$C$9,IF(Raw!$N230&lt;$A$9,IF(Raw!$X230&gt;$C$9,IF(Raw!$X230&lt;$A$9,Raw!M230,-999),-999),-999),-999),-999),-999)</f>
        <v>-999</v>
      </c>
      <c r="J230" s="9">
        <f>IF(Raw!$G230&gt;$C$8,IF(Raw!$Q230&gt;$C$8,IF(Raw!$N230&gt;$C$9,IF(Raw!$N230&lt;$A$9,IF(Raw!$X230&gt;$C$9,IF(Raw!$X230&lt;$A$9,Raw!N230,-999),-999),-999),-999),-999),-999)</f>
        <v>-999</v>
      </c>
      <c r="K230" s="9">
        <f>IF(Raw!$G230&gt;$C$8,IF(Raw!$Q230&gt;$C$8,IF(Raw!$N230&gt;$C$9,IF(Raw!$N230&lt;$A$9,IF(Raw!$X230&gt;$C$9,IF(Raw!$X230&lt;$A$9,Raw!R230,-999),-999),-999),-999),-999),-999)</f>
        <v>-999</v>
      </c>
      <c r="L230" s="9">
        <f>IF(Raw!$G230&gt;$C$8,IF(Raw!$Q230&gt;$C$8,IF(Raw!$N230&gt;$C$9,IF(Raw!$N230&lt;$A$9,IF(Raw!$X230&gt;$C$9,IF(Raw!$X230&lt;$A$9,Raw!S230,-999),-999),-999),-999),-999),-999)</f>
        <v>-999</v>
      </c>
      <c r="M230" s="9">
        <f>Raw!Q230</f>
        <v>0.79446399999999995</v>
      </c>
      <c r="N230" s="9">
        <f>IF(Raw!$G230&gt;$C$8,IF(Raw!$Q230&gt;$C$8,IF(Raw!$N230&gt;$C$9,IF(Raw!$N230&lt;$A$9,IF(Raw!$X230&gt;$C$9,IF(Raw!$X230&lt;$A$9,Raw!V230,-999),-999),-999),-999),-999),-999)</f>
        <v>-999</v>
      </c>
      <c r="O230" s="9">
        <f>IF(Raw!$G230&gt;$C$8,IF(Raw!$Q230&gt;$C$8,IF(Raw!$N230&gt;$C$9,IF(Raw!$N230&lt;$A$9,IF(Raw!$X230&gt;$C$9,IF(Raw!$X230&lt;$A$9,Raw!W230,-999),-999),-999),-999),-999),-999)</f>
        <v>-999</v>
      </c>
      <c r="P230" s="9">
        <f>IF(Raw!$G230&gt;$C$8,IF(Raw!$Q230&gt;$C$8,IF(Raw!$N230&gt;$C$9,IF(Raw!$N230&lt;$A$9,IF(Raw!$X230&gt;$C$9,IF(Raw!$X230&lt;$A$9,Raw!X230,-999),-999),-999),-999),-999),-999)</f>
        <v>-999</v>
      </c>
      <c r="R230" s="9">
        <f t="shared" si="64"/>
        <v>0</v>
      </c>
      <c r="S230" s="9">
        <f t="shared" si="65"/>
        <v>0</v>
      </c>
      <c r="T230" s="9">
        <f t="shared" si="66"/>
        <v>0</v>
      </c>
      <c r="U230" s="9">
        <f t="shared" si="67"/>
        <v>0</v>
      </c>
      <c r="V230" s="15">
        <f t="shared" si="68"/>
        <v>-999</v>
      </c>
      <c r="X230" s="11">
        <f t="shared" si="69"/>
        <v>2.6487999999999995E+18</v>
      </c>
      <c r="Y230" s="11">
        <f t="shared" si="70"/>
        <v>-9.99E-18</v>
      </c>
      <c r="Z230" s="11">
        <f t="shared" si="71"/>
        <v>-9.9899999999999989E-4</v>
      </c>
      <c r="AA230" s="16">
        <f t="shared" si="72"/>
        <v>1</v>
      </c>
      <c r="AB230" s="9">
        <f t="shared" si="73"/>
        <v>-999</v>
      </c>
      <c r="AC230" s="9">
        <f t="shared" si="74"/>
        <v>-999</v>
      </c>
      <c r="AD230" s="15">
        <f t="shared" si="75"/>
        <v>-999</v>
      </c>
      <c r="AE230" s="3">
        <f t="shared" si="76"/>
        <v>-1202.7959999999996</v>
      </c>
      <c r="AF230" s="2">
        <f t="shared" si="77"/>
        <v>0.30099999999999988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218</v>
      </c>
      <c r="B231" s="14">
        <f>Raw!B231</f>
        <v>0.37822916666666667</v>
      </c>
      <c r="C231" s="15">
        <f>Raw!C231</f>
        <v>137.5</v>
      </c>
      <c r="D231" s="15">
        <f>IF(C231&gt;0.5,Raw!D231*D$11,-999)</f>
        <v>4.4000000000000004</v>
      </c>
      <c r="E231" s="9">
        <f>IF(Raw!$G231&gt;$C$8,IF(Raw!$Q231&gt;$C$8,IF(Raw!$N231&gt;$C$9,IF(Raw!$N231&lt;$A$9,IF(Raw!$X231&gt;$C$9,IF(Raw!$X231&lt;$A$9,Raw!H231,-999),-999),-999),-999),-999),-999)</f>
        <v>-999</v>
      </c>
      <c r="F231" s="9">
        <f>IF(Raw!$G231&gt;$C$8,IF(Raw!$Q231&gt;$C$8,IF(Raw!$N231&gt;$C$9,IF(Raw!$N231&lt;$A$9,IF(Raw!$X231&gt;$C$9,IF(Raw!$X231&lt;$A$9,Raw!I231,-999),-999),-999),-999),-999),-999)</f>
        <v>-999</v>
      </c>
      <c r="G231" s="9">
        <f>Raw!G231</f>
        <v>0.70447800000000005</v>
      </c>
      <c r="H231" s="9">
        <f>IF(Raw!$G231&gt;$C$8,IF(Raw!$Q231&gt;$C$8,IF(Raw!$N231&gt;$C$9,IF(Raw!$N231&lt;$A$9,IF(Raw!$X231&gt;$C$9,IF(Raw!$X231&lt;$A$9,Raw!L231,-999),-999),-999),-999),-999),-999)</f>
        <v>-999</v>
      </c>
      <c r="I231" s="9">
        <f>IF(Raw!$G231&gt;$C$8,IF(Raw!$Q231&gt;$C$8,IF(Raw!$N231&gt;$C$9,IF(Raw!$N231&lt;$A$9,IF(Raw!$X231&gt;$C$9,IF(Raw!$X231&lt;$A$9,Raw!M231,-999),-999),-999),-999),-999),-999)</f>
        <v>-999</v>
      </c>
      <c r="J231" s="9">
        <f>IF(Raw!$G231&gt;$C$8,IF(Raw!$Q231&gt;$C$8,IF(Raw!$N231&gt;$C$9,IF(Raw!$N231&lt;$A$9,IF(Raw!$X231&gt;$C$9,IF(Raw!$X231&lt;$A$9,Raw!N231,-999),-999),-999),-999),-999),-999)</f>
        <v>-999</v>
      </c>
      <c r="K231" s="9">
        <f>IF(Raw!$G231&gt;$C$8,IF(Raw!$Q231&gt;$C$8,IF(Raw!$N231&gt;$C$9,IF(Raw!$N231&lt;$A$9,IF(Raw!$X231&gt;$C$9,IF(Raw!$X231&lt;$A$9,Raw!R231,-999),-999),-999),-999),-999),-999)</f>
        <v>-999</v>
      </c>
      <c r="L231" s="9">
        <f>IF(Raw!$G231&gt;$C$8,IF(Raw!$Q231&gt;$C$8,IF(Raw!$N231&gt;$C$9,IF(Raw!$N231&lt;$A$9,IF(Raw!$X231&gt;$C$9,IF(Raw!$X231&lt;$A$9,Raw!S231,-999),-999),-999),-999),-999),-999)</f>
        <v>-999</v>
      </c>
      <c r="M231" s="9">
        <f>Raw!Q231</f>
        <v>0.63835799999999998</v>
      </c>
      <c r="N231" s="9">
        <f>IF(Raw!$G231&gt;$C$8,IF(Raw!$Q231&gt;$C$8,IF(Raw!$N231&gt;$C$9,IF(Raw!$N231&lt;$A$9,IF(Raw!$X231&gt;$C$9,IF(Raw!$X231&lt;$A$9,Raw!V231,-999),-999),-999),-999),-999),-999)</f>
        <v>-999</v>
      </c>
      <c r="O231" s="9">
        <f>IF(Raw!$G231&gt;$C$8,IF(Raw!$Q231&gt;$C$8,IF(Raw!$N231&gt;$C$9,IF(Raw!$N231&lt;$A$9,IF(Raw!$X231&gt;$C$9,IF(Raw!$X231&lt;$A$9,Raw!W231,-999),-999),-999),-999),-999),-999)</f>
        <v>-999</v>
      </c>
      <c r="P231" s="9">
        <f>IF(Raw!$G231&gt;$C$8,IF(Raw!$Q231&gt;$C$8,IF(Raw!$N231&gt;$C$9,IF(Raw!$N231&lt;$A$9,IF(Raw!$X231&gt;$C$9,IF(Raw!$X231&lt;$A$9,Raw!X231,-999),-999),-999),-999),-999),-999)</f>
        <v>-999</v>
      </c>
      <c r="R231" s="9">
        <f t="shared" si="64"/>
        <v>0</v>
      </c>
      <c r="S231" s="9">
        <f t="shared" si="65"/>
        <v>0</v>
      </c>
      <c r="T231" s="9">
        <f t="shared" si="66"/>
        <v>0</v>
      </c>
      <c r="U231" s="9">
        <f t="shared" si="67"/>
        <v>0</v>
      </c>
      <c r="V231" s="15">
        <f t="shared" si="68"/>
        <v>-999</v>
      </c>
      <c r="X231" s="11">
        <f t="shared" si="69"/>
        <v>2.6487999999999995E+18</v>
      </c>
      <c r="Y231" s="11">
        <f t="shared" si="70"/>
        <v>-9.99E-18</v>
      </c>
      <c r="Z231" s="11">
        <f t="shared" si="71"/>
        <v>-9.9899999999999989E-4</v>
      </c>
      <c r="AA231" s="16">
        <f t="shared" si="72"/>
        <v>1</v>
      </c>
      <c r="AB231" s="9">
        <f t="shared" si="73"/>
        <v>-999</v>
      </c>
      <c r="AC231" s="9">
        <f t="shared" si="74"/>
        <v>-999</v>
      </c>
      <c r="AD231" s="15">
        <f t="shared" si="75"/>
        <v>-999</v>
      </c>
      <c r="AE231" s="3">
        <f t="shared" si="76"/>
        <v>-1202.7959999999996</v>
      </c>
      <c r="AF231" s="2">
        <f t="shared" si="77"/>
        <v>0.30099999999999988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219</v>
      </c>
      <c r="B232" s="14">
        <f>Raw!B232</f>
        <v>0.37828703703703703</v>
      </c>
      <c r="C232" s="15">
        <f>Raw!C232</f>
        <v>138.19999999999999</v>
      </c>
      <c r="D232" s="15">
        <f>IF(C232&gt;0.5,Raw!D232*D$11,-999)</f>
        <v>4.4000000000000004</v>
      </c>
      <c r="E232" s="9">
        <f>IF(Raw!$G232&gt;$C$8,IF(Raw!$Q232&gt;$C$8,IF(Raw!$N232&gt;$C$9,IF(Raw!$N232&lt;$A$9,IF(Raw!$X232&gt;$C$9,IF(Raw!$X232&lt;$A$9,Raw!H232,-999),-999),-999),-999),-999),-999)</f>
        <v>-999</v>
      </c>
      <c r="F232" s="9">
        <f>IF(Raw!$G232&gt;$C$8,IF(Raw!$Q232&gt;$C$8,IF(Raw!$N232&gt;$C$9,IF(Raw!$N232&lt;$A$9,IF(Raw!$X232&gt;$C$9,IF(Raw!$X232&lt;$A$9,Raw!I232,-999),-999),-999),-999),-999),-999)</f>
        <v>-999</v>
      </c>
      <c r="G232" s="9">
        <f>Raw!G232</f>
        <v>0.73738300000000001</v>
      </c>
      <c r="H232" s="9">
        <f>IF(Raw!$G232&gt;$C$8,IF(Raw!$Q232&gt;$C$8,IF(Raw!$N232&gt;$C$9,IF(Raw!$N232&lt;$A$9,IF(Raw!$X232&gt;$C$9,IF(Raw!$X232&lt;$A$9,Raw!L232,-999),-999),-999),-999),-999),-999)</f>
        <v>-999</v>
      </c>
      <c r="I232" s="9">
        <f>IF(Raw!$G232&gt;$C$8,IF(Raw!$Q232&gt;$C$8,IF(Raw!$N232&gt;$C$9,IF(Raw!$N232&lt;$A$9,IF(Raw!$X232&gt;$C$9,IF(Raw!$X232&lt;$A$9,Raw!M232,-999),-999),-999),-999),-999),-999)</f>
        <v>-999</v>
      </c>
      <c r="J232" s="9">
        <f>IF(Raw!$G232&gt;$C$8,IF(Raw!$Q232&gt;$C$8,IF(Raw!$N232&gt;$C$9,IF(Raw!$N232&lt;$A$9,IF(Raw!$X232&gt;$C$9,IF(Raw!$X232&lt;$A$9,Raw!N232,-999),-999),-999),-999),-999),-999)</f>
        <v>-999</v>
      </c>
      <c r="K232" s="9">
        <f>IF(Raw!$G232&gt;$C$8,IF(Raw!$Q232&gt;$C$8,IF(Raw!$N232&gt;$C$9,IF(Raw!$N232&lt;$A$9,IF(Raw!$X232&gt;$C$9,IF(Raw!$X232&lt;$A$9,Raw!R232,-999),-999),-999),-999),-999),-999)</f>
        <v>-999</v>
      </c>
      <c r="L232" s="9">
        <f>IF(Raw!$G232&gt;$C$8,IF(Raw!$Q232&gt;$C$8,IF(Raw!$N232&gt;$C$9,IF(Raw!$N232&lt;$A$9,IF(Raw!$X232&gt;$C$9,IF(Raw!$X232&lt;$A$9,Raw!S232,-999),-999),-999),-999),-999),-999)</f>
        <v>-999</v>
      </c>
      <c r="M232" s="9">
        <f>Raw!Q232</f>
        <v>0.72003099999999998</v>
      </c>
      <c r="N232" s="9">
        <f>IF(Raw!$G232&gt;$C$8,IF(Raw!$Q232&gt;$C$8,IF(Raw!$N232&gt;$C$9,IF(Raw!$N232&lt;$A$9,IF(Raw!$X232&gt;$C$9,IF(Raw!$X232&lt;$A$9,Raw!V232,-999),-999),-999),-999),-999),-999)</f>
        <v>-999</v>
      </c>
      <c r="O232" s="9">
        <f>IF(Raw!$G232&gt;$C$8,IF(Raw!$Q232&gt;$C$8,IF(Raw!$N232&gt;$C$9,IF(Raw!$N232&lt;$A$9,IF(Raw!$X232&gt;$C$9,IF(Raw!$X232&lt;$A$9,Raw!W232,-999),-999),-999),-999),-999),-999)</f>
        <v>-999</v>
      </c>
      <c r="P232" s="9">
        <f>IF(Raw!$G232&gt;$C$8,IF(Raw!$Q232&gt;$C$8,IF(Raw!$N232&gt;$C$9,IF(Raw!$N232&lt;$A$9,IF(Raw!$X232&gt;$C$9,IF(Raw!$X232&lt;$A$9,Raw!X232,-999),-999),-999),-999),-999),-999)</f>
        <v>-999</v>
      </c>
      <c r="R232" s="9">
        <f t="shared" si="64"/>
        <v>0</v>
      </c>
      <c r="S232" s="9">
        <f t="shared" si="65"/>
        <v>0</v>
      </c>
      <c r="T232" s="9">
        <f t="shared" si="66"/>
        <v>0</v>
      </c>
      <c r="U232" s="9">
        <f t="shared" si="67"/>
        <v>0</v>
      </c>
      <c r="V232" s="15">
        <f t="shared" si="68"/>
        <v>-999</v>
      </c>
      <c r="X232" s="11">
        <f t="shared" si="69"/>
        <v>2.6487999999999995E+18</v>
      </c>
      <c r="Y232" s="11">
        <f t="shared" si="70"/>
        <v>-9.99E-18</v>
      </c>
      <c r="Z232" s="11">
        <f t="shared" si="71"/>
        <v>-9.9899999999999989E-4</v>
      </c>
      <c r="AA232" s="16">
        <f t="shared" si="72"/>
        <v>1</v>
      </c>
      <c r="AB232" s="9">
        <f t="shared" si="73"/>
        <v>-999</v>
      </c>
      <c r="AC232" s="9">
        <f t="shared" si="74"/>
        <v>-999</v>
      </c>
      <c r="AD232" s="15">
        <f t="shared" si="75"/>
        <v>-999</v>
      </c>
      <c r="AE232" s="3">
        <f t="shared" si="76"/>
        <v>-1202.7959999999996</v>
      </c>
      <c r="AF232" s="2">
        <f t="shared" si="77"/>
        <v>0.30099999999999988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220</v>
      </c>
      <c r="B233" s="14">
        <f>Raw!B233</f>
        <v>0.37833333333333335</v>
      </c>
      <c r="C233" s="15">
        <f>Raw!C233</f>
        <v>139.5</v>
      </c>
      <c r="D233" s="15">
        <f>IF(C233&gt;0.5,Raw!D233*D$11,-999)</f>
        <v>4.4000000000000004</v>
      </c>
      <c r="E233" s="9">
        <f>IF(Raw!$G233&gt;$C$8,IF(Raw!$Q233&gt;$C$8,IF(Raw!$N233&gt;$C$9,IF(Raw!$N233&lt;$A$9,IF(Raw!$X233&gt;$C$9,IF(Raw!$X233&lt;$A$9,Raw!H233,-999),-999),-999),-999),-999),-999)</f>
        <v>-999</v>
      </c>
      <c r="F233" s="9">
        <f>IF(Raw!$G233&gt;$C$8,IF(Raw!$Q233&gt;$C$8,IF(Raw!$N233&gt;$C$9,IF(Raw!$N233&lt;$A$9,IF(Raw!$X233&gt;$C$9,IF(Raw!$X233&lt;$A$9,Raw!I233,-999),-999),-999),-999),-999),-999)</f>
        <v>-999</v>
      </c>
      <c r="G233" s="9">
        <f>Raw!G233</f>
        <v>0.70974599999999999</v>
      </c>
      <c r="H233" s="9">
        <f>IF(Raw!$G233&gt;$C$8,IF(Raw!$Q233&gt;$C$8,IF(Raw!$N233&gt;$C$9,IF(Raw!$N233&lt;$A$9,IF(Raw!$X233&gt;$C$9,IF(Raw!$X233&lt;$A$9,Raw!L233,-999),-999),-999),-999),-999),-999)</f>
        <v>-999</v>
      </c>
      <c r="I233" s="9">
        <f>IF(Raw!$G233&gt;$C$8,IF(Raw!$Q233&gt;$C$8,IF(Raw!$N233&gt;$C$9,IF(Raw!$N233&lt;$A$9,IF(Raw!$X233&gt;$C$9,IF(Raw!$X233&lt;$A$9,Raw!M233,-999),-999),-999),-999),-999),-999)</f>
        <v>-999</v>
      </c>
      <c r="J233" s="9">
        <f>IF(Raw!$G233&gt;$C$8,IF(Raw!$Q233&gt;$C$8,IF(Raw!$N233&gt;$C$9,IF(Raw!$N233&lt;$A$9,IF(Raw!$X233&gt;$C$9,IF(Raw!$X233&lt;$A$9,Raw!N233,-999),-999),-999),-999),-999),-999)</f>
        <v>-999</v>
      </c>
      <c r="K233" s="9">
        <f>IF(Raw!$G233&gt;$C$8,IF(Raw!$Q233&gt;$C$8,IF(Raw!$N233&gt;$C$9,IF(Raw!$N233&lt;$A$9,IF(Raw!$X233&gt;$C$9,IF(Raw!$X233&lt;$A$9,Raw!R233,-999),-999),-999),-999),-999),-999)</f>
        <v>-999</v>
      </c>
      <c r="L233" s="9">
        <f>IF(Raw!$G233&gt;$C$8,IF(Raw!$Q233&gt;$C$8,IF(Raw!$N233&gt;$C$9,IF(Raw!$N233&lt;$A$9,IF(Raw!$X233&gt;$C$9,IF(Raw!$X233&lt;$A$9,Raw!S233,-999),-999),-999),-999),-999),-999)</f>
        <v>-999</v>
      </c>
      <c r="M233" s="9">
        <f>Raw!Q233</f>
        <v>0.64779699999999996</v>
      </c>
      <c r="N233" s="9">
        <f>IF(Raw!$G233&gt;$C$8,IF(Raw!$Q233&gt;$C$8,IF(Raw!$N233&gt;$C$9,IF(Raw!$N233&lt;$A$9,IF(Raw!$X233&gt;$C$9,IF(Raw!$X233&lt;$A$9,Raw!V233,-999),-999),-999),-999),-999),-999)</f>
        <v>-999</v>
      </c>
      <c r="O233" s="9">
        <f>IF(Raw!$G233&gt;$C$8,IF(Raw!$Q233&gt;$C$8,IF(Raw!$N233&gt;$C$9,IF(Raw!$N233&lt;$A$9,IF(Raw!$X233&gt;$C$9,IF(Raw!$X233&lt;$A$9,Raw!W233,-999),-999),-999),-999),-999),-999)</f>
        <v>-999</v>
      </c>
      <c r="P233" s="9">
        <f>IF(Raw!$G233&gt;$C$8,IF(Raw!$Q233&gt;$C$8,IF(Raw!$N233&gt;$C$9,IF(Raw!$N233&lt;$A$9,IF(Raw!$X233&gt;$C$9,IF(Raw!$X233&lt;$A$9,Raw!X233,-999),-999),-999),-999),-999),-999)</f>
        <v>-999</v>
      </c>
      <c r="R233" s="9">
        <f t="shared" si="64"/>
        <v>0</v>
      </c>
      <c r="S233" s="9">
        <f t="shared" si="65"/>
        <v>0</v>
      </c>
      <c r="T233" s="9">
        <f t="shared" si="66"/>
        <v>0</v>
      </c>
      <c r="U233" s="9">
        <f t="shared" si="67"/>
        <v>0</v>
      </c>
      <c r="V233" s="15">
        <f t="shared" si="68"/>
        <v>-999</v>
      </c>
      <c r="X233" s="11">
        <f t="shared" si="69"/>
        <v>2.6487999999999995E+18</v>
      </c>
      <c r="Y233" s="11">
        <f t="shared" si="70"/>
        <v>-9.99E-18</v>
      </c>
      <c r="Z233" s="11">
        <f t="shared" si="71"/>
        <v>-9.9899999999999989E-4</v>
      </c>
      <c r="AA233" s="16">
        <f t="shared" si="72"/>
        <v>1</v>
      </c>
      <c r="AB233" s="9">
        <f t="shared" si="73"/>
        <v>-999</v>
      </c>
      <c r="AC233" s="9">
        <f t="shared" si="74"/>
        <v>-999</v>
      </c>
      <c r="AD233" s="15">
        <f t="shared" si="75"/>
        <v>-999</v>
      </c>
      <c r="AE233" s="3">
        <f t="shared" si="76"/>
        <v>-1202.7959999999996</v>
      </c>
      <c r="AF233" s="2">
        <f t="shared" si="77"/>
        <v>0.30099999999999988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221</v>
      </c>
      <c r="B234" s="14">
        <f>Raw!B234</f>
        <v>0.37839120370370366</v>
      </c>
      <c r="C234" s="15">
        <f>Raw!C234</f>
        <v>139.5</v>
      </c>
      <c r="D234" s="15">
        <f>IF(C234&gt;0.5,Raw!D234*D$11,-999)</f>
        <v>4.4000000000000004</v>
      </c>
      <c r="E234" s="9">
        <f>IF(Raw!$G234&gt;$C$8,IF(Raw!$Q234&gt;$C$8,IF(Raw!$N234&gt;$C$9,IF(Raw!$N234&lt;$A$9,IF(Raw!$X234&gt;$C$9,IF(Raw!$X234&lt;$A$9,Raw!H234,-999),-999),-999),-999),-999),-999)</f>
        <v>-999</v>
      </c>
      <c r="F234" s="9">
        <f>IF(Raw!$G234&gt;$C$8,IF(Raw!$Q234&gt;$C$8,IF(Raw!$N234&gt;$C$9,IF(Raw!$N234&lt;$A$9,IF(Raw!$X234&gt;$C$9,IF(Raw!$X234&lt;$A$9,Raw!I234,-999),-999),-999),-999),-999),-999)</f>
        <v>-999</v>
      </c>
      <c r="G234" s="9">
        <f>Raw!G234</f>
        <v>0.595696</v>
      </c>
      <c r="H234" s="9">
        <f>IF(Raw!$G234&gt;$C$8,IF(Raw!$Q234&gt;$C$8,IF(Raw!$N234&gt;$C$9,IF(Raw!$N234&lt;$A$9,IF(Raw!$X234&gt;$C$9,IF(Raw!$X234&lt;$A$9,Raw!L234,-999),-999),-999),-999),-999),-999)</f>
        <v>-999</v>
      </c>
      <c r="I234" s="9">
        <f>IF(Raw!$G234&gt;$C$8,IF(Raw!$Q234&gt;$C$8,IF(Raw!$N234&gt;$C$9,IF(Raw!$N234&lt;$A$9,IF(Raw!$X234&gt;$C$9,IF(Raw!$X234&lt;$A$9,Raw!M234,-999),-999),-999),-999),-999),-999)</f>
        <v>-999</v>
      </c>
      <c r="J234" s="9">
        <f>IF(Raw!$G234&gt;$C$8,IF(Raw!$Q234&gt;$C$8,IF(Raw!$N234&gt;$C$9,IF(Raw!$N234&lt;$A$9,IF(Raw!$X234&gt;$C$9,IF(Raw!$X234&lt;$A$9,Raw!N234,-999),-999),-999),-999),-999),-999)</f>
        <v>-999</v>
      </c>
      <c r="K234" s="9">
        <f>IF(Raw!$G234&gt;$C$8,IF(Raw!$Q234&gt;$C$8,IF(Raw!$N234&gt;$C$9,IF(Raw!$N234&lt;$A$9,IF(Raw!$X234&gt;$C$9,IF(Raw!$X234&lt;$A$9,Raw!R234,-999),-999),-999),-999),-999),-999)</f>
        <v>-999</v>
      </c>
      <c r="L234" s="9">
        <f>IF(Raw!$G234&gt;$C$8,IF(Raw!$Q234&gt;$C$8,IF(Raw!$N234&gt;$C$9,IF(Raw!$N234&lt;$A$9,IF(Raw!$X234&gt;$C$9,IF(Raw!$X234&lt;$A$9,Raw!S234,-999),-999),-999),-999),-999),-999)</f>
        <v>-999</v>
      </c>
      <c r="M234" s="9">
        <f>Raw!Q234</f>
        <v>0.492259</v>
      </c>
      <c r="N234" s="9">
        <f>IF(Raw!$G234&gt;$C$8,IF(Raw!$Q234&gt;$C$8,IF(Raw!$N234&gt;$C$9,IF(Raw!$N234&lt;$A$9,IF(Raw!$X234&gt;$C$9,IF(Raw!$X234&lt;$A$9,Raw!V234,-999),-999),-999),-999),-999),-999)</f>
        <v>-999</v>
      </c>
      <c r="O234" s="9">
        <f>IF(Raw!$G234&gt;$C$8,IF(Raw!$Q234&gt;$C$8,IF(Raw!$N234&gt;$C$9,IF(Raw!$N234&lt;$A$9,IF(Raw!$X234&gt;$C$9,IF(Raw!$X234&lt;$A$9,Raw!W234,-999),-999),-999),-999),-999),-999)</f>
        <v>-999</v>
      </c>
      <c r="P234" s="9">
        <f>IF(Raw!$G234&gt;$C$8,IF(Raw!$Q234&gt;$C$8,IF(Raw!$N234&gt;$C$9,IF(Raw!$N234&lt;$A$9,IF(Raw!$X234&gt;$C$9,IF(Raw!$X234&lt;$A$9,Raw!X234,-999),-999),-999),-999),-999),-999)</f>
        <v>-999</v>
      </c>
      <c r="R234" s="9">
        <f t="shared" si="64"/>
        <v>0</v>
      </c>
      <c r="S234" s="9">
        <f t="shared" si="65"/>
        <v>0</v>
      </c>
      <c r="T234" s="9">
        <f t="shared" si="66"/>
        <v>0</v>
      </c>
      <c r="U234" s="9">
        <f t="shared" si="67"/>
        <v>0</v>
      </c>
      <c r="V234" s="15">
        <f t="shared" si="68"/>
        <v>-999</v>
      </c>
      <c r="X234" s="11">
        <f t="shared" si="69"/>
        <v>2.6487999999999995E+18</v>
      </c>
      <c r="Y234" s="11">
        <f t="shared" si="70"/>
        <v>-9.99E-18</v>
      </c>
      <c r="Z234" s="11">
        <f t="shared" si="71"/>
        <v>-9.9899999999999989E-4</v>
      </c>
      <c r="AA234" s="16">
        <f t="shared" si="72"/>
        <v>1</v>
      </c>
      <c r="AB234" s="9">
        <f t="shared" si="73"/>
        <v>-999</v>
      </c>
      <c r="AC234" s="9">
        <f t="shared" si="74"/>
        <v>-999</v>
      </c>
      <c r="AD234" s="15">
        <f t="shared" si="75"/>
        <v>-999</v>
      </c>
      <c r="AE234" s="3">
        <f t="shared" si="76"/>
        <v>-1202.7959999999996</v>
      </c>
      <c r="AF234" s="2">
        <f t="shared" si="77"/>
        <v>0.30099999999999988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222</v>
      </c>
      <c r="B235" s="14">
        <f>Raw!B235</f>
        <v>0.37844907407407408</v>
      </c>
      <c r="C235" s="15">
        <f>Raw!C235</f>
        <v>141.9</v>
      </c>
      <c r="D235" s="15">
        <f>IF(C235&gt;0.5,Raw!D235*D$11,-999)</f>
        <v>4.4000000000000004</v>
      </c>
      <c r="E235" s="9">
        <f>IF(Raw!$G235&gt;$C$8,IF(Raw!$Q235&gt;$C$8,IF(Raw!$N235&gt;$C$9,IF(Raw!$N235&lt;$A$9,IF(Raw!$X235&gt;$C$9,IF(Raw!$X235&lt;$A$9,Raw!H235,-999),-999),-999),-999),-999),-999)</f>
        <v>-999</v>
      </c>
      <c r="F235" s="9">
        <f>IF(Raw!$G235&gt;$C$8,IF(Raw!$Q235&gt;$C$8,IF(Raw!$N235&gt;$C$9,IF(Raw!$N235&lt;$A$9,IF(Raw!$X235&gt;$C$9,IF(Raw!$X235&lt;$A$9,Raw!I235,-999),-999),-999),-999),-999),-999)</f>
        <v>-999</v>
      </c>
      <c r="G235" s="9">
        <f>Raw!G235</f>
        <v>0.70137400000000005</v>
      </c>
      <c r="H235" s="9">
        <f>IF(Raw!$G235&gt;$C$8,IF(Raw!$Q235&gt;$C$8,IF(Raw!$N235&gt;$C$9,IF(Raw!$N235&lt;$A$9,IF(Raw!$X235&gt;$C$9,IF(Raw!$X235&lt;$A$9,Raw!L235,-999),-999),-999),-999),-999),-999)</f>
        <v>-999</v>
      </c>
      <c r="I235" s="9">
        <f>IF(Raw!$G235&gt;$C$8,IF(Raw!$Q235&gt;$C$8,IF(Raw!$N235&gt;$C$9,IF(Raw!$N235&lt;$A$9,IF(Raw!$X235&gt;$C$9,IF(Raw!$X235&lt;$A$9,Raw!M235,-999),-999),-999),-999),-999),-999)</f>
        <v>-999</v>
      </c>
      <c r="J235" s="9">
        <f>IF(Raw!$G235&gt;$C$8,IF(Raw!$Q235&gt;$C$8,IF(Raw!$N235&gt;$C$9,IF(Raw!$N235&lt;$A$9,IF(Raw!$X235&gt;$C$9,IF(Raw!$X235&lt;$A$9,Raw!N235,-999),-999),-999),-999),-999),-999)</f>
        <v>-999</v>
      </c>
      <c r="K235" s="9">
        <f>IF(Raw!$G235&gt;$C$8,IF(Raw!$Q235&gt;$C$8,IF(Raw!$N235&gt;$C$9,IF(Raw!$N235&lt;$A$9,IF(Raw!$X235&gt;$C$9,IF(Raw!$X235&lt;$A$9,Raw!R235,-999),-999),-999),-999),-999),-999)</f>
        <v>-999</v>
      </c>
      <c r="L235" s="9">
        <f>IF(Raw!$G235&gt;$C$8,IF(Raw!$Q235&gt;$C$8,IF(Raw!$N235&gt;$C$9,IF(Raw!$N235&lt;$A$9,IF(Raw!$X235&gt;$C$9,IF(Raw!$X235&lt;$A$9,Raw!S235,-999),-999),-999),-999),-999),-999)</f>
        <v>-999</v>
      </c>
      <c r="M235" s="9">
        <f>Raw!Q235</f>
        <v>0.64874500000000002</v>
      </c>
      <c r="N235" s="9">
        <f>IF(Raw!$G235&gt;$C$8,IF(Raw!$Q235&gt;$C$8,IF(Raw!$N235&gt;$C$9,IF(Raw!$N235&lt;$A$9,IF(Raw!$X235&gt;$C$9,IF(Raw!$X235&lt;$A$9,Raw!V235,-999),-999),-999),-999),-999),-999)</f>
        <v>-999</v>
      </c>
      <c r="O235" s="9">
        <f>IF(Raw!$G235&gt;$C$8,IF(Raw!$Q235&gt;$C$8,IF(Raw!$N235&gt;$C$9,IF(Raw!$N235&lt;$A$9,IF(Raw!$X235&gt;$C$9,IF(Raw!$X235&lt;$A$9,Raw!W235,-999),-999),-999),-999),-999),-999)</f>
        <v>-999</v>
      </c>
      <c r="P235" s="9">
        <f>IF(Raw!$G235&gt;$C$8,IF(Raw!$Q235&gt;$C$8,IF(Raw!$N235&gt;$C$9,IF(Raw!$N235&lt;$A$9,IF(Raw!$X235&gt;$C$9,IF(Raw!$X235&lt;$A$9,Raw!X235,-999),-999),-999),-999),-999),-999)</f>
        <v>-999</v>
      </c>
      <c r="R235" s="9">
        <f t="shared" si="64"/>
        <v>0</v>
      </c>
      <c r="S235" s="9">
        <f t="shared" si="65"/>
        <v>0</v>
      </c>
      <c r="T235" s="9">
        <f t="shared" si="66"/>
        <v>0</v>
      </c>
      <c r="U235" s="9">
        <f t="shared" si="67"/>
        <v>0</v>
      </c>
      <c r="V235" s="15">
        <f t="shared" si="68"/>
        <v>-999</v>
      </c>
      <c r="X235" s="11">
        <f t="shared" si="69"/>
        <v>2.6487999999999995E+18</v>
      </c>
      <c r="Y235" s="11">
        <f t="shared" si="70"/>
        <v>-9.99E-18</v>
      </c>
      <c r="Z235" s="11">
        <f t="shared" si="71"/>
        <v>-9.9899999999999989E-4</v>
      </c>
      <c r="AA235" s="16">
        <f t="shared" si="72"/>
        <v>1</v>
      </c>
      <c r="AB235" s="9">
        <f t="shared" si="73"/>
        <v>-999</v>
      </c>
      <c r="AC235" s="9">
        <f t="shared" si="74"/>
        <v>-999</v>
      </c>
      <c r="AD235" s="15">
        <f t="shared" si="75"/>
        <v>-999</v>
      </c>
      <c r="AE235" s="3">
        <f t="shared" si="76"/>
        <v>-1202.7959999999996</v>
      </c>
      <c r="AF235" s="2">
        <f t="shared" si="77"/>
        <v>0.30099999999999988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223</v>
      </c>
      <c r="B236" s="14">
        <f>Raw!B236</f>
        <v>0.3784953703703704</v>
      </c>
      <c r="C236" s="15">
        <f>Raw!C236</f>
        <v>141.30000000000001</v>
      </c>
      <c r="D236" s="15">
        <f>IF(C236&gt;0.5,Raw!D236*D$11,-999)</f>
        <v>4.4000000000000004</v>
      </c>
      <c r="E236" s="9">
        <f>IF(Raw!$G236&gt;$C$8,IF(Raw!$Q236&gt;$C$8,IF(Raw!$N236&gt;$C$9,IF(Raw!$N236&lt;$A$9,IF(Raw!$X236&gt;$C$9,IF(Raw!$X236&lt;$A$9,Raw!H236,-999),-999),-999),-999),-999),-999)</f>
        <v>-999</v>
      </c>
      <c r="F236" s="9">
        <f>IF(Raw!$G236&gt;$C$8,IF(Raw!$Q236&gt;$C$8,IF(Raw!$N236&gt;$C$9,IF(Raw!$N236&lt;$A$9,IF(Raw!$X236&gt;$C$9,IF(Raw!$X236&lt;$A$9,Raw!I236,-999),-999),-999),-999),-999),-999)</f>
        <v>-999</v>
      </c>
      <c r="G236" s="9">
        <f>Raw!G236</f>
        <v>0.59815799999999997</v>
      </c>
      <c r="H236" s="9">
        <f>IF(Raw!$G236&gt;$C$8,IF(Raw!$Q236&gt;$C$8,IF(Raw!$N236&gt;$C$9,IF(Raw!$N236&lt;$A$9,IF(Raw!$X236&gt;$C$9,IF(Raw!$X236&lt;$A$9,Raw!L236,-999),-999),-999),-999),-999),-999)</f>
        <v>-999</v>
      </c>
      <c r="I236" s="9">
        <f>IF(Raw!$G236&gt;$C$8,IF(Raw!$Q236&gt;$C$8,IF(Raw!$N236&gt;$C$9,IF(Raw!$N236&lt;$A$9,IF(Raw!$X236&gt;$C$9,IF(Raw!$X236&lt;$A$9,Raw!M236,-999),-999),-999),-999),-999),-999)</f>
        <v>-999</v>
      </c>
      <c r="J236" s="9">
        <f>IF(Raw!$G236&gt;$C$8,IF(Raw!$Q236&gt;$C$8,IF(Raw!$N236&gt;$C$9,IF(Raw!$N236&lt;$A$9,IF(Raw!$X236&gt;$C$9,IF(Raw!$X236&lt;$A$9,Raw!N236,-999),-999),-999),-999),-999),-999)</f>
        <v>-999</v>
      </c>
      <c r="K236" s="9">
        <f>IF(Raw!$G236&gt;$C$8,IF(Raw!$Q236&gt;$C$8,IF(Raw!$N236&gt;$C$9,IF(Raw!$N236&lt;$A$9,IF(Raw!$X236&gt;$C$9,IF(Raw!$X236&lt;$A$9,Raw!R236,-999),-999),-999),-999),-999),-999)</f>
        <v>-999</v>
      </c>
      <c r="L236" s="9">
        <f>IF(Raw!$G236&gt;$C$8,IF(Raw!$Q236&gt;$C$8,IF(Raw!$N236&gt;$C$9,IF(Raw!$N236&lt;$A$9,IF(Raw!$X236&gt;$C$9,IF(Raw!$X236&lt;$A$9,Raw!S236,-999),-999),-999),-999),-999),-999)</f>
        <v>-999</v>
      </c>
      <c r="M236" s="9">
        <f>Raw!Q236</f>
        <v>0.447959</v>
      </c>
      <c r="N236" s="9">
        <f>IF(Raw!$G236&gt;$C$8,IF(Raw!$Q236&gt;$C$8,IF(Raw!$N236&gt;$C$9,IF(Raw!$N236&lt;$A$9,IF(Raw!$X236&gt;$C$9,IF(Raw!$X236&lt;$A$9,Raw!V236,-999),-999),-999),-999),-999),-999)</f>
        <v>-999</v>
      </c>
      <c r="O236" s="9">
        <f>IF(Raw!$G236&gt;$C$8,IF(Raw!$Q236&gt;$C$8,IF(Raw!$N236&gt;$C$9,IF(Raw!$N236&lt;$A$9,IF(Raw!$X236&gt;$C$9,IF(Raw!$X236&lt;$A$9,Raw!W236,-999),-999),-999),-999),-999),-999)</f>
        <v>-999</v>
      </c>
      <c r="P236" s="9">
        <f>IF(Raw!$G236&gt;$C$8,IF(Raw!$Q236&gt;$C$8,IF(Raw!$N236&gt;$C$9,IF(Raw!$N236&lt;$A$9,IF(Raw!$X236&gt;$C$9,IF(Raw!$X236&lt;$A$9,Raw!X236,-999),-999),-999),-999),-999),-999)</f>
        <v>-999</v>
      </c>
      <c r="R236" s="9">
        <f t="shared" si="64"/>
        <v>0</v>
      </c>
      <c r="S236" s="9">
        <f t="shared" si="65"/>
        <v>0</v>
      </c>
      <c r="T236" s="9">
        <f t="shared" si="66"/>
        <v>0</v>
      </c>
      <c r="U236" s="9">
        <f t="shared" si="67"/>
        <v>0</v>
      </c>
      <c r="V236" s="15">
        <f t="shared" si="68"/>
        <v>-999</v>
      </c>
      <c r="X236" s="11">
        <f t="shared" si="69"/>
        <v>2.6487999999999995E+18</v>
      </c>
      <c r="Y236" s="11">
        <f t="shared" si="70"/>
        <v>-9.99E-18</v>
      </c>
      <c r="Z236" s="11">
        <f t="shared" si="71"/>
        <v>-9.9899999999999989E-4</v>
      </c>
      <c r="AA236" s="16">
        <f t="shared" si="72"/>
        <v>1</v>
      </c>
      <c r="AB236" s="9">
        <f t="shared" si="73"/>
        <v>-999</v>
      </c>
      <c r="AC236" s="9">
        <f t="shared" si="74"/>
        <v>-999</v>
      </c>
      <c r="AD236" s="15">
        <f t="shared" si="75"/>
        <v>-999</v>
      </c>
      <c r="AE236" s="3">
        <f t="shared" si="76"/>
        <v>-1202.7959999999996</v>
      </c>
      <c r="AF236" s="2">
        <f t="shared" si="77"/>
        <v>0.30099999999999988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224</v>
      </c>
      <c r="B237" s="14">
        <f>Raw!B237</f>
        <v>0.37855324074074076</v>
      </c>
      <c r="C237" s="15">
        <f>Raw!C237</f>
        <v>143.30000000000001</v>
      </c>
      <c r="D237" s="15">
        <f>IF(C237&gt;0.5,Raw!D237*D$11,-999)</f>
        <v>4.4000000000000004</v>
      </c>
      <c r="E237" s="9">
        <f>IF(Raw!$G237&gt;$C$8,IF(Raw!$Q237&gt;$C$8,IF(Raw!$N237&gt;$C$9,IF(Raw!$N237&lt;$A$9,IF(Raw!$X237&gt;$C$9,IF(Raw!$X237&lt;$A$9,Raw!H237,-999),-999),-999),-999),-999),-999)</f>
        <v>-999</v>
      </c>
      <c r="F237" s="9">
        <f>IF(Raw!$G237&gt;$C$8,IF(Raw!$Q237&gt;$C$8,IF(Raw!$N237&gt;$C$9,IF(Raw!$N237&lt;$A$9,IF(Raw!$X237&gt;$C$9,IF(Raw!$X237&lt;$A$9,Raw!I237,-999),-999),-999),-999),-999),-999)</f>
        <v>-999</v>
      </c>
      <c r="G237" s="9">
        <f>Raw!G237</f>
        <v>0.46722000000000002</v>
      </c>
      <c r="H237" s="9">
        <f>IF(Raw!$G237&gt;$C$8,IF(Raw!$Q237&gt;$C$8,IF(Raw!$N237&gt;$C$9,IF(Raw!$N237&lt;$A$9,IF(Raw!$X237&gt;$C$9,IF(Raw!$X237&lt;$A$9,Raw!L237,-999),-999),-999),-999),-999),-999)</f>
        <v>-999</v>
      </c>
      <c r="I237" s="9">
        <f>IF(Raw!$G237&gt;$C$8,IF(Raw!$Q237&gt;$C$8,IF(Raw!$N237&gt;$C$9,IF(Raw!$N237&lt;$A$9,IF(Raw!$X237&gt;$C$9,IF(Raw!$X237&lt;$A$9,Raw!M237,-999),-999),-999),-999),-999),-999)</f>
        <v>-999</v>
      </c>
      <c r="J237" s="9">
        <f>IF(Raw!$G237&gt;$C$8,IF(Raw!$Q237&gt;$C$8,IF(Raw!$N237&gt;$C$9,IF(Raw!$N237&lt;$A$9,IF(Raw!$X237&gt;$C$9,IF(Raw!$X237&lt;$A$9,Raw!N237,-999),-999),-999),-999),-999),-999)</f>
        <v>-999</v>
      </c>
      <c r="K237" s="9">
        <f>IF(Raw!$G237&gt;$C$8,IF(Raw!$Q237&gt;$C$8,IF(Raw!$N237&gt;$C$9,IF(Raw!$N237&lt;$A$9,IF(Raw!$X237&gt;$C$9,IF(Raw!$X237&lt;$A$9,Raw!R237,-999),-999),-999),-999),-999),-999)</f>
        <v>-999</v>
      </c>
      <c r="L237" s="9">
        <f>IF(Raw!$G237&gt;$C$8,IF(Raw!$Q237&gt;$C$8,IF(Raw!$N237&gt;$C$9,IF(Raw!$N237&lt;$A$9,IF(Raw!$X237&gt;$C$9,IF(Raw!$X237&lt;$A$9,Raw!S237,-999),-999),-999),-999),-999),-999)</f>
        <v>-999</v>
      </c>
      <c r="M237" s="9">
        <f>Raw!Q237</f>
        <v>0.65800999999999998</v>
      </c>
      <c r="N237" s="9">
        <f>IF(Raw!$G237&gt;$C$8,IF(Raw!$Q237&gt;$C$8,IF(Raw!$N237&gt;$C$9,IF(Raw!$N237&lt;$A$9,IF(Raw!$X237&gt;$C$9,IF(Raw!$X237&lt;$A$9,Raw!V237,-999),-999),-999),-999),-999),-999)</f>
        <v>-999</v>
      </c>
      <c r="O237" s="9">
        <f>IF(Raw!$G237&gt;$C$8,IF(Raw!$Q237&gt;$C$8,IF(Raw!$N237&gt;$C$9,IF(Raw!$N237&lt;$A$9,IF(Raw!$X237&gt;$C$9,IF(Raw!$X237&lt;$A$9,Raw!W237,-999),-999),-999),-999),-999),-999)</f>
        <v>-999</v>
      </c>
      <c r="P237" s="9">
        <f>IF(Raw!$G237&gt;$C$8,IF(Raw!$Q237&gt;$C$8,IF(Raw!$N237&gt;$C$9,IF(Raw!$N237&lt;$A$9,IF(Raw!$X237&gt;$C$9,IF(Raw!$X237&lt;$A$9,Raw!X237,-999),-999),-999),-999),-999),-999)</f>
        <v>-999</v>
      </c>
      <c r="R237" s="9">
        <f t="shared" si="64"/>
        <v>0</v>
      </c>
      <c r="S237" s="9">
        <f t="shared" si="65"/>
        <v>0</v>
      </c>
      <c r="T237" s="9">
        <f t="shared" si="66"/>
        <v>0</v>
      </c>
      <c r="U237" s="9">
        <f t="shared" si="67"/>
        <v>0</v>
      </c>
      <c r="V237" s="15">
        <f t="shared" si="68"/>
        <v>-999</v>
      </c>
      <c r="X237" s="11">
        <f t="shared" si="69"/>
        <v>2.6487999999999995E+18</v>
      </c>
      <c r="Y237" s="11">
        <f t="shared" si="70"/>
        <v>-9.99E-18</v>
      </c>
      <c r="Z237" s="11">
        <f t="shared" si="71"/>
        <v>-9.9899999999999989E-4</v>
      </c>
      <c r="AA237" s="16">
        <f t="shared" si="72"/>
        <v>1</v>
      </c>
      <c r="AB237" s="9">
        <f t="shared" si="73"/>
        <v>-999</v>
      </c>
      <c r="AC237" s="9">
        <f t="shared" si="74"/>
        <v>-999</v>
      </c>
      <c r="AD237" s="15">
        <f t="shared" si="75"/>
        <v>-999</v>
      </c>
      <c r="AE237" s="3">
        <f t="shared" si="76"/>
        <v>-1202.7959999999996</v>
      </c>
      <c r="AF237" s="2">
        <f t="shared" si="77"/>
        <v>0.30099999999999988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225</v>
      </c>
      <c r="B238" s="14">
        <f>Raw!B238</f>
        <v>0.37859953703703703</v>
      </c>
      <c r="C238" s="15">
        <f>Raw!C238</f>
        <v>143.30000000000001</v>
      </c>
      <c r="D238" s="15">
        <f>IF(C238&gt;0.5,Raw!D238*D$11,-999)</f>
        <v>4.4000000000000004</v>
      </c>
      <c r="E238" s="9">
        <f>IF(Raw!$G238&gt;$C$8,IF(Raw!$Q238&gt;$C$8,IF(Raw!$N238&gt;$C$9,IF(Raw!$N238&lt;$A$9,IF(Raw!$X238&gt;$C$9,IF(Raw!$X238&lt;$A$9,Raw!H238,-999),-999),-999),-999),-999),-999)</f>
        <v>-999</v>
      </c>
      <c r="F238" s="9">
        <f>IF(Raw!$G238&gt;$C$8,IF(Raw!$Q238&gt;$C$8,IF(Raw!$N238&gt;$C$9,IF(Raw!$N238&lt;$A$9,IF(Raw!$X238&gt;$C$9,IF(Raw!$X238&lt;$A$9,Raw!I238,-999),-999),-999),-999),-999),-999)</f>
        <v>-999</v>
      </c>
      <c r="G238" s="9">
        <f>Raw!G238</f>
        <v>0.61915399999999998</v>
      </c>
      <c r="H238" s="9">
        <f>IF(Raw!$G238&gt;$C$8,IF(Raw!$Q238&gt;$C$8,IF(Raw!$N238&gt;$C$9,IF(Raw!$N238&lt;$A$9,IF(Raw!$X238&gt;$C$9,IF(Raw!$X238&lt;$A$9,Raw!L238,-999),-999),-999),-999),-999),-999)</f>
        <v>-999</v>
      </c>
      <c r="I238" s="9">
        <f>IF(Raw!$G238&gt;$C$8,IF(Raw!$Q238&gt;$C$8,IF(Raw!$N238&gt;$C$9,IF(Raw!$N238&lt;$A$9,IF(Raw!$X238&gt;$C$9,IF(Raw!$X238&lt;$A$9,Raw!M238,-999),-999),-999),-999),-999),-999)</f>
        <v>-999</v>
      </c>
      <c r="J238" s="9">
        <f>IF(Raw!$G238&gt;$C$8,IF(Raw!$Q238&gt;$C$8,IF(Raw!$N238&gt;$C$9,IF(Raw!$N238&lt;$A$9,IF(Raw!$X238&gt;$C$9,IF(Raw!$X238&lt;$A$9,Raw!N238,-999),-999),-999),-999),-999),-999)</f>
        <v>-999</v>
      </c>
      <c r="K238" s="9">
        <f>IF(Raw!$G238&gt;$C$8,IF(Raw!$Q238&gt;$C$8,IF(Raw!$N238&gt;$C$9,IF(Raw!$N238&lt;$A$9,IF(Raw!$X238&gt;$C$9,IF(Raw!$X238&lt;$A$9,Raw!R238,-999),-999),-999),-999),-999),-999)</f>
        <v>-999</v>
      </c>
      <c r="L238" s="9">
        <f>IF(Raw!$G238&gt;$C$8,IF(Raw!$Q238&gt;$C$8,IF(Raw!$N238&gt;$C$9,IF(Raw!$N238&lt;$A$9,IF(Raw!$X238&gt;$C$9,IF(Raw!$X238&lt;$A$9,Raw!S238,-999),-999),-999),-999),-999),-999)</f>
        <v>-999</v>
      </c>
      <c r="M238" s="9">
        <f>Raw!Q238</f>
        <v>0.44887199999999999</v>
      </c>
      <c r="N238" s="9">
        <f>IF(Raw!$G238&gt;$C$8,IF(Raw!$Q238&gt;$C$8,IF(Raw!$N238&gt;$C$9,IF(Raw!$N238&lt;$A$9,IF(Raw!$X238&gt;$C$9,IF(Raw!$X238&lt;$A$9,Raw!V238,-999),-999),-999),-999),-999),-999)</f>
        <v>-999</v>
      </c>
      <c r="O238" s="9">
        <f>IF(Raw!$G238&gt;$C$8,IF(Raw!$Q238&gt;$C$8,IF(Raw!$N238&gt;$C$9,IF(Raw!$N238&lt;$A$9,IF(Raw!$X238&gt;$C$9,IF(Raw!$X238&lt;$A$9,Raw!W238,-999),-999),-999),-999),-999),-999)</f>
        <v>-999</v>
      </c>
      <c r="P238" s="9">
        <f>IF(Raw!$G238&gt;$C$8,IF(Raw!$Q238&gt;$C$8,IF(Raw!$N238&gt;$C$9,IF(Raw!$N238&lt;$A$9,IF(Raw!$X238&gt;$C$9,IF(Raw!$X238&lt;$A$9,Raw!X238,-999),-999),-999),-999),-999),-999)</f>
        <v>-999</v>
      </c>
      <c r="R238" s="9">
        <f t="shared" si="64"/>
        <v>0</v>
      </c>
      <c r="S238" s="9">
        <f t="shared" si="65"/>
        <v>0</v>
      </c>
      <c r="T238" s="9">
        <f t="shared" si="66"/>
        <v>0</v>
      </c>
      <c r="U238" s="9">
        <f t="shared" si="67"/>
        <v>0</v>
      </c>
      <c r="V238" s="15">
        <f t="shared" si="68"/>
        <v>-999</v>
      </c>
      <c r="X238" s="11">
        <f t="shared" si="69"/>
        <v>2.6487999999999995E+18</v>
      </c>
      <c r="Y238" s="11">
        <f t="shared" si="70"/>
        <v>-9.99E-18</v>
      </c>
      <c r="Z238" s="11">
        <f t="shared" si="71"/>
        <v>-9.9899999999999989E-4</v>
      </c>
      <c r="AA238" s="16">
        <f t="shared" si="72"/>
        <v>1</v>
      </c>
      <c r="AB238" s="9">
        <f t="shared" si="73"/>
        <v>-999</v>
      </c>
      <c r="AC238" s="9">
        <f t="shared" si="74"/>
        <v>-999</v>
      </c>
      <c r="AD238" s="15">
        <f t="shared" si="75"/>
        <v>-999</v>
      </c>
      <c r="AE238" s="3">
        <f t="shared" si="76"/>
        <v>-1202.7959999999996</v>
      </c>
      <c r="AF238" s="2">
        <f t="shared" si="77"/>
        <v>0.30099999999999988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226</v>
      </c>
      <c r="B239" s="14">
        <f>Raw!B239</f>
        <v>0.37865740740740739</v>
      </c>
      <c r="C239" s="15">
        <f>Raw!C239</f>
        <v>144.80000000000001</v>
      </c>
      <c r="D239" s="15">
        <f>IF(C239&gt;0.5,Raw!D239*D$11,-999)</f>
        <v>4.4000000000000004</v>
      </c>
      <c r="E239" s="9">
        <f>IF(Raw!$G239&gt;$C$8,IF(Raw!$Q239&gt;$C$8,IF(Raw!$N239&gt;$C$9,IF(Raw!$N239&lt;$A$9,IF(Raw!$X239&gt;$C$9,IF(Raw!$X239&lt;$A$9,Raw!H239,-999),-999),-999),-999),-999),-999)</f>
        <v>-999</v>
      </c>
      <c r="F239" s="9">
        <f>IF(Raw!$G239&gt;$C$8,IF(Raw!$Q239&gt;$C$8,IF(Raw!$N239&gt;$C$9,IF(Raw!$N239&lt;$A$9,IF(Raw!$X239&gt;$C$9,IF(Raw!$X239&lt;$A$9,Raw!I239,-999),-999),-999),-999),-999),-999)</f>
        <v>-999</v>
      </c>
      <c r="G239" s="9">
        <f>Raw!G239</f>
        <v>0.50644</v>
      </c>
      <c r="H239" s="9">
        <f>IF(Raw!$G239&gt;$C$8,IF(Raw!$Q239&gt;$C$8,IF(Raw!$N239&gt;$C$9,IF(Raw!$N239&lt;$A$9,IF(Raw!$X239&gt;$C$9,IF(Raw!$X239&lt;$A$9,Raw!L239,-999),-999),-999),-999),-999),-999)</f>
        <v>-999</v>
      </c>
      <c r="I239" s="9">
        <f>IF(Raw!$G239&gt;$C$8,IF(Raw!$Q239&gt;$C$8,IF(Raw!$N239&gt;$C$9,IF(Raw!$N239&lt;$A$9,IF(Raw!$X239&gt;$C$9,IF(Raw!$X239&lt;$A$9,Raw!M239,-999),-999),-999),-999),-999),-999)</f>
        <v>-999</v>
      </c>
      <c r="J239" s="9">
        <f>IF(Raw!$G239&gt;$C$8,IF(Raw!$Q239&gt;$C$8,IF(Raw!$N239&gt;$C$9,IF(Raw!$N239&lt;$A$9,IF(Raw!$X239&gt;$C$9,IF(Raw!$X239&lt;$A$9,Raw!N239,-999),-999),-999),-999),-999),-999)</f>
        <v>-999</v>
      </c>
      <c r="K239" s="9">
        <f>IF(Raw!$G239&gt;$C$8,IF(Raw!$Q239&gt;$C$8,IF(Raw!$N239&gt;$C$9,IF(Raw!$N239&lt;$A$9,IF(Raw!$X239&gt;$C$9,IF(Raw!$X239&lt;$A$9,Raw!R239,-999),-999),-999),-999),-999),-999)</f>
        <v>-999</v>
      </c>
      <c r="L239" s="9">
        <f>IF(Raw!$G239&gt;$C$8,IF(Raw!$Q239&gt;$C$8,IF(Raw!$N239&gt;$C$9,IF(Raw!$N239&lt;$A$9,IF(Raw!$X239&gt;$C$9,IF(Raw!$X239&lt;$A$9,Raw!S239,-999),-999),-999),-999),-999),-999)</f>
        <v>-999</v>
      </c>
      <c r="M239" s="9">
        <f>Raw!Q239</f>
        <v>0.30640800000000001</v>
      </c>
      <c r="N239" s="9">
        <f>IF(Raw!$G239&gt;$C$8,IF(Raw!$Q239&gt;$C$8,IF(Raw!$N239&gt;$C$9,IF(Raw!$N239&lt;$A$9,IF(Raw!$X239&gt;$C$9,IF(Raw!$X239&lt;$A$9,Raw!V239,-999),-999),-999),-999),-999),-999)</f>
        <v>-999</v>
      </c>
      <c r="O239" s="9">
        <f>IF(Raw!$G239&gt;$C$8,IF(Raw!$Q239&gt;$C$8,IF(Raw!$N239&gt;$C$9,IF(Raw!$N239&lt;$A$9,IF(Raw!$X239&gt;$C$9,IF(Raw!$X239&lt;$A$9,Raw!W239,-999),-999),-999),-999),-999),-999)</f>
        <v>-999</v>
      </c>
      <c r="P239" s="9">
        <f>IF(Raw!$G239&gt;$C$8,IF(Raw!$Q239&gt;$C$8,IF(Raw!$N239&gt;$C$9,IF(Raw!$N239&lt;$A$9,IF(Raw!$X239&gt;$C$9,IF(Raw!$X239&lt;$A$9,Raw!X239,-999),-999),-999),-999),-999),-999)</f>
        <v>-999</v>
      </c>
      <c r="R239" s="9">
        <f t="shared" si="64"/>
        <v>0</v>
      </c>
      <c r="S239" s="9">
        <f t="shared" si="65"/>
        <v>0</v>
      </c>
      <c r="T239" s="9">
        <f t="shared" si="66"/>
        <v>0</v>
      </c>
      <c r="U239" s="9">
        <f t="shared" si="67"/>
        <v>0</v>
      </c>
      <c r="V239" s="15">
        <f t="shared" si="68"/>
        <v>-999</v>
      </c>
      <c r="X239" s="11">
        <f t="shared" si="69"/>
        <v>2.6487999999999995E+18</v>
      </c>
      <c r="Y239" s="11">
        <f t="shared" si="70"/>
        <v>-9.99E-18</v>
      </c>
      <c r="Z239" s="11">
        <f t="shared" si="71"/>
        <v>-9.9899999999999989E-4</v>
      </c>
      <c r="AA239" s="16">
        <f t="shared" si="72"/>
        <v>1</v>
      </c>
      <c r="AB239" s="9">
        <f t="shared" si="73"/>
        <v>-999</v>
      </c>
      <c r="AC239" s="9">
        <f t="shared" si="74"/>
        <v>-999</v>
      </c>
      <c r="AD239" s="15">
        <f t="shared" si="75"/>
        <v>-999</v>
      </c>
      <c r="AE239" s="3">
        <f t="shared" si="76"/>
        <v>-1202.7959999999996</v>
      </c>
      <c r="AF239" s="2">
        <f t="shared" si="77"/>
        <v>0.30099999999999988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227</v>
      </c>
      <c r="B240" s="14">
        <f>Raw!B240</f>
        <v>0.3787152777777778</v>
      </c>
      <c r="C240" s="15">
        <f>Raw!C240</f>
        <v>145.9</v>
      </c>
      <c r="D240" s="15">
        <f>IF(C240&gt;0.5,Raw!D240*D$11,-999)</f>
        <v>4.4000000000000004</v>
      </c>
      <c r="E240" s="9">
        <f>IF(Raw!$G240&gt;$C$8,IF(Raw!$Q240&gt;$C$8,IF(Raw!$N240&gt;$C$9,IF(Raw!$N240&lt;$A$9,IF(Raw!$X240&gt;$C$9,IF(Raw!$X240&lt;$A$9,Raw!H240,-999),-999),-999),-999),-999),-999)</f>
        <v>-999</v>
      </c>
      <c r="F240" s="9">
        <f>IF(Raw!$G240&gt;$C$8,IF(Raw!$Q240&gt;$C$8,IF(Raw!$N240&gt;$C$9,IF(Raw!$N240&lt;$A$9,IF(Raw!$X240&gt;$C$9,IF(Raw!$X240&lt;$A$9,Raw!I240,-999),-999),-999),-999),-999),-999)</f>
        <v>-999</v>
      </c>
      <c r="G240" s="9">
        <f>Raw!G240</f>
        <v>0.50692499999999996</v>
      </c>
      <c r="H240" s="9">
        <f>IF(Raw!$G240&gt;$C$8,IF(Raw!$Q240&gt;$C$8,IF(Raw!$N240&gt;$C$9,IF(Raw!$N240&lt;$A$9,IF(Raw!$X240&gt;$C$9,IF(Raw!$X240&lt;$A$9,Raw!L240,-999),-999),-999),-999),-999),-999)</f>
        <v>-999</v>
      </c>
      <c r="I240" s="9">
        <f>IF(Raw!$G240&gt;$C$8,IF(Raw!$Q240&gt;$C$8,IF(Raw!$N240&gt;$C$9,IF(Raw!$N240&lt;$A$9,IF(Raw!$X240&gt;$C$9,IF(Raw!$X240&lt;$A$9,Raw!M240,-999),-999),-999),-999),-999),-999)</f>
        <v>-999</v>
      </c>
      <c r="J240" s="9">
        <f>IF(Raw!$G240&gt;$C$8,IF(Raw!$Q240&gt;$C$8,IF(Raw!$N240&gt;$C$9,IF(Raw!$N240&lt;$A$9,IF(Raw!$X240&gt;$C$9,IF(Raw!$X240&lt;$A$9,Raw!N240,-999),-999),-999),-999),-999),-999)</f>
        <v>-999</v>
      </c>
      <c r="K240" s="9">
        <f>IF(Raw!$G240&gt;$C$8,IF(Raw!$Q240&gt;$C$8,IF(Raw!$N240&gt;$C$9,IF(Raw!$N240&lt;$A$9,IF(Raw!$X240&gt;$C$9,IF(Raw!$X240&lt;$A$9,Raw!R240,-999),-999),-999),-999),-999),-999)</f>
        <v>-999</v>
      </c>
      <c r="L240" s="9">
        <f>IF(Raw!$G240&gt;$C$8,IF(Raw!$Q240&gt;$C$8,IF(Raw!$N240&gt;$C$9,IF(Raw!$N240&lt;$A$9,IF(Raw!$X240&gt;$C$9,IF(Raw!$X240&lt;$A$9,Raw!S240,-999),-999),-999),-999),-999),-999)</f>
        <v>-999</v>
      </c>
      <c r="M240" s="9">
        <f>Raw!Q240</f>
        <v>0.61464700000000005</v>
      </c>
      <c r="N240" s="9">
        <f>IF(Raw!$G240&gt;$C$8,IF(Raw!$Q240&gt;$C$8,IF(Raw!$N240&gt;$C$9,IF(Raw!$N240&lt;$A$9,IF(Raw!$X240&gt;$C$9,IF(Raw!$X240&lt;$A$9,Raw!V240,-999),-999),-999),-999),-999),-999)</f>
        <v>-999</v>
      </c>
      <c r="O240" s="9">
        <f>IF(Raw!$G240&gt;$C$8,IF(Raw!$Q240&gt;$C$8,IF(Raw!$N240&gt;$C$9,IF(Raw!$N240&lt;$A$9,IF(Raw!$X240&gt;$C$9,IF(Raw!$X240&lt;$A$9,Raw!W240,-999),-999),-999),-999),-999),-999)</f>
        <v>-999</v>
      </c>
      <c r="P240" s="9">
        <f>IF(Raw!$G240&gt;$C$8,IF(Raw!$Q240&gt;$C$8,IF(Raw!$N240&gt;$C$9,IF(Raw!$N240&lt;$A$9,IF(Raw!$X240&gt;$C$9,IF(Raw!$X240&lt;$A$9,Raw!X240,-999),-999),-999),-999),-999),-999)</f>
        <v>-999</v>
      </c>
      <c r="R240" s="9">
        <f t="shared" si="64"/>
        <v>0</v>
      </c>
      <c r="S240" s="9">
        <f t="shared" si="65"/>
        <v>0</v>
      </c>
      <c r="T240" s="9">
        <f t="shared" si="66"/>
        <v>0</v>
      </c>
      <c r="U240" s="9">
        <f t="shared" si="67"/>
        <v>0</v>
      </c>
      <c r="V240" s="15">
        <f t="shared" si="68"/>
        <v>-999</v>
      </c>
      <c r="X240" s="11">
        <f t="shared" si="69"/>
        <v>2.6487999999999995E+18</v>
      </c>
      <c r="Y240" s="11">
        <f t="shared" si="70"/>
        <v>-9.99E-18</v>
      </c>
      <c r="Z240" s="11">
        <f t="shared" si="71"/>
        <v>-9.9899999999999989E-4</v>
      </c>
      <c r="AA240" s="16">
        <f t="shared" si="72"/>
        <v>1</v>
      </c>
      <c r="AB240" s="9">
        <f t="shared" si="73"/>
        <v>-999</v>
      </c>
      <c r="AC240" s="9">
        <f t="shared" si="74"/>
        <v>-999</v>
      </c>
      <c r="AD240" s="15">
        <f t="shared" si="75"/>
        <v>-999</v>
      </c>
      <c r="AE240" s="3">
        <f t="shared" si="76"/>
        <v>-1202.7959999999996</v>
      </c>
      <c r="AF240" s="2">
        <f t="shared" si="77"/>
        <v>0.30099999999999988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228</v>
      </c>
      <c r="B241" s="14">
        <f>Raw!B241</f>
        <v>0.37876157407407413</v>
      </c>
      <c r="C241" s="15">
        <f>Raw!C241</f>
        <v>146.6</v>
      </c>
      <c r="D241" s="15">
        <f>IF(C241&gt;0.5,Raw!D241*D$11,-999)</f>
        <v>4.4000000000000004</v>
      </c>
      <c r="E241" s="9">
        <f>IF(Raw!$G241&gt;$C$8,IF(Raw!$Q241&gt;$C$8,IF(Raw!$N241&gt;$C$9,IF(Raw!$N241&lt;$A$9,IF(Raw!$X241&gt;$C$9,IF(Raw!$X241&lt;$A$9,Raw!H241,-999),-999),-999),-999),-999),-999)</f>
        <v>-999</v>
      </c>
      <c r="F241" s="9">
        <f>IF(Raw!$G241&gt;$C$8,IF(Raw!$Q241&gt;$C$8,IF(Raw!$N241&gt;$C$9,IF(Raw!$N241&lt;$A$9,IF(Raw!$X241&gt;$C$9,IF(Raw!$X241&lt;$A$9,Raw!I241,-999),-999),-999),-999),-999),-999)</f>
        <v>-999</v>
      </c>
      <c r="G241" s="9">
        <f>Raw!G241</f>
        <v>0.66815500000000005</v>
      </c>
      <c r="H241" s="9">
        <f>IF(Raw!$G241&gt;$C$8,IF(Raw!$Q241&gt;$C$8,IF(Raw!$N241&gt;$C$9,IF(Raw!$N241&lt;$A$9,IF(Raw!$X241&gt;$C$9,IF(Raw!$X241&lt;$A$9,Raw!L241,-999),-999),-999),-999),-999),-999)</f>
        <v>-999</v>
      </c>
      <c r="I241" s="9">
        <f>IF(Raw!$G241&gt;$C$8,IF(Raw!$Q241&gt;$C$8,IF(Raw!$N241&gt;$C$9,IF(Raw!$N241&lt;$A$9,IF(Raw!$X241&gt;$C$9,IF(Raw!$X241&lt;$A$9,Raw!M241,-999),-999),-999),-999),-999),-999)</f>
        <v>-999</v>
      </c>
      <c r="J241" s="9">
        <f>IF(Raw!$G241&gt;$C$8,IF(Raw!$Q241&gt;$C$8,IF(Raw!$N241&gt;$C$9,IF(Raw!$N241&lt;$A$9,IF(Raw!$X241&gt;$C$9,IF(Raw!$X241&lt;$A$9,Raw!N241,-999),-999),-999),-999),-999),-999)</f>
        <v>-999</v>
      </c>
      <c r="K241" s="9">
        <f>IF(Raw!$G241&gt;$C$8,IF(Raw!$Q241&gt;$C$8,IF(Raw!$N241&gt;$C$9,IF(Raw!$N241&lt;$A$9,IF(Raw!$X241&gt;$C$9,IF(Raw!$X241&lt;$A$9,Raw!R241,-999),-999),-999),-999),-999),-999)</f>
        <v>-999</v>
      </c>
      <c r="L241" s="9">
        <f>IF(Raw!$G241&gt;$C$8,IF(Raw!$Q241&gt;$C$8,IF(Raw!$N241&gt;$C$9,IF(Raw!$N241&lt;$A$9,IF(Raw!$X241&gt;$C$9,IF(Raw!$X241&lt;$A$9,Raw!S241,-999),-999),-999),-999),-999),-999)</f>
        <v>-999</v>
      </c>
      <c r="M241" s="9">
        <f>Raw!Q241</f>
        <v>0.62151299999999998</v>
      </c>
      <c r="N241" s="9">
        <f>IF(Raw!$G241&gt;$C$8,IF(Raw!$Q241&gt;$C$8,IF(Raw!$N241&gt;$C$9,IF(Raw!$N241&lt;$A$9,IF(Raw!$X241&gt;$C$9,IF(Raw!$X241&lt;$A$9,Raw!V241,-999),-999),-999),-999),-999),-999)</f>
        <v>-999</v>
      </c>
      <c r="O241" s="9">
        <f>IF(Raw!$G241&gt;$C$8,IF(Raw!$Q241&gt;$C$8,IF(Raw!$N241&gt;$C$9,IF(Raw!$N241&lt;$A$9,IF(Raw!$X241&gt;$C$9,IF(Raw!$X241&lt;$A$9,Raw!W241,-999),-999),-999),-999),-999),-999)</f>
        <v>-999</v>
      </c>
      <c r="P241" s="9">
        <f>IF(Raw!$G241&gt;$C$8,IF(Raw!$Q241&gt;$C$8,IF(Raw!$N241&gt;$C$9,IF(Raw!$N241&lt;$A$9,IF(Raw!$X241&gt;$C$9,IF(Raw!$X241&lt;$A$9,Raw!X241,-999),-999),-999),-999),-999),-999)</f>
        <v>-999</v>
      </c>
      <c r="R241" s="9">
        <f t="shared" si="64"/>
        <v>0</v>
      </c>
      <c r="S241" s="9">
        <f t="shared" si="65"/>
        <v>0</v>
      </c>
      <c r="T241" s="9">
        <f t="shared" si="66"/>
        <v>0</v>
      </c>
      <c r="U241" s="9">
        <f t="shared" si="67"/>
        <v>0</v>
      </c>
      <c r="V241" s="15">
        <f t="shared" si="68"/>
        <v>-999</v>
      </c>
      <c r="X241" s="11">
        <f t="shared" si="69"/>
        <v>2.6487999999999995E+18</v>
      </c>
      <c r="Y241" s="11">
        <f t="shared" si="70"/>
        <v>-9.99E-18</v>
      </c>
      <c r="Z241" s="11">
        <f t="shared" si="71"/>
        <v>-9.9899999999999989E-4</v>
      </c>
      <c r="AA241" s="16">
        <f t="shared" si="72"/>
        <v>1</v>
      </c>
      <c r="AB241" s="9">
        <f t="shared" si="73"/>
        <v>-999</v>
      </c>
      <c r="AC241" s="9">
        <f t="shared" si="74"/>
        <v>-999</v>
      </c>
      <c r="AD241" s="15">
        <f t="shared" si="75"/>
        <v>-999</v>
      </c>
      <c r="AE241" s="3">
        <f t="shared" si="76"/>
        <v>-1202.7959999999996</v>
      </c>
      <c r="AF241" s="2">
        <f t="shared" si="77"/>
        <v>0.30099999999999988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229</v>
      </c>
      <c r="B242" s="14">
        <f>Raw!B242</f>
        <v>0.37881944444444443</v>
      </c>
      <c r="C242" s="15">
        <f>Raw!C242</f>
        <v>147.19999999999999</v>
      </c>
      <c r="D242" s="15">
        <f>IF(C242&gt;0.5,Raw!D242*D$11,-999)</f>
        <v>4.4000000000000004</v>
      </c>
      <c r="E242" s="9">
        <f>IF(Raw!$G242&gt;$C$8,IF(Raw!$Q242&gt;$C$8,IF(Raw!$N242&gt;$C$9,IF(Raw!$N242&lt;$A$9,IF(Raw!$X242&gt;$C$9,IF(Raw!$X242&lt;$A$9,Raw!H242,-999),-999),-999),-999),-999),-999)</f>
        <v>-999</v>
      </c>
      <c r="F242" s="9">
        <f>IF(Raw!$G242&gt;$C$8,IF(Raw!$Q242&gt;$C$8,IF(Raw!$N242&gt;$C$9,IF(Raw!$N242&lt;$A$9,IF(Raw!$X242&gt;$C$9,IF(Raw!$X242&lt;$A$9,Raw!I242,-999),-999),-999),-999),-999),-999)</f>
        <v>-999</v>
      </c>
      <c r="G242" s="9">
        <f>Raw!G242</f>
        <v>0.54280399999999995</v>
      </c>
      <c r="H242" s="9">
        <f>IF(Raw!$G242&gt;$C$8,IF(Raw!$Q242&gt;$C$8,IF(Raw!$N242&gt;$C$9,IF(Raw!$N242&lt;$A$9,IF(Raw!$X242&gt;$C$9,IF(Raw!$X242&lt;$A$9,Raw!L242,-999),-999),-999),-999),-999),-999)</f>
        <v>-999</v>
      </c>
      <c r="I242" s="9">
        <f>IF(Raw!$G242&gt;$C$8,IF(Raw!$Q242&gt;$C$8,IF(Raw!$N242&gt;$C$9,IF(Raw!$N242&lt;$A$9,IF(Raw!$X242&gt;$C$9,IF(Raw!$X242&lt;$A$9,Raw!M242,-999),-999),-999),-999),-999),-999)</f>
        <v>-999</v>
      </c>
      <c r="J242" s="9">
        <f>IF(Raw!$G242&gt;$C$8,IF(Raw!$Q242&gt;$C$8,IF(Raw!$N242&gt;$C$9,IF(Raw!$N242&lt;$A$9,IF(Raw!$X242&gt;$C$9,IF(Raw!$X242&lt;$A$9,Raw!N242,-999),-999),-999),-999),-999),-999)</f>
        <v>-999</v>
      </c>
      <c r="K242" s="9">
        <f>IF(Raw!$G242&gt;$C$8,IF(Raw!$Q242&gt;$C$8,IF(Raw!$N242&gt;$C$9,IF(Raw!$N242&lt;$A$9,IF(Raw!$X242&gt;$C$9,IF(Raw!$X242&lt;$A$9,Raw!R242,-999),-999),-999),-999),-999),-999)</f>
        <v>-999</v>
      </c>
      <c r="L242" s="9">
        <f>IF(Raw!$G242&gt;$C$8,IF(Raw!$Q242&gt;$C$8,IF(Raw!$N242&gt;$C$9,IF(Raw!$N242&lt;$A$9,IF(Raw!$X242&gt;$C$9,IF(Raw!$X242&lt;$A$9,Raw!S242,-999),-999),-999),-999),-999),-999)</f>
        <v>-999</v>
      </c>
      <c r="M242" s="9">
        <f>Raw!Q242</f>
        <v>0.56158699999999995</v>
      </c>
      <c r="N242" s="9">
        <f>IF(Raw!$G242&gt;$C$8,IF(Raw!$Q242&gt;$C$8,IF(Raw!$N242&gt;$C$9,IF(Raw!$N242&lt;$A$9,IF(Raw!$X242&gt;$C$9,IF(Raw!$X242&lt;$A$9,Raw!V242,-999),-999),-999),-999),-999),-999)</f>
        <v>-999</v>
      </c>
      <c r="O242" s="9">
        <f>IF(Raw!$G242&gt;$C$8,IF(Raw!$Q242&gt;$C$8,IF(Raw!$N242&gt;$C$9,IF(Raw!$N242&lt;$A$9,IF(Raw!$X242&gt;$C$9,IF(Raw!$X242&lt;$A$9,Raw!W242,-999),-999),-999),-999),-999),-999)</f>
        <v>-999</v>
      </c>
      <c r="P242" s="9">
        <f>IF(Raw!$G242&gt;$C$8,IF(Raw!$Q242&gt;$C$8,IF(Raw!$N242&gt;$C$9,IF(Raw!$N242&lt;$A$9,IF(Raw!$X242&gt;$C$9,IF(Raw!$X242&lt;$A$9,Raw!X242,-999),-999),-999),-999),-999),-999)</f>
        <v>-999</v>
      </c>
      <c r="R242" s="9">
        <f t="shared" si="64"/>
        <v>0</v>
      </c>
      <c r="S242" s="9">
        <f t="shared" si="65"/>
        <v>0</v>
      </c>
      <c r="T242" s="9">
        <f t="shared" si="66"/>
        <v>0</v>
      </c>
      <c r="U242" s="9">
        <f t="shared" si="67"/>
        <v>0</v>
      </c>
      <c r="V242" s="15">
        <f t="shared" si="68"/>
        <v>-999</v>
      </c>
      <c r="X242" s="11">
        <f t="shared" si="69"/>
        <v>2.6487999999999995E+18</v>
      </c>
      <c r="Y242" s="11">
        <f t="shared" si="70"/>
        <v>-9.99E-18</v>
      </c>
      <c r="Z242" s="11">
        <f t="shared" si="71"/>
        <v>-9.9899999999999989E-4</v>
      </c>
      <c r="AA242" s="16">
        <f t="shared" si="72"/>
        <v>1</v>
      </c>
      <c r="AB242" s="9">
        <f t="shared" si="73"/>
        <v>-999</v>
      </c>
      <c r="AC242" s="9">
        <f t="shared" si="74"/>
        <v>-999</v>
      </c>
      <c r="AD242" s="15">
        <f t="shared" si="75"/>
        <v>-999</v>
      </c>
      <c r="AE242" s="3">
        <f t="shared" si="76"/>
        <v>-1202.7959999999996</v>
      </c>
      <c r="AF242" s="2">
        <f t="shared" si="77"/>
        <v>0.30099999999999988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230</v>
      </c>
      <c r="B243" s="14">
        <f>Raw!B243</f>
        <v>0.37887731481481479</v>
      </c>
      <c r="C243" s="15">
        <f>Raw!C243</f>
        <v>148.6</v>
      </c>
      <c r="D243" s="15">
        <f>IF(C243&gt;0.5,Raw!D243*D$11,-999)</f>
        <v>4.4000000000000004</v>
      </c>
      <c r="E243" s="9">
        <f>IF(Raw!$G243&gt;$C$8,IF(Raw!$Q243&gt;$C$8,IF(Raw!$N243&gt;$C$9,IF(Raw!$N243&lt;$A$9,IF(Raw!$X243&gt;$C$9,IF(Raw!$X243&lt;$A$9,Raw!H243,-999),-999),-999),-999),-999),-999)</f>
        <v>-999</v>
      </c>
      <c r="F243" s="9">
        <f>IF(Raw!$G243&gt;$C$8,IF(Raw!$Q243&gt;$C$8,IF(Raw!$N243&gt;$C$9,IF(Raw!$N243&lt;$A$9,IF(Raw!$X243&gt;$C$9,IF(Raw!$X243&lt;$A$9,Raw!I243,-999),-999),-999),-999),-999),-999)</f>
        <v>-999</v>
      </c>
      <c r="G243" s="9">
        <f>Raw!G243</f>
        <v>0.47756500000000002</v>
      </c>
      <c r="H243" s="9">
        <f>IF(Raw!$G243&gt;$C$8,IF(Raw!$Q243&gt;$C$8,IF(Raw!$N243&gt;$C$9,IF(Raw!$N243&lt;$A$9,IF(Raw!$X243&gt;$C$9,IF(Raw!$X243&lt;$A$9,Raw!L243,-999),-999),-999),-999),-999),-999)</f>
        <v>-999</v>
      </c>
      <c r="I243" s="9">
        <f>IF(Raw!$G243&gt;$C$8,IF(Raw!$Q243&gt;$C$8,IF(Raw!$N243&gt;$C$9,IF(Raw!$N243&lt;$A$9,IF(Raw!$X243&gt;$C$9,IF(Raw!$X243&lt;$A$9,Raw!M243,-999),-999),-999),-999),-999),-999)</f>
        <v>-999</v>
      </c>
      <c r="J243" s="9">
        <f>IF(Raw!$G243&gt;$C$8,IF(Raw!$Q243&gt;$C$8,IF(Raw!$N243&gt;$C$9,IF(Raw!$N243&lt;$A$9,IF(Raw!$X243&gt;$C$9,IF(Raw!$X243&lt;$A$9,Raw!N243,-999),-999),-999),-999),-999),-999)</f>
        <v>-999</v>
      </c>
      <c r="K243" s="9">
        <f>IF(Raw!$G243&gt;$C$8,IF(Raw!$Q243&gt;$C$8,IF(Raw!$N243&gt;$C$9,IF(Raw!$N243&lt;$A$9,IF(Raw!$X243&gt;$C$9,IF(Raw!$X243&lt;$A$9,Raw!R243,-999),-999),-999),-999),-999),-999)</f>
        <v>-999</v>
      </c>
      <c r="L243" s="9">
        <f>IF(Raw!$G243&gt;$C$8,IF(Raw!$Q243&gt;$C$8,IF(Raw!$N243&gt;$C$9,IF(Raw!$N243&lt;$A$9,IF(Raw!$X243&gt;$C$9,IF(Raw!$X243&lt;$A$9,Raw!S243,-999),-999),-999),-999),-999),-999)</f>
        <v>-999</v>
      </c>
      <c r="M243" s="9">
        <f>Raw!Q243</f>
        <v>0.399364</v>
      </c>
      <c r="N243" s="9">
        <f>IF(Raw!$G243&gt;$C$8,IF(Raw!$Q243&gt;$C$8,IF(Raw!$N243&gt;$C$9,IF(Raw!$N243&lt;$A$9,IF(Raw!$X243&gt;$C$9,IF(Raw!$X243&lt;$A$9,Raw!V243,-999),-999),-999),-999),-999),-999)</f>
        <v>-999</v>
      </c>
      <c r="O243" s="9">
        <f>IF(Raw!$G243&gt;$C$8,IF(Raw!$Q243&gt;$C$8,IF(Raw!$N243&gt;$C$9,IF(Raw!$N243&lt;$A$9,IF(Raw!$X243&gt;$C$9,IF(Raw!$X243&lt;$A$9,Raw!W243,-999),-999),-999),-999),-999),-999)</f>
        <v>-999</v>
      </c>
      <c r="P243" s="9">
        <f>IF(Raw!$G243&gt;$C$8,IF(Raw!$Q243&gt;$C$8,IF(Raw!$N243&gt;$C$9,IF(Raw!$N243&lt;$A$9,IF(Raw!$X243&gt;$C$9,IF(Raw!$X243&lt;$A$9,Raw!X243,-999),-999),-999),-999),-999),-999)</f>
        <v>-999</v>
      </c>
      <c r="R243" s="9">
        <f t="shared" si="64"/>
        <v>0</v>
      </c>
      <c r="S243" s="9">
        <f t="shared" si="65"/>
        <v>0</v>
      </c>
      <c r="T243" s="9">
        <f t="shared" si="66"/>
        <v>0</v>
      </c>
      <c r="U243" s="9">
        <f t="shared" si="67"/>
        <v>0</v>
      </c>
      <c r="V243" s="15">
        <f t="shared" si="68"/>
        <v>-999</v>
      </c>
      <c r="X243" s="11">
        <f t="shared" si="69"/>
        <v>2.6487999999999995E+18</v>
      </c>
      <c r="Y243" s="11">
        <f t="shared" si="70"/>
        <v>-9.99E-18</v>
      </c>
      <c r="Z243" s="11">
        <f t="shared" si="71"/>
        <v>-9.9899999999999989E-4</v>
      </c>
      <c r="AA243" s="16">
        <f t="shared" si="72"/>
        <v>1</v>
      </c>
      <c r="AB243" s="9">
        <f t="shared" si="73"/>
        <v>-999</v>
      </c>
      <c r="AC243" s="9">
        <f t="shared" si="74"/>
        <v>-999</v>
      </c>
      <c r="AD243" s="15">
        <f t="shared" si="75"/>
        <v>-999</v>
      </c>
      <c r="AE243" s="3">
        <f t="shared" si="76"/>
        <v>-1202.7959999999996</v>
      </c>
      <c r="AF243" s="2">
        <f t="shared" si="77"/>
        <v>0.30099999999999988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231</v>
      </c>
      <c r="B244" s="14">
        <f>Raw!B244</f>
        <v>0.37893518518518521</v>
      </c>
      <c r="C244" s="15">
        <f>Raw!C244</f>
        <v>149.30000000000001</v>
      </c>
      <c r="D244" s="15">
        <f>IF(C244&gt;0.5,Raw!D244*D$11,-999)</f>
        <v>4.4000000000000004</v>
      </c>
      <c r="E244" s="9">
        <f>IF(Raw!$G244&gt;$C$8,IF(Raw!$Q244&gt;$C$8,IF(Raw!$N244&gt;$C$9,IF(Raw!$N244&lt;$A$9,IF(Raw!$X244&gt;$C$9,IF(Raw!$X244&lt;$A$9,Raw!H244,-999),-999),-999),-999),-999),-999)</f>
        <v>-999</v>
      </c>
      <c r="F244" s="9">
        <f>IF(Raw!$G244&gt;$C$8,IF(Raw!$Q244&gt;$C$8,IF(Raw!$N244&gt;$C$9,IF(Raw!$N244&lt;$A$9,IF(Raw!$X244&gt;$C$9,IF(Raw!$X244&lt;$A$9,Raw!I244,-999),-999),-999),-999),-999),-999)</f>
        <v>-999</v>
      </c>
      <c r="G244" s="9">
        <f>Raw!G244</f>
        <v>0.42099500000000001</v>
      </c>
      <c r="H244" s="9">
        <f>IF(Raw!$G244&gt;$C$8,IF(Raw!$Q244&gt;$C$8,IF(Raw!$N244&gt;$C$9,IF(Raw!$N244&lt;$A$9,IF(Raw!$X244&gt;$C$9,IF(Raw!$X244&lt;$A$9,Raw!L244,-999),-999),-999),-999),-999),-999)</f>
        <v>-999</v>
      </c>
      <c r="I244" s="9">
        <f>IF(Raw!$G244&gt;$C$8,IF(Raw!$Q244&gt;$C$8,IF(Raw!$N244&gt;$C$9,IF(Raw!$N244&lt;$A$9,IF(Raw!$X244&gt;$C$9,IF(Raw!$X244&lt;$A$9,Raw!M244,-999),-999),-999),-999),-999),-999)</f>
        <v>-999</v>
      </c>
      <c r="J244" s="9">
        <f>IF(Raw!$G244&gt;$C$8,IF(Raw!$Q244&gt;$C$8,IF(Raw!$N244&gt;$C$9,IF(Raw!$N244&lt;$A$9,IF(Raw!$X244&gt;$C$9,IF(Raw!$X244&lt;$A$9,Raw!N244,-999),-999),-999),-999),-999),-999)</f>
        <v>-999</v>
      </c>
      <c r="K244" s="9">
        <f>IF(Raw!$G244&gt;$C$8,IF(Raw!$Q244&gt;$C$8,IF(Raw!$N244&gt;$C$9,IF(Raw!$N244&lt;$A$9,IF(Raw!$X244&gt;$C$9,IF(Raw!$X244&lt;$A$9,Raw!R244,-999),-999),-999),-999),-999),-999)</f>
        <v>-999</v>
      </c>
      <c r="L244" s="9">
        <f>IF(Raw!$G244&gt;$C$8,IF(Raw!$Q244&gt;$C$8,IF(Raw!$N244&gt;$C$9,IF(Raw!$N244&lt;$A$9,IF(Raw!$X244&gt;$C$9,IF(Raw!$X244&lt;$A$9,Raw!S244,-999),-999),-999),-999),-999),-999)</f>
        <v>-999</v>
      </c>
      <c r="M244" s="9">
        <f>Raw!Q244</f>
        <v>0.492726</v>
      </c>
      <c r="N244" s="9">
        <f>IF(Raw!$G244&gt;$C$8,IF(Raw!$Q244&gt;$C$8,IF(Raw!$N244&gt;$C$9,IF(Raw!$N244&lt;$A$9,IF(Raw!$X244&gt;$C$9,IF(Raw!$X244&lt;$A$9,Raw!V244,-999),-999),-999),-999),-999),-999)</f>
        <v>-999</v>
      </c>
      <c r="O244" s="9">
        <f>IF(Raw!$G244&gt;$C$8,IF(Raw!$Q244&gt;$C$8,IF(Raw!$N244&gt;$C$9,IF(Raw!$N244&lt;$A$9,IF(Raw!$X244&gt;$C$9,IF(Raw!$X244&lt;$A$9,Raw!W244,-999),-999),-999),-999),-999),-999)</f>
        <v>-999</v>
      </c>
      <c r="P244" s="9">
        <f>IF(Raw!$G244&gt;$C$8,IF(Raw!$Q244&gt;$C$8,IF(Raw!$N244&gt;$C$9,IF(Raw!$N244&lt;$A$9,IF(Raw!$X244&gt;$C$9,IF(Raw!$X244&lt;$A$9,Raw!X244,-999),-999),-999),-999),-999),-999)</f>
        <v>-999</v>
      </c>
      <c r="R244" s="9">
        <f t="shared" si="64"/>
        <v>0</v>
      </c>
      <c r="S244" s="9">
        <f t="shared" si="65"/>
        <v>0</v>
      </c>
      <c r="T244" s="9">
        <f t="shared" si="66"/>
        <v>0</v>
      </c>
      <c r="U244" s="9">
        <f t="shared" si="67"/>
        <v>0</v>
      </c>
      <c r="V244" s="15">
        <f t="shared" si="68"/>
        <v>-999</v>
      </c>
      <c r="X244" s="11">
        <f t="shared" si="69"/>
        <v>2.6487999999999995E+18</v>
      </c>
      <c r="Y244" s="11">
        <f t="shared" si="70"/>
        <v>-9.99E-18</v>
      </c>
      <c r="Z244" s="11">
        <f t="shared" si="71"/>
        <v>-9.9899999999999989E-4</v>
      </c>
      <c r="AA244" s="16">
        <f t="shared" si="72"/>
        <v>1</v>
      </c>
      <c r="AB244" s="9">
        <f t="shared" si="73"/>
        <v>-999</v>
      </c>
      <c r="AC244" s="9">
        <f t="shared" si="74"/>
        <v>-999</v>
      </c>
      <c r="AD244" s="15">
        <f t="shared" si="75"/>
        <v>-999</v>
      </c>
      <c r="AE244" s="3">
        <f t="shared" si="76"/>
        <v>-1202.7959999999996</v>
      </c>
      <c r="AF244" s="2">
        <f t="shared" si="77"/>
        <v>0.30099999999999988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232</v>
      </c>
      <c r="B245" s="14">
        <f>Raw!B245</f>
        <v>0.37898148148148153</v>
      </c>
      <c r="C245" s="15">
        <f>Raw!C245</f>
        <v>150.1</v>
      </c>
      <c r="D245" s="15">
        <f>IF(C245&gt;0.5,Raw!D245*D$11,-999)</f>
        <v>4.4000000000000004</v>
      </c>
      <c r="E245" s="9">
        <f>IF(Raw!$G245&gt;$C$8,IF(Raw!$Q245&gt;$C$8,IF(Raw!$N245&gt;$C$9,IF(Raw!$N245&lt;$A$9,IF(Raw!$X245&gt;$C$9,IF(Raw!$X245&lt;$A$9,Raw!H245,-999),-999),-999),-999),-999),-999)</f>
        <v>-999</v>
      </c>
      <c r="F245" s="9">
        <f>IF(Raw!$G245&gt;$C$8,IF(Raw!$Q245&gt;$C$8,IF(Raw!$N245&gt;$C$9,IF(Raw!$N245&lt;$A$9,IF(Raw!$X245&gt;$C$9,IF(Raw!$X245&lt;$A$9,Raw!I245,-999),-999),-999),-999),-999),-999)</f>
        <v>-999</v>
      </c>
      <c r="G245" s="9">
        <f>Raw!G245</f>
        <v>0.32150600000000001</v>
      </c>
      <c r="H245" s="9">
        <f>IF(Raw!$G245&gt;$C$8,IF(Raw!$Q245&gt;$C$8,IF(Raw!$N245&gt;$C$9,IF(Raw!$N245&lt;$A$9,IF(Raw!$X245&gt;$C$9,IF(Raw!$X245&lt;$A$9,Raw!L245,-999),-999),-999),-999),-999),-999)</f>
        <v>-999</v>
      </c>
      <c r="I245" s="9">
        <f>IF(Raw!$G245&gt;$C$8,IF(Raw!$Q245&gt;$C$8,IF(Raw!$N245&gt;$C$9,IF(Raw!$N245&lt;$A$9,IF(Raw!$X245&gt;$C$9,IF(Raw!$X245&lt;$A$9,Raw!M245,-999),-999),-999),-999),-999),-999)</f>
        <v>-999</v>
      </c>
      <c r="J245" s="9">
        <f>IF(Raw!$G245&gt;$C$8,IF(Raw!$Q245&gt;$C$8,IF(Raw!$N245&gt;$C$9,IF(Raw!$N245&lt;$A$9,IF(Raw!$X245&gt;$C$9,IF(Raw!$X245&lt;$A$9,Raw!N245,-999),-999),-999),-999),-999),-999)</f>
        <v>-999</v>
      </c>
      <c r="K245" s="9">
        <f>IF(Raw!$G245&gt;$C$8,IF(Raw!$Q245&gt;$C$8,IF(Raw!$N245&gt;$C$9,IF(Raw!$N245&lt;$A$9,IF(Raw!$X245&gt;$C$9,IF(Raw!$X245&lt;$A$9,Raw!R245,-999),-999),-999),-999),-999),-999)</f>
        <v>-999</v>
      </c>
      <c r="L245" s="9">
        <f>IF(Raw!$G245&gt;$C$8,IF(Raw!$Q245&gt;$C$8,IF(Raw!$N245&gt;$C$9,IF(Raw!$N245&lt;$A$9,IF(Raw!$X245&gt;$C$9,IF(Raw!$X245&lt;$A$9,Raw!S245,-999),-999),-999),-999),-999),-999)</f>
        <v>-999</v>
      </c>
      <c r="M245" s="9">
        <f>Raw!Q245</f>
        <v>0.51843799999999995</v>
      </c>
      <c r="N245" s="9">
        <f>IF(Raw!$G245&gt;$C$8,IF(Raw!$Q245&gt;$C$8,IF(Raw!$N245&gt;$C$9,IF(Raw!$N245&lt;$A$9,IF(Raw!$X245&gt;$C$9,IF(Raw!$X245&lt;$A$9,Raw!V245,-999),-999),-999),-999),-999),-999)</f>
        <v>-999</v>
      </c>
      <c r="O245" s="9">
        <f>IF(Raw!$G245&gt;$C$8,IF(Raw!$Q245&gt;$C$8,IF(Raw!$N245&gt;$C$9,IF(Raw!$N245&lt;$A$9,IF(Raw!$X245&gt;$C$9,IF(Raw!$X245&lt;$A$9,Raw!W245,-999),-999),-999),-999),-999),-999)</f>
        <v>-999</v>
      </c>
      <c r="P245" s="9">
        <f>IF(Raw!$G245&gt;$C$8,IF(Raw!$Q245&gt;$C$8,IF(Raw!$N245&gt;$C$9,IF(Raw!$N245&lt;$A$9,IF(Raw!$X245&gt;$C$9,IF(Raw!$X245&lt;$A$9,Raw!X245,-999),-999),-999),-999),-999),-999)</f>
        <v>-999</v>
      </c>
      <c r="R245" s="9">
        <f t="shared" si="64"/>
        <v>0</v>
      </c>
      <c r="S245" s="9">
        <f t="shared" si="65"/>
        <v>0</v>
      </c>
      <c r="T245" s="9">
        <f t="shared" si="66"/>
        <v>0</v>
      </c>
      <c r="U245" s="9">
        <f t="shared" si="67"/>
        <v>0</v>
      </c>
      <c r="V245" s="15">
        <f t="shared" si="68"/>
        <v>-999</v>
      </c>
      <c r="X245" s="11">
        <f t="shared" si="69"/>
        <v>2.6487999999999995E+18</v>
      </c>
      <c r="Y245" s="11">
        <f t="shared" si="70"/>
        <v>-9.99E-18</v>
      </c>
      <c r="Z245" s="11">
        <f t="shared" si="71"/>
        <v>-9.9899999999999989E-4</v>
      </c>
      <c r="AA245" s="16">
        <f t="shared" si="72"/>
        <v>1</v>
      </c>
      <c r="AB245" s="9">
        <f t="shared" si="73"/>
        <v>-999</v>
      </c>
      <c r="AC245" s="9">
        <f t="shared" si="74"/>
        <v>-999</v>
      </c>
      <c r="AD245" s="15">
        <f t="shared" si="75"/>
        <v>-999</v>
      </c>
      <c r="AE245" s="3">
        <f t="shared" si="76"/>
        <v>-1202.7959999999996</v>
      </c>
      <c r="AF245" s="2">
        <f t="shared" si="77"/>
        <v>0.30099999999999988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233</v>
      </c>
      <c r="B246" s="14">
        <f>Raw!B246</f>
        <v>0.37903935185185184</v>
      </c>
      <c r="C246" s="15">
        <f>Raw!C246</f>
        <v>151.5</v>
      </c>
      <c r="D246" s="15">
        <f>IF(C246&gt;0.5,Raw!D246*D$11,-999)</f>
        <v>4.4000000000000004</v>
      </c>
      <c r="E246" s="9">
        <f>IF(Raw!$G246&gt;$C$8,IF(Raw!$Q246&gt;$C$8,IF(Raw!$N246&gt;$C$9,IF(Raw!$N246&lt;$A$9,IF(Raw!$X246&gt;$C$9,IF(Raw!$X246&lt;$A$9,Raw!H246,-999),-999),-999),-999),-999),-999)</f>
        <v>-999</v>
      </c>
      <c r="F246" s="9">
        <f>IF(Raw!$G246&gt;$C$8,IF(Raw!$Q246&gt;$C$8,IF(Raw!$N246&gt;$C$9,IF(Raw!$N246&lt;$A$9,IF(Raw!$X246&gt;$C$9,IF(Raw!$X246&lt;$A$9,Raw!I246,-999),-999),-999),-999),-999),-999)</f>
        <v>-999</v>
      </c>
      <c r="G246" s="9">
        <f>Raw!G246</f>
        <v>0.38126199999999999</v>
      </c>
      <c r="H246" s="9">
        <f>IF(Raw!$G246&gt;$C$8,IF(Raw!$Q246&gt;$C$8,IF(Raw!$N246&gt;$C$9,IF(Raw!$N246&lt;$A$9,IF(Raw!$X246&gt;$C$9,IF(Raw!$X246&lt;$A$9,Raw!L246,-999),-999),-999),-999),-999),-999)</f>
        <v>-999</v>
      </c>
      <c r="I246" s="9">
        <f>IF(Raw!$G246&gt;$C$8,IF(Raw!$Q246&gt;$C$8,IF(Raw!$N246&gt;$C$9,IF(Raw!$N246&lt;$A$9,IF(Raw!$X246&gt;$C$9,IF(Raw!$X246&lt;$A$9,Raw!M246,-999),-999),-999),-999),-999),-999)</f>
        <v>-999</v>
      </c>
      <c r="J246" s="9">
        <f>IF(Raw!$G246&gt;$C$8,IF(Raw!$Q246&gt;$C$8,IF(Raw!$N246&gt;$C$9,IF(Raw!$N246&lt;$A$9,IF(Raw!$X246&gt;$C$9,IF(Raw!$X246&lt;$A$9,Raw!N246,-999),-999),-999),-999),-999),-999)</f>
        <v>-999</v>
      </c>
      <c r="K246" s="9">
        <f>IF(Raw!$G246&gt;$C$8,IF(Raw!$Q246&gt;$C$8,IF(Raw!$N246&gt;$C$9,IF(Raw!$N246&lt;$A$9,IF(Raw!$X246&gt;$C$9,IF(Raw!$X246&lt;$A$9,Raw!R246,-999),-999),-999),-999),-999),-999)</f>
        <v>-999</v>
      </c>
      <c r="L246" s="9">
        <f>IF(Raw!$G246&gt;$C$8,IF(Raw!$Q246&gt;$C$8,IF(Raw!$N246&gt;$C$9,IF(Raw!$N246&lt;$A$9,IF(Raw!$X246&gt;$C$9,IF(Raw!$X246&lt;$A$9,Raw!S246,-999),-999),-999),-999),-999),-999)</f>
        <v>-999</v>
      </c>
      <c r="M246" s="9">
        <f>Raw!Q246</f>
        <v>0.48868099999999998</v>
      </c>
      <c r="N246" s="9">
        <f>IF(Raw!$G246&gt;$C$8,IF(Raw!$Q246&gt;$C$8,IF(Raw!$N246&gt;$C$9,IF(Raw!$N246&lt;$A$9,IF(Raw!$X246&gt;$C$9,IF(Raw!$X246&lt;$A$9,Raw!V246,-999),-999),-999),-999),-999),-999)</f>
        <v>-999</v>
      </c>
      <c r="O246" s="9">
        <f>IF(Raw!$G246&gt;$C$8,IF(Raw!$Q246&gt;$C$8,IF(Raw!$N246&gt;$C$9,IF(Raw!$N246&lt;$A$9,IF(Raw!$X246&gt;$C$9,IF(Raw!$X246&lt;$A$9,Raw!W246,-999),-999),-999),-999),-999),-999)</f>
        <v>-999</v>
      </c>
      <c r="P246" s="9">
        <f>IF(Raw!$G246&gt;$C$8,IF(Raw!$Q246&gt;$C$8,IF(Raw!$N246&gt;$C$9,IF(Raw!$N246&lt;$A$9,IF(Raw!$X246&gt;$C$9,IF(Raw!$X246&lt;$A$9,Raw!X246,-999),-999),-999),-999),-999),-999)</f>
        <v>-999</v>
      </c>
      <c r="R246" s="9">
        <f t="shared" si="64"/>
        <v>0</v>
      </c>
      <c r="S246" s="9">
        <f t="shared" si="65"/>
        <v>0</v>
      </c>
      <c r="T246" s="9">
        <f t="shared" si="66"/>
        <v>0</v>
      </c>
      <c r="U246" s="9">
        <f t="shared" si="67"/>
        <v>0</v>
      </c>
      <c r="V246" s="15">
        <f t="shared" si="68"/>
        <v>-999</v>
      </c>
      <c r="X246" s="11">
        <f t="shared" si="69"/>
        <v>2.6487999999999995E+18</v>
      </c>
      <c r="Y246" s="11">
        <f t="shared" si="70"/>
        <v>-9.99E-18</v>
      </c>
      <c r="Z246" s="11">
        <f t="shared" si="71"/>
        <v>-9.9899999999999989E-4</v>
      </c>
      <c r="AA246" s="16">
        <f t="shared" si="72"/>
        <v>1</v>
      </c>
      <c r="AB246" s="9">
        <f t="shared" si="73"/>
        <v>-999</v>
      </c>
      <c r="AC246" s="9">
        <f t="shared" si="74"/>
        <v>-999</v>
      </c>
      <c r="AD246" s="15">
        <f t="shared" si="75"/>
        <v>-999</v>
      </c>
      <c r="AE246" s="3">
        <f t="shared" si="76"/>
        <v>-1202.7959999999996</v>
      </c>
      <c r="AF246" s="2">
        <f t="shared" si="77"/>
        <v>0.30099999999999988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234</v>
      </c>
      <c r="B247" s="14">
        <f>Raw!B247</f>
        <v>0.3790972222222222</v>
      </c>
      <c r="C247" s="15">
        <f>Raw!C247</f>
        <v>152.30000000000001</v>
      </c>
      <c r="D247" s="15">
        <f>IF(C247&gt;0.5,Raw!D247*D$11,-999)</f>
        <v>4.4000000000000004</v>
      </c>
      <c r="E247" s="9">
        <f>IF(Raw!$G247&gt;$C$8,IF(Raw!$Q247&gt;$C$8,IF(Raw!$N247&gt;$C$9,IF(Raw!$N247&lt;$A$9,IF(Raw!$X247&gt;$C$9,IF(Raw!$X247&lt;$A$9,Raw!H247,-999),-999),-999),-999),-999),-999)</f>
        <v>-999</v>
      </c>
      <c r="F247" s="9">
        <f>IF(Raw!$G247&gt;$C$8,IF(Raw!$Q247&gt;$C$8,IF(Raw!$N247&gt;$C$9,IF(Raw!$N247&lt;$A$9,IF(Raw!$X247&gt;$C$9,IF(Raw!$X247&lt;$A$9,Raw!I247,-999),-999),-999),-999),-999),-999)</f>
        <v>-999</v>
      </c>
      <c r="G247" s="9">
        <f>Raw!G247</f>
        <v>0.29273900000000003</v>
      </c>
      <c r="H247" s="9">
        <f>IF(Raw!$G247&gt;$C$8,IF(Raw!$Q247&gt;$C$8,IF(Raw!$N247&gt;$C$9,IF(Raw!$N247&lt;$A$9,IF(Raw!$X247&gt;$C$9,IF(Raw!$X247&lt;$A$9,Raw!L247,-999),-999),-999),-999),-999),-999)</f>
        <v>-999</v>
      </c>
      <c r="I247" s="9">
        <f>IF(Raw!$G247&gt;$C$8,IF(Raw!$Q247&gt;$C$8,IF(Raw!$N247&gt;$C$9,IF(Raw!$N247&lt;$A$9,IF(Raw!$X247&gt;$C$9,IF(Raw!$X247&lt;$A$9,Raw!M247,-999),-999),-999),-999),-999),-999)</f>
        <v>-999</v>
      </c>
      <c r="J247" s="9">
        <f>IF(Raw!$G247&gt;$C$8,IF(Raw!$Q247&gt;$C$8,IF(Raw!$N247&gt;$C$9,IF(Raw!$N247&lt;$A$9,IF(Raw!$X247&gt;$C$9,IF(Raw!$X247&lt;$A$9,Raw!N247,-999),-999),-999),-999),-999),-999)</f>
        <v>-999</v>
      </c>
      <c r="K247" s="9">
        <f>IF(Raw!$G247&gt;$C$8,IF(Raw!$Q247&gt;$C$8,IF(Raw!$N247&gt;$C$9,IF(Raw!$N247&lt;$A$9,IF(Raw!$X247&gt;$C$9,IF(Raw!$X247&lt;$A$9,Raw!R247,-999),-999),-999),-999),-999),-999)</f>
        <v>-999</v>
      </c>
      <c r="L247" s="9">
        <f>IF(Raw!$G247&gt;$C$8,IF(Raw!$Q247&gt;$C$8,IF(Raw!$N247&gt;$C$9,IF(Raw!$N247&lt;$A$9,IF(Raw!$X247&gt;$C$9,IF(Raw!$X247&lt;$A$9,Raw!S247,-999),-999),-999),-999),-999),-999)</f>
        <v>-999</v>
      </c>
      <c r="M247" s="9">
        <f>Raw!Q247</f>
        <v>0.39091500000000001</v>
      </c>
      <c r="N247" s="9">
        <f>IF(Raw!$G247&gt;$C$8,IF(Raw!$Q247&gt;$C$8,IF(Raw!$N247&gt;$C$9,IF(Raw!$N247&lt;$A$9,IF(Raw!$X247&gt;$C$9,IF(Raw!$X247&lt;$A$9,Raw!V247,-999),-999),-999),-999),-999),-999)</f>
        <v>-999</v>
      </c>
      <c r="O247" s="9">
        <f>IF(Raw!$G247&gt;$C$8,IF(Raw!$Q247&gt;$C$8,IF(Raw!$N247&gt;$C$9,IF(Raw!$N247&lt;$A$9,IF(Raw!$X247&gt;$C$9,IF(Raw!$X247&lt;$A$9,Raw!W247,-999),-999),-999),-999),-999),-999)</f>
        <v>-999</v>
      </c>
      <c r="P247" s="9">
        <f>IF(Raw!$G247&gt;$C$8,IF(Raw!$Q247&gt;$C$8,IF(Raw!$N247&gt;$C$9,IF(Raw!$N247&lt;$A$9,IF(Raw!$X247&gt;$C$9,IF(Raw!$X247&lt;$A$9,Raw!X247,-999),-999),-999),-999),-999),-999)</f>
        <v>-999</v>
      </c>
      <c r="R247" s="9">
        <f t="shared" si="64"/>
        <v>0</v>
      </c>
      <c r="S247" s="9">
        <f t="shared" si="65"/>
        <v>0</v>
      </c>
      <c r="T247" s="9">
        <f t="shared" si="66"/>
        <v>0</v>
      </c>
      <c r="U247" s="9">
        <f t="shared" si="67"/>
        <v>0</v>
      </c>
      <c r="V247" s="15">
        <f t="shared" si="68"/>
        <v>-999</v>
      </c>
      <c r="X247" s="11">
        <f t="shared" si="69"/>
        <v>2.6487999999999995E+18</v>
      </c>
      <c r="Y247" s="11">
        <f t="shared" si="70"/>
        <v>-9.99E-18</v>
      </c>
      <c r="Z247" s="11">
        <f t="shared" si="71"/>
        <v>-9.9899999999999989E-4</v>
      </c>
      <c r="AA247" s="16">
        <f t="shared" si="72"/>
        <v>1</v>
      </c>
      <c r="AB247" s="9">
        <f t="shared" si="73"/>
        <v>-999</v>
      </c>
      <c r="AC247" s="9">
        <f t="shared" si="74"/>
        <v>-999</v>
      </c>
      <c r="AD247" s="15">
        <f t="shared" si="75"/>
        <v>-999</v>
      </c>
      <c r="AE247" s="3">
        <f t="shared" si="76"/>
        <v>-1202.7959999999996</v>
      </c>
      <c r="AF247" s="2">
        <f t="shared" si="77"/>
        <v>0.30099999999999988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235</v>
      </c>
      <c r="B248" s="14">
        <f>Raw!B248</f>
        <v>0.37914351851851852</v>
      </c>
      <c r="C248" s="15">
        <f>Raw!C248</f>
        <v>152.4</v>
      </c>
      <c r="D248" s="15">
        <f>IF(C248&gt;0.5,Raw!D248*D$11,-999)</f>
        <v>4.4000000000000004</v>
      </c>
      <c r="E248" s="9">
        <f>IF(Raw!$G248&gt;$C$8,IF(Raw!$Q248&gt;$C$8,IF(Raw!$N248&gt;$C$9,IF(Raw!$N248&lt;$A$9,IF(Raw!$X248&gt;$C$9,IF(Raw!$X248&lt;$A$9,Raw!H248,-999),-999),-999),-999),-999),-999)</f>
        <v>-999</v>
      </c>
      <c r="F248" s="9">
        <f>IF(Raw!$G248&gt;$C$8,IF(Raw!$Q248&gt;$C$8,IF(Raw!$N248&gt;$C$9,IF(Raw!$N248&lt;$A$9,IF(Raw!$X248&gt;$C$9,IF(Raw!$X248&lt;$A$9,Raw!I248,-999),-999),-999),-999),-999),-999)</f>
        <v>-999</v>
      </c>
      <c r="G248" s="9">
        <f>Raw!G248</f>
        <v>0.44483699999999998</v>
      </c>
      <c r="H248" s="9">
        <f>IF(Raw!$G248&gt;$C$8,IF(Raw!$Q248&gt;$C$8,IF(Raw!$N248&gt;$C$9,IF(Raw!$N248&lt;$A$9,IF(Raw!$X248&gt;$C$9,IF(Raw!$X248&lt;$A$9,Raw!L248,-999),-999),-999),-999),-999),-999)</f>
        <v>-999</v>
      </c>
      <c r="I248" s="9">
        <f>IF(Raw!$G248&gt;$C$8,IF(Raw!$Q248&gt;$C$8,IF(Raw!$N248&gt;$C$9,IF(Raw!$N248&lt;$A$9,IF(Raw!$X248&gt;$C$9,IF(Raw!$X248&lt;$A$9,Raw!M248,-999),-999),-999),-999),-999),-999)</f>
        <v>-999</v>
      </c>
      <c r="J248" s="9">
        <f>IF(Raw!$G248&gt;$C$8,IF(Raw!$Q248&gt;$C$8,IF(Raw!$N248&gt;$C$9,IF(Raw!$N248&lt;$A$9,IF(Raw!$X248&gt;$C$9,IF(Raw!$X248&lt;$A$9,Raw!N248,-999),-999),-999),-999),-999),-999)</f>
        <v>-999</v>
      </c>
      <c r="K248" s="9">
        <f>IF(Raw!$G248&gt;$C$8,IF(Raw!$Q248&gt;$C$8,IF(Raw!$N248&gt;$C$9,IF(Raw!$N248&lt;$A$9,IF(Raw!$X248&gt;$C$9,IF(Raw!$X248&lt;$A$9,Raw!R248,-999),-999),-999),-999),-999),-999)</f>
        <v>-999</v>
      </c>
      <c r="L248" s="9">
        <f>IF(Raw!$G248&gt;$C$8,IF(Raw!$Q248&gt;$C$8,IF(Raw!$N248&gt;$C$9,IF(Raw!$N248&lt;$A$9,IF(Raw!$X248&gt;$C$9,IF(Raw!$X248&lt;$A$9,Raw!S248,-999),-999),-999),-999),-999),-999)</f>
        <v>-999</v>
      </c>
      <c r="M248" s="9">
        <f>Raw!Q248</f>
        <v>0.321853</v>
      </c>
      <c r="N248" s="9">
        <f>IF(Raw!$G248&gt;$C$8,IF(Raw!$Q248&gt;$C$8,IF(Raw!$N248&gt;$C$9,IF(Raw!$N248&lt;$A$9,IF(Raw!$X248&gt;$C$9,IF(Raw!$X248&lt;$A$9,Raw!V248,-999),-999),-999),-999),-999),-999)</f>
        <v>-999</v>
      </c>
      <c r="O248" s="9">
        <f>IF(Raw!$G248&gt;$C$8,IF(Raw!$Q248&gt;$C$8,IF(Raw!$N248&gt;$C$9,IF(Raw!$N248&lt;$A$9,IF(Raw!$X248&gt;$C$9,IF(Raw!$X248&lt;$A$9,Raw!W248,-999),-999),-999),-999),-999),-999)</f>
        <v>-999</v>
      </c>
      <c r="P248" s="9">
        <f>IF(Raw!$G248&gt;$C$8,IF(Raw!$Q248&gt;$C$8,IF(Raw!$N248&gt;$C$9,IF(Raw!$N248&lt;$A$9,IF(Raw!$X248&gt;$C$9,IF(Raw!$X248&lt;$A$9,Raw!X248,-999),-999),-999),-999),-999),-999)</f>
        <v>-999</v>
      </c>
      <c r="R248" s="9">
        <f t="shared" si="64"/>
        <v>0</v>
      </c>
      <c r="S248" s="9">
        <f t="shared" si="65"/>
        <v>0</v>
      </c>
      <c r="T248" s="9">
        <f t="shared" si="66"/>
        <v>0</v>
      </c>
      <c r="U248" s="9">
        <f t="shared" si="67"/>
        <v>0</v>
      </c>
      <c r="V248" s="15">
        <f t="shared" si="68"/>
        <v>-999</v>
      </c>
      <c r="X248" s="11">
        <f t="shared" si="69"/>
        <v>2.6487999999999995E+18</v>
      </c>
      <c r="Y248" s="11">
        <f t="shared" si="70"/>
        <v>-9.99E-18</v>
      </c>
      <c r="Z248" s="11">
        <f t="shared" si="71"/>
        <v>-9.9899999999999989E-4</v>
      </c>
      <c r="AA248" s="16">
        <f t="shared" si="72"/>
        <v>1</v>
      </c>
      <c r="AB248" s="9">
        <f t="shared" si="73"/>
        <v>-999</v>
      </c>
      <c r="AC248" s="9">
        <f t="shared" si="74"/>
        <v>-999</v>
      </c>
      <c r="AD248" s="15">
        <f t="shared" si="75"/>
        <v>-999</v>
      </c>
      <c r="AE248" s="3">
        <f t="shared" si="76"/>
        <v>-1202.7959999999996</v>
      </c>
      <c r="AF248" s="2">
        <f t="shared" si="77"/>
        <v>0.30099999999999988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236</v>
      </c>
      <c r="B249" s="14">
        <f>Raw!B249</f>
        <v>0.37920138888888894</v>
      </c>
      <c r="C249" s="15">
        <f>Raw!C249</f>
        <v>154.30000000000001</v>
      </c>
      <c r="D249" s="15">
        <f>IF(C249&gt;0.5,Raw!D249*D$11,-999)</f>
        <v>4.4000000000000004</v>
      </c>
      <c r="E249" s="9">
        <f>IF(Raw!$G249&gt;$C$8,IF(Raw!$Q249&gt;$C$8,IF(Raw!$N249&gt;$C$9,IF(Raw!$N249&lt;$A$9,IF(Raw!$X249&gt;$C$9,IF(Raw!$X249&lt;$A$9,Raw!H249,-999),-999),-999),-999),-999),-999)</f>
        <v>-999</v>
      </c>
      <c r="F249" s="9">
        <f>IF(Raw!$G249&gt;$C$8,IF(Raw!$Q249&gt;$C$8,IF(Raw!$N249&gt;$C$9,IF(Raw!$N249&lt;$A$9,IF(Raw!$X249&gt;$C$9,IF(Raw!$X249&lt;$A$9,Raw!I249,-999),-999),-999),-999),-999),-999)</f>
        <v>-999</v>
      </c>
      <c r="G249" s="9">
        <f>Raw!G249</f>
        <v>0.179899</v>
      </c>
      <c r="H249" s="9">
        <f>IF(Raw!$G249&gt;$C$8,IF(Raw!$Q249&gt;$C$8,IF(Raw!$N249&gt;$C$9,IF(Raw!$N249&lt;$A$9,IF(Raw!$X249&gt;$C$9,IF(Raw!$X249&lt;$A$9,Raw!L249,-999),-999),-999),-999),-999),-999)</f>
        <v>-999</v>
      </c>
      <c r="I249" s="9">
        <f>IF(Raw!$G249&gt;$C$8,IF(Raw!$Q249&gt;$C$8,IF(Raw!$N249&gt;$C$9,IF(Raw!$N249&lt;$A$9,IF(Raw!$X249&gt;$C$9,IF(Raw!$X249&lt;$A$9,Raw!M249,-999),-999),-999),-999),-999),-999)</f>
        <v>-999</v>
      </c>
      <c r="J249" s="9">
        <f>IF(Raw!$G249&gt;$C$8,IF(Raw!$Q249&gt;$C$8,IF(Raw!$N249&gt;$C$9,IF(Raw!$N249&lt;$A$9,IF(Raw!$X249&gt;$C$9,IF(Raw!$X249&lt;$A$9,Raw!N249,-999),-999),-999),-999),-999),-999)</f>
        <v>-999</v>
      </c>
      <c r="K249" s="9">
        <f>IF(Raw!$G249&gt;$C$8,IF(Raw!$Q249&gt;$C$8,IF(Raw!$N249&gt;$C$9,IF(Raw!$N249&lt;$A$9,IF(Raw!$X249&gt;$C$9,IF(Raw!$X249&lt;$A$9,Raw!R249,-999),-999),-999),-999),-999),-999)</f>
        <v>-999</v>
      </c>
      <c r="L249" s="9">
        <f>IF(Raw!$G249&gt;$C$8,IF(Raw!$Q249&gt;$C$8,IF(Raw!$N249&gt;$C$9,IF(Raw!$N249&lt;$A$9,IF(Raw!$X249&gt;$C$9,IF(Raw!$X249&lt;$A$9,Raw!S249,-999),-999),-999),-999),-999),-999)</f>
        <v>-999</v>
      </c>
      <c r="M249" s="9">
        <f>Raw!Q249</f>
        <v>0.41120299999999999</v>
      </c>
      <c r="N249" s="9">
        <f>IF(Raw!$G249&gt;$C$8,IF(Raw!$Q249&gt;$C$8,IF(Raw!$N249&gt;$C$9,IF(Raw!$N249&lt;$A$9,IF(Raw!$X249&gt;$C$9,IF(Raw!$X249&lt;$A$9,Raw!V249,-999),-999),-999),-999),-999),-999)</f>
        <v>-999</v>
      </c>
      <c r="O249" s="9">
        <f>IF(Raw!$G249&gt;$C$8,IF(Raw!$Q249&gt;$C$8,IF(Raw!$N249&gt;$C$9,IF(Raw!$N249&lt;$A$9,IF(Raw!$X249&gt;$C$9,IF(Raw!$X249&lt;$A$9,Raw!W249,-999),-999),-999),-999),-999),-999)</f>
        <v>-999</v>
      </c>
      <c r="P249" s="9">
        <f>IF(Raw!$G249&gt;$C$8,IF(Raw!$Q249&gt;$C$8,IF(Raw!$N249&gt;$C$9,IF(Raw!$N249&lt;$A$9,IF(Raw!$X249&gt;$C$9,IF(Raw!$X249&lt;$A$9,Raw!X249,-999),-999),-999),-999),-999),-999)</f>
        <v>-999</v>
      </c>
      <c r="R249" s="9">
        <f t="shared" si="64"/>
        <v>0</v>
      </c>
      <c r="S249" s="9">
        <f t="shared" si="65"/>
        <v>0</v>
      </c>
      <c r="T249" s="9">
        <f t="shared" si="66"/>
        <v>0</v>
      </c>
      <c r="U249" s="9">
        <f t="shared" si="67"/>
        <v>0</v>
      </c>
      <c r="V249" s="15">
        <f t="shared" si="68"/>
        <v>-999</v>
      </c>
      <c r="X249" s="11">
        <f t="shared" si="69"/>
        <v>2.6487999999999995E+18</v>
      </c>
      <c r="Y249" s="11">
        <f t="shared" si="70"/>
        <v>-9.99E-18</v>
      </c>
      <c r="Z249" s="11">
        <f t="shared" si="71"/>
        <v>-9.9899999999999989E-4</v>
      </c>
      <c r="AA249" s="16">
        <f t="shared" si="72"/>
        <v>1</v>
      </c>
      <c r="AB249" s="9">
        <f t="shared" si="73"/>
        <v>-999</v>
      </c>
      <c r="AC249" s="9">
        <f t="shared" si="74"/>
        <v>-999</v>
      </c>
      <c r="AD249" s="15">
        <f t="shared" si="75"/>
        <v>-999</v>
      </c>
      <c r="AE249" s="3">
        <f t="shared" si="76"/>
        <v>-1202.7959999999996</v>
      </c>
      <c r="AF249" s="2">
        <f t="shared" si="77"/>
        <v>0.30099999999999988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237</v>
      </c>
      <c r="B250" s="14">
        <f>Raw!B250</f>
        <v>0.37925925925925924</v>
      </c>
      <c r="C250" s="15">
        <f>Raw!C250</f>
        <v>154.30000000000001</v>
      </c>
      <c r="D250" s="15">
        <f>IF(C250&gt;0.5,Raw!D250*D$11,-999)</f>
        <v>4.4000000000000004</v>
      </c>
      <c r="E250" s="9">
        <f>IF(Raw!$G250&gt;$C$8,IF(Raw!$Q250&gt;$C$8,IF(Raw!$N250&gt;$C$9,IF(Raw!$N250&lt;$A$9,IF(Raw!$X250&gt;$C$9,IF(Raw!$X250&lt;$A$9,Raw!H250,-999),-999),-999),-999),-999),-999)</f>
        <v>-999</v>
      </c>
      <c r="F250" s="9">
        <f>IF(Raw!$G250&gt;$C$8,IF(Raw!$Q250&gt;$C$8,IF(Raw!$N250&gt;$C$9,IF(Raw!$N250&lt;$A$9,IF(Raw!$X250&gt;$C$9,IF(Raw!$X250&lt;$A$9,Raw!I250,-999),-999),-999),-999),-999),-999)</f>
        <v>-999</v>
      </c>
      <c r="G250" s="9">
        <f>Raw!G250</f>
        <v>0.30511899999999997</v>
      </c>
      <c r="H250" s="9">
        <f>IF(Raw!$G250&gt;$C$8,IF(Raw!$Q250&gt;$C$8,IF(Raw!$N250&gt;$C$9,IF(Raw!$N250&lt;$A$9,IF(Raw!$X250&gt;$C$9,IF(Raw!$X250&lt;$A$9,Raw!L250,-999),-999),-999),-999),-999),-999)</f>
        <v>-999</v>
      </c>
      <c r="I250" s="9">
        <f>IF(Raw!$G250&gt;$C$8,IF(Raw!$Q250&gt;$C$8,IF(Raw!$N250&gt;$C$9,IF(Raw!$N250&lt;$A$9,IF(Raw!$X250&gt;$C$9,IF(Raw!$X250&lt;$A$9,Raw!M250,-999),-999),-999),-999),-999),-999)</f>
        <v>-999</v>
      </c>
      <c r="J250" s="9">
        <f>IF(Raw!$G250&gt;$C$8,IF(Raw!$Q250&gt;$C$8,IF(Raw!$N250&gt;$C$9,IF(Raw!$N250&lt;$A$9,IF(Raw!$X250&gt;$C$9,IF(Raw!$X250&lt;$A$9,Raw!N250,-999),-999),-999),-999),-999),-999)</f>
        <v>-999</v>
      </c>
      <c r="K250" s="9">
        <f>IF(Raw!$G250&gt;$C$8,IF(Raw!$Q250&gt;$C$8,IF(Raw!$N250&gt;$C$9,IF(Raw!$N250&lt;$A$9,IF(Raw!$X250&gt;$C$9,IF(Raw!$X250&lt;$A$9,Raw!R250,-999),-999),-999),-999),-999),-999)</f>
        <v>-999</v>
      </c>
      <c r="L250" s="9">
        <f>IF(Raw!$G250&gt;$C$8,IF(Raw!$Q250&gt;$C$8,IF(Raw!$N250&gt;$C$9,IF(Raw!$N250&lt;$A$9,IF(Raw!$X250&gt;$C$9,IF(Raw!$X250&lt;$A$9,Raw!S250,-999),-999),-999),-999),-999),-999)</f>
        <v>-999</v>
      </c>
      <c r="M250" s="9">
        <f>Raw!Q250</f>
        <v>0.22739300000000001</v>
      </c>
      <c r="N250" s="9">
        <f>IF(Raw!$G250&gt;$C$8,IF(Raw!$Q250&gt;$C$8,IF(Raw!$N250&gt;$C$9,IF(Raw!$N250&lt;$A$9,IF(Raw!$X250&gt;$C$9,IF(Raw!$X250&lt;$A$9,Raw!V250,-999),-999),-999),-999),-999),-999)</f>
        <v>-999</v>
      </c>
      <c r="O250" s="9">
        <f>IF(Raw!$G250&gt;$C$8,IF(Raw!$Q250&gt;$C$8,IF(Raw!$N250&gt;$C$9,IF(Raw!$N250&lt;$A$9,IF(Raw!$X250&gt;$C$9,IF(Raw!$X250&lt;$A$9,Raw!W250,-999),-999),-999),-999),-999),-999)</f>
        <v>-999</v>
      </c>
      <c r="P250" s="9">
        <f>IF(Raw!$G250&gt;$C$8,IF(Raw!$Q250&gt;$C$8,IF(Raw!$N250&gt;$C$9,IF(Raw!$N250&lt;$A$9,IF(Raw!$X250&gt;$C$9,IF(Raw!$X250&lt;$A$9,Raw!X250,-999),-999),-999),-999),-999),-999)</f>
        <v>-999</v>
      </c>
      <c r="R250" s="9">
        <f t="shared" si="64"/>
        <v>0</v>
      </c>
      <c r="S250" s="9">
        <f t="shared" si="65"/>
        <v>0</v>
      </c>
      <c r="T250" s="9">
        <f t="shared" si="66"/>
        <v>0</v>
      </c>
      <c r="U250" s="9">
        <f t="shared" si="67"/>
        <v>0</v>
      </c>
      <c r="V250" s="15">
        <f t="shared" si="68"/>
        <v>-999</v>
      </c>
      <c r="X250" s="11">
        <f t="shared" si="69"/>
        <v>2.6487999999999995E+18</v>
      </c>
      <c r="Y250" s="11">
        <f t="shared" si="70"/>
        <v>-9.99E-18</v>
      </c>
      <c r="Z250" s="11">
        <f t="shared" si="71"/>
        <v>-9.9899999999999989E-4</v>
      </c>
      <c r="AA250" s="16">
        <f t="shared" si="72"/>
        <v>1</v>
      </c>
      <c r="AB250" s="9">
        <f t="shared" si="73"/>
        <v>-999</v>
      </c>
      <c r="AC250" s="9">
        <f t="shared" si="74"/>
        <v>-999</v>
      </c>
      <c r="AD250" s="15">
        <f t="shared" si="75"/>
        <v>-999</v>
      </c>
      <c r="AE250" s="3">
        <f t="shared" si="76"/>
        <v>-1202.7959999999996</v>
      </c>
      <c r="AF250" s="2">
        <f t="shared" si="77"/>
        <v>0.30099999999999988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238</v>
      </c>
      <c r="B251" s="14">
        <f>Raw!B251</f>
        <v>0.37930555555555556</v>
      </c>
      <c r="C251" s="15">
        <f>Raw!C251</f>
        <v>153.19999999999999</v>
      </c>
      <c r="D251" s="15">
        <f>IF(C251&gt;0.5,Raw!D251*D$11,-999)</f>
        <v>4.4000000000000004</v>
      </c>
      <c r="E251" s="9">
        <f>IF(Raw!$G251&gt;$C$8,IF(Raw!$Q251&gt;$C$8,IF(Raw!$N251&gt;$C$9,IF(Raw!$N251&lt;$A$9,IF(Raw!$X251&gt;$C$9,IF(Raw!$X251&lt;$A$9,Raw!H251,-999),-999),-999),-999),-999),-999)</f>
        <v>-999</v>
      </c>
      <c r="F251" s="9">
        <f>IF(Raw!$G251&gt;$C$8,IF(Raw!$Q251&gt;$C$8,IF(Raw!$N251&gt;$C$9,IF(Raw!$N251&lt;$A$9,IF(Raw!$X251&gt;$C$9,IF(Raw!$X251&lt;$A$9,Raw!I251,-999),-999),-999),-999),-999),-999)</f>
        <v>-999</v>
      </c>
      <c r="G251" s="9">
        <f>Raw!G251</f>
        <v>0.28580699999999998</v>
      </c>
      <c r="H251" s="9">
        <f>IF(Raw!$G251&gt;$C$8,IF(Raw!$Q251&gt;$C$8,IF(Raw!$N251&gt;$C$9,IF(Raw!$N251&lt;$A$9,IF(Raw!$X251&gt;$C$9,IF(Raw!$X251&lt;$A$9,Raw!L251,-999),-999),-999),-999),-999),-999)</f>
        <v>-999</v>
      </c>
      <c r="I251" s="9">
        <f>IF(Raw!$G251&gt;$C$8,IF(Raw!$Q251&gt;$C$8,IF(Raw!$N251&gt;$C$9,IF(Raw!$N251&lt;$A$9,IF(Raw!$X251&gt;$C$9,IF(Raw!$X251&lt;$A$9,Raw!M251,-999),-999),-999),-999),-999),-999)</f>
        <v>-999</v>
      </c>
      <c r="J251" s="9">
        <f>IF(Raw!$G251&gt;$C$8,IF(Raw!$Q251&gt;$C$8,IF(Raw!$N251&gt;$C$9,IF(Raw!$N251&lt;$A$9,IF(Raw!$X251&gt;$C$9,IF(Raw!$X251&lt;$A$9,Raw!N251,-999),-999),-999),-999),-999),-999)</f>
        <v>-999</v>
      </c>
      <c r="K251" s="9">
        <f>IF(Raw!$G251&gt;$C$8,IF(Raw!$Q251&gt;$C$8,IF(Raw!$N251&gt;$C$9,IF(Raw!$N251&lt;$A$9,IF(Raw!$X251&gt;$C$9,IF(Raw!$X251&lt;$A$9,Raw!R251,-999),-999),-999),-999),-999),-999)</f>
        <v>-999</v>
      </c>
      <c r="L251" s="9">
        <f>IF(Raw!$G251&gt;$C$8,IF(Raw!$Q251&gt;$C$8,IF(Raw!$N251&gt;$C$9,IF(Raw!$N251&lt;$A$9,IF(Raw!$X251&gt;$C$9,IF(Raw!$X251&lt;$A$9,Raw!S251,-999),-999),-999),-999),-999),-999)</f>
        <v>-999</v>
      </c>
      <c r="M251" s="9">
        <f>Raw!Q251</f>
        <v>7.2714000000000001E-2</v>
      </c>
      <c r="N251" s="9">
        <f>IF(Raw!$G251&gt;$C$8,IF(Raw!$Q251&gt;$C$8,IF(Raw!$N251&gt;$C$9,IF(Raw!$N251&lt;$A$9,IF(Raw!$X251&gt;$C$9,IF(Raw!$X251&lt;$A$9,Raw!V251,-999),-999),-999),-999),-999),-999)</f>
        <v>-999</v>
      </c>
      <c r="O251" s="9">
        <f>IF(Raw!$G251&gt;$C$8,IF(Raw!$Q251&gt;$C$8,IF(Raw!$N251&gt;$C$9,IF(Raw!$N251&lt;$A$9,IF(Raw!$X251&gt;$C$9,IF(Raw!$X251&lt;$A$9,Raw!W251,-999),-999),-999),-999),-999),-999)</f>
        <v>-999</v>
      </c>
      <c r="P251" s="9">
        <f>IF(Raw!$G251&gt;$C$8,IF(Raw!$Q251&gt;$C$8,IF(Raw!$N251&gt;$C$9,IF(Raw!$N251&lt;$A$9,IF(Raw!$X251&gt;$C$9,IF(Raw!$X251&lt;$A$9,Raw!X251,-999),-999),-999),-999),-999),-999)</f>
        <v>-999</v>
      </c>
      <c r="R251" s="9">
        <f t="shared" si="64"/>
        <v>0</v>
      </c>
      <c r="S251" s="9">
        <f t="shared" si="65"/>
        <v>0</v>
      </c>
      <c r="T251" s="9">
        <f t="shared" si="66"/>
        <v>0</v>
      </c>
      <c r="U251" s="9">
        <f t="shared" si="67"/>
        <v>0</v>
      </c>
      <c r="V251" s="15">
        <f t="shared" si="68"/>
        <v>-999</v>
      </c>
      <c r="X251" s="11">
        <f t="shared" si="69"/>
        <v>2.6487999999999995E+18</v>
      </c>
      <c r="Y251" s="11">
        <f t="shared" si="70"/>
        <v>-9.99E-18</v>
      </c>
      <c r="Z251" s="11">
        <f t="shared" si="71"/>
        <v>-9.9899999999999989E-4</v>
      </c>
      <c r="AA251" s="16">
        <f t="shared" si="72"/>
        <v>1</v>
      </c>
      <c r="AB251" s="9">
        <f t="shared" si="73"/>
        <v>-999</v>
      </c>
      <c r="AC251" s="9">
        <f t="shared" si="74"/>
        <v>-999</v>
      </c>
      <c r="AD251" s="15">
        <f t="shared" si="75"/>
        <v>-999</v>
      </c>
      <c r="AE251" s="3">
        <f t="shared" si="76"/>
        <v>-1202.7959999999996</v>
      </c>
      <c r="AF251" s="2">
        <f t="shared" si="77"/>
        <v>0.30099999999999988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239</v>
      </c>
      <c r="B252" s="14">
        <f>Raw!B252</f>
        <v>0.37936342592592592</v>
      </c>
      <c r="C252" s="15">
        <f>Raw!C252</f>
        <v>152.6</v>
      </c>
      <c r="D252" s="15">
        <f>IF(C252&gt;0.5,Raw!D252*D$11,-999)</f>
        <v>4.4000000000000004</v>
      </c>
      <c r="E252" s="9">
        <f>IF(Raw!$G252&gt;$C$8,IF(Raw!$Q252&gt;$C$8,IF(Raw!$N252&gt;$C$9,IF(Raw!$N252&lt;$A$9,IF(Raw!$X252&gt;$C$9,IF(Raw!$X252&lt;$A$9,Raw!H252,-999),-999),-999),-999),-999),-999)</f>
        <v>-999</v>
      </c>
      <c r="F252" s="9">
        <f>IF(Raw!$G252&gt;$C$8,IF(Raw!$Q252&gt;$C$8,IF(Raw!$N252&gt;$C$9,IF(Raw!$N252&lt;$A$9,IF(Raw!$X252&gt;$C$9,IF(Raw!$X252&lt;$A$9,Raw!I252,-999),-999),-999),-999),-999),-999)</f>
        <v>-999</v>
      </c>
      <c r="G252" s="9">
        <f>Raw!G252</f>
        <v>0.385986</v>
      </c>
      <c r="H252" s="9">
        <f>IF(Raw!$G252&gt;$C$8,IF(Raw!$Q252&gt;$C$8,IF(Raw!$N252&gt;$C$9,IF(Raw!$N252&lt;$A$9,IF(Raw!$X252&gt;$C$9,IF(Raw!$X252&lt;$A$9,Raw!L252,-999),-999),-999),-999),-999),-999)</f>
        <v>-999</v>
      </c>
      <c r="I252" s="9">
        <f>IF(Raw!$G252&gt;$C$8,IF(Raw!$Q252&gt;$C$8,IF(Raw!$N252&gt;$C$9,IF(Raw!$N252&lt;$A$9,IF(Raw!$X252&gt;$C$9,IF(Raw!$X252&lt;$A$9,Raw!M252,-999),-999),-999),-999),-999),-999)</f>
        <v>-999</v>
      </c>
      <c r="J252" s="9">
        <f>IF(Raw!$G252&gt;$C$8,IF(Raw!$Q252&gt;$C$8,IF(Raw!$N252&gt;$C$9,IF(Raw!$N252&lt;$A$9,IF(Raw!$X252&gt;$C$9,IF(Raw!$X252&lt;$A$9,Raw!N252,-999),-999),-999),-999),-999),-999)</f>
        <v>-999</v>
      </c>
      <c r="K252" s="9">
        <f>IF(Raw!$G252&gt;$C$8,IF(Raw!$Q252&gt;$C$8,IF(Raw!$N252&gt;$C$9,IF(Raw!$N252&lt;$A$9,IF(Raw!$X252&gt;$C$9,IF(Raw!$X252&lt;$A$9,Raw!R252,-999),-999),-999),-999),-999),-999)</f>
        <v>-999</v>
      </c>
      <c r="L252" s="9">
        <f>IF(Raw!$G252&gt;$C$8,IF(Raw!$Q252&gt;$C$8,IF(Raw!$N252&gt;$C$9,IF(Raw!$N252&lt;$A$9,IF(Raw!$X252&gt;$C$9,IF(Raw!$X252&lt;$A$9,Raw!S252,-999),-999),-999),-999),-999),-999)</f>
        <v>-999</v>
      </c>
      <c r="M252" s="9">
        <f>Raw!Q252</f>
        <v>0.38992599999999999</v>
      </c>
      <c r="N252" s="9">
        <f>IF(Raw!$G252&gt;$C$8,IF(Raw!$Q252&gt;$C$8,IF(Raw!$N252&gt;$C$9,IF(Raw!$N252&lt;$A$9,IF(Raw!$X252&gt;$C$9,IF(Raw!$X252&lt;$A$9,Raw!V252,-999),-999),-999),-999),-999),-999)</f>
        <v>-999</v>
      </c>
      <c r="O252" s="9">
        <f>IF(Raw!$G252&gt;$C$8,IF(Raw!$Q252&gt;$C$8,IF(Raw!$N252&gt;$C$9,IF(Raw!$N252&lt;$A$9,IF(Raw!$X252&gt;$C$9,IF(Raw!$X252&lt;$A$9,Raw!W252,-999),-999),-999),-999),-999),-999)</f>
        <v>-999</v>
      </c>
      <c r="P252" s="9">
        <f>IF(Raw!$G252&gt;$C$8,IF(Raw!$Q252&gt;$C$8,IF(Raw!$N252&gt;$C$9,IF(Raw!$N252&lt;$A$9,IF(Raw!$X252&gt;$C$9,IF(Raw!$X252&lt;$A$9,Raw!X252,-999),-999),-999),-999),-999),-999)</f>
        <v>-999</v>
      </c>
      <c r="R252" s="9">
        <f t="shared" si="64"/>
        <v>0</v>
      </c>
      <c r="S252" s="9">
        <f t="shared" si="65"/>
        <v>0</v>
      </c>
      <c r="T252" s="9">
        <f t="shared" si="66"/>
        <v>0</v>
      </c>
      <c r="U252" s="9">
        <f t="shared" si="67"/>
        <v>0</v>
      </c>
      <c r="V252" s="15">
        <f t="shared" si="68"/>
        <v>-999</v>
      </c>
      <c r="X252" s="11">
        <f t="shared" si="69"/>
        <v>2.6487999999999995E+18</v>
      </c>
      <c r="Y252" s="11">
        <f t="shared" si="70"/>
        <v>-9.99E-18</v>
      </c>
      <c r="Z252" s="11">
        <f t="shared" si="71"/>
        <v>-9.9899999999999989E-4</v>
      </c>
      <c r="AA252" s="16">
        <f t="shared" si="72"/>
        <v>1</v>
      </c>
      <c r="AB252" s="9">
        <f t="shared" si="73"/>
        <v>-999</v>
      </c>
      <c r="AC252" s="9">
        <f t="shared" si="74"/>
        <v>-999</v>
      </c>
      <c r="AD252" s="15">
        <f t="shared" si="75"/>
        <v>-999</v>
      </c>
      <c r="AE252" s="3">
        <f t="shared" si="76"/>
        <v>-1202.7959999999996</v>
      </c>
      <c r="AF252" s="2">
        <f t="shared" si="77"/>
        <v>0.30099999999999988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240</v>
      </c>
      <c r="B253" s="14">
        <f>Raw!B253</f>
        <v>0.37942129629629634</v>
      </c>
      <c r="C253" s="15">
        <f>Raw!C253</f>
        <v>151.5</v>
      </c>
      <c r="D253" s="15">
        <f>IF(C253&gt;0.5,Raw!D253*D$11,-999)</f>
        <v>4.4000000000000004</v>
      </c>
      <c r="E253" s="9">
        <f>IF(Raw!$G253&gt;$C$8,IF(Raw!$Q253&gt;$C$8,IF(Raw!$N253&gt;$C$9,IF(Raw!$N253&lt;$A$9,IF(Raw!$X253&gt;$C$9,IF(Raw!$X253&lt;$A$9,Raw!H253,-999),-999),-999),-999),-999),-999)</f>
        <v>-999</v>
      </c>
      <c r="F253" s="9">
        <f>IF(Raw!$G253&gt;$C$8,IF(Raw!$Q253&gt;$C$8,IF(Raw!$N253&gt;$C$9,IF(Raw!$N253&lt;$A$9,IF(Raw!$X253&gt;$C$9,IF(Raw!$X253&lt;$A$9,Raw!I253,-999),-999),-999),-999),-999),-999)</f>
        <v>-999</v>
      </c>
      <c r="G253" s="9">
        <f>Raw!G253</f>
        <v>0.40375100000000003</v>
      </c>
      <c r="H253" s="9">
        <f>IF(Raw!$G253&gt;$C$8,IF(Raw!$Q253&gt;$C$8,IF(Raw!$N253&gt;$C$9,IF(Raw!$N253&lt;$A$9,IF(Raw!$X253&gt;$C$9,IF(Raw!$X253&lt;$A$9,Raw!L253,-999),-999),-999),-999),-999),-999)</f>
        <v>-999</v>
      </c>
      <c r="I253" s="9">
        <f>IF(Raw!$G253&gt;$C$8,IF(Raw!$Q253&gt;$C$8,IF(Raw!$N253&gt;$C$9,IF(Raw!$N253&lt;$A$9,IF(Raw!$X253&gt;$C$9,IF(Raw!$X253&lt;$A$9,Raw!M253,-999),-999),-999),-999),-999),-999)</f>
        <v>-999</v>
      </c>
      <c r="J253" s="9">
        <f>IF(Raw!$G253&gt;$C$8,IF(Raw!$Q253&gt;$C$8,IF(Raw!$N253&gt;$C$9,IF(Raw!$N253&lt;$A$9,IF(Raw!$X253&gt;$C$9,IF(Raw!$X253&lt;$A$9,Raw!N253,-999),-999),-999),-999),-999),-999)</f>
        <v>-999</v>
      </c>
      <c r="K253" s="9">
        <f>IF(Raw!$G253&gt;$C$8,IF(Raw!$Q253&gt;$C$8,IF(Raw!$N253&gt;$C$9,IF(Raw!$N253&lt;$A$9,IF(Raw!$X253&gt;$C$9,IF(Raw!$X253&lt;$A$9,Raw!R253,-999),-999),-999),-999),-999),-999)</f>
        <v>-999</v>
      </c>
      <c r="L253" s="9">
        <f>IF(Raw!$G253&gt;$C$8,IF(Raw!$Q253&gt;$C$8,IF(Raw!$N253&gt;$C$9,IF(Raw!$N253&lt;$A$9,IF(Raw!$X253&gt;$C$9,IF(Raw!$X253&lt;$A$9,Raw!S253,-999),-999),-999),-999),-999),-999)</f>
        <v>-999</v>
      </c>
      <c r="M253" s="9">
        <f>Raw!Q253</f>
        <v>0.251556</v>
      </c>
      <c r="N253" s="9">
        <f>IF(Raw!$G253&gt;$C$8,IF(Raw!$Q253&gt;$C$8,IF(Raw!$N253&gt;$C$9,IF(Raw!$N253&lt;$A$9,IF(Raw!$X253&gt;$C$9,IF(Raw!$X253&lt;$A$9,Raw!V253,-999),-999),-999),-999),-999),-999)</f>
        <v>-999</v>
      </c>
      <c r="O253" s="9">
        <f>IF(Raw!$G253&gt;$C$8,IF(Raw!$Q253&gt;$C$8,IF(Raw!$N253&gt;$C$9,IF(Raw!$N253&lt;$A$9,IF(Raw!$X253&gt;$C$9,IF(Raw!$X253&lt;$A$9,Raw!W253,-999),-999),-999),-999),-999),-999)</f>
        <v>-999</v>
      </c>
      <c r="P253" s="9">
        <f>IF(Raw!$G253&gt;$C$8,IF(Raw!$Q253&gt;$C$8,IF(Raw!$N253&gt;$C$9,IF(Raw!$N253&lt;$A$9,IF(Raw!$X253&gt;$C$9,IF(Raw!$X253&lt;$A$9,Raw!X253,-999),-999),-999),-999),-999),-999)</f>
        <v>-999</v>
      </c>
      <c r="R253" s="9">
        <f t="shared" si="64"/>
        <v>0</v>
      </c>
      <c r="S253" s="9">
        <f t="shared" si="65"/>
        <v>0</v>
      </c>
      <c r="T253" s="9">
        <f t="shared" si="66"/>
        <v>0</v>
      </c>
      <c r="U253" s="9">
        <f t="shared" si="67"/>
        <v>0</v>
      </c>
      <c r="V253" s="15">
        <f t="shared" si="68"/>
        <v>-999</v>
      </c>
      <c r="X253" s="11">
        <f t="shared" si="69"/>
        <v>2.6487999999999995E+18</v>
      </c>
      <c r="Y253" s="11">
        <f t="shared" si="70"/>
        <v>-9.99E-18</v>
      </c>
      <c r="Z253" s="11">
        <f t="shared" si="71"/>
        <v>-9.9899999999999989E-4</v>
      </c>
      <c r="AA253" s="16">
        <f t="shared" si="72"/>
        <v>1</v>
      </c>
      <c r="AB253" s="9">
        <f t="shared" si="73"/>
        <v>-999</v>
      </c>
      <c r="AC253" s="9">
        <f t="shared" si="74"/>
        <v>-999</v>
      </c>
      <c r="AD253" s="15">
        <f t="shared" si="75"/>
        <v>-999</v>
      </c>
      <c r="AE253" s="3">
        <f t="shared" si="76"/>
        <v>-1202.7959999999996</v>
      </c>
      <c r="AF253" s="2">
        <f t="shared" si="77"/>
        <v>0.30099999999999988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241</v>
      </c>
      <c r="B254" s="14">
        <f>Raw!B254</f>
        <v>0.37946759259259261</v>
      </c>
      <c r="C254" s="15">
        <f>Raw!C254</f>
        <v>150.80000000000001</v>
      </c>
      <c r="D254" s="15">
        <f>IF(C254&gt;0.5,Raw!D254*D$11,-999)</f>
        <v>4.4000000000000004</v>
      </c>
      <c r="E254" s="9">
        <f>IF(Raw!$G254&gt;$C$8,IF(Raw!$Q254&gt;$C$8,IF(Raw!$N254&gt;$C$9,IF(Raw!$N254&lt;$A$9,IF(Raw!$X254&gt;$C$9,IF(Raw!$X254&lt;$A$9,Raw!H254,-999),-999),-999),-999),-999),-999)</f>
        <v>-999</v>
      </c>
      <c r="F254" s="9">
        <f>IF(Raw!$G254&gt;$C$8,IF(Raw!$Q254&gt;$C$8,IF(Raw!$N254&gt;$C$9,IF(Raw!$N254&lt;$A$9,IF(Raw!$X254&gt;$C$9,IF(Raw!$X254&lt;$A$9,Raw!I254,-999),-999),-999),-999),-999),-999)</f>
        <v>-999</v>
      </c>
      <c r="G254" s="9">
        <f>Raw!G254</f>
        <v>0.17237</v>
      </c>
      <c r="H254" s="9">
        <f>IF(Raw!$G254&gt;$C$8,IF(Raw!$Q254&gt;$C$8,IF(Raw!$N254&gt;$C$9,IF(Raw!$N254&lt;$A$9,IF(Raw!$X254&gt;$C$9,IF(Raw!$X254&lt;$A$9,Raw!L254,-999),-999),-999),-999),-999),-999)</f>
        <v>-999</v>
      </c>
      <c r="I254" s="9">
        <f>IF(Raw!$G254&gt;$C$8,IF(Raw!$Q254&gt;$C$8,IF(Raw!$N254&gt;$C$9,IF(Raw!$N254&lt;$A$9,IF(Raw!$X254&gt;$C$9,IF(Raw!$X254&lt;$A$9,Raw!M254,-999),-999),-999),-999),-999),-999)</f>
        <v>-999</v>
      </c>
      <c r="J254" s="9">
        <f>IF(Raw!$G254&gt;$C$8,IF(Raw!$Q254&gt;$C$8,IF(Raw!$N254&gt;$C$9,IF(Raw!$N254&lt;$A$9,IF(Raw!$X254&gt;$C$9,IF(Raw!$X254&lt;$A$9,Raw!N254,-999),-999),-999),-999),-999),-999)</f>
        <v>-999</v>
      </c>
      <c r="K254" s="9">
        <f>IF(Raw!$G254&gt;$C$8,IF(Raw!$Q254&gt;$C$8,IF(Raw!$N254&gt;$C$9,IF(Raw!$N254&lt;$A$9,IF(Raw!$X254&gt;$C$9,IF(Raw!$X254&lt;$A$9,Raw!R254,-999),-999),-999),-999),-999),-999)</f>
        <v>-999</v>
      </c>
      <c r="L254" s="9">
        <f>IF(Raw!$G254&gt;$C$8,IF(Raw!$Q254&gt;$C$8,IF(Raw!$N254&gt;$C$9,IF(Raw!$N254&lt;$A$9,IF(Raw!$X254&gt;$C$9,IF(Raw!$X254&lt;$A$9,Raw!S254,-999),-999),-999),-999),-999),-999)</f>
        <v>-999</v>
      </c>
      <c r="M254" s="9">
        <f>Raw!Q254</f>
        <v>0.39957100000000001</v>
      </c>
      <c r="N254" s="9">
        <f>IF(Raw!$G254&gt;$C$8,IF(Raw!$Q254&gt;$C$8,IF(Raw!$N254&gt;$C$9,IF(Raw!$N254&lt;$A$9,IF(Raw!$X254&gt;$C$9,IF(Raw!$X254&lt;$A$9,Raw!V254,-999),-999),-999),-999),-999),-999)</f>
        <v>-999</v>
      </c>
      <c r="O254" s="9">
        <f>IF(Raw!$G254&gt;$C$8,IF(Raw!$Q254&gt;$C$8,IF(Raw!$N254&gt;$C$9,IF(Raw!$N254&lt;$A$9,IF(Raw!$X254&gt;$C$9,IF(Raw!$X254&lt;$A$9,Raw!W254,-999),-999),-999),-999),-999),-999)</f>
        <v>-999</v>
      </c>
      <c r="P254" s="9">
        <f>IF(Raw!$G254&gt;$C$8,IF(Raw!$Q254&gt;$C$8,IF(Raw!$N254&gt;$C$9,IF(Raw!$N254&lt;$A$9,IF(Raw!$X254&gt;$C$9,IF(Raw!$X254&lt;$A$9,Raw!X254,-999),-999),-999),-999),-999),-999)</f>
        <v>-999</v>
      </c>
      <c r="R254" s="9">
        <f t="shared" si="64"/>
        <v>0</v>
      </c>
      <c r="S254" s="9">
        <f t="shared" si="65"/>
        <v>0</v>
      </c>
      <c r="T254" s="9">
        <f t="shared" si="66"/>
        <v>0</v>
      </c>
      <c r="U254" s="9">
        <f t="shared" si="67"/>
        <v>0</v>
      </c>
      <c r="V254" s="15">
        <f t="shared" si="68"/>
        <v>-999</v>
      </c>
      <c r="X254" s="11">
        <f t="shared" si="69"/>
        <v>2.6487999999999995E+18</v>
      </c>
      <c r="Y254" s="11">
        <f t="shared" si="70"/>
        <v>-9.99E-18</v>
      </c>
      <c r="Z254" s="11">
        <f t="shared" si="71"/>
        <v>-9.9899999999999989E-4</v>
      </c>
      <c r="AA254" s="16">
        <f t="shared" si="72"/>
        <v>1</v>
      </c>
      <c r="AB254" s="9">
        <f t="shared" si="73"/>
        <v>-999</v>
      </c>
      <c r="AC254" s="9">
        <f t="shared" si="74"/>
        <v>-999</v>
      </c>
      <c r="AD254" s="15">
        <f t="shared" si="75"/>
        <v>-999</v>
      </c>
      <c r="AE254" s="3">
        <f t="shared" si="76"/>
        <v>-1202.7959999999996</v>
      </c>
      <c r="AF254" s="2">
        <f t="shared" si="77"/>
        <v>0.30099999999999988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242</v>
      </c>
      <c r="B255" s="14">
        <f>Raw!B255</f>
        <v>0.37952546296296297</v>
      </c>
      <c r="C255" s="15">
        <f>Raw!C255</f>
        <v>149.69999999999999</v>
      </c>
      <c r="D255" s="15">
        <f>IF(C255&gt;0.5,Raw!D255*D$11,-999)</f>
        <v>4.4000000000000004</v>
      </c>
      <c r="E255" s="9">
        <f>IF(Raw!$G255&gt;$C$8,IF(Raw!$Q255&gt;$C$8,IF(Raw!$N255&gt;$C$9,IF(Raw!$N255&lt;$A$9,IF(Raw!$X255&gt;$C$9,IF(Raw!$X255&lt;$A$9,Raw!H255,-999),-999),-999),-999),-999),-999)</f>
        <v>-999</v>
      </c>
      <c r="F255" s="9">
        <f>IF(Raw!$G255&gt;$C$8,IF(Raw!$Q255&gt;$C$8,IF(Raw!$N255&gt;$C$9,IF(Raw!$N255&lt;$A$9,IF(Raw!$X255&gt;$C$9,IF(Raw!$X255&lt;$A$9,Raw!I255,-999),-999),-999),-999),-999),-999)</f>
        <v>-999</v>
      </c>
      <c r="G255" s="9">
        <f>Raw!G255</f>
        <v>0.43162200000000001</v>
      </c>
      <c r="H255" s="9">
        <f>IF(Raw!$G255&gt;$C$8,IF(Raw!$Q255&gt;$C$8,IF(Raw!$N255&gt;$C$9,IF(Raw!$N255&lt;$A$9,IF(Raw!$X255&gt;$C$9,IF(Raw!$X255&lt;$A$9,Raw!L255,-999),-999),-999),-999),-999),-999)</f>
        <v>-999</v>
      </c>
      <c r="I255" s="9">
        <f>IF(Raw!$G255&gt;$C$8,IF(Raw!$Q255&gt;$C$8,IF(Raw!$N255&gt;$C$9,IF(Raw!$N255&lt;$A$9,IF(Raw!$X255&gt;$C$9,IF(Raw!$X255&lt;$A$9,Raw!M255,-999),-999),-999),-999),-999),-999)</f>
        <v>-999</v>
      </c>
      <c r="J255" s="9">
        <f>IF(Raw!$G255&gt;$C$8,IF(Raw!$Q255&gt;$C$8,IF(Raw!$N255&gt;$C$9,IF(Raw!$N255&lt;$A$9,IF(Raw!$X255&gt;$C$9,IF(Raw!$X255&lt;$A$9,Raw!N255,-999),-999),-999),-999),-999),-999)</f>
        <v>-999</v>
      </c>
      <c r="K255" s="9">
        <f>IF(Raw!$G255&gt;$C$8,IF(Raw!$Q255&gt;$C$8,IF(Raw!$N255&gt;$C$9,IF(Raw!$N255&lt;$A$9,IF(Raw!$X255&gt;$C$9,IF(Raw!$X255&lt;$A$9,Raw!R255,-999),-999),-999),-999),-999),-999)</f>
        <v>-999</v>
      </c>
      <c r="L255" s="9">
        <f>IF(Raw!$G255&gt;$C$8,IF(Raw!$Q255&gt;$C$8,IF(Raw!$N255&gt;$C$9,IF(Raw!$N255&lt;$A$9,IF(Raw!$X255&gt;$C$9,IF(Raw!$X255&lt;$A$9,Raw!S255,-999),-999),-999),-999),-999),-999)</f>
        <v>-999</v>
      </c>
      <c r="M255" s="9">
        <f>Raw!Q255</f>
        <v>0.30863800000000002</v>
      </c>
      <c r="N255" s="9">
        <f>IF(Raw!$G255&gt;$C$8,IF(Raw!$Q255&gt;$C$8,IF(Raw!$N255&gt;$C$9,IF(Raw!$N255&lt;$A$9,IF(Raw!$X255&gt;$C$9,IF(Raw!$X255&lt;$A$9,Raw!V255,-999),-999),-999),-999),-999),-999)</f>
        <v>-999</v>
      </c>
      <c r="O255" s="9">
        <f>IF(Raw!$G255&gt;$C$8,IF(Raw!$Q255&gt;$C$8,IF(Raw!$N255&gt;$C$9,IF(Raw!$N255&lt;$A$9,IF(Raw!$X255&gt;$C$9,IF(Raw!$X255&lt;$A$9,Raw!W255,-999),-999),-999),-999),-999),-999)</f>
        <v>-999</v>
      </c>
      <c r="P255" s="9">
        <f>IF(Raw!$G255&gt;$C$8,IF(Raw!$Q255&gt;$C$8,IF(Raw!$N255&gt;$C$9,IF(Raw!$N255&lt;$A$9,IF(Raw!$X255&gt;$C$9,IF(Raw!$X255&lt;$A$9,Raw!X255,-999),-999),-999),-999),-999),-999)</f>
        <v>-999</v>
      </c>
      <c r="R255" s="9">
        <f t="shared" si="64"/>
        <v>0</v>
      </c>
      <c r="S255" s="9">
        <f t="shared" si="65"/>
        <v>0</v>
      </c>
      <c r="T255" s="9">
        <f t="shared" si="66"/>
        <v>0</v>
      </c>
      <c r="U255" s="9">
        <f t="shared" si="67"/>
        <v>0</v>
      </c>
      <c r="V255" s="15">
        <f t="shared" si="68"/>
        <v>-999</v>
      </c>
      <c r="X255" s="11">
        <f t="shared" si="69"/>
        <v>2.6487999999999995E+18</v>
      </c>
      <c r="Y255" s="11">
        <f t="shared" si="70"/>
        <v>-9.99E-18</v>
      </c>
      <c r="Z255" s="11">
        <f t="shared" si="71"/>
        <v>-9.9899999999999989E-4</v>
      </c>
      <c r="AA255" s="16">
        <f t="shared" si="72"/>
        <v>1</v>
      </c>
      <c r="AB255" s="9">
        <f t="shared" si="73"/>
        <v>-999</v>
      </c>
      <c r="AC255" s="9">
        <f t="shared" si="74"/>
        <v>-999</v>
      </c>
      <c r="AD255" s="15">
        <f t="shared" si="75"/>
        <v>-999</v>
      </c>
      <c r="AE255" s="3">
        <f t="shared" si="76"/>
        <v>-1202.7959999999996</v>
      </c>
      <c r="AF255" s="2">
        <f t="shared" si="77"/>
        <v>0.30099999999999988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243</v>
      </c>
      <c r="B256" s="14">
        <f>Raw!B256</f>
        <v>0.37958333333333333</v>
      </c>
      <c r="C256" s="15">
        <f>Raw!C256</f>
        <v>148.6</v>
      </c>
      <c r="D256" s="15">
        <f>IF(C256&gt;0.5,Raw!D256*D$11,-999)</f>
        <v>4.4000000000000004</v>
      </c>
      <c r="E256" s="9">
        <f>IF(Raw!$G256&gt;$C$8,IF(Raw!$Q256&gt;$C$8,IF(Raw!$N256&gt;$C$9,IF(Raw!$N256&lt;$A$9,IF(Raw!$X256&gt;$C$9,IF(Raw!$X256&lt;$A$9,Raw!H256,-999),-999),-999),-999),-999),-999)</f>
        <v>-999</v>
      </c>
      <c r="F256" s="9">
        <f>IF(Raw!$G256&gt;$C$8,IF(Raw!$Q256&gt;$C$8,IF(Raw!$N256&gt;$C$9,IF(Raw!$N256&lt;$A$9,IF(Raw!$X256&gt;$C$9,IF(Raw!$X256&lt;$A$9,Raw!I256,-999),-999),-999),-999),-999),-999)</f>
        <v>-999</v>
      </c>
      <c r="G256" s="9">
        <f>Raw!G256</f>
        <v>0.134184</v>
      </c>
      <c r="H256" s="9">
        <f>IF(Raw!$G256&gt;$C$8,IF(Raw!$Q256&gt;$C$8,IF(Raw!$N256&gt;$C$9,IF(Raw!$N256&lt;$A$9,IF(Raw!$X256&gt;$C$9,IF(Raw!$X256&lt;$A$9,Raw!L256,-999),-999),-999),-999),-999),-999)</f>
        <v>-999</v>
      </c>
      <c r="I256" s="9">
        <f>IF(Raw!$G256&gt;$C$8,IF(Raw!$Q256&gt;$C$8,IF(Raw!$N256&gt;$C$9,IF(Raw!$N256&lt;$A$9,IF(Raw!$X256&gt;$C$9,IF(Raw!$X256&lt;$A$9,Raw!M256,-999),-999),-999),-999),-999),-999)</f>
        <v>-999</v>
      </c>
      <c r="J256" s="9">
        <f>IF(Raw!$G256&gt;$C$8,IF(Raw!$Q256&gt;$C$8,IF(Raw!$N256&gt;$C$9,IF(Raw!$N256&lt;$A$9,IF(Raw!$X256&gt;$C$9,IF(Raw!$X256&lt;$A$9,Raw!N256,-999),-999),-999),-999),-999),-999)</f>
        <v>-999</v>
      </c>
      <c r="K256" s="9">
        <f>IF(Raw!$G256&gt;$C$8,IF(Raw!$Q256&gt;$C$8,IF(Raw!$N256&gt;$C$9,IF(Raw!$N256&lt;$A$9,IF(Raw!$X256&gt;$C$9,IF(Raw!$X256&lt;$A$9,Raw!R256,-999),-999),-999),-999),-999),-999)</f>
        <v>-999</v>
      </c>
      <c r="L256" s="9">
        <f>IF(Raw!$G256&gt;$C$8,IF(Raw!$Q256&gt;$C$8,IF(Raw!$N256&gt;$C$9,IF(Raw!$N256&lt;$A$9,IF(Raw!$X256&gt;$C$9,IF(Raw!$X256&lt;$A$9,Raw!S256,-999),-999),-999),-999),-999),-999)</f>
        <v>-999</v>
      </c>
      <c r="M256" s="9">
        <f>Raw!Q256</f>
        <v>0.32718700000000001</v>
      </c>
      <c r="N256" s="9">
        <f>IF(Raw!$G256&gt;$C$8,IF(Raw!$Q256&gt;$C$8,IF(Raw!$N256&gt;$C$9,IF(Raw!$N256&lt;$A$9,IF(Raw!$X256&gt;$C$9,IF(Raw!$X256&lt;$A$9,Raw!V256,-999),-999),-999),-999),-999),-999)</f>
        <v>-999</v>
      </c>
      <c r="O256" s="9">
        <f>IF(Raw!$G256&gt;$C$8,IF(Raw!$Q256&gt;$C$8,IF(Raw!$N256&gt;$C$9,IF(Raw!$N256&lt;$A$9,IF(Raw!$X256&gt;$C$9,IF(Raw!$X256&lt;$A$9,Raw!W256,-999),-999),-999),-999),-999),-999)</f>
        <v>-999</v>
      </c>
      <c r="P256" s="9">
        <f>IF(Raw!$G256&gt;$C$8,IF(Raw!$Q256&gt;$C$8,IF(Raw!$N256&gt;$C$9,IF(Raw!$N256&lt;$A$9,IF(Raw!$X256&gt;$C$9,IF(Raw!$X256&lt;$A$9,Raw!X256,-999),-999),-999),-999),-999),-999)</f>
        <v>-999</v>
      </c>
      <c r="R256" s="9">
        <f t="shared" si="64"/>
        <v>0</v>
      </c>
      <c r="S256" s="9">
        <f t="shared" si="65"/>
        <v>0</v>
      </c>
      <c r="T256" s="9">
        <f t="shared" si="66"/>
        <v>0</v>
      </c>
      <c r="U256" s="9">
        <f t="shared" si="67"/>
        <v>0</v>
      </c>
      <c r="V256" s="15">
        <f t="shared" si="68"/>
        <v>-999</v>
      </c>
      <c r="X256" s="11">
        <f t="shared" si="69"/>
        <v>2.6487999999999995E+18</v>
      </c>
      <c r="Y256" s="11">
        <f t="shared" si="70"/>
        <v>-9.99E-18</v>
      </c>
      <c r="Z256" s="11">
        <f t="shared" si="71"/>
        <v>-9.9899999999999989E-4</v>
      </c>
      <c r="AA256" s="16">
        <f t="shared" si="72"/>
        <v>1</v>
      </c>
      <c r="AB256" s="9">
        <f t="shared" si="73"/>
        <v>-999</v>
      </c>
      <c r="AC256" s="9">
        <f t="shared" si="74"/>
        <v>-999</v>
      </c>
      <c r="AD256" s="15">
        <f t="shared" si="75"/>
        <v>-999</v>
      </c>
      <c r="AE256" s="3">
        <f t="shared" si="76"/>
        <v>-1202.7959999999996</v>
      </c>
      <c r="AF256" s="2">
        <f t="shared" si="77"/>
        <v>0.30099999999999988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244</v>
      </c>
      <c r="B257" s="14">
        <f>Raw!B257</f>
        <v>0.37962962962962959</v>
      </c>
      <c r="C257" s="15">
        <f>Raw!C257</f>
        <v>148.19999999999999</v>
      </c>
      <c r="D257" s="15">
        <f>IF(C257&gt;0.5,Raw!D257*D$11,-999)</f>
        <v>4.4000000000000004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0.38660099999999997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0.55387399999999998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2.6487999999999995E+18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245</v>
      </c>
      <c r="B258" s="14">
        <f>Raw!B258</f>
        <v>0.37968750000000001</v>
      </c>
      <c r="C258" s="15">
        <f>Raw!C258</f>
        <v>146.6</v>
      </c>
      <c r="D258" s="15">
        <f>IF(C258&gt;0.5,Raw!D258*D$11,-999)</f>
        <v>4.4000000000000004</v>
      </c>
      <c r="E258" s="9">
        <f>IF(Raw!$G258&gt;$C$8,IF(Raw!$Q258&gt;$C$8,IF(Raw!$N258&gt;$C$9,IF(Raw!$N258&lt;$A$9,IF(Raw!$X258&gt;$C$9,IF(Raw!$X258&lt;$A$9,Raw!H258,-999),-999),-999),-999),-999),-999)</f>
        <v>-999</v>
      </c>
      <c r="F258" s="9">
        <f>IF(Raw!$G258&gt;$C$8,IF(Raw!$Q258&gt;$C$8,IF(Raw!$N258&gt;$C$9,IF(Raw!$N258&lt;$A$9,IF(Raw!$X258&gt;$C$9,IF(Raw!$X258&lt;$A$9,Raw!I258,-999),-999),-999),-999),-999),-999)</f>
        <v>-999</v>
      </c>
      <c r="G258" s="9">
        <f>Raw!G258</f>
        <v>0.47678500000000001</v>
      </c>
      <c r="H258" s="9">
        <f>IF(Raw!$G258&gt;$C$8,IF(Raw!$Q258&gt;$C$8,IF(Raw!$N258&gt;$C$9,IF(Raw!$N258&lt;$A$9,IF(Raw!$X258&gt;$C$9,IF(Raw!$X258&lt;$A$9,Raw!L258,-999),-999),-999),-999),-999),-999)</f>
        <v>-999</v>
      </c>
      <c r="I258" s="9">
        <f>IF(Raw!$G258&gt;$C$8,IF(Raw!$Q258&gt;$C$8,IF(Raw!$N258&gt;$C$9,IF(Raw!$N258&lt;$A$9,IF(Raw!$X258&gt;$C$9,IF(Raw!$X258&lt;$A$9,Raw!M258,-999),-999),-999),-999),-999),-999)</f>
        <v>-999</v>
      </c>
      <c r="J258" s="9">
        <f>IF(Raw!$G258&gt;$C$8,IF(Raw!$Q258&gt;$C$8,IF(Raw!$N258&gt;$C$9,IF(Raw!$N258&lt;$A$9,IF(Raw!$X258&gt;$C$9,IF(Raw!$X258&lt;$A$9,Raw!N258,-999),-999),-999),-999),-999),-999)</f>
        <v>-999</v>
      </c>
      <c r="K258" s="9">
        <f>IF(Raw!$G258&gt;$C$8,IF(Raw!$Q258&gt;$C$8,IF(Raw!$N258&gt;$C$9,IF(Raw!$N258&lt;$A$9,IF(Raw!$X258&gt;$C$9,IF(Raw!$X258&lt;$A$9,Raw!R258,-999),-999),-999),-999),-999),-999)</f>
        <v>-999</v>
      </c>
      <c r="L258" s="9">
        <f>IF(Raw!$G258&gt;$C$8,IF(Raw!$Q258&gt;$C$8,IF(Raw!$N258&gt;$C$9,IF(Raw!$N258&lt;$A$9,IF(Raw!$X258&gt;$C$9,IF(Raw!$X258&lt;$A$9,Raw!S258,-999),-999),-999),-999),-999),-999)</f>
        <v>-999</v>
      </c>
      <c r="M258" s="9">
        <f>Raw!Q258</f>
        <v>0.49227100000000001</v>
      </c>
      <c r="N258" s="9">
        <f>IF(Raw!$G258&gt;$C$8,IF(Raw!$Q258&gt;$C$8,IF(Raw!$N258&gt;$C$9,IF(Raw!$N258&lt;$A$9,IF(Raw!$X258&gt;$C$9,IF(Raw!$X258&lt;$A$9,Raw!V258,-999),-999),-999),-999),-999),-999)</f>
        <v>-999</v>
      </c>
      <c r="O258" s="9">
        <f>IF(Raw!$G258&gt;$C$8,IF(Raw!$Q258&gt;$C$8,IF(Raw!$N258&gt;$C$9,IF(Raw!$N258&lt;$A$9,IF(Raw!$X258&gt;$C$9,IF(Raw!$X258&lt;$A$9,Raw!W258,-999),-999),-999),-999),-999),-999)</f>
        <v>-999</v>
      </c>
      <c r="P258" s="9">
        <f>IF(Raw!$G258&gt;$C$8,IF(Raw!$Q258&gt;$C$8,IF(Raw!$N258&gt;$C$9,IF(Raw!$N258&lt;$A$9,IF(Raw!$X258&gt;$C$9,IF(Raw!$X258&lt;$A$9,Raw!X258,-999),-999),-999),-999),-999),-999)</f>
        <v>-999</v>
      </c>
      <c r="R258" s="9">
        <f t="shared" si="64"/>
        <v>0</v>
      </c>
      <c r="S258" s="9">
        <f t="shared" si="65"/>
        <v>0</v>
      </c>
      <c r="T258" s="9">
        <f t="shared" si="66"/>
        <v>0</v>
      </c>
      <c r="U258" s="9">
        <f t="shared" si="67"/>
        <v>0</v>
      </c>
      <c r="V258" s="15">
        <f t="shared" si="68"/>
        <v>-999</v>
      </c>
      <c r="X258" s="11">
        <f t="shared" si="69"/>
        <v>2.6487999999999995E+18</v>
      </c>
      <c r="Y258" s="11">
        <f t="shared" si="70"/>
        <v>-9.99E-18</v>
      </c>
      <c r="Z258" s="11">
        <f t="shared" si="71"/>
        <v>-9.9899999999999989E-4</v>
      </c>
      <c r="AA258" s="16">
        <f t="shared" si="72"/>
        <v>1</v>
      </c>
      <c r="AB258" s="9">
        <f t="shared" si="73"/>
        <v>-999</v>
      </c>
      <c r="AC258" s="9">
        <f t="shared" si="74"/>
        <v>-999</v>
      </c>
      <c r="AD258" s="15">
        <f t="shared" si="75"/>
        <v>-999</v>
      </c>
      <c r="AE258" s="3">
        <f t="shared" si="76"/>
        <v>-1202.7959999999996</v>
      </c>
      <c r="AF258" s="2">
        <f t="shared" si="77"/>
        <v>0.30099999999999988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246</v>
      </c>
      <c r="B259" s="14">
        <f>Raw!B259</f>
        <v>0.37974537037037037</v>
      </c>
      <c r="C259" s="15">
        <f>Raw!C259</f>
        <v>146.6</v>
      </c>
      <c r="D259" s="15">
        <f>IF(C259&gt;0.5,Raw!D259*D$11,-999)</f>
        <v>4.4000000000000004</v>
      </c>
      <c r="E259" s="9">
        <f>IF(Raw!$G259&gt;$C$8,IF(Raw!$Q259&gt;$C$8,IF(Raw!$N259&gt;$C$9,IF(Raw!$N259&lt;$A$9,IF(Raw!$X259&gt;$C$9,IF(Raw!$X259&lt;$A$9,Raw!H259,-999),-999),-999),-999),-999),-999)</f>
        <v>-999</v>
      </c>
      <c r="F259" s="9">
        <f>IF(Raw!$G259&gt;$C$8,IF(Raw!$Q259&gt;$C$8,IF(Raw!$N259&gt;$C$9,IF(Raw!$N259&lt;$A$9,IF(Raw!$X259&gt;$C$9,IF(Raw!$X259&lt;$A$9,Raw!I259,-999),-999),-999),-999),-999),-999)</f>
        <v>-999</v>
      </c>
      <c r="G259" s="9">
        <f>Raw!G259</f>
        <v>0.70055100000000003</v>
      </c>
      <c r="H259" s="9">
        <f>IF(Raw!$G259&gt;$C$8,IF(Raw!$Q259&gt;$C$8,IF(Raw!$N259&gt;$C$9,IF(Raw!$N259&lt;$A$9,IF(Raw!$X259&gt;$C$9,IF(Raw!$X259&lt;$A$9,Raw!L259,-999),-999),-999),-999),-999),-999)</f>
        <v>-999</v>
      </c>
      <c r="I259" s="9">
        <f>IF(Raw!$G259&gt;$C$8,IF(Raw!$Q259&gt;$C$8,IF(Raw!$N259&gt;$C$9,IF(Raw!$N259&lt;$A$9,IF(Raw!$X259&gt;$C$9,IF(Raw!$X259&lt;$A$9,Raw!M259,-999),-999),-999),-999),-999),-999)</f>
        <v>-999</v>
      </c>
      <c r="J259" s="9">
        <f>IF(Raw!$G259&gt;$C$8,IF(Raw!$Q259&gt;$C$8,IF(Raw!$N259&gt;$C$9,IF(Raw!$N259&lt;$A$9,IF(Raw!$X259&gt;$C$9,IF(Raw!$X259&lt;$A$9,Raw!N259,-999),-999),-999),-999),-999),-999)</f>
        <v>-999</v>
      </c>
      <c r="K259" s="9">
        <f>IF(Raw!$G259&gt;$C$8,IF(Raw!$Q259&gt;$C$8,IF(Raw!$N259&gt;$C$9,IF(Raw!$N259&lt;$A$9,IF(Raw!$X259&gt;$C$9,IF(Raw!$X259&lt;$A$9,Raw!R259,-999),-999),-999),-999),-999),-999)</f>
        <v>-999</v>
      </c>
      <c r="L259" s="9">
        <f>IF(Raw!$G259&gt;$C$8,IF(Raw!$Q259&gt;$C$8,IF(Raw!$N259&gt;$C$9,IF(Raw!$N259&lt;$A$9,IF(Raw!$X259&gt;$C$9,IF(Raw!$X259&lt;$A$9,Raw!S259,-999),-999),-999),-999),-999),-999)</f>
        <v>-999</v>
      </c>
      <c r="M259" s="9">
        <f>Raw!Q259</f>
        <v>0.69291800000000003</v>
      </c>
      <c r="N259" s="9">
        <f>IF(Raw!$G259&gt;$C$8,IF(Raw!$Q259&gt;$C$8,IF(Raw!$N259&gt;$C$9,IF(Raw!$N259&lt;$A$9,IF(Raw!$X259&gt;$C$9,IF(Raw!$X259&lt;$A$9,Raw!V259,-999),-999),-999),-999),-999),-999)</f>
        <v>-999</v>
      </c>
      <c r="O259" s="9">
        <f>IF(Raw!$G259&gt;$C$8,IF(Raw!$Q259&gt;$C$8,IF(Raw!$N259&gt;$C$9,IF(Raw!$N259&lt;$A$9,IF(Raw!$X259&gt;$C$9,IF(Raw!$X259&lt;$A$9,Raw!W259,-999),-999),-999),-999),-999),-999)</f>
        <v>-999</v>
      </c>
      <c r="P259" s="9">
        <f>IF(Raw!$G259&gt;$C$8,IF(Raw!$Q259&gt;$C$8,IF(Raw!$N259&gt;$C$9,IF(Raw!$N259&lt;$A$9,IF(Raw!$X259&gt;$C$9,IF(Raw!$X259&lt;$A$9,Raw!X259,-999),-999),-999),-999),-999),-999)</f>
        <v>-999</v>
      </c>
      <c r="R259" s="9">
        <f t="shared" si="64"/>
        <v>0</v>
      </c>
      <c r="S259" s="9">
        <f t="shared" si="65"/>
        <v>0</v>
      </c>
      <c r="T259" s="9">
        <f t="shared" si="66"/>
        <v>0</v>
      </c>
      <c r="U259" s="9">
        <f t="shared" si="67"/>
        <v>0</v>
      </c>
      <c r="V259" s="15">
        <f t="shared" si="68"/>
        <v>-999</v>
      </c>
      <c r="X259" s="11">
        <f t="shared" si="69"/>
        <v>2.6487999999999995E+18</v>
      </c>
      <c r="Y259" s="11">
        <f t="shared" si="70"/>
        <v>-9.99E-18</v>
      </c>
      <c r="Z259" s="11">
        <f t="shared" si="71"/>
        <v>-9.9899999999999989E-4</v>
      </c>
      <c r="AA259" s="16">
        <f t="shared" si="72"/>
        <v>1</v>
      </c>
      <c r="AB259" s="9">
        <f t="shared" si="73"/>
        <v>-999</v>
      </c>
      <c r="AC259" s="9">
        <f t="shared" si="74"/>
        <v>-999</v>
      </c>
      <c r="AD259" s="15">
        <f t="shared" si="75"/>
        <v>-999</v>
      </c>
      <c r="AE259" s="3">
        <f t="shared" si="76"/>
        <v>-1202.7959999999996</v>
      </c>
      <c r="AF259" s="2">
        <f t="shared" si="77"/>
        <v>0.30099999999999988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247</v>
      </c>
      <c r="B260" s="14">
        <f>Raw!B260</f>
        <v>0.37979166666666669</v>
      </c>
      <c r="C260" s="15">
        <f>Raw!C260</f>
        <v>145.19999999999999</v>
      </c>
      <c r="D260" s="15">
        <f>IF(C260&gt;0.5,Raw!D260*D$11,-999)</f>
        <v>4.4000000000000004</v>
      </c>
      <c r="E260" s="9">
        <f>IF(Raw!$G260&gt;$C$8,IF(Raw!$Q260&gt;$C$8,IF(Raw!$N260&gt;$C$9,IF(Raw!$N260&lt;$A$9,IF(Raw!$X260&gt;$C$9,IF(Raw!$X260&lt;$A$9,Raw!H260,-999),-999),-999),-999),-999),-999)</f>
        <v>-999</v>
      </c>
      <c r="F260" s="9">
        <f>IF(Raw!$G260&gt;$C$8,IF(Raw!$Q260&gt;$C$8,IF(Raw!$N260&gt;$C$9,IF(Raw!$N260&lt;$A$9,IF(Raw!$X260&gt;$C$9,IF(Raw!$X260&lt;$A$9,Raw!I260,-999),-999),-999),-999),-999),-999)</f>
        <v>-999</v>
      </c>
      <c r="G260" s="9">
        <f>Raw!G260</f>
        <v>0.43473400000000001</v>
      </c>
      <c r="H260" s="9">
        <f>IF(Raw!$G260&gt;$C$8,IF(Raw!$Q260&gt;$C$8,IF(Raw!$N260&gt;$C$9,IF(Raw!$N260&lt;$A$9,IF(Raw!$X260&gt;$C$9,IF(Raw!$X260&lt;$A$9,Raw!L260,-999),-999),-999),-999),-999),-999)</f>
        <v>-999</v>
      </c>
      <c r="I260" s="9">
        <f>IF(Raw!$G260&gt;$C$8,IF(Raw!$Q260&gt;$C$8,IF(Raw!$N260&gt;$C$9,IF(Raw!$N260&lt;$A$9,IF(Raw!$X260&gt;$C$9,IF(Raw!$X260&lt;$A$9,Raw!M260,-999),-999),-999),-999),-999),-999)</f>
        <v>-999</v>
      </c>
      <c r="J260" s="9">
        <f>IF(Raw!$G260&gt;$C$8,IF(Raw!$Q260&gt;$C$8,IF(Raw!$N260&gt;$C$9,IF(Raw!$N260&lt;$A$9,IF(Raw!$X260&gt;$C$9,IF(Raw!$X260&lt;$A$9,Raw!N260,-999),-999),-999),-999),-999),-999)</f>
        <v>-999</v>
      </c>
      <c r="K260" s="9">
        <f>IF(Raw!$G260&gt;$C$8,IF(Raw!$Q260&gt;$C$8,IF(Raw!$N260&gt;$C$9,IF(Raw!$N260&lt;$A$9,IF(Raw!$X260&gt;$C$9,IF(Raw!$X260&lt;$A$9,Raw!R260,-999),-999),-999),-999),-999),-999)</f>
        <v>-999</v>
      </c>
      <c r="L260" s="9">
        <f>IF(Raw!$G260&gt;$C$8,IF(Raw!$Q260&gt;$C$8,IF(Raw!$N260&gt;$C$9,IF(Raw!$N260&lt;$A$9,IF(Raw!$X260&gt;$C$9,IF(Raw!$X260&lt;$A$9,Raw!S260,-999),-999),-999),-999),-999),-999)</f>
        <v>-999</v>
      </c>
      <c r="M260" s="9">
        <f>Raw!Q260</f>
        <v>0.71153500000000003</v>
      </c>
      <c r="N260" s="9">
        <f>IF(Raw!$G260&gt;$C$8,IF(Raw!$Q260&gt;$C$8,IF(Raw!$N260&gt;$C$9,IF(Raw!$N260&lt;$A$9,IF(Raw!$X260&gt;$C$9,IF(Raw!$X260&lt;$A$9,Raw!V260,-999),-999),-999),-999),-999),-999)</f>
        <v>-999</v>
      </c>
      <c r="O260" s="9">
        <f>IF(Raw!$G260&gt;$C$8,IF(Raw!$Q260&gt;$C$8,IF(Raw!$N260&gt;$C$9,IF(Raw!$N260&lt;$A$9,IF(Raw!$X260&gt;$C$9,IF(Raw!$X260&lt;$A$9,Raw!W260,-999),-999),-999),-999),-999),-999)</f>
        <v>-999</v>
      </c>
      <c r="P260" s="9">
        <f>IF(Raw!$G260&gt;$C$8,IF(Raw!$Q260&gt;$C$8,IF(Raw!$N260&gt;$C$9,IF(Raw!$N260&lt;$A$9,IF(Raw!$X260&gt;$C$9,IF(Raw!$X260&lt;$A$9,Raw!X260,-999),-999),-999),-999),-999),-999)</f>
        <v>-999</v>
      </c>
      <c r="R260" s="9">
        <f t="shared" si="64"/>
        <v>0</v>
      </c>
      <c r="S260" s="9">
        <f t="shared" si="65"/>
        <v>0</v>
      </c>
      <c r="T260" s="9">
        <f t="shared" si="66"/>
        <v>0</v>
      </c>
      <c r="U260" s="9">
        <f t="shared" si="67"/>
        <v>0</v>
      </c>
      <c r="V260" s="15">
        <f t="shared" si="68"/>
        <v>-999</v>
      </c>
      <c r="X260" s="11">
        <f t="shared" si="69"/>
        <v>2.6487999999999995E+18</v>
      </c>
      <c r="Y260" s="11">
        <f t="shared" si="70"/>
        <v>-9.99E-18</v>
      </c>
      <c r="Z260" s="11">
        <f t="shared" si="71"/>
        <v>-9.9899999999999989E-4</v>
      </c>
      <c r="AA260" s="16">
        <f t="shared" si="72"/>
        <v>1</v>
      </c>
      <c r="AB260" s="9">
        <f t="shared" si="73"/>
        <v>-999</v>
      </c>
      <c r="AC260" s="9">
        <f t="shared" si="74"/>
        <v>-999</v>
      </c>
      <c r="AD260" s="15">
        <f t="shared" si="75"/>
        <v>-999</v>
      </c>
      <c r="AE260" s="3">
        <f t="shared" si="76"/>
        <v>-1202.7959999999996</v>
      </c>
      <c r="AF260" s="2">
        <f t="shared" si="77"/>
        <v>0.30099999999999988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248</v>
      </c>
      <c r="B261" s="14">
        <f>Raw!B261</f>
        <v>0.379849537037037</v>
      </c>
      <c r="C261" s="15">
        <f>Raw!C261</f>
        <v>144.6</v>
      </c>
      <c r="D261" s="15">
        <f>IF(C261&gt;0.5,Raw!D261*D$11,-999)</f>
        <v>4.4000000000000004</v>
      </c>
      <c r="E261" s="9">
        <f>IF(Raw!$G261&gt;$C$8,IF(Raw!$Q261&gt;$C$8,IF(Raw!$N261&gt;$C$9,IF(Raw!$N261&lt;$A$9,IF(Raw!$X261&gt;$C$9,IF(Raw!$X261&lt;$A$9,Raw!H261,-999),-999),-999),-999),-999),-999)</f>
        <v>-999</v>
      </c>
      <c r="F261" s="9">
        <f>IF(Raw!$G261&gt;$C$8,IF(Raw!$Q261&gt;$C$8,IF(Raw!$N261&gt;$C$9,IF(Raw!$N261&lt;$A$9,IF(Raw!$X261&gt;$C$9,IF(Raw!$X261&lt;$A$9,Raw!I261,-999),-999),-999),-999),-999),-999)</f>
        <v>-999</v>
      </c>
      <c r="G261" s="9">
        <f>Raw!G261</f>
        <v>0.63972700000000005</v>
      </c>
      <c r="H261" s="9">
        <f>IF(Raw!$G261&gt;$C$8,IF(Raw!$Q261&gt;$C$8,IF(Raw!$N261&gt;$C$9,IF(Raw!$N261&lt;$A$9,IF(Raw!$X261&gt;$C$9,IF(Raw!$X261&lt;$A$9,Raw!L261,-999),-999),-999),-999),-999),-999)</f>
        <v>-999</v>
      </c>
      <c r="I261" s="9">
        <f>IF(Raw!$G261&gt;$C$8,IF(Raw!$Q261&gt;$C$8,IF(Raw!$N261&gt;$C$9,IF(Raw!$N261&lt;$A$9,IF(Raw!$X261&gt;$C$9,IF(Raw!$X261&lt;$A$9,Raw!M261,-999),-999),-999),-999),-999),-999)</f>
        <v>-999</v>
      </c>
      <c r="J261" s="9">
        <f>IF(Raw!$G261&gt;$C$8,IF(Raw!$Q261&gt;$C$8,IF(Raw!$N261&gt;$C$9,IF(Raw!$N261&lt;$A$9,IF(Raw!$X261&gt;$C$9,IF(Raw!$X261&lt;$A$9,Raw!N261,-999),-999),-999),-999),-999),-999)</f>
        <v>-999</v>
      </c>
      <c r="K261" s="9">
        <f>IF(Raw!$G261&gt;$C$8,IF(Raw!$Q261&gt;$C$8,IF(Raw!$N261&gt;$C$9,IF(Raw!$N261&lt;$A$9,IF(Raw!$X261&gt;$C$9,IF(Raw!$X261&lt;$A$9,Raw!R261,-999),-999),-999),-999),-999),-999)</f>
        <v>-999</v>
      </c>
      <c r="L261" s="9">
        <f>IF(Raw!$G261&gt;$C$8,IF(Raw!$Q261&gt;$C$8,IF(Raw!$N261&gt;$C$9,IF(Raw!$N261&lt;$A$9,IF(Raw!$X261&gt;$C$9,IF(Raw!$X261&lt;$A$9,Raw!S261,-999),-999),-999),-999),-999),-999)</f>
        <v>-999</v>
      </c>
      <c r="M261" s="9">
        <f>Raw!Q261</f>
        <v>0.53004099999999998</v>
      </c>
      <c r="N261" s="9">
        <f>IF(Raw!$G261&gt;$C$8,IF(Raw!$Q261&gt;$C$8,IF(Raw!$N261&gt;$C$9,IF(Raw!$N261&lt;$A$9,IF(Raw!$X261&gt;$C$9,IF(Raw!$X261&lt;$A$9,Raw!V261,-999),-999),-999),-999),-999),-999)</f>
        <v>-999</v>
      </c>
      <c r="O261" s="9">
        <f>IF(Raw!$G261&gt;$C$8,IF(Raw!$Q261&gt;$C$8,IF(Raw!$N261&gt;$C$9,IF(Raw!$N261&lt;$A$9,IF(Raw!$X261&gt;$C$9,IF(Raw!$X261&lt;$A$9,Raw!W261,-999),-999),-999),-999),-999),-999)</f>
        <v>-999</v>
      </c>
      <c r="P261" s="9">
        <f>IF(Raw!$G261&gt;$C$8,IF(Raw!$Q261&gt;$C$8,IF(Raw!$N261&gt;$C$9,IF(Raw!$N261&lt;$A$9,IF(Raw!$X261&gt;$C$9,IF(Raw!$X261&lt;$A$9,Raw!X261,-999),-999),-999),-999),-999),-999)</f>
        <v>-999</v>
      </c>
      <c r="R261" s="9">
        <f t="shared" si="64"/>
        <v>0</v>
      </c>
      <c r="S261" s="9">
        <f t="shared" si="65"/>
        <v>0</v>
      </c>
      <c r="T261" s="9">
        <f t="shared" si="66"/>
        <v>0</v>
      </c>
      <c r="U261" s="9">
        <f t="shared" si="67"/>
        <v>0</v>
      </c>
      <c r="V261" s="15">
        <f t="shared" si="68"/>
        <v>-999</v>
      </c>
      <c r="X261" s="11">
        <f t="shared" si="69"/>
        <v>2.6487999999999995E+18</v>
      </c>
      <c r="Y261" s="11">
        <f t="shared" si="70"/>
        <v>-9.99E-18</v>
      </c>
      <c r="Z261" s="11">
        <f t="shared" si="71"/>
        <v>-9.9899999999999989E-4</v>
      </c>
      <c r="AA261" s="16">
        <f t="shared" si="72"/>
        <v>1</v>
      </c>
      <c r="AB261" s="9">
        <f t="shared" si="73"/>
        <v>-999</v>
      </c>
      <c r="AC261" s="9">
        <f t="shared" si="74"/>
        <v>-999</v>
      </c>
      <c r="AD261" s="15">
        <f t="shared" si="75"/>
        <v>-999</v>
      </c>
      <c r="AE261" s="3">
        <f t="shared" si="76"/>
        <v>-1202.7959999999996</v>
      </c>
      <c r="AF261" s="2">
        <f t="shared" si="77"/>
        <v>0.30099999999999988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249</v>
      </c>
      <c r="B262" s="14">
        <f>Raw!B262</f>
        <v>0.37990740740740742</v>
      </c>
      <c r="C262" s="15">
        <f>Raw!C262</f>
        <v>143.30000000000001</v>
      </c>
      <c r="D262" s="15">
        <f>IF(C262&gt;0.5,Raw!D262*D$11,-999)</f>
        <v>4.4000000000000004</v>
      </c>
      <c r="E262" s="9">
        <f>IF(Raw!$G262&gt;$C$8,IF(Raw!$Q262&gt;$C$8,IF(Raw!$N262&gt;$C$9,IF(Raw!$N262&lt;$A$9,IF(Raw!$X262&gt;$C$9,IF(Raw!$X262&lt;$A$9,Raw!H262,-999),-999),-999),-999),-999),-999)</f>
        <v>-999</v>
      </c>
      <c r="F262" s="9">
        <f>IF(Raw!$G262&gt;$C$8,IF(Raw!$Q262&gt;$C$8,IF(Raw!$N262&gt;$C$9,IF(Raw!$N262&lt;$A$9,IF(Raw!$X262&gt;$C$9,IF(Raw!$X262&lt;$A$9,Raw!I262,-999),-999),-999),-999),-999),-999)</f>
        <v>-999</v>
      </c>
      <c r="G262" s="9">
        <f>Raw!G262</f>
        <v>0.57571499999999998</v>
      </c>
      <c r="H262" s="9">
        <f>IF(Raw!$G262&gt;$C$8,IF(Raw!$Q262&gt;$C$8,IF(Raw!$N262&gt;$C$9,IF(Raw!$N262&lt;$A$9,IF(Raw!$X262&gt;$C$9,IF(Raw!$X262&lt;$A$9,Raw!L262,-999),-999),-999),-999),-999),-999)</f>
        <v>-999</v>
      </c>
      <c r="I262" s="9">
        <f>IF(Raw!$G262&gt;$C$8,IF(Raw!$Q262&gt;$C$8,IF(Raw!$N262&gt;$C$9,IF(Raw!$N262&lt;$A$9,IF(Raw!$X262&gt;$C$9,IF(Raw!$X262&lt;$A$9,Raw!M262,-999),-999),-999),-999),-999),-999)</f>
        <v>-999</v>
      </c>
      <c r="J262" s="9">
        <f>IF(Raw!$G262&gt;$C$8,IF(Raw!$Q262&gt;$C$8,IF(Raw!$N262&gt;$C$9,IF(Raw!$N262&lt;$A$9,IF(Raw!$X262&gt;$C$9,IF(Raw!$X262&lt;$A$9,Raw!N262,-999),-999),-999),-999),-999),-999)</f>
        <v>-999</v>
      </c>
      <c r="K262" s="9">
        <f>IF(Raw!$G262&gt;$C$8,IF(Raw!$Q262&gt;$C$8,IF(Raw!$N262&gt;$C$9,IF(Raw!$N262&lt;$A$9,IF(Raw!$X262&gt;$C$9,IF(Raw!$X262&lt;$A$9,Raw!R262,-999),-999),-999),-999),-999),-999)</f>
        <v>-999</v>
      </c>
      <c r="L262" s="9">
        <f>IF(Raw!$G262&gt;$C$8,IF(Raw!$Q262&gt;$C$8,IF(Raw!$N262&gt;$C$9,IF(Raw!$N262&lt;$A$9,IF(Raw!$X262&gt;$C$9,IF(Raw!$X262&lt;$A$9,Raw!S262,-999),-999),-999),-999),-999),-999)</f>
        <v>-999</v>
      </c>
      <c r="M262" s="9">
        <f>Raw!Q262</f>
        <v>0.62319800000000003</v>
      </c>
      <c r="N262" s="9">
        <f>IF(Raw!$G262&gt;$C$8,IF(Raw!$Q262&gt;$C$8,IF(Raw!$N262&gt;$C$9,IF(Raw!$N262&lt;$A$9,IF(Raw!$X262&gt;$C$9,IF(Raw!$X262&lt;$A$9,Raw!V262,-999),-999),-999),-999),-999),-999)</f>
        <v>-999</v>
      </c>
      <c r="O262" s="9">
        <f>IF(Raw!$G262&gt;$C$8,IF(Raw!$Q262&gt;$C$8,IF(Raw!$N262&gt;$C$9,IF(Raw!$N262&lt;$A$9,IF(Raw!$X262&gt;$C$9,IF(Raw!$X262&lt;$A$9,Raw!W262,-999),-999),-999),-999),-999),-999)</f>
        <v>-999</v>
      </c>
      <c r="P262" s="9">
        <f>IF(Raw!$G262&gt;$C$8,IF(Raw!$Q262&gt;$C$8,IF(Raw!$N262&gt;$C$9,IF(Raw!$N262&lt;$A$9,IF(Raw!$X262&gt;$C$9,IF(Raw!$X262&lt;$A$9,Raw!X262,-999),-999),-999),-999),-999),-999)</f>
        <v>-999</v>
      </c>
      <c r="R262" s="9">
        <f t="shared" si="64"/>
        <v>0</v>
      </c>
      <c r="S262" s="9">
        <f t="shared" si="65"/>
        <v>0</v>
      </c>
      <c r="T262" s="9">
        <f t="shared" si="66"/>
        <v>0</v>
      </c>
      <c r="U262" s="9">
        <f t="shared" si="67"/>
        <v>0</v>
      </c>
      <c r="V262" s="15">
        <f t="shared" si="68"/>
        <v>-999</v>
      </c>
      <c r="X262" s="11">
        <f t="shared" si="69"/>
        <v>2.6487999999999995E+18</v>
      </c>
      <c r="Y262" s="11">
        <f t="shared" si="70"/>
        <v>-9.99E-18</v>
      </c>
      <c r="Z262" s="11">
        <f t="shared" si="71"/>
        <v>-9.9899999999999989E-4</v>
      </c>
      <c r="AA262" s="16">
        <f t="shared" si="72"/>
        <v>1</v>
      </c>
      <c r="AB262" s="9">
        <f t="shared" si="73"/>
        <v>-999</v>
      </c>
      <c r="AC262" s="9">
        <f t="shared" si="74"/>
        <v>-999</v>
      </c>
      <c r="AD262" s="15">
        <f t="shared" si="75"/>
        <v>-999</v>
      </c>
      <c r="AE262" s="3">
        <f t="shared" si="76"/>
        <v>-1202.7959999999996</v>
      </c>
      <c r="AF262" s="2">
        <f t="shared" si="77"/>
        <v>0.30099999999999988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250</v>
      </c>
      <c r="B263" s="14">
        <f>Raw!B263</f>
        <v>0.37995370370370374</v>
      </c>
      <c r="C263" s="15">
        <f>Raw!C263</f>
        <v>142.80000000000001</v>
      </c>
      <c r="D263" s="15">
        <f>IF(C263&gt;0.5,Raw!D263*D$11,-999)</f>
        <v>4.4000000000000004</v>
      </c>
      <c r="E263" s="9">
        <f>IF(Raw!$G263&gt;$C$8,IF(Raw!$Q263&gt;$C$8,IF(Raw!$N263&gt;$C$9,IF(Raw!$N263&lt;$A$9,IF(Raw!$X263&gt;$C$9,IF(Raw!$X263&lt;$A$9,Raw!H263,-999),-999),-999),-999),-999),-999)</f>
        <v>-999</v>
      </c>
      <c r="F263" s="9">
        <f>IF(Raw!$G263&gt;$C$8,IF(Raw!$Q263&gt;$C$8,IF(Raw!$N263&gt;$C$9,IF(Raw!$N263&lt;$A$9,IF(Raw!$X263&gt;$C$9,IF(Raw!$X263&lt;$A$9,Raw!I263,-999),-999),-999),-999),-999),-999)</f>
        <v>-999</v>
      </c>
      <c r="G263" s="9">
        <f>Raw!G263</f>
        <v>0.63439900000000005</v>
      </c>
      <c r="H263" s="9">
        <f>IF(Raw!$G263&gt;$C$8,IF(Raw!$Q263&gt;$C$8,IF(Raw!$N263&gt;$C$9,IF(Raw!$N263&lt;$A$9,IF(Raw!$X263&gt;$C$9,IF(Raw!$X263&lt;$A$9,Raw!L263,-999),-999),-999),-999),-999),-999)</f>
        <v>-999</v>
      </c>
      <c r="I263" s="9">
        <f>IF(Raw!$G263&gt;$C$8,IF(Raw!$Q263&gt;$C$8,IF(Raw!$N263&gt;$C$9,IF(Raw!$N263&lt;$A$9,IF(Raw!$X263&gt;$C$9,IF(Raw!$X263&lt;$A$9,Raw!M263,-999),-999),-999),-999),-999),-999)</f>
        <v>-999</v>
      </c>
      <c r="J263" s="9">
        <f>IF(Raw!$G263&gt;$C$8,IF(Raw!$Q263&gt;$C$8,IF(Raw!$N263&gt;$C$9,IF(Raw!$N263&lt;$A$9,IF(Raw!$X263&gt;$C$9,IF(Raw!$X263&lt;$A$9,Raw!N263,-999),-999),-999),-999),-999),-999)</f>
        <v>-999</v>
      </c>
      <c r="K263" s="9">
        <f>IF(Raw!$G263&gt;$C$8,IF(Raw!$Q263&gt;$C$8,IF(Raw!$N263&gt;$C$9,IF(Raw!$N263&lt;$A$9,IF(Raw!$X263&gt;$C$9,IF(Raw!$X263&lt;$A$9,Raw!R263,-999),-999),-999),-999),-999),-999)</f>
        <v>-999</v>
      </c>
      <c r="L263" s="9">
        <f>IF(Raw!$G263&gt;$C$8,IF(Raw!$Q263&gt;$C$8,IF(Raw!$N263&gt;$C$9,IF(Raw!$N263&lt;$A$9,IF(Raw!$X263&gt;$C$9,IF(Raw!$X263&lt;$A$9,Raw!S263,-999),-999),-999),-999),-999),-999)</f>
        <v>-999</v>
      </c>
      <c r="M263" s="9">
        <f>Raw!Q263</f>
        <v>0.57180500000000001</v>
      </c>
      <c r="N263" s="9">
        <f>IF(Raw!$G263&gt;$C$8,IF(Raw!$Q263&gt;$C$8,IF(Raw!$N263&gt;$C$9,IF(Raw!$N263&lt;$A$9,IF(Raw!$X263&gt;$C$9,IF(Raw!$X263&lt;$A$9,Raw!V263,-999),-999),-999),-999),-999),-999)</f>
        <v>-999</v>
      </c>
      <c r="O263" s="9">
        <f>IF(Raw!$G263&gt;$C$8,IF(Raw!$Q263&gt;$C$8,IF(Raw!$N263&gt;$C$9,IF(Raw!$N263&lt;$A$9,IF(Raw!$X263&gt;$C$9,IF(Raw!$X263&lt;$A$9,Raw!W263,-999),-999),-999),-999),-999),-999)</f>
        <v>-999</v>
      </c>
      <c r="P263" s="9">
        <f>IF(Raw!$G263&gt;$C$8,IF(Raw!$Q263&gt;$C$8,IF(Raw!$N263&gt;$C$9,IF(Raw!$N263&lt;$A$9,IF(Raw!$X263&gt;$C$9,IF(Raw!$X263&lt;$A$9,Raw!X263,-999),-999),-999),-999),-999),-999)</f>
        <v>-999</v>
      </c>
      <c r="R263" s="9">
        <f t="shared" si="64"/>
        <v>0</v>
      </c>
      <c r="S263" s="9">
        <f t="shared" si="65"/>
        <v>0</v>
      </c>
      <c r="T263" s="9">
        <f t="shared" si="66"/>
        <v>0</v>
      </c>
      <c r="U263" s="9">
        <f t="shared" si="67"/>
        <v>0</v>
      </c>
      <c r="V263" s="15">
        <f t="shared" si="68"/>
        <v>-999</v>
      </c>
      <c r="X263" s="11">
        <f t="shared" si="69"/>
        <v>2.6487999999999995E+18</v>
      </c>
      <c r="Y263" s="11">
        <f t="shared" si="70"/>
        <v>-9.99E-18</v>
      </c>
      <c r="Z263" s="11">
        <f t="shared" si="71"/>
        <v>-9.9899999999999989E-4</v>
      </c>
      <c r="AA263" s="16">
        <f t="shared" si="72"/>
        <v>1</v>
      </c>
      <c r="AB263" s="9">
        <f t="shared" si="73"/>
        <v>-999</v>
      </c>
      <c r="AC263" s="9">
        <f t="shared" si="74"/>
        <v>-999</v>
      </c>
      <c r="AD263" s="15">
        <f t="shared" si="75"/>
        <v>-999</v>
      </c>
      <c r="AE263" s="3">
        <f t="shared" si="76"/>
        <v>-1202.7959999999996</v>
      </c>
      <c r="AF263" s="2">
        <f t="shared" si="77"/>
        <v>0.30099999999999988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251</v>
      </c>
      <c r="B264" s="14">
        <f>Raw!B264</f>
        <v>0.3800115740740741</v>
      </c>
      <c r="C264" s="15">
        <f>Raw!C264</f>
        <v>141.9</v>
      </c>
      <c r="D264" s="15">
        <f>IF(C264&gt;0.5,Raw!D264*D$11,-999)</f>
        <v>4.4000000000000004</v>
      </c>
      <c r="E264" s="9">
        <f>IF(Raw!$G264&gt;$C$8,IF(Raw!$Q264&gt;$C$8,IF(Raw!$N264&gt;$C$9,IF(Raw!$N264&lt;$A$9,IF(Raw!$X264&gt;$C$9,IF(Raw!$X264&lt;$A$9,Raw!H264,-999),-999),-999),-999),-999),-999)</f>
        <v>-999</v>
      </c>
      <c r="F264" s="9">
        <f>IF(Raw!$G264&gt;$C$8,IF(Raw!$Q264&gt;$C$8,IF(Raw!$N264&gt;$C$9,IF(Raw!$N264&lt;$A$9,IF(Raw!$X264&gt;$C$9,IF(Raw!$X264&lt;$A$9,Raw!I264,-999),-999),-999),-999),-999),-999)</f>
        <v>-999</v>
      </c>
      <c r="G264" s="9">
        <f>Raw!G264</f>
        <v>0.59605200000000003</v>
      </c>
      <c r="H264" s="9">
        <f>IF(Raw!$G264&gt;$C$8,IF(Raw!$Q264&gt;$C$8,IF(Raw!$N264&gt;$C$9,IF(Raw!$N264&lt;$A$9,IF(Raw!$X264&gt;$C$9,IF(Raw!$X264&lt;$A$9,Raw!L264,-999),-999),-999),-999),-999),-999)</f>
        <v>-999</v>
      </c>
      <c r="I264" s="9">
        <f>IF(Raw!$G264&gt;$C$8,IF(Raw!$Q264&gt;$C$8,IF(Raw!$N264&gt;$C$9,IF(Raw!$N264&lt;$A$9,IF(Raw!$X264&gt;$C$9,IF(Raw!$X264&lt;$A$9,Raw!M264,-999),-999),-999),-999),-999),-999)</f>
        <v>-999</v>
      </c>
      <c r="J264" s="9">
        <f>IF(Raw!$G264&gt;$C$8,IF(Raw!$Q264&gt;$C$8,IF(Raw!$N264&gt;$C$9,IF(Raw!$N264&lt;$A$9,IF(Raw!$X264&gt;$C$9,IF(Raw!$X264&lt;$A$9,Raw!N264,-999),-999),-999),-999),-999),-999)</f>
        <v>-999</v>
      </c>
      <c r="K264" s="9">
        <f>IF(Raw!$G264&gt;$C$8,IF(Raw!$Q264&gt;$C$8,IF(Raw!$N264&gt;$C$9,IF(Raw!$N264&lt;$A$9,IF(Raw!$X264&gt;$C$9,IF(Raw!$X264&lt;$A$9,Raw!R264,-999),-999),-999),-999),-999),-999)</f>
        <v>-999</v>
      </c>
      <c r="L264" s="9">
        <f>IF(Raw!$G264&gt;$C$8,IF(Raw!$Q264&gt;$C$8,IF(Raw!$N264&gt;$C$9,IF(Raw!$N264&lt;$A$9,IF(Raw!$X264&gt;$C$9,IF(Raw!$X264&lt;$A$9,Raw!S264,-999),-999),-999),-999),-999),-999)</f>
        <v>-999</v>
      </c>
      <c r="M264" s="9">
        <f>Raw!Q264</f>
        <v>0.63591799999999998</v>
      </c>
      <c r="N264" s="9">
        <f>IF(Raw!$G264&gt;$C$8,IF(Raw!$Q264&gt;$C$8,IF(Raw!$N264&gt;$C$9,IF(Raw!$N264&lt;$A$9,IF(Raw!$X264&gt;$C$9,IF(Raw!$X264&lt;$A$9,Raw!V264,-999),-999),-999),-999),-999),-999)</f>
        <v>-999</v>
      </c>
      <c r="O264" s="9">
        <f>IF(Raw!$G264&gt;$C$8,IF(Raw!$Q264&gt;$C$8,IF(Raw!$N264&gt;$C$9,IF(Raw!$N264&lt;$A$9,IF(Raw!$X264&gt;$C$9,IF(Raw!$X264&lt;$A$9,Raw!W264,-999),-999),-999),-999),-999),-999)</f>
        <v>-999</v>
      </c>
      <c r="P264" s="9">
        <f>IF(Raw!$G264&gt;$C$8,IF(Raw!$Q264&gt;$C$8,IF(Raw!$N264&gt;$C$9,IF(Raw!$N264&lt;$A$9,IF(Raw!$X264&gt;$C$9,IF(Raw!$X264&lt;$A$9,Raw!X264,-999),-999),-999),-999),-999),-999)</f>
        <v>-999</v>
      </c>
      <c r="R264" s="9">
        <f t="shared" si="64"/>
        <v>0</v>
      </c>
      <c r="S264" s="9">
        <f t="shared" si="65"/>
        <v>0</v>
      </c>
      <c r="T264" s="9">
        <f t="shared" si="66"/>
        <v>0</v>
      </c>
      <c r="U264" s="9">
        <f t="shared" si="67"/>
        <v>0</v>
      </c>
      <c r="V264" s="15">
        <f t="shared" si="68"/>
        <v>-999</v>
      </c>
      <c r="X264" s="11">
        <f t="shared" si="69"/>
        <v>2.6487999999999995E+18</v>
      </c>
      <c r="Y264" s="11">
        <f t="shared" si="70"/>
        <v>-9.99E-18</v>
      </c>
      <c r="Z264" s="11">
        <f t="shared" si="71"/>
        <v>-9.9899999999999989E-4</v>
      </c>
      <c r="AA264" s="16">
        <f t="shared" si="72"/>
        <v>1</v>
      </c>
      <c r="AB264" s="9">
        <f t="shared" si="73"/>
        <v>-999</v>
      </c>
      <c r="AC264" s="9">
        <f t="shared" si="74"/>
        <v>-999</v>
      </c>
      <c r="AD264" s="15">
        <f t="shared" si="75"/>
        <v>-999</v>
      </c>
      <c r="AE264" s="3">
        <f t="shared" si="76"/>
        <v>-1202.7959999999996</v>
      </c>
      <c r="AF264" s="2">
        <f t="shared" si="77"/>
        <v>0.30099999999999988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252</v>
      </c>
      <c r="B265" s="14">
        <f>Raw!B265</f>
        <v>0.3800694444444444</v>
      </c>
      <c r="C265" s="15">
        <f>Raw!C265</f>
        <v>140.19999999999999</v>
      </c>
      <c r="D265" s="15">
        <f>IF(C265&gt;0.5,Raw!D265*D$11,-999)</f>
        <v>4.4000000000000004</v>
      </c>
      <c r="E265" s="9">
        <f>IF(Raw!$G265&gt;$C$8,IF(Raw!$Q265&gt;$C$8,IF(Raw!$N265&gt;$C$9,IF(Raw!$N265&lt;$A$9,IF(Raw!$X265&gt;$C$9,IF(Raw!$X265&lt;$A$9,Raw!H265,-999),-999),-999),-999),-999),-999)</f>
        <v>-999</v>
      </c>
      <c r="F265" s="9">
        <f>IF(Raw!$G265&gt;$C$8,IF(Raw!$Q265&gt;$C$8,IF(Raw!$N265&gt;$C$9,IF(Raw!$N265&lt;$A$9,IF(Raw!$X265&gt;$C$9,IF(Raw!$X265&lt;$A$9,Raw!I265,-999),-999),-999),-999),-999),-999)</f>
        <v>-999</v>
      </c>
      <c r="G265" s="9">
        <f>Raw!G265</f>
        <v>0.82080600000000004</v>
      </c>
      <c r="H265" s="9">
        <f>IF(Raw!$G265&gt;$C$8,IF(Raw!$Q265&gt;$C$8,IF(Raw!$N265&gt;$C$9,IF(Raw!$N265&lt;$A$9,IF(Raw!$X265&gt;$C$9,IF(Raw!$X265&lt;$A$9,Raw!L265,-999),-999),-999),-999),-999),-999)</f>
        <v>-999</v>
      </c>
      <c r="I265" s="9">
        <f>IF(Raw!$G265&gt;$C$8,IF(Raw!$Q265&gt;$C$8,IF(Raw!$N265&gt;$C$9,IF(Raw!$N265&lt;$A$9,IF(Raw!$X265&gt;$C$9,IF(Raw!$X265&lt;$A$9,Raw!M265,-999),-999),-999),-999),-999),-999)</f>
        <v>-999</v>
      </c>
      <c r="J265" s="9">
        <f>IF(Raw!$G265&gt;$C$8,IF(Raw!$Q265&gt;$C$8,IF(Raw!$N265&gt;$C$9,IF(Raw!$N265&lt;$A$9,IF(Raw!$X265&gt;$C$9,IF(Raw!$X265&lt;$A$9,Raw!N265,-999),-999),-999),-999),-999),-999)</f>
        <v>-999</v>
      </c>
      <c r="K265" s="9">
        <f>IF(Raw!$G265&gt;$C$8,IF(Raw!$Q265&gt;$C$8,IF(Raw!$N265&gt;$C$9,IF(Raw!$N265&lt;$A$9,IF(Raw!$X265&gt;$C$9,IF(Raw!$X265&lt;$A$9,Raw!R265,-999),-999),-999),-999),-999),-999)</f>
        <v>-999</v>
      </c>
      <c r="L265" s="9">
        <f>IF(Raw!$G265&gt;$C$8,IF(Raw!$Q265&gt;$C$8,IF(Raw!$N265&gt;$C$9,IF(Raw!$N265&lt;$A$9,IF(Raw!$X265&gt;$C$9,IF(Raw!$X265&lt;$A$9,Raw!S265,-999),-999),-999),-999),-999),-999)</f>
        <v>-999</v>
      </c>
      <c r="M265" s="9">
        <f>Raw!Q265</f>
        <v>0.61963199999999996</v>
      </c>
      <c r="N265" s="9">
        <f>IF(Raw!$G265&gt;$C$8,IF(Raw!$Q265&gt;$C$8,IF(Raw!$N265&gt;$C$9,IF(Raw!$N265&lt;$A$9,IF(Raw!$X265&gt;$C$9,IF(Raw!$X265&lt;$A$9,Raw!V265,-999),-999),-999),-999),-999),-999)</f>
        <v>-999</v>
      </c>
      <c r="O265" s="9">
        <f>IF(Raw!$G265&gt;$C$8,IF(Raw!$Q265&gt;$C$8,IF(Raw!$N265&gt;$C$9,IF(Raw!$N265&lt;$A$9,IF(Raw!$X265&gt;$C$9,IF(Raw!$X265&lt;$A$9,Raw!W265,-999),-999),-999),-999),-999),-999)</f>
        <v>-999</v>
      </c>
      <c r="P265" s="9">
        <f>IF(Raw!$G265&gt;$C$8,IF(Raw!$Q265&gt;$C$8,IF(Raw!$N265&gt;$C$9,IF(Raw!$N265&lt;$A$9,IF(Raw!$X265&gt;$C$9,IF(Raw!$X265&lt;$A$9,Raw!X265,-999),-999),-999),-999),-999),-999)</f>
        <v>-999</v>
      </c>
      <c r="R265" s="9">
        <f t="shared" si="64"/>
        <v>0</v>
      </c>
      <c r="S265" s="9">
        <f t="shared" si="65"/>
        <v>0</v>
      </c>
      <c r="T265" s="9">
        <f t="shared" si="66"/>
        <v>0</v>
      </c>
      <c r="U265" s="9">
        <f t="shared" si="67"/>
        <v>0</v>
      </c>
      <c r="V265" s="15">
        <f t="shared" si="68"/>
        <v>-999</v>
      </c>
      <c r="X265" s="11">
        <f t="shared" si="69"/>
        <v>2.6487999999999995E+18</v>
      </c>
      <c r="Y265" s="11">
        <f t="shared" si="70"/>
        <v>-9.99E-18</v>
      </c>
      <c r="Z265" s="11">
        <f t="shared" si="71"/>
        <v>-9.9899999999999989E-4</v>
      </c>
      <c r="AA265" s="16">
        <f t="shared" si="72"/>
        <v>1</v>
      </c>
      <c r="AB265" s="9">
        <f t="shared" si="73"/>
        <v>-999</v>
      </c>
      <c r="AC265" s="9">
        <f t="shared" si="74"/>
        <v>-999</v>
      </c>
      <c r="AD265" s="15">
        <f t="shared" si="75"/>
        <v>-999</v>
      </c>
      <c r="AE265" s="3">
        <f t="shared" si="76"/>
        <v>-1202.7959999999996</v>
      </c>
      <c r="AF265" s="2">
        <f t="shared" si="77"/>
        <v>0.30099999999999988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253</v>
      </c>
      <c r="B266" s="14">
        <f>Raw!B266</f>
        <v>0.38011574074074073</v>
      </c>
      <c r="C266" s="15">
        <f>Raw!C266</f>
        <v>141</v>
      </c>
      <c r="D266" s="15">
        <f>IF(C266&gt;0.5,Raw!D266*D$11,-999)</f>
        <v>4.4000000000000004</v>
      </c>
      <c r="E266" s="9">
        <f>IF(Raw!$G266&gt;$C$8,IF(Raw!$Q266&gt;$C$8,IF(Raw!$N266&gt;$C$9,IF(Raw!$N266&lt;$A$9,IF(Raw!$X266&gt;$C$9,IF(Raw!$X266&lt;$A$9,Raw!H266,-999),-999),-999),-999),-999),-999)</f>
        <v>-999</v>
      </c>
      <c r="F266" s="9">
        <f>IF(Raw!$G266&gt;$C$8,IF(Raw!$Q266&gt;$C$8,IF(Raw!$N266&gt;$C$9,IF(Raw!$N266&lt;$A$9,IF(Raw!$X266&gt;$C$9,IF(Raw!$X266&lt;$A$9,Raw!I266,-999),-999),-999),-999),-999),-999)</f>
        <v>-999</v>
      </c>
      <c r="G266" s="9">
        <f>Raw!G266</f>
        <v>0.81381300000000001</v>
      </c>
      <c r="H266" s="9">
        <f>IF(Raw!$G266&gt;$C$8,IF(Raw!$Q266&gt;$C$8,IF(Raw!$N266&gt;$C$9,IF(Raw!$N266&lt;$A$9,IF(Raw!$X266&gt;$C$9,IF(Raw!$X266&lt;$A$9,Raw!L266,-999),-999),-999),-999),-999),-999)</f>
        <v>-999</v>
      </c>
      <c r="I266" s="9">
        <f>IF(Raw!$G266&gt;$C$8,IF(Raw!$Q266&gt;$C$8,IF(Raw!$N266&gt;$C$9,IF(Raw!$N266&lt;$A$9,IF(Raw!$X266&gt;$C$9,IF(Raw!$X266&lt;$A$9,Raw!M266,-999),-999),-999),-999),-999),-999)</f>
        <v>-999</v>
      </c>
      <c r="J266" s="9">
        <f>IF(Raw!$G266&gt;$C$8,IF(Raw!$Q266&gt;$C$8,IF(Raw!$N266&gt;$C$9,IF(Raw!$N266&lt;$A$9,IF(Raw!$X266&gt;$C$9,IF(Raw!$X266&lt;$A$9,Raw!N266,-999),-999),-999),-999),-999),-999)</f>
        <v>-999</v>
      </c>
      <c r="K266" s="9">
        <f>IF(Raw!$G266&gt;$C$8,IF(Raw!$Q266&gt;$C$8,IF(Raw!$N266&gt;$C$9,IF(Raw!$N266&lt;$A$9,IF(Raw!$X266&gt;$C$9,IF(Raw!$X266&lt;$A$9,Raw!R266,-999),-999),-999),-999),-999),-999)</f>
        <v>-999</v>
      </c>
      <c r="L266" s="9">
        <f>IF(Raw!$G266&gt;$C$8,IF(Raw!$Q266&gt;$C$8,IF(Raw!$N266&gt;$C$9,IF(Raw!$N266&lt;$A$9,IF(Raw!$X266&gt;$C$9,IF(Raw!$X266&lt;$A$9,Raw!S266,-999),-999),-999),-999),-999),-999)</f>
        <v>-999</v>
      </c>
      <c r="M266" s="9">
        <f>Raw!Q266</f>
        <v>0.76204300000000003</v>
      </c>
      <c r="N266" s="9">
        <f>IF(Raw!$G266&gt;$C$8,IF(Raw!$Q266&gt;$C$8,IF(Raw!$N266&gt;$C$9,IF(Raw!$N266&lt;$A$9,IF(Raw!$X266&gt;$C$9,IF(Raw!$X266&lt;$A$9,Raw!V266,-999),-999),-999),-999),-999),-999)</f>
        <v>-999</v>
      </c>
      <c r="O266" s="9">
        <f>IF(Raw!$G266&gt;$C$8,IF(Raw!$Q266&gt;$C$8,IF(Raw!$N266&gt;$C$9,IF(Raw!$N266&lt;$A$9,IF(Raw!$X266&gt;$C$9,IF(Raw!$X266&lt;$A$9,Raw!W266,-999),-999),-999),-999),-999),-999)</f>
        <v>-999</v>
      </c>
      <c r="P266" s="9">
        <f>IF(Raw!$G266&gt;$C$8,IF(Raw!$Q266&gt;$C$8,IF(Raw!$N266&gt;$C$9,IF(Raw!$N266&lt;$A$9,IF(Raw!$X266&gt;$C$9,IF(Raw!$X266&lt;$A$9,Raw!X266,-999),-999),-999),-999),-999),-999)</f>
        <v>-999</v>
      </c>
      <c r="R266" s="9">
        <f t="shared" si="64"/>
        <v>0</v>
      </c>
      <c r="S266" s="9">
        <f t="shared" si="65"/>
        <v>0</v>
      </c>
      <c r="T266" s="9">
        <f t="shared" si="66"/>
        <v>0</v>
      </c>
      <c r="U266" s="9">
        <f t="shared" si="67"/>
        <v>0</v>
      </c>
      <c r="V266" s="15">
        <f t="shared" si="68"/>
        <v>-999</v>
      </c>
      <c r="X266" s="11">
        <f t="shared" si="69"/>
        <v>2.6487999999999995E+18</v>
      </c>
      <c r="Y266" s="11">
        <f t="shared" si="70"/>
        <v>-9.99E-18</v>
      </c>
      <c r="Z266" s="11">
        <f t="shared" si="71"/>
        <v>-9.9899999999999989E-4</v>
      </c>
      <c r="AA266" s="16">
        <f t="shared" si="72"/>
        <v>1</v>
      </c>
      <c r="AB266" s="9">
        <f t="shared" si="73"/>
        <v>-999</v>
      </c>
      <c r="AC266" s="9">
        <f t="shared" si="74"/>
        <v>-999</v>
      </c>
      <c r="AD266" s="15">
        <f t="shared" si="75"/>
        <v>-999</v>
      </c>
      <c r="AE266" s="3">
        <f t="shared" si="76"/>
        <v>-1202.7959999999996</v>
      </c>
      <c r="AF266" s="2">
        <f t="shared" si="77"/>
        <v>0.30099999999999988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254</v>
      </c>
      <c r="B267" s="14">
        <f>Raw!B267</f>
        <v>0.38017361111111114</v>
      </c>
      <c r="C267" s="15">
        <f>Raw!C267</f>
        <v>137.9</v>
      </c>
      <c r="D267" s="15">
        <f>IF(C267&gt;0.5,Raw!D267*D$11,-999)</f>
        <v>4.4000000000000004</v>
      </c>
      <c r="E267" s="9">
        <f>IF(Raw!$G267&gt;$C$8,IF(Raw!$Q267&gt;$C$8,IF(Raw!$N267&gt;$C$9,IF(Raw!$N267&lt;$A$9,IF(Raw!$X267&gt;$C$9,IF(Raw!$X267&lt;$A$9,Raw!H267,-999),-999),-999),-999),-999),-999)</f>
        <v>-999</v>
      </c>
      <c r="F267" s="9">
        <f>IF(Raw!$G267&gt;$C$8,IF(Raw!$Q267&gt;$C$8,IF(Raw!$N267&gt;$C$9,IF(Raw!$N267&lt;$A$9,IF(Raw!$X267&gt;$C$9,IF(Raw!$X267&lt;$A$9,Raw!I267,-999),-999),-999),-999),-999),-999)</f>
        <v>-999</v>
      </c>
      <c r="G267" s="9">
        <f>Raw!G267</f>
        <v>0.76034999999999997</v>
      </c>
      <c r="H267" s="9">
        <f>IF(Raw!$G267&gt;$C$8,IF(Raw!$Q267&gt;$C$8,IF(Raw!$N267&gt;$C$9,IF(Raw!$N267&lt;$A$9,IF(Raw!$X267&gt;$C$9,IF(Raw!$X267&lt;$A$9,Raw!L267,-999),-999),-999),-999),-999),-999)</f>
        <v>-999</v>
      </c>
      <c r="I267" s="9">
        <f>IF(Raw!$G267&gt;$C$8,IF(Raw!$Q267&gt;$C$8,IF(Raw!$N267&gt;$C$9,IF(Raw!$N267&lt;$A$9,IF(Raw!$X267&gt;$C$9,IF(Raw!$X267&lt;$A$9,Raw!M267,-999),-999),-999),-999),-999),-999)</f>
        <v>-999</v>
      </c>
      <c r="J267" s="9">
        <f>IF(Raw!$G267&gt;$C$8,IF(Raw!$Q267&gt;$C$8,IF(Raw!$N267&gt;$C$9,IF(Raw!$N267&lt;$A$9,IF(Raw!$X267&gt;$C$9,IF(Raw!$X267&lt;$A$9,Raw!N267,-999),-999),-999),-999),-999),-999)</f>
        <v>-999</v>
      </c>
      <c r="K267" s="9">
        <f>IF(Raw!$G267&gt;$C$8,IF(Raw!$Q267&gt;$C$8,IF(Raw!$N267&gt;$C$9,IF(Raw!$N267&lt;$A$9,IF(Raw!$X267&gt;$C$9,IF(Raw!$X267&lt;$A$9,Raw!R267,-999),-999),-999),-999),-999),-999)</f>
        <v>-999</v>
      </c>
      <c r="L267" s="9">
        <f>IF(Raw!$G267&gt;$C$8,IF(Raw!$Q267&gt;$C$8,IF(Raw!$N267&gt;$C$9,IF(Raw!$N267&lt;$A$9,IF(Raw!$X267&gt;$C$9,IF(Raw!$X267&lt;$A$9,Raw!S267,-999),-999),-999),-999),-999),-999)</f>
        <v>-999</v>
      </c>
      <c r="M267" s="9">
        <f>Raw!Q267</f>
        <v>0.76548000000000005</v>
      </c>
      <c r="N267" s="9">
        <f>IF(Raw!$G267&gt;$C$8,IF(Raw!$Q267&gt;$C$8,IF(Raw!$N267&gt;$C$9,IF(Raw!$N267&lt;$A$9,IF(Raw!$X267&gt;$C$9,IF(Raw!$X267&lt;$A$9,Raw!V267,-999),-999),-999),-999),-999),-999)</f>
        <v>-999</v>
      </c>
      <c r="O267" s="9">
        <f>IF(Raw!$G267&gt;$C$8,IF(Raw!$Q267&gt;$C$8,IF(Raw!$N267&gt;$C$9,IF(Raw!$N267&lt;$A$9,IF(Raw!$X267&gt;$C$9,IF(Raw!$X267&lt;$A$9,Raw!W267,-999),-999),-999),-999),-999),-999)</f>
        <v>-999</v>
      </c>
      <c r="P267" s="9">
        <f>IF(Raw!$G267&gt;$C$8,IF(Raw!$Q267&gt;$C$8,IF(Raw!$N267&gt;$C$9,IF(Raw!$N267&lt;$A$9,IF(Raw!$X267&gt;$C$9,IF(Raw!$X267&lt;$A$9,Raw!X267,-999),-999),-999),-999),-999),-999)</f>
        <v>-999</v>
      </c>
      <c r="R267" s="9">
        <f t="shared" si="64"/>
        <v>0</v>
      </c>
      <c r="S267" s="9">
        <f t="shared" si="65"/>
        <v>0</v>
      </c>
      <c r="T267" s="9">
        <f t="shared" si="66"/>
        <v>0</v>
      </c>
      <c r="U267" s="9">
        <f t="shared" si="67"/>
        <v>0</v>
      </c>
      <c r="V267" s="15">
        <f t="shared" si="68"/>
        <v>-999</v>
      </c>
      <c r="X267" s="11">
        <f t="shared" si="69"/>
        <v>2.6487999999999995E+18</v>
      </c>
      <c r="Y267" s="11">
        <f t="shared" si="70"/>
        <v>-9.99E-18</v>
      </c>
      <c r="Z267" s="11">
        <f t="shared" si="71"/>
        <v>-9.9899999999999989E-4</v>
      </c>
      <c r="AA267" s="16">
        <f t="shared" si="72"/>
        <v>1</v>
      </c>
      <c r="AB267" s="9">
        <f t="shared" si="73"/>
        <v>-999</v>
      </c>
      <c r="AC267" s="9">
        <f t="shared" si="74"/>
        <v>-999</v>
      </c>
      <c r="AD267" s="15">
        <f t="shared" si="75"/>
        <v>-999</v>
      </c>
      <c r="AE267" s="3">
        <f t="shared" si="76"/>
        <v>-1202.7959999999996</v>
      </c>
      <c r="AF267" s="2">
        <f t="shared" si="77"/>
        <v>0.30099999999999988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255</v>
      </c>
      <c r="B268" s="14">
        <f>Raw!B268</f>
        <v>0.3802314814814815</v>
      </c>
      <c r="C268" s="15">
        <f>Raw!C268</f>
        <v>138.80000000000001</v>
      </c>
      <c r="D268" s="15">
        <f>IF(C268&gt;0.5,Raw!D268*D$11,-999)</f>
        <v>4.4000000000000004</v>
      </c>
      <c r="E268" s="9">
        <f>IF(Raw!$G268&gt;$C$8,IF(Raw!$Q268&gt;$C$8,IF(Raw!$N268&gt;$C$9,IF(Raw!$N268&lt;$A$9,IF(Raw!$X268&gt;$C$9,IF(Raw!$X268&lt;$A$9,Raw!H268,-999),-999),-999),-999),-999),-999)</f>
        <v>0.18474499999999999</v>
      </c>
      <c r="F268" s="9">
        <f>IF(Raw!$G268&gt;$C$8,IF(Raw!$Q268&gt;$C$8,IF(Raw!$N268&gt;$C$9,IF(Raw!$N268&lt;$A$9,IF(Raw!$X268&gt;$C$9,IF(Raw!$X268&lt;$A$9,Raw!I268,-999),-999),-999),-999),-999),-999)</f>
        <v>0.23203099999999999</v>
      </c>
      <c r="G268" s="9">
        <f>Raw!G268</f>
        <v>0.81659499999999996</v>
      </c>
      <c r="H268" s="9">
        <f>IF(Raw!$G268&gt;$C$8,IF(Raw!$Q268&gt;$C$8,IF(Raw!$N268&gt;$C$9,IF(Raw!$N268&lt;$A$9,IF(Raw!$X268&gt;$C$9,IF(Raw!$X268&lt;$A$9,Raw!L268,-999),-999),-999),-999),-999),-999)</f>
        <v>755.8</v>
      </c>
      <c r="I268" s="9">
        <f>IF(Raw!$G268&gt;$C$8,IF(Raw!$Q268&gt;$C$8,IF(Raw!$N268&gt;$C$9,IF(Raw!$N268&lt;$A$9,IF(Raw!$X268&gt;$C$9,IF(Raw!$X268&lt;$A$9,Raw!M268,-999),-999),-999),-999),-999),-999)</f>
        <v>0.16809399999999999</v>
      </c>
      <c r="J268" s="9">
        <f>IF(Raw!$G268&gt;$C$8,IF(Raw!$Q268&gt;$C$8,IF(Raw!$N268&gt;$C$9,IF(Raw!$N268&lt;$A$9,IF(Raw!$X268&gt;$C$9,IF(Raw!$X268&lt;$A$9,Raw!N268,-999),-999),-999),-999),-999),-999)</f>
        <v>577</v>
      </c>
      <c r="K268" s="9">
        <f>IF(Raw!$G268&gt;$C$8,IF(Raw!$Q268&gt;$C$8,IF(Raw!$N268&gt;$C$9,IF(Raw!$N268&lt;$A$9,IF(Raw!$X268&gt;$C$9,IF(Raw!$X268&lt;$A$9,Raw!R268,-999),-999),-999),-999),-999),-999)</f>
        <v>0.17049800000000001</v>
      </c>
      <c r="L268" s="9">
        <f>IF(Raw!$G268&gt;$C$8,IF(Raw!$Q268&gt;$C$8,IF(Raw!$N268&gt;$C$9,IF(Raw!$N268&lt;$A$9,IF(Raw!$X268&gt;$C$9,IF(Raw!$X268&lt;$A$9,Raw!S268,-999),-999),-999),-999),-999),-999)</f>
        <v>0.22107299999999999</v>
      </c>
      <c r="M268" s="9">
        <f>Raw!Q268</f>
        <v>0.81626699999999996</v>
      </c>
      <c r="N268" s="9">
        <f>IF(Raw!$G268&gt;$C$8,IF(Raw!$Q268&gt;$C$8,IF(Raw!$N268&gt;$C$9,IF(Raw!$N268&lt;$A$9,IF(Raw!$X268&gt;$C$9,IF(Raw!$X268&lt;$A$9,Raw!V268,-999),-999),-999),-999),-999),-999)</f>
        <v>603.70000000000005</v>
      </c>
      <c r="O268" s="9">
        <f>IF(Raw!$G268&gt;$C$8,IF(Raw!$Q268&gt;$C$8,IF(Raw!$N268&gt;$C$9,IF(Raw!$N268&lt;$A$9,IF(Raw!$X268&gt;$C$9,IF(Raw!$X268&lt;$A$9,Raw!W268,-999),-999),-999),-999),-999),-999)</f>
        <v>5.0000000000000004E-6</v>
      </c>
      <c r="P268" s="9">
        <f>IF(Raw!$G268&gt;$C$8,IF(Raw!$Q268&gt;$C$8,IF(Raw!$N268&gt;$C$9,IF(Raw!$N268&lt;$A$9,IF(Raw!$X268&gt;$C$9,IF(Raw!$X268&lt;$A$9,Raw!X268,-999),-999),-999),-999),-999),-999)</f>
        <v>675</v>
      </c>
      <c r="R268" s="9">
        <f t="shared" si="64"/>
        <v>4.7285999999999995E-2</v>
      </c>
      <c r="S268" s="9">
        <f t="shared" si="65"/>
        <v>0.20379173472510137</v>
      </c>
      <c r="T268" s="9">
        <f t="shared" si="66"/>
        <v>5.0574999999999981E-2</v>
      </c>
      <c r="U268" s="9">
        <f t="shared" si="67"/>
        <v>0.22877058709114176</v>
      </c>
      <c r="V268" s="15">
        <f t="shared" si="68"/>
        <v>6.0883504199999994E-2</v>
      </c>
      <c r="X268" s="11">
        <f t="shared" si="69"/>
        <v>2.6487999999999995E+18</v>
      </c>
      <c r="Y268" s="11">
        <f t="shared" si="70"/>
        <v>7.5579999999999994E-18</v>
      </c>
      <c r="Z268" s="11">
        <f t="shared" si="71"/>
        <v>5.7699999999999993E-4</v>
      </c>
      <c r="AA268" s="16">
        <f t="shared" si="72"/>
        <v>1.1419417320145443E-2</v>
      </c>
      <c r="AB268" s="9">
        <f t="shared" si="73"/>
        <v>0.17107553703096637</v>
      </c>
      <c r="AC268" s="9">
        <f t="shared" si="74"/>
        <v>0.98858058267985449</v>
      </c>
      <c r="AD268" s="15">
        <f t="shared" si="75"/>
        <v>19.791017885867323</v>
      </c>
      <c r="AE268" s="3">
        <f t="shared" si="76"/>
        <v>909.98319999999967</v>
      </c>
      <c r="AF268" s="2">
        <f t="shared" si="77"/>
        <v>0.25</v>
      </c>
      <c r="AG268" s="9">
        <f t="shared" si="78"/>
        <v>3.4827713699085803E-3</v>
      </c>
      <c r="AH268" s="2">
        <f t="shared" si="63"/>
        <v>0.16852949406756282</v>
      </c>
    </row>
    <row r="269" spans="1:34">
      <c r="A269" s="1">
        <f>Raw!A269</f>
        <v>256</v>
      </c>
      <c r="B269" s="14">
        <f>Raw!B269</f>
        <v>0.38027777777777777</v>
      </c>
      <c r="C269" s="15">
        <f>Raw!C269</f>
        <v>137</v>
      </c>
      <c r="D269" s="15">
        <f>IF(C269&gt;0.5,Raw!D269*D$11,-999)</f>
        <v>4.4000000000000004</v>
      </c>
      <c r="E269" s="9">
        <f>IF(Raw!$G269&gt;$C$8,IF(Raw!$Q269&gt;$C$8,IF(Raw!$N269&gt;$C$9,IF(Raw!$N269&lt;$A$9,IF(Raw!$X269&gt;$C$9,IF(Raw!$X269&lt;$A$9,Raw!H269,-999),-999),-999),-999),-999),-999)</f>
        <v>-999</v>
      </c>
      <c r="F269" s="9">
        <f>IF(Raw!$G269&gt;$C$8,IF(Raw!$Q269&gt;$C$8,IF(Raw!$N269&gt;$C$9,IF(Raw!$N269&lt;$A$9,IF(Raw!$X269&gt;$C$9,IF(Raw!$X269&lt;$A$9,Raw!I269,-999),-999),-999),-999),-999),-999)</f>
        <v>-999</v>
      </c>
      <c r="G269" s="9">
        <f>Raw!G269</f>
        <v>0.79262699999999997</v>
      </c>
      <c r="H269" s="9">
        <f>IF(Raw!$G269&gt;$C$8,IF(Raw!$Q269&gt;$C$8,IF(Raw!$N269&gt;$C$9,IF(Raw!$N269&lt;$A$9,IF(Raw!$X269&gt;$C$9,IF(Raw!$X269&lt;$A$9,Raw!L269,-999),-999),-999),-999),-999),-999)</f>
        <v>-999</v>
      </c>
      <c r="I269" s="9">
        <f>IF(Raw!$G269&gt;$C$8,IF(Raw!$Q269&gt;$C$8,IF(Raw!$N269&gt;$C$9,IF(Raw!$N269&lt;$A$9,IF(Raw!$X269&gt;$C$9,IF(Raw!$X269&lt;$A$9,Raw!M269,-999),-999),-999),-999),-999),-999)</f>
        <v>-999</v>
      </c>
      <c r="J269" s="9">
        <f>IF(Raw!$G269&gt;$C$8,IF(Raw!$Q269&gt;$C$8,IF(Raw!$N269&gt;$C$9,IF(Raw!$N269&lt;$A$9,IF(Raw!$X269&gt;$C$9,IF(Raw!$X269&lt;$A$9,Raw!N269,-999),-999),-999),-999),-999),-999)</f>
        <v>-999</v>
      </c>
      <c r="K269" s="9">
        <f>IF(Raw!$G269&gt;$C$8,IF(Raw!$Q269&gt;$C$8,IF(Raw!$N269&gt;$C$9,IF(Raw!$N269&lt;$A$9,IF(Raw!$X269&gt;$C$9,IF(Raw!$X269&lt;$A$9,Raw!R269,-999),-999),-999),-999),-999),-999)</f>
        <v>-999</v>
      </c>
      <c r="L269" s="9">
        <f>IF(Raw!$G269&gt;$C$8,IF(Raw!$Q269&gt;$C$8,IF(Raw!$N269&gt;$C$9,IF(Raw!$N269&lt;$A$9,IF(Raw!$X269&gt;$C$9,IF(Raw!$X269&lt;$A$9,Raw!S269,-999),-999),-999),-999),-999),-999)</f>
        <v>-999</v>
      </c>
      <c r="M269" s="9">
        <f>Raw!Q269</f>
        <v>0.75906600000000002</v>
      </c>
      <c r="N269" s="9">
        <f>IF(Raw!$G269&gt;$C$8,IF(Raw!$Q269&gt;$C$8,IF(Raw!$N269&gt;$C$9,IF(Raw!$N269&lt;$A$9,IF(Raw!$X269&gt;$C$9,IF(Raw!$X269&lt;$A$9,Raw!V269,-999),-999),-999),-999),-999),-999)</f>
        <v>-999</v>
      </c>
      <c r="O269" s="9">
        <f>IF(Raw!$G269&gt;$C$8,IF(Raw!$Q269&gt;$C$8,IF(Raw!$N269&gt;$C$9,IF(Raw!$N269&lt;$A$9,IF(Raw!$X269&gt;$C$9,IF(Raw!$X269&lt;$A$9,Raw!W269,-999),-999),-999),-999),-999),-999)</f>
        <v>-999</v>
      </c>
      <c r="P269" s="9">
        <f>IF(Raw!$G269&gt;$C$8,IF(Raw!$Q269&gt;$C$8,IF(Raw!$N269&gt;$C$9,IF(Raw!$N269&lt;$A$9,IF(Raw!$X269&gt;$C$9,IF(Raw!$X269&lt;$A$9,Raw!X269,-999),-999),-999),-999),-999),-999)</f>
        <v>-999</v>
      </c>
      <c r="R269" s="9">
        <f t="shared" si="64"/>
        <v>0</v>
      </c>
      <c r="S269" s="9">
        <f t="shared" si="65"/>
        <v>0</v>
      </c>
      <c r="T269" s="9">
        <f t="shared" si="66"/>
        <v>0</v>
      </c>
      <c r="U269" s="9">
        <f t="shared" si="67"/>
        <v>0</v>
      </c>
      <c r="V269" s="15">
        <f t="shared" si="68"/>
        <v>-999</v>
      </c>
      <c r="X269" s="11">
        <f t="shared" si="69"/>
        <v>2.6487999999999995E+18</v>
      </c>
      <c r="Y269" s="11">
        <f t="shared" si="70"/>
        <v>-9.99E-18</v>
      </c>
      <c r="Z269" s="11">
        <f t="shared" si="71"/>
        <v>-9.9899999999999989E-4</v>
      </c>
      <c r="AA269" s="16">
        <f t="shared" si="72"/>
        <v>1</v>
      </c>
      <c r="AB269" s="9">
        <f t="shared" si="73"/>
        <v>-999</v>
      </c>
      <c r="AC269" s="9">
        <f t="shared" si="74"/>
        <v>-999</v>
      </c>
      <c r="AD269" s="15">
        <f t="shared" si="75"/>
        <v>-999</v>
      </c>
      <c r="AE269" s="3">
        <f t="shared" si="76"/>
        <v>-1202.7959999999996</v>
      </c>
      <c r="AF269" s="2">
        <f t="shared" si="77"/>
        <v>0.30099999999999988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257</v>
      </c>
      <c r="B270" s="14">
        <f>Raw!B270</f>
        <v>0.38033564814814813</v>
      </c>
      <c r="C270" s="15">
        <f>Raw!C270</f>
        <v>136.6</v>
      </c>
      <c r="D270" s="15">
        <f>IF(C270&gt;0.5,Raw!D270*D$11,-999)</f>
        <v>4.4000000000000004</v>
      </c>
      <c r="E270" s="9">
        <f>IF(Raw!$G270&gt;$C$8,IF(Raw!$Q270&gt;$C$8,IF(Raw!$N270&gt;$C$9,IF(Raw!$N270&lt;$A$9,IF(Raw!$X270&gt;$C$9,IF(Raw!$X270&lt;$A$9,Raw!H270,-999),-999),-999),-999),-999),-999)</f>
        <v>0.20158799999999999</v>
      </c>
      <c r="F270" s="9">
        <f>IF(Raw!$G270&gt;$C$8,IF(Raw!$Q270&gt;$C$8,IF(Raw!$N270&gt;$C$9,IF(Raw!$N270&lt;$A$9,IF(Raw!$X270&gt;$C$9,IF(Raw!$X270&lt;$A$9,Raw!I270,-999),-999),-999),-999),-999),-999)</f>
        <v>0.245586</v>
      </c>
      <c r="G270" s="9">
        <f>Raw!G270</f>
        <v>0.84810099999999999</v>
      </c>
      <c r="H270" s="9">
        <f>IF(Raw!$G270&gt;$C$8,IF(Raw!$Q270&gt;$C$8,IF(Raw!$N270&gt;$C$9,IF(Raw!$N270&lt;$A$9,IF(Raw!$X270&gt;$C$9,IF(Raw!$X270&lt;$A$9,Raw!L270,-999),-999),-999),-999),-999),-999)</f>
        <v>571.6</v>
      </c>
      <c r="I270" s="9">
        <f>IF(Raw!$G270&gt;$C$8,IF(Raw!$Q270&gt;$C$8,IF(Raw!$N270&gt;$C$9,IF(Raw!$N270&lt;$A$9,IF(Raw!$X270&gt;$C$9,IF(Raw!$X270&lt;$A$9,Raw!M270,-999),-999),-999),-999),-999),-999)</f>
        <v>0.404256</v>
      </c>
      <c r="J270" s="9">
        <f>IF(Raw!$G270&gt;$C$8,IF(Raw!$Q270&gt;$C$8,IF(Raw!$N270&gt;$C$9,IF(Raw!$N270&lt;$A$9,IF(Raw!$X270&gt;$C$9,IF(Raw!$X270&lt;$A$9,Raw!N270,-999),-999),-999),-999),-999),-999)</f>
        <v>681</v>
      </c>
      <c r="K270" s="9">
        <f>IF(Raw!$G270&gt;$C$8,IF(Raw!$Q270&gt;$C$8,IF(Raw!$N270&gt;$C$9,IF(Raw!$N270&lt;$A$9,IF(Raw!$X270&gt;$C$9,IF(Raw!$X270&lt;$A$9,Raw!R270,-999),-999),-999),-999),-999),-999)</f>
        <v>0.16289000000000001</v>
      </c>
      <c r="L270" s="9">
        <f>IF(Raw!$G270&gt;$C$8,IF(Raw!$Q270&gt;$C$8,IF(Raw!$N270&gt;$C$9,IF(Raw!$N270&lt;$A$9,IF(Raw!$X270&gt;$C$9,IF(Raw!$X270&lt;$A$9,Raw!S270,-999),-999),-999),-999),-999),-999)</f>
        <v>0.218142</v>
      </c>
      <c r="M270" s="9">
        <f>Raw!Q270</f>
        <v>0.82048600000000005</v>
      </c>
      <c r="N270" s="9">
        <f>IF(Raw!$G270&gt;$C$8,IF(Raw!$Q270&gt;$C$8,IF(Raw!$N270&gt;$C$9,IF(Raw!$N270&lt;$A$9,IF(Raw!$X270&gt;$C$9,IF(Raw!$X270&lt;$A$9,Raw!V270,-999),-999),-999),-999),-999),-999)</f>
        <v>880.7</v>
      </c>
      <c r="O270" s="9">
        <f>IF(Raw!$G270&gt;$C$8,IF(Raw!$Q270&gt;$C$8,IF(Raw!$N270&gt;$C$9,IF(Raw!$N270&lt;$A$9,IF(Raw!$X270&gt;$C$9,IF(Raw!$X270&lt;$A$9,Raw!W270,-999),-999),-999),-999),-999),-999)</f>
        <v>6.0000000000000002E-6</v>
      </c>
      <c r="P270" s="9">
        <f>IF(Raw!$G270&gt;$C$8,IF(Raw!$Q270&gt;$C$8,IF(Raw!$N270&gt;$C$9,IF(Raw!$N270&lt;$A$9,IF(Raw!$X270&gt;$C$9,IF(Raw!$X270&lt;$A$9,Raw!X270,-999),-999),-999),-999),-999),-999)</f>
        <v>872</v>
      </c>
      <c r="R270" s="9">
        <f t="shared" si="64"/>
        <v>4.3998000000000009E-2</v>
      </c>
      <c r="S270" s="9">
        <f t="shared" si="65"/>
        <v>0.17915516356795586</v>
      </c>
      <c r="T270" s="9">
        <f t="shared" si="66"/>
        <v>5.5251999999999996E-2</v>
      </c>
      <c r="U270" s="9">
        <f t="shared" si="67"/>
        <v>0.25328455776512543</v>
      </c>
      <c r="V270" s="15">
        <f t="shared" si="68"/>
        <v>6.0076306799999993E-2</v>
      </c>
      <c r="X270" s="11">
        <f t="shared" si="69"/>
        <v>2.6487999999999995E+18</v>
      </c>
      <c r="Y270" s="11">
        <f t="shared" si="70"/>
        <v>5.7160000000000002E-18</v>
      </c>
      <c r="Z270" s="11">
        <f t="shared" si="71"/>
        <v>6.8099999999999996E-4</v>
      </c>
      <c r="AA270" s="16">
        <f t="shared" si="72"/>
        <v>1.0205482531511956E-2</v>
      </c>
      <c r="AB270" s="9">
        <f t="shared" si="73"/>
        <v>0.16345387332083111</v>
      </c>
      <c r="AC270" s="9">
        <f t="shared" si="74"/>
        <v>0.9897945174684879</v>
      </c>
      <c r="AD270" s="15">
        <f t="shared" si="75"/>
        <v>14.986024275347953</v>
      </c>
      <c r="AE270" s="3">
        <f t="shared" si="76"/>
        <v>688.2063999999998</v>
      </c>
      <c r="AF270" s="2">
        <f t="shared" si="77"/>
        <v>0.25</v>
      </c>
      <c r="AG270" s="9">
        <f t="shared" si="78"/>
        <v>2.9197911778761081E-3</v>
      </c>
      <c r="AH270" s="2">
        <f t="shared" si="63"/>
        <v>0.14128717556424331</v>
      </c>
    </row>
    <row r="271" spans="1:34">
      <c r="A271" s="1">
        <f>Raw!A271</f>
        <v>258</v>
      </c>
      <c r="B271" s="14">
        <f>Raw!B271</f>
        <v>0.38038194444444445</v>
      </c>
      <c r="C271" s="15">
        <f>Raw!C271</f>
        <v>135.30000000000001</v>
      </c>
      <c r="D271" s="15">
        <f>IF(C271&gt;0.5,Raw!D271*D$11,-999)</f>
        <v>4.4000000000000004</v>
      </c>
      <c r="E271" s="9">
        <f>IF(Raw!$G271&gt;$C$8,IF(Raw!$Q271&gt;$C$8,IF(Raw!$N271&gt;$C$9,IF(Raw!$N271&lt;$A$9,IF(Raw!$X271&gt;$C$9,IF(Raw!$X271&lt;$A$9,Raw!H271,-999),-999),-999),-999),-999),-999)</f>
        <v>-999</v>
      </c>
      <c r="F271" s="9">
        <f>IF(Raw!$G271&gt;$C$8,IF(Raw!$Q271&gt;$C$8,IF(Raw!$N271&gt;$C$9,IF(Raw!$N271&lt;$A$9,IF(Raw!$X271&gt;$C$9,IF(Raw!$X271&lt;$A$9,Raw!I271,-999),-999),-999),-999),-999),-999)</f>
        <v>-999</v>
      </c>
      <c r="G271" s="9">
        <f>Raw!G271</f>
        <v>0.78988999999999998</v>
      </c>
      <c r="H271" s="9">
        <f>IF(Raw!$G271&gt;$C$8,IF(Raw!$Q271&gt;$C$8,IF(Raw!$N271&gt;$C$9,IF(Raw!$N271&lt;$A$9,IF(Raw!$X271&gt;$C$9,IF(Raw!$X271&lt;$A$9,Raw!L271,-999),-999),-999),-999),-999),-999)</f>
        <v>-999</v>
      </c>
      <c r="I271" s="9">
        <f>IF(Raw!$G271&gt;$C$8,IF(Raw!$Q271&gt;$C$8,IF(Raw!$N271&gt;$C$9,IF(Raw!$N271&lt;$A$9,IF(Raw!$X271&gt;$C$9,IF(Raw!$X271&lt;$A$9,Raw!M271,-999),-999),-999),-999),-999),-999)</f>
        <v>-999</v>
      </c>
      <c r="J271" s="9">
        <f>IF(Raw!$G271&gt;$C$8,IF(Raw!$Q271&gt;$C$8,IF(Raw!$N271&gt;$C$9,IF(Raw!$N271&lt;$A$9,IF(Raw!$X271&gt;$C$9,IF(Raw!$X271&lt;$A$9,Raw!N271,-999),-999),-999),-999),-999),-999)</f>
        <v>-999</v>
      </c>
      <c r="K271" s="9">
        <f>IF(Raw!$G271&gt;$C$8,IF(Raw!$Q271&gt;$C$8,IF(Raw!$N271&gt;$C$9,IF(Raw!$N271&lt;$A$9,IF(Raw!$X271&gt;$C$9,IF(Raw!$X271&lt;$A$9,Raw!R271,-999),-999),-999),-999),-999),-999)</f>
        <v>-999</v>
      </c>
      <c r="L271" s="9">
        <f>IF(Raw!$G271&gt;$C$8,IF(Raw!$Q271&gt;$C$8,IF(Raw!$N271&gt;$C$9,IF(Raw!$N271&lt;$A$9,IF(Raw!$X271&gt;$C$9,IF(Raw!$X271&lt;$A$9,Raw!S271,-999),-999),-999),-999),-999),-999)</f>
        <v>-999</v>
      </c>
      <c r="M271" s="9">
        <f>Raw!Q271</f>
        <v>0.80497799999999997</v>
      </c>
      <c r="N271" s="9">
        <f>IF(Raw!$G271&gt;$C$8,IF(Raw!$Q271&gt;$C$8,IF(Raw!$N271&gt;$C$9,IF(Raw!$N271&lt;$A$9,IF(Raw!$X271&gt;$C$9,IF(Raw!$X271&lt;$A$9,Raw!V271,-999),-999),-999),-999),-999),-999)</f>
        <v>-999</v>
      </c>
      <c r="O271" s="9">
        <f>IF(Raw!$G271&gt;$C$8,IF(Raw!$Q271&gt;$C$8,IF(Raw!$N271&gt;$C$9,IF(Raw!$N271&lt;$A$9,IF(Raw!$X271&gt;$C$9,IF(Raw!$X271&lt;$A$9,Raw!W271,-999),-999),-999),-999),-999),-999)</f>
        <v>-999</v>
      </c>
      <c r="P271" s="9">
        <f>IF(Raw!$G271&gt;$C$8,IF(Raw!$Q271&gt;$C$8,IF(Raw!$N271&gt;$C$9,IF(Raw!$N271&lt;$A$9,IF(Raw!$X271&gt;$C$9,IF(Raw!$X271&lt;$A$9,Raw!X271,-999),-999),-999),-999),-999),-999)</f>
        <v>-999</v>
      </c>
      <c r="R271" s="9">
        <f t="shared" ref="R271:R334" si="79">F271-E271</f>
        <v>0</v>
      </c>
      <c r="S271" s="9">
        <f t="shared" ref="S271:S334" si="80">R271/F271</f>
        <v>0</v>
      </c>
      <c r="T271" s="9">
        <f t="shared" ref="T271:T334" si="81">L271-K271</f>
        <v>0</v>
      </c>
      <c r="U271" s="9">
        <f t="shared" ref="U271:U334" si="82">T271/L271</f>
        <v>0</v>
      </c>
      <c r="V271" s="15">
        <f t="shared" ref="V271:V334" si="83">IF(L271&gt;0,L271*V$8+V$10,-999)</f>
        <v>-999</v>
      </c>
      <c r="X271" s="11">
        <f t="shared" ref="X271:X334" si="84">D271*6.02*10^23*10^(-6)</f>
        <v>2.6487999999999995E+18</v>
      </c>
      <c r="Y271" s="11">
        <f t="shared" ref="Y271:Y334" si="85">H271*10^(-20)</f>
        <v>-9.99E-18</v>
      </c>
      <c r="Z271" s="11">
        <f t="shared" ref="Z271:Z334" si="86">J271*10^(-6)</f>
        <v>-9.9899999999999989E-4</v>
      </c>
      <c r="AA271" s="16">
        <f t="shared" ref="AA271:AA334" si="87">IF(Z271&gt;0,(X271*Y271/(X271*Y271+1/Z271)),1)</f>
        <v>1</v>
      </c>
      <c r="AB271" s="9">
        <f t="shared" ref="AB271:AB334" si="88">K271+T271*AA271</f>
        <v>-999</v>
      </c>
      <c r="AC271" s="9">
        <f t="shared" ref="AC271:AC334" si="89">IF(T271&gt;0,(L271-AB271)/T271,-999)</f>
        <v>-999</v>
      </c>
      <c r="AD271" s="15">
        <f t="shared" ref="AD271:AD334" si="90">IF(AC271&gt;0,X271*Y271*AC271,-999)</f>
        <v>-999</v>
      </c>
      <c r="AE271" s="3">
        <f t="shared" ref="AE271:AE334" si="91">AE$9*Y271</f>
        <v>-1202.7959999999996</v>
      </c>
      <c r="AF271" s="2">
        <f t="shared" ref="AF271:AF334" si="92">IF(AD271&lt;=AE271,AF$6,AF$6/(AD271/AE271))</f>
        <v>0.30099999999999988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259</v>
      </c>
      <c r="B272" s="14">
        <f>Raw!B272</f>
        <v>0.38043981481481487</v>
      </c>
      <c r="C272" s="15">
        <f>Raw!C272</f>
        <v>134.19999999999999</v>
      </c>
      <c r="D272" s="15">
        <f>IF(C272&gt;0.5,Raw!D272*D$11,-999)</f>
        <v>4.4000000000000004</v>
      </c>
      <c r="E272" s="9">
        <f>IF(Raw!$G272&gt;$C$8,IF(Raw!$Q272&gt;$C$8,IF(Raw!$N272&gt;$C$9,IF(Raw!$N272&lt;$A$9,IF(Raw!$X272&gt;$C$9,IF(Raw!$X272&lt;$A$9,Raw!H272,-999),-999),-999),-999),-999),-999)</f>
        <v>-999</v>
      </c>
      <c r="F272" s="9">
        <f>IF(Raw!$G272&gt;$C$8,IF(Raw!$Q272&gt;$C$8,IF(Raw!$N272&gt;$C$9,IF(Raw!$N272&lt;$A$9,IF(Raw!$X272&gt;$C$9,IF(Raw!$X272&lt;$A$9,Raw!I272,-999),-999),-999),-999),-999),-999)</f>
        <v>-999</v>
      </c>
      <c r="G272" s="9">
        <f>Raw!G272</f>
        <v>0.82489699999999999</v>
      </c>
      <c r="H272" s="9">
        <f>IF(Raw!$G272&gt;$C$8,IF(Raw!$Q272&gt;$C$8,IF(Raw!$N272&gt;$C$9,IF(Raw!$N272&lt;$A$9,IF(Raw!$X272&gt;$C$9,IF(Raw!$X272&lt;$A$9,Raw!L272,-999),-999),-999),-999),-999),-999)</f>
        <v>-999</v>
      </c>
      <c r="I272" s="9">
        <f>IF(Raw!$G272&gt;$C$8,IF(Raw!$Q272&gt;$C$8,IF(Raw!$N272&gt;$C$9,IF(Raw!$N272&lt;$A$9,IF(Raw!$X272&gt;$C$9,IF(Raw!$X272&lt;$A$9,Raw!M272,-999),-999),-999),-999),-999),-999)</f>
        <v>-999</v>
      </c>
      <c r="J272" s="9">
        <f>IF(Raw!$G272&gt;$C$8,IF(Raw!$Q272&gt;$C$8,IF(Raw!$N272&gt;$C$9,IF(Raw!$N272&lt;$A$9,IF(Raw!$X272&gt;$C$9,IF(Raw!$X272&lt;$A$9,Raw!N272,-999),-999),-999),-999),-999),-999)</f>
        <v>-999</v>
      </c>
      <c r="K272" s="9">
        <f>IF(Raw!$G272&gt;$C$8,IF(Raw!$Q272&gt;$C$8,IF(Raw!$N272&gt;$C$9,IF(Raw!$N272&lt;$A$9,IF(Raw!$X272&gt;$C$9,IF(Raw!$X272&lt;$A$9,Raw!R272,-999),-999),-999),-999),-999),-999)</f>
        <v>-999</v>
      </c>
      <c r="L272" s="9">
        <f>IF(Raw!$G272&gt;$C$8,IF(Raw!$Q272&gt;$C$8,IF(Raw!$N272&gt;$C$9,IF(Raw!$N272&lt;$A$9,IF(Raw!$X272&gt;$C$9,IF(Raw!$X272&lt;$A$9,Raw!S272,-999),-999),-999),-999),-999),-999)</f>
        <v>-999</v>
      </c>
      <c r="M272" s="9">
        <f>Raw!Q272</f>
        <v>0.72485699999999997</v>
      </c>
      <c r="N272" s="9">
        <f>IF(Raw!$G272&gt;$C$8,IF(Raw!$Q272&gt;$C$8,IF(Raw!$N272&gt;$C$9,IF(Raw!$N272&lt;$A$9,IF(Raw!$X272&gt;$C$9,IF(Raw!$X272&lt;$A$9,Raw!V272,-999),-999),-999),-999),-999),-999)</f>
        <v>-999</v>
      </c>
      <c r="O272" s="9">
        <f>IF(Raw!$G272&gt;$C$8,IF(Raw!$Q272&gt;$C$8,IF(Raw!$N272&gt;$C$9,IF(Raw!$N272&lt;$A$9,IF(Raw!$X272&gt;$C$9,IF(Raw!$X272&lt;$A$9,Raw!W272,-999),-999),-999),-999),-999),-999)</f>
        <v>-999</v>
      </c>
      <c r="P272" s="9">
        <f>IF(Raw!$G272&gt;$C$8,IF(Raw!$Q272&gt;$C$8,IF(Raw!$N272&gt;$C$9,IF(Raw!$N272&lt;$A$9,IF(Raw!$X272&gt;$C$9,IF(Raw!$X272&lt;$A$9,Raw!X272,-999),-999),-999),-999),-999),-999)</f>
        <v>-999</v>
      </c>
      <c r="R272" s="9">
        <f t="shared" si="79"/>
        <v>0</v>
      </c>
      <c r="S272" s="9">
        <f t="shared" si="80"/>
        <v>0</v>
      </c>
      <c r="T272" s="9">
        <f t="shared" si="81"/>
        <v>0</v>
      </c>
      <c r="U272" s="9">
        <f t="shared" si="82"/>
        <v>0</v>
      </c>
      <c r="V272" s="15">
        <f t="shared" si="83"/>
        <v>-999</v>
      </c>
      <c r="X272" s="11">
        <f t="shared" si="84"/>
        <v>2.6487999999999995E+18</v>
      </c>
      <c r="Y272" s="11">
        <f t="shared" si="85"/>
        <v>-9.99E-18</v>
      </c>
      <c r="Z272" s="11">
        <f t="shared" si="86"/>
        <v>-9.9899999999999989E-4</v>
      </c>
      <c r="AA272" s="16">
        <f t="shared" si="87"/>
        <v>1</v>
      </c>
      <c r="AB272" s="9">
        <f t="shared" si="88"/>
        <v>-999</v>
      </c>
      <c r="AC272" s="9">
        <f t="shared" si="89"/>
        <v>-999</v>
      </c>
      <c r="AD272" s="15">
        <f t="shared" si="90"/>
        <v>-999</v>
      </c>
      <c r="AE272" s="3">
        <f t="shared" si="91"/>
        <v>-1202.7959999999996</v>
      </c>
      <c r="AF272" s="2">
        <f t="shared" si="92"/>
        <v>0.30099999999999988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260</v>
      </c>
      <c r="B273" s="14">
        <f>Raw!B273</f>
        <v>0.38049768518518517</v>
      </c>
      <c r="C273" s="15">
        <f>Raw!C273</f>
        <v>134.19999999999999</v>
      </c>
      <c r="D273" s="15">
        <f>IF(C273&gt;0.5,Raw!D273*D$11,-999)</f>
        <v>4.4000000000000004</v>
      </c>
      <c r="E273" s="9">
        <f>IF(Raw!$G273&gt;$C$8,IF(Raw!$Q273&gt;$C$8,IF(Raw!$N273&gt;$C$9,IF(Raw!$N273&lt;$A$9,IF(Raw!$X273&gt;$C$9,IF(Raw!$X273&lt;$A$9,Raw!H273,-999),-999),-999),-999),-999),-999)</f>
        <v>0.19807900000000001</v>
      </c>
      <c r="F273" s="9">
        <f>IF(Raw!$G273&gt;$C$8,IF(Raw!$Q273&gt;$C$8,IF(Raw!$N273&gt;$C$9,IF(Raw!$N273&lt;$A$9,IF(Raw!$X273&gt;$C$9,IF(Raw!$X273&lt;$A$9,Raw!I273,-999),-999),-999),-999),-999),-999)</f>
        <v>0.255077</v>
      </c>
      <c r="G273" s="9">
        <f>Raw!G273</f>
        <v>0.83336100000000002</v>
      </c>
      <c r="H273" s="9">
        <f>IF(Raw!$G273&gt;$C$8,IF(Raw!$Q273&gt;$C$8,IF(Raw!$N273&gt;$C$9,IF(Raw!$N273&lt;$A$9,IF(Raw!$X273&gt;$C$9,IF(Raw!$X273&lt;$A$9,Raw!L273,-999),-999),-999),-999),-999),-999)</f>
        <v>774.8</v>
      </c>
      <c r="I273" s="9">
        <f>IF(Raw!$G273&gt;$C$8,IF(Raw!$Q273&gt;$C$8,IF(Raw!$N273&gt;$C$9,IF(Raw!$N273&lt;$A$9,IF(Raw!$X273&gt;$C$9,IF(Raw!$X273&lt;$A$9,Raw!M273,-999),-999),-999),-999),-999),-999)</f>
        <v>0.114847</v>
      </c>
      <c r="J273" s="9">
        <f>IF(Raw!$G273&gt;$C$8,IF(Raw!$Q273&gt;$C$8,IF(Raw!$N273&gt;$C$9,IF(Raw!$N273&lt;$A$9,IF(Raw!$X273&gt;$C$9,IF(Raw!$X273&lt;$A$9,Raw!N273,-999),-999),-999),-999),-999),-999)</f>
        <v>545</v>
      </c>
      <c r="K273" s="9">
        <f>IF(Raw!$G273&gt;$C$8,IF(Raw!$Q273&gt;$C$8,IF(Raw!$N273&gt;$C$9,IF(Raw!$N273&lt;$A$9,IF(Raw!$X273&gt;$C$9,IF(Raw!$X273&lt;$A$9,Raw!R273,-999),-999),-999),-999),-999),-999)</f>
        <v>0.184119</v>
      </c>
      <c r="L273" s="9">
        <f>IF(Raw!$G273&gt;$C$8,IF(Raw!$Q273&gt;$C$8,IF(Raw!$N273&gt;$C$9,IF(Raw!$N273&lt;$A$9,IF(Raw!$X273&gt;$C$9,IF(Raw!$X273&lt;$A$9,Raw!S273,-999),-999),-999),-999),-999),-999)</f>
        <v>0.23713999999999999</v>
      </c>
      <c r="M273" s="9">
        <f>Raw!Q273</f>
        <v>0.83257800000000004</v>
      </c>
      <c r="N273" s="9">
        <f>IF(Raw!$G273&gt;$C$8,IF(Raw!$Q273&gt;$C$8,IF(Raw!$N273&gt;$C$9,IF(Raw!$N273&lt;$A$9,IF(Raw!$X273&gt;$C$9,IF(Raw!$X273&lt;$A$9,Raw!V273,-999),-999),-999),-999),-999),-999)</f>
        <v>657.5</v>
      </c>
      <c r="O273" s="9">
        <f>IF(Raw!$G273&gt;$C$8,IF(Raw!$Q273&gt;$C$8,IF(Raw!$N273&gt;$C$9,IF(Raw!$N273&lt;$A$9,IF(Raw!$X273&gt;$C$9,IF(Raw!$X273&lt;$A$9,Raw!W273,-999),-999),-999),-999),-999),-999)</f>
        <v>5.0164E-2</v>
      </c>
      <c r="P273" s="9">
        <f>IF(Raw!$G273&gt;$C$8,IF(Raw!$Q273&gt;$C$8,IF(Raw!$N273&gt;$C$9,IF(Raw!$N273&lt;$A$9,IF(Raw!$X273&gt;$C$9,IF(Raw!$X273&lt;$A$9,Raw!X273,-999),-999),-999),-999),-999),-999)</f>
        <v>649</v>
      </c>
      <c r="R273" s="9">
        <f t="shared" si="79"/>
        <v>5.6997999999999993E-2</v>
      </c>
      <c r="S273" s="9">
        <f t="shared" si="80"/>
        <v>0.22345409425389193</v>
      </c>
      <c r="T273" s="9">
        <f t="shared" si="81"/>
        <v>5.3020999999999985E-2</v>
      </c>
      <c r="U273" s="9">
        <f t="shared" si="82"/>
        <v>0.22358522391836042</v>
      </c>
      <c r="V273" s="15">
        <f t="shared" si="83"/>
        <v>6.5308355999999998E-2</v>
      </c>
      <c r="X273" s="11">
        <f t="shared" si="84"/>
        <v>2.6487999999999995E+18</v>
      </c>
      <c r="Y273" s="11">
        <f t="shared" si="85"/>
        <v>7.7479999999999991E-18</v>
      </c>
      <c r="Z273" s="11">
        <f t="shared" si="86"/>
        <v>5.4500000000000002E-4</v>
      </c>
      <c r="AA273" s="16">
        <f t="shared" si="87"/>
        <v>1.1061261796037787E-2</v>
      </c>
      <c r="AB273" s="9">
        <f t="shared" si="88"/>
        <v>0.18470547916168772</v>
      </c>
      <c r="AC273" s="9">
        <f t="shared" si="89"/>
        <v>0.98893873820396216</v>
      </c>
      <c r="AD273" s="15">
        <f t="shared" si="90"/>
        <v>20.295893203739059</v>
      </c>
      <c r="AE273" s="3">
        <f t="shared" si="91"/>
        <v>932.85919999999965</v>
      </c>
      <c r="AF273" s="2">
        <f t="shared" si="92"/>
        <v>0.25</v>
      </c>
      <c r="AG273" s="9">
        <f t="shared" si="93"/>
        <v>3.4906629435239437E-3</v>
      </c>
      <c r="AH273" s="2">
        <f t="shared" si="94"/>
        <v>0.16891136320783573</v>
      </c>
    </row>
    <row r="274" spans="1:34">
      <c r="A274" s="1">
        <f>Raw!A274</f>
        <v>261</v>
      </c>
      <c r="B274" s="14">
        <f>Raw!B274</f>
        <v>0.3805439814814815</v>
      </c>
      <c r="C274" s="15">
        <f>Raw!C274</f>
        <v>132.19999999999999</v>
      </c>
      <c r="D274" s="15">
        <f>IF(C274&gt;0.5,Raw!D274*D$11,-999)</f>
        <v>4.4000000000000004</v>
      </c>
      <c r="E274" s="9">
        <f>IF(Raw!$G274&gt;$C$8,IF(Raw!$Q274&gt;$C$8,IF(Raw!$N274&gt;$C$9,IF(Raw!$N274&lt;$A$9,IF(Raw!$X274&gt;$C$9,IF(Raw!$X274&lt;$A$9,Raw!H274,-999),-999),-999),-999),-999),-999)</f>
        <v>-999</v>
      </c>
      <c r="F274" s="9">
        <f>IF(Raw!$G274&gt;$C$8,IF(Raw!$Q274&gt;$C$8,IF(Raw!$N274&gt;$C$9,IF(Raw!$N274&lt;$A$9,IF(Raw!$X274&gt;$C$9,IF(Raw!$X274&lt;$A$9,Raw!I274,-999),-999),-999),-999),-999),-999)</f>
        <v>-999</v>
      </c>
      <c r="G274" s="9">
        <f>Raw!G274</f>
        <v>0.81646799999999997</v>
      </c>
      <c r="H274" s="9">
        <f>IF(Raw!$G274&gt;$C$8,IF(Raw!$Q274&gt;$C$8,IF(Raw!$N274&gt;$C$9,IF(Raw!$N274&lt;$A$9,IF(Raw!$X274&gt;$C$9,IF(Raw!$X274&lt;$A$9,Raw!L274,-999),-999),-999),-999),-999),-999)</f>
        <v>-999</v>
      </c>
      <c r="I274" s="9">
        <f>IF(Raw!$G274&gt;$C$8,IF(Raw!$Q274&gt;$C$8,IF(Raw!$N274&gt;$C$9,IF(Raw!$N274&lt;$A$9,IF(Raw!$X274&gt;$C$9,IF(Raw!$X274&lt;$A$9,Raw!M274,-999),-999),-999),-999),-999),-999)</f>
        <v>-999</v>
      </c>
      <c r="J274" s="9">
        <f>IF(Raw!$G274&gt;$C$8,IF(Raw!$Q274&gt;$C$8,IF(Raw!$N274&gt;$C$9,IF(Raw!$N274&lt;$A$9,IF(Raw!$X274&gt;$C$9,IF(Raw!$X274&lt;$A$9,Raw!N274,-999),-999),-999),-999),-999),-999)</f>
        <v>-999</v>
      </c>
      <c r="K274" s="9">
        <f>IF(Raw!$G274&gt;$C$8,IF(Raw!$Q274&gt;$C$8,IF(Raw!$N274&gt;$C$9,IF(Raw!$N274&lt;$A$9,IF(Raw!$X274&gt;$C$9,IF(Raw!$X274&lt;$A$9,Raw!R274,-999),-999),-999),-999),-999),-999)</f>
        <v>-999</v>
      </c>
      <c r="L274" s="9">
        <f>IF(Raw!$G274&gt;$C$8,IF(Raw!$Q274&gt;$C$8,IF(Raw!$N274&gt;$C$9,IF(Raw!$N274&lt;$A$9,IF(Raw!$X274&gt;$C$9,IF(Raw!$X274&lt;$A$9,Raw!S274,-999),-999),-999),-999),-999),-999)</f>
        <v>-999</v>
      </c>
      <c r="M274" s="9">
        <f>Raw!Q274</f>
        <v>0.76107499999999995</v>
      </c>
      <c r="N274" s="9">
        <f>IF(Raw!$G274&gt;$C$8,IF(Raw!$Q274&gt;$C$8,IF(Raw!$N274&gt;$C$9,IF(Raw!$N274&lt;$A$9,IF(Raw!$X274&gt;$C$9,IF(Raw!$X274&lt;$A$9,Raw!V274,-999),-999),-999),-999),-999),-999)</f>
        <v>-999</v>
      </c>
      <c r="O274" s="9">
        <f>IF(Raw!$G274&gt;$C$8,IF(Raw!$Q274&gt;$C$8,IF(Raw!$N274&gt;$C$9,IF(Raw!$N274&lt;$A$9,IF(Raw!$X274&gt;$C$9,IF(Raw!$X274&lt;$A$9,Raw!W274,-999),-999),-999),-999),-999),-999)</f>
        <v>-999</v>
      </c>
      <c r="P274" s="9">
        <f>IF(Raw!$G274&gt;$C$8,IF(Raw!$Q274&gt;$C$8,IF(Raw!$N274&gt;$C$9,IF(Raw!$N274&lt;$A$9,IF(Raw!$X274&gt;$C$9,IF(Raw!$X274&lt;$A$9,Raw!X274,-999),-999),-999),-999),-999),-999)</f>
        <v>-999</v>
      </c>
      <c r="R274" s="9">
        <f t="shared" si="79"/>
        <v>0</v>
      </c>
      <c r="S274" s="9">
        <f t="shared" si="80"/>
        <v>0</v>
      </c>
      <c r="T274" s="9">
        <f t="shared" si="81"/>
        <v>0</v>
      </c>
      <c r="U274" s="9">
        <f t="shared" si="82"/>
        <v>0</v>
      </c>
      <c r="V274" s="15">
        <f t="shared" si="83"/>
        <v>-999</v>
      </c>
      <c r="X274" s="11">
        <f t="shared" si="84"/>
        <v>2.6487999999999995E+18</v>
      </c>
      <c r="Y274" s="11">
        <f t="shared" si="85"/>
        <v>-9.99E-18</v>
      </c>
      <c r="Z274" s="11">
        <f t="shared" si="86"/>
        <v>-9.9899999999999989E-4</v>
      </c>
      <c r="AA274" s="16">
        <f t="shared" si="87"/>
        <v>1</v>
      </c>
      <c r="AB274" s="9">
        <f t="shared" si="88"/>
        <v>-999</v>
      </c>
      <c r="AC274" s="9">
        <f t="shared" si="89"/>
        <v>-999</v>
      </c>
      <c r="AD274" s="15">
        <f t="shared" si="90"/>
        <v>-999</v>
      </c>
      <c r="AE274" s="3">
        <f t="shared" si="91"/>
        <v>-1202.7959999999996</v>
      </c>
      <c r="AF274" s="2">
        <f t="shared" si="92"/>
        <v>0.30099999999999988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262</v>
      </c>
      <c r="B275" s="14">
        <f>Raw!B275</f>
        <v>0.38060185185185186</v>
      </c>
      <c r="C275" s="15">
        <f>Raw!C275</f>
        <v>132</v>
      </c>
      <c r="D275" s="15">
        <f>IF(C275&gt;0.5,Raw!D275*D$11,-999)</f>
        <v>4.4000000000000004</v>
      </c>
      <c r="E275" s="9">
        <f>IF(Raw!$G275&gt;$C$8,IF(Raw!$Q275&gt;$C$8,IF(Raw!$N275&gt;$C$9,IF(Raw!$N275&lt;$A$9,IF(Raw!$X275&gt;$C$9,IF(Raw!$X275&lt;$A$9,Raw!H275,-999),-999),-999),-999),-999),-999)</f>
        <v>0.205953</v>
      </c>
      <c r="F275" s="9">
        <f>IF(Raw!$G275&gt;$C$8,IF(Raw!$Q275&gt;$C$8,IF(Raw!$N275&gt;$C$9,IF(Raw!$N275&lt;$A$9,IF(Raw!$X275&gt;$C$9,IF(Raw!$X275&lt;$A$9,Raw!I275,-999),-999),-999),-999),-999),-999)</f>
        <v>0.26315699999999997</v>
      </c>
      <c r="G275" s="9">
        <f>Raw!G275</f>
        <v>0.87484799999999996</v>
      </c>
      <c r="H275" s="9">
        <f>IF(Raw!$G275&gt;$C$8,IF(Raw!$Q275&gt;$C$8,IF(Raw!$N275&gt;$C$9,IF(Raw!$N275&lt;$A$9,IF(Raw!$X275&gt;$C$9,IF(Raw!$X275&lt;$A$9,Raw!L275,-999),-999),-999),-999),-999),-999)</f>
        <v>703.2</v>
      </c>
      <c r="I275" s="9">
        <f>IF(Raw!$G275&gt;$C$8,IF(Raw!$Q275&gt;$C$8,IF(Raw!$N275&gt;$C$9,IF(Raw!$N275&lt;$A$9,IF(Raw!$X275&gt;$C$9,IF(Raw!$X275&lt;$A$9,Raw!M275,-999),-999),-999),-999),-999),-999)</f>
        <v>0.262098</v>
      </c>
      <c r="J275" s="9">
        <f>IF(Raw!$G275&gt;$C$8,IF(Raw!$Q275&gt;$C$8,IF(Raw!$N275&gt;$C$9,IF(Raw!$N275&lt;$A$9,IF(Raw!$X275&gt;$C$9,IF(Raw!$X275&lt;$A$9,Raw!N275,-999),-999),-999),-999),-999),-999)</f>
        <v>870</v>
      </c>
      <c r="K275" s="9">
        <f>IF(Raw!$G275&gt;$C$8,IF(Raw!$Q275&gt;$C$8,IF(Raw!$N275&gt;$C$9,IF(Raw!$N275&lt;$A$9,IF(Raw!$X275&gt;$C$9,IF(Raw!$X275&lt;$A$9,Raw!R275,-999),-999),-999),-999),-999),-999)</f>
        <v>0.18195500000000001</v>
      </c>
      <c r="L275" s="9">
        <f>IF(Raw!$G275&gt;$C$8,IF(Raw!$Q275&gt;$C$8,IF(Raw!$N275&gt;$C$9,IF(Raw!$N275&lt;$A$9,IF(Raw!$X275&gt;$C$9,IF(Raw!$X275&lt;$A$9,Raw!S275,-999),-999),-999),-999),-999),-999)</f>
        <v>0.247113</v>
      </c>
      <c r="M275" s="9">
        <f>Raw!Q275</f>
        <v>0.87721400000000005</v>
      </c>
      <c r="N275" s="9">
        <f>IF(Raw!$G275&gt;$C$8,IF(Raw!$Q275&gt;$C$8,IF(Raw!$N275&gt;$C$9,IF(Raw!$N275&lt;$A$9,IF(Raw!$X275&gt;$C$9,IF(Raw!$X275&lt;$A$9,Raw!V275,-999),-999),-999),-999),-999),-999)</f>
        <v>691.7</v>
      </c>
      <c r="O275" s="9">
        <f>IF(Raw!$G275&gt;$C$8,IF(Raw!$Q275&gt;$C$8,IF(Raw!$N275&gt;$C$9,IF(Raw!$N275&lt;$A$9,IF(Raw!$X275&gt;$C$9,IF(Raw!$X275&lt;$A$9,Raw!W275,-999),-999),-999),-999),-999),-999)</f>
        <v>0.227405</v>
      </c>
      <c r="P275" s="9">
        <f>IF(Raw!$G275&gt;$C$8,IF(Raw!$Q275&gt;$C$8,IF(Raw!$N275&gt;$C$9,IF(Raw!$N275&lt;$A$9,IF(Raw!$X275&gt;$C$9,IF(Raw!$X275&lt;$A$9,Raw!X275,-999),-999),-999),-999),-999),-999)</f>
        <v>585</v>
      </c>
      <c r="R275" s="9">
        <f t="shared" si="79"/>
        <v>5.7203999999999977E-2</v>
      </c>
      <c r="S275" s="9">
        <f t="shared" si="80"/>
        <v>0.2173759390781928</v>
      </c>
      <c r="T275" s="9">
        <f t="shared" si="81"/>
        <v>6.5157999999999994E-2</v>
      </c>
      <c r="U275" s="9">
        <f t="shared" si="82"/>
        <v>0.26367694131834424</v>
      </c>
      <c r="V275" s="15">
        <f t="shared" si="83"/>
        <v>6.8054920199999994E-2</v>
      </c>
      <c r="X275" s="11">
        <f t="shared" si="84"/>
        <v>2.6487999999999995E+18</v>
      </c>
      <c r="Y275" s="11">
        <f t="shared" si="85"/>
        <v>7.0320000000000008E-18</v>
      </c>
      <c r="Z275" s="11">
        <f t="shared" si="86"/>
        <v>8.7000000000000001E-4</v>
      </c>
      <c r="AA275" s="16">
        <f t="shared" si="87"/>
        <v>1.5946522242096944E-2</v>
      </c>
      <c r="AB275" s="9">
        <f t="shared" si="88"/>
        <v>0.18299404349625056</v>
      </c>
      <c r="AC275" s="9">
        <f t="shared" si="89"/>
        <v>0.98405347775790297</v>
      </c>
      <c r="AD275" s="15">
        <f t="shared" si="90"/>
        <v>18.329335910456258</v>
      </c>
      <c r="AE275" s="3">
        <f t="shared" si="91"/>
        <v>846.65279999999984</v>
      </c>
      <c r="AF275" s="2">
        <f t="shared" si="92"/>
        <v>0.25</v>
      </c>
      <c r="AG275" s="9">
        <f t="shared" si="93"/>
        <v>3.7177101763581489E-3</v>
      </c>
      <c r="AH275" s="2">
        <f t="shared" si="94"/>
        <v>0.17989806064356006</v>
      </c>
    </row>
    <row r="276" spans="1:34">
      <c r="A276" s="1">
        <f>Raw!A276</f>
        <v>263</v>
      </c>
      <c r="B276" s="14">
        <f>Raw!B276</f>
        <v>0.38065972222222227</v>
      </c>
      <c r="C276" s="15">
        <f>Raw!C276</f>
        <v>131.1</v>
      </c>
      <c r="D276" s="15">
        <f>IF(C276&gt;0.5,Raw!D276*D$11,-999)</f>
        <v>4.4000000000000004</v>
      </c>
      <c r="E276" s="9">
        <f>IF(Raw!$G276&gt;$C$8,IF(Raw!$Q276&gt;$C$8,IF(Raw!$N276&gt;$C$9,IF(Raw!$N276&lt;$A$9,IF(Raw!$X276&gt;$C$9,IF(Raw!$X276&lt;$A$9,Raw!H276,-999),-999),-999),-999),-999),-999)</f>
        <v>0.20919199999999999</v>
      </c>
      <c r="F276" s="9">
        <f>IF(Raw!$G276&gt;$C$8,IF(Raw!$Q276&gt;$C$8,IF(Raw!$N276&gt;$C$9,IF(Raw!$N276&lt;$A$9,IF(Raw!$X276&gt;$C$9,IF(Raw!$X276&lt;$A$9,Raw!I276,-999),-999),-999),-999),-999),-999)</f>
        <v>0.27672600000000003</v>
      </c>
      <c r="G276" s="9">
        <f>Raw!G276</f>
        <v>0.87813600000000003</v>
      </c>
      <c r="H276" s="9">
        <f>IF(Raw!$G276&gt;$C$8,IF(Raw!$Q276&gt;$C$8,IF(Raw!$N276&gt;$C$9,IF(Raw!$N276&lt;$A$9,IF(Raw!$X276&gt;$C$9,IF(Raw!$X276&lt;$A$9,Raw!L276,-999),-999),-999),-999),-999),-999)</f>
        <v>666.6</v>
      </c>
      <c r="I276" s="9">
        <f>IF(Raw!$G276&gt;$C$8,IF(Raw!$Q276&gt;$C$8,IF(Raw!$N276&gt;$C$9,IF(Raw!$N276&lt;$A$9,IF(Raw!$X276&gt;$C$9,IF(Raw!$X276&lt;$A$9,Raw!M276,-999),-999),-999),-999),-999),-999)</f>
        <v>0.19772000000000001</v>
      </c>
      <c r="J276" s="9">
        <f>IF(Raw!$G276&gt;$C$8,IF(Raw!$Q276&gt;$C$8,IF(Raw!$N276&gt;$C$9,IF(Raw!$N276&lt;$A$9,IF(Raw!$X276&gt;$C$9,IF(Raw!$X276&lt;$A$9,Raw!N276,-999),-999),-999),-999),-999),-999)</f>
        <v>600</v>
      </c>
      <c r="K276" s="9">
        <f>IF(Raw!$G276&gt;$C$8,IF(Raw!$Q276&gt;$C$8,IF(Raw!$N276&gt;$C$9,IF(Raw!$N276&lt;$A$9,IF(Raw!$X276&gt;$C$9,IF(Raw!$X276&lt;$A$9,Raw!R276,-999),-999),-999),-999),-999),-999)</f>
        <v>0.18924199999999999</v>
      </c>
      <c r="L276" s="9">
        <f>IF(Raw!$G276&gt;$C$8,IF(Raw!$Q276&gt;$C$8,IF(Raw!$N276&gt;$C$9,IF(Raw!$N276&lt;$A$9,IF(Raw!$X276&gt;$C$9,IF(Raw!$X276&lt;$A$9,Raw!S276,-999),-999),-999),-999),-999),-999)</f>
        <v>0.25472899999999998</v>
      </c>
      <c r="M276" s="9">
        <f>Raw!Q276</f>
        <v>0.84488200000000002</v>
      </c>
      <c r="N276" s="9">
        <f>IF(Raw!$G276&gt;$C$8,IF(Raw!$Q276&gt;$C$8,IF(Raw!$N276&gt;$C$9,IF(Raw!$N276&lt;$A$9,IF(Raw!$X276&gt;$C$9,IF(Raw!$X276&lt;$A$9,Raw!V276,-999),-999),-999),-999),-999),-999)</f>
        <v>732</v>
      </c>
      <c r="O276" s="9">
        <f>IF(Raw!$G276&gt;$C$8,IF(Raw!$Q276&gt;$C$8,IF(Raw!$N276&gt;$C$9,IF(Raw!$N276&lt;$A$9,IF(Raw!$X276&gt;$C$9,IF(Raw!$X276&lt;$A$9,Raw!W276,-999),-999),-999),-999),-999),-999)</f>
        <v>0.28612900000000002</v>
      </c>
      <c r="P276" s="9">
        <f>IF(Raw!$G276&gt;$C$8,IF(Raw!$Q276&gt;$C$8,IF(Raw!$N276&gt;$C$9,IF(Raw!$N276&lt;$A$9,IF(Raw!$X276&gt;$C$9,IF(Raw!$X276&lt;$A$9,Raw!X276,-999),-999),-999),-999),-999),-999)</f>
        <v>630</v>
      </c>
      <c r="R276" s="9">
        <f t="shared" si="79"/>
        <v>6.7534000000000038E-2</v>
      </c>
      <c r="S276" s="9">
        <f t="shared" si="80"/>
        <v>0.24404645750670351</v>
      </c>
      <c r="T276" s="9">
        <f t="shared" si="81"/>
        <v>6.548699999999999E-2</v>
      </c>
      <c r="U276" s="9">
        <f t="shared" si="82"/>
        <v>0.25708498050869744</v>
      </c>
      <c r="V276" s="15">
        <f t="shared" si="83"/>
        <v>7.0152366599999988E-2</v>
      </c>
      <c r="X276" s="11">
        <f t="shared" si="84"/>
        <v>2.6487999999999995E+18</v>
      </c>
      <c r="Y276" s="11">
        <f t="shared" si="85"/>
        <v>6.6659999999999998E-18</v>
      </c>
      <c r="Z276" s="11">
        <f t="shared" si="86"/>
        <v>5.9999999999999995E-4</v>
      </c>
      <c r="AA276" s="16">
        <f t="shared" si="87"/>
        <v>1.0483081244631123E-2</v>
      </c>
      <c r="AB276" s="9">
        <f t="shared" si="88"/>
        <v>0.18992850554146715</v>
      </c>
      <c r="AC276" s="9">
        <f t="shared" si="89"/>
        <v>0.98951691875536896</v>
      </c>
      <c r="AD276" s="15">
        <f t="shared" si="90"/>
        <v>17.471802074385206</v>
      </c>
      <c r="AE276" s="3">
        <f t="shared" si="91"/>
        <v>802.5863999999998</v>
      </c>
      <c r="AF276" s="2">
        <f t="shared" si="92"/>
        <v>0.25</v>
      </c>
      <c r="AG276" s="9">
        <f t="shared" si="93"/>
        <v>3.455182996727031E-3</v>
      </c>
      <c r="AH276" s="2">
        <f t="shared" si="94"/>
        <v>0.16719450704699487</v>
      </c>
    </row>
    <row r="277" spans="1:34">
      <c r="A277" s="1">
        <f>Raw!A277</f>
        <v>264</v>
      </c>
      <c r="B277" s="14">
        <f>Raw!B277</f>
        <v>0.38070601851851849</v>
      </c>
      <c r="C277" s="15">
        <f>Raw!C277</f>
        <v>130</v>
      </c>
      <c r="D277" s="15">
        <f>IF(C277&gt;0.5,Raw!D277*D$11,-999)</f>
        <v>4.4000000000000004</v>
      </c>
      <c r="E277" s="9">
        <f>IF(Raw!$G277&gt;$C$8,IF(Raw!$Q277&gt;$C$8,IF(Raw!$N277&gt;$C$9,IF(Raw!$N277&lt;$A$9,IF(Raw!$X277&gt;$C$9,IF(Raw!$X277&lt;$A$9,Raw!H277,-999),-999),-999),-999),-999),-999)</f>
        <v>0.210064</v>
      </c>
      <c r="F277" s="9">
        <f>IF(Raw!$G277&gt;$C$8,IF(Raw!$Q277&gt;$C$8,IF(Raw!$N277&gt;$C$9,IF(Raw!$N277&lt;$A$9,IF(Raw!$X277&gt;$C$9,IF(Raw!$X277&lt;$A$9,Raw!I277,-999),-999),-999),-999),-999),-999)</f>
        <v>0.28837699999999999</v>
      </c>
      <c r="G277" s="9">
        <f>Raw!G277</f>
        <v>0.87196099999999999</v>
      </c>
      <c r="H277" s="9">
        <f>IF(Raw!$G277&gt;$C$8,IF(Raw!$Q277&gt;$C$8,IF(Raw!$N277&gt;$C$9,IF(Raw!$N277&lt;$A$9,IF(Raw!$X277&gt;$C$9,IF(Raw!$X277&lt;$A$9,Raw!L277,-999),-999),-999),-999),-999),-999)</f>
        <v>699.3</v>
      </c>
      <c r="I277" s="9">
        <f>IF(Raw!$G277&gt;$C$8,IF(Raw!$Q277&gt;$C$8,IF(Raw!$N277&gt;$C$9,IF(Raw!$N277&lt;$A$9,IF(Raw!$X277&gt;$C$9,IF(Raw!$X277&lt;$A$9,Raw!M277,-999),-999),-999),-999),-999),-999)</f>
        <v>0.24853900000000001</v>
      </c>
      <c r="J277" s="9">
        <f>IF(Raw!$G277&gt;$C$8,IF(Raw!$Q277&gt;$C$8,IF(Raw!$N277&gt;$C$9,IF(Raw!$N277&lt;$A$9,IF(Raw!$X277&gt;$C$9,IF(Raw!$X277&lt;$A$9,Raw!N277,-999),-999),-999),-999),-999),-999)</f>
        <v>683</v>
      </c>
      <c r="K277" s="9">
        <f>IF(Raw!$G277&gt;$C$8,IF(Raw!$Q277&gt;$C$8,IF(Raw!$N277&gt;$C$9,IF(Raw!$N277&lt;$A$9,IF(Raw!$X277&gt;$C$9,IF(Raw!$X277&lt;$A$9,Raw!R277,-999),-999),-999),-999),-999),-999)</f>
        <v>0.18806500000000001</v>
      </c>
      <c r="L277" s="9">
        <f>IF(Raw!$G277&gt;$C$8,IF(Raw!$Q277&gt;$C$8,IF(Raw!$N277&gt;$C$9,IF(Raw!$N277&lt;$A$9,IF(Raw!$X277&gt;$C$9,IF(Raw!$X277&lt;$A$9,Raw!S277,-999),-999),-999),-999),-999),-999)</f>
        <v>0.26247999999999999</v>
      </c>
      <c r="M277" s="9">
        <f>Raw!Q277</f>
        <v>0.90660200000000002</v>
      </c>
      <c r="N277" s="9">
        <f>IF(Raw!$G277&gt;$C$8,IF(Raw!$Q277&gt;$C$8,IF(Raw!$N277&gt;$C$9,IF(Raw!$N277&lt;$A$9,IF(Raw!$X277&gt;$C$9,IF(Raw!$X277&lt;$A$9,Raw!V277,-999),-999),-999),-999),-999),-999)</f>
        <v>709</v>
      </c>
      <c r="O277" s="9">
        <f>IF(Raw!$G277&gt;$C$8,IF(Raw!$Q277&gt;$C$8,IF(Raw!$N277&gt;$C$9,IF(Raw!$N277&lt;$A$9,IF(Raw!$X277&gt;$C$9,IF(Raw!$X277&lt;$A$9,Raw!W277,-999),-999),-999),-999),-999),-999)</f>
        <v>0.37081799999999998</v>
      </c>
      <c r="P277" s="9">
        <f>IF(Raw!$G277&gt;$C$8,IF(Raw!$Q277&gt;$C$8,IF(Raw!$N277&gt;$C$9,IF(Raw!$N277&lt;$A$9,IF(Raw!$X277&gt;$C$9,IF(Raw!$X277&lt;$A$9,Raw!X277,-999),-999),-999),-999),-999),-999)</f>
        <v>883</v>
      </c>
      <c r="R277" s="9">
        <f t="shared" si="79"/>
        <v>7.8312999999999994E-2</v>
      </c>
      <c r="S277" s="9">
        <f t="shared" si="80"/>
        <v>0.27156465321436868</v>
      </c>
      <c r="T277" s="9">
        <f t="shared" si="81"/>
        <v>7.4414999999999981E-2</v>
      </c>
      <c r="U277" s="9">
        <f t="shared" si="82"/>
        <v>0.2835073148430356</v>
      </c>
      <c r="V277" s="15">
        <f t="shared" si="83"/>
        <v>7.2286991999999994E-2</v>
      </c>
      <c r="X277" s="11">
        <f t="shared" si="84"/>
        <v>2.6487999999999995E+18</v>
      </c>
      <c r="Y277" s="11">
        <f t="shared" si="85"/>
        <v>6.9929999999999997E-18</v>
      </c>
      <c r="Z277" s="11">
        <f t="shared" si="86"/>
        <v>6.8300000000000001E-4</v>
      </c>
      <c r="AA277" s="16">
        <f t="shared" si="87"/>
        <v>1.2493194375756139E-2</v>
      </c>
      <c r="AB277" s="9">
        <f t="shared" si="88"/>
        <v>0.1889946810594719</v>
      </c>
      <c r="AC277" s="9">
        <f t="shared" si="89"/>
        <v>0.98750680562424398</v>
      </c>
      <c r="AD277" s="15">
        <f t="shared" si="90"/>
        <v>18.291646230975317</v>
      </c>
      <c r="AE277" s="3">
        <f t="shared" si="91"/>
        <v>841.95719999999972</v>
      </c>
      <c r="AF277" s="2">
        <f t="shared" si="92"/>
        <v>0.25</v>
      </c>
      <c r="AG277" s="9">
        <f t="shared" si="93"/>
        <v>3.9890888515404189E-3</v>
      </c>
      <c r="AH277" s="2">
        <f t="shared" si="94"/>
        <v>0.19302993350330336</v>
      </c>
    </row>
    <row r="278" spans="1:34">
      <c r="A278" s="1">
        <f>Raw!A278</f>
        <v>265</v>
      </c>
      <c r="B278" s="14">
        <f>Raw!B278</f>
        <v>0.3807638888888889</v>
      </c>
      <c r="C278" s="15">
        <f>Raw!C278</f>
        <v>128.9</v>
      </c>
      <c r="D278" s="15">
        <f>IF(C278&gt;0.5,Raw!D278*D$11,-999)</f>
        <v>4.4000000000000004</v>
      </c>
      <c r="E278" s="9">
        <f>IF(Raw!$G278&gt;$C$8,IF(Raw!$Q278&gt;$C$8,IF(Raw!$N278&gt;$C$9,IF(Raw!$N278&lt;$A$9,IF(Raw!$X278&gt;$C$9,IF(Raw!$X278&lt;$A$9,Raw!H278,-999),-999),-999),-999),-999),-999)</f>
        <v>0.22583900000000001</v>
      </c>
      <c r="F278" s="9">
        <f>IF(Raw!$G278&gt;$C$8,IF(Raw!$Q278&gt;$C$8,IF(Raw!$N278&gt;$C$9,IF(Raw!$N278&lt;$A$9,IF(Raw!$X278&gt;$C$9,IF(Raw!$X278&lt;$A$9,Raw!I278,-999),-999),-999),-999),-999),-999)</f>
        <v>0.299929</v>
      </c>
      <c r="G278" s="9">
        <f>Raw!G278</f>
        <v>0.92519600000000002</v>
      </c>
      <c r="H278" s="9">
        <f>IF(Raw!$G278&gt;$C$8,IF(Raw!$Q278&gt;$C$8,IF(Raw!$N278&gt;$C$9,IF(Raw!$N278&lt;$A$9,IF(Raw!$X278&gt;$C$9,IF(Raw!$X278&lt;$A$9,Raw!L278,-999),-999),-999),-999),-999),-999)</f>
        <v>728</v>
      </c>
      <c r="I278" s="9">
        <f>IF(Raw!$G278&gt;$C$8,IF(Raw!$Q278&gt;$C$8,IF(Raw!$N278&gt;$C$9,IF(Raw!$N278&lt;$A$9,IF(Raw!$X278&gt;$C$9,IF(Raw!$X278&lt;$A$9,Raw!M278,-999),-999),-999),-999),-999),-999)</f>
        <v>0.37081900000000001</v>
      </c>
      <c r="J278" s="9">
        <f>IF(Raw!$G278&gt;$C$8,IF(Raw!$Q278&gt;$C$8,IF(Raw!$N278&gt;$C$9,IF(Raw!$N278&lt;$A$9,IF(Raw!$X278&gt;$C$9,IF(Raw!$X278&lt;$A$9,Raw!N278,-999),-999),-999),-999),-999),-999)</f>
        <v>635</v>
      </c>
      <c r="K278" s="9">
        <f>IF(Raw!$G278&gt;$C$8,IF(Raw!$Q278&gt;$C$8,IF(Raw!$N278&gt;$C$9,IF(Raw!$N278&lt;$A$9,IF(Raw!$X278&gt;$C$9,IF(Raw!$X278&lt;$A$9,Raw!R278,-999),-999),-999),-999),-999),-999)</f>
        <v>0.191857</v>
      </c>
      <c r="L278" s="9">
        <f>IF(Raw!$G278&gt;$C$8,IF(Raw!$Q278&gt;$C$8,IF(Raw!$N278&gt;$C$9,IF(Raw!$N278&lt;$A$9,IF(Raw!$X278&gt;$C$9,IF(Raw!$X278&lt;$A$9,Raw!S278,-999),-999),-999),-999),-999),-999)</f>
        <v>0.263631</v>
      </c>
      <c r="M278" s="9">
        <f>Raw!Q278</f>
        <v>0.91366099999999995</v>
      </c>
      <c r="N278" s="9">
        <f>IF(Raw!$G278&gt;$C$8,IF(Raw!$Q278&gt;$C$8,IF(Raw!$N278&gt;$C$9,IF(Raw!$N278&lt;$A$9,IF(Raw!$X278&gt;$C$9,IF(Raw!$X278&lt;$A$9,Raw!V278,-999),-999),-999),-999),-999),-999)</f>
        <v>653</v>
      </c>
      <c r="O278" s="9">
        <f>IF(Raw!$G278&gt;$C$8,IF(Raw!$Q278&gt;$C$8,IF(Raw!$N278&gt;$C$9,IF(Raw!$N278&lt;$A$9,IF(Raw!$X278&gt;$C$9,IF(Raw!$X278&lt;$A$9,Raw!W278,-999),-999),-999),-999),-999),-999)</f>
        <v>0.163773</v>
      </c>
      <c r="P278" s="9">
        <f>IF(Raw!$G278&gt;$C$8,IF(Raw!$Q278&gt;$C$8,IF(Raw!$N278&gt;$C$9,IF(Raw!$N278&lt;$A$9,IF(Raw!$X278&gt;$C$9,IF(Raw!$X278&lt;$A$9,Raw!X278,-999),-999),-999),-999),-999),-999)</f>
        <v>715</v>
      </c>
      <c r="R278" s="9">
        <f t="shared" si="79"/>
        <v>7.4089999999999989E-2</v>
      </c>
      <c r="S278" s="9">
        <f t="shared" si="80"/>
        <v>0.24702512928059636</v>
      </c>
      <c r="T278" s="9">
        <f t="shared" si="81"/>
        <v>7.1774000000000004E-2</v>
      </c>
      <c r="U278" s="9">
        <f t="shared" si="82"/>
        <v>0.27225174581138029</v>
      </c>
      <c r="V278" s="15">
        <f t="shared" si="83"/>
        <v>7.2603977399999992E-2</v>
      </c>
      <c r="X278" s="11">
        <f t="shared" si="84"/>
        <v>2.6487999999999995E+18</v>
      </c>
      <c r="Y278" s="11">
        <f t="shared" si="85"/>
        <v>7.2799999999999998E-18</v>
      </c>
      <c r="Z278" s="11">
        <f t="shared" si="86"/>
        <v>6.3499999999999993E-4</v>
      </c>
      <c r="AA278" s="16">
        <f t="shared" si="87"/>
        <v>1.2096749483219982E-2</v>
      </c>
      <c r="AB278" s="9">
        <f t="shared" si="88"/>
        <v>0.19272523209740863</v>
      </c>
      <c r="AC278" s="9">
        <f t="shared" si="89"/>
        <v>0.98790325051677996</v>
      </c>
      <c r="AD278" s="15">
        <f t="shared" si="90"/>
        <v>19.049999186173199</v>
      </c>
      <c r="AE278" s="3">
        <f t="shared" si="91"/>
        <v>876.51199999999972</v>
      </c>
      <c r="AF278" s="2">
        <f t="shared" si="92"/>
        <v>0.25</v>
      </c>
      <c r="AG278" s="9">
        <f t="shared" si="93"/>
        <v>3.9895350278007901E-3</v>
      </c>
      <c r="AH278" s="2">
        <f t="shared" si="94"/>
        <v>0.19305152374034132</v>
      </c>
    </row>
    <row r="279" spans="1:34">
      <c r="A279" s="1">
        <f>Raw!A279</f>
        <v>266</v>
      </c>
      <c r="B279" s="14">
        <f>Raw!B279</f>
        <v>0.38082175925925926</v>
      </c>
      <c r="C279" s="15">
        <f>Raw!C279</f>
        <v>127.9</v>
      </c>
      <c r="D279" s="15">
        <f>IF(C279&gt;0.5,Raw!D279*D$11,-999)</f>
        <v>4.4000000000000004</v>
      </c>
      <c r="E279" s="9">
        <f>IF(Raw!$G279&gt;$C$8,IF(Raw!$Q279&gt;$C$8,IF(Raw!$N279&gt;$C$9,IF(Raw!$N279&lt;$A$9,IF(Raw!$X279&gt;$C$9,IF(Raw!$X279&lt;$A$9,Raw!H279,-999),-999),-999),-999),-999),-999)</f>
        <v>0.22192000000000001</v>
      </c>
      <c r="F279" s="9">
        <f>IF(Raw!$G279&gt;$C$8,IF(Raw!$Q279&gt;$C$8,IF(Raw!$N279&gt;$C$9,IF(Raw!$N279&lt;$A$9,IF(Raw!$X279&gt;$C$9,IF(Raw!$X279&lt;$A$9,Raw!I279,-999),-999),-999),-999),-999),-999)</f>
        <v>0.30169200000000002</v>
      </c>
      <c r="G279" s="9">
        <f>Raw!G279</f>
        <v>0.92643200000000003</v>
      </c>
      <c r="H279" s="9">
        <f>IF(Raw!$G279&gt;$C$8,IF(Raw!$Q279&gt;$C$8,IF(Raw!$N279&gt;$C$9,IF(Raw!$N279&lt;$A$9,IF(Raw!$X279&gt;$C$9,IF(Raw!$X279&lt;$A$9,Raw!L279,-999),-999),-999),-999),-999),-999)</f>
        <v>723.1</v>
      </c>
      <c r="I279" s="9">
        <f>IF(Raw!$G279&gt;$C$8,IF(Raw!$Q279&gt;$C$8,IF(Raw!$N279&gt;$C$9,IF(Raw!$N279&lt;$A$9,IF(Raw!$X279&gt;$C$9,IF(Raw!$X279&lt;$A$9,Raw!M279,-999),-999),-999),-999),-999),-999)</f>
        <v>0.26239099999999999</v>
      </c>
      <c r="J279" s="9">
        <f>IF(Raw!$G279&gt;$C$8,IF(Raw!$Q279&gt;$C$8,IF(Raw!$N279&gt;$C$9,IF(Raw!$N279&lt;$A$9,IF(Raw!$X279&gt;$C$9,IF(Raw!$X279&lt;$A$9,Raw!N279,-999),-999),-999),-999),-999),-999)</f>
        <v>665</v>
      </c>
      <c r="K279" s="9">
        <f>IF(Raw!$G279&gt;$C$8,IF(Raw!$Q279&gt;$C$8,IF(Raw!$N279&gt;$C$9,IF(Raw!$N279&lt;$A$9,IF(Raw!$X279&gt;$C$9,IF(Raw!$X279&lt;$A$9,Raw!R279,-999),-999),-999),-999),-999),-999)</f>
        <v>0.19165299999999999</v>
      </c>
      <c r="L279" s="9">
        <f>IF(Raw!$G279&gt;$C$8,IF(Raw!$Q279&gt;$C$8,IF(Raw!$N279&gt;$C$9,IF(Raw!$N279&lt;$A$9,IF(Raw!$X279&gt;$C$9,IF(Raw!$X279&lt;$A$9,Raw!S279,-999),-999),-999),-999),-999),-999)</f>
        <v>0.26955499999999999</v>
      </c>
      <c r="M279" s="9">
        <f>Raw!Q279</f>
        <v>0.93862900000000005</v>
      </c>
      <c r="N279" s="9">
        <f>IF(Raw!$G279&gt;$C$8,IF(Raw!$Q279&gt;$C$8,IF(Raw!$N279&gt;$C$9,IF(Raw!$N279&lt;$A$9,IF(Raw!$X279&gt;$C$9,IF(Raw!$X279&lt;$A$9,Raw!V279,-999),-999),-999),-999),-999),-999)</f>
        <v>657.1</v>
      </c>
      <c r="O279" s="9">
        <f>IF(Raw!$G279&gt;$C$8,IF(Raw!$Q279&gt;$C$8,IF(Raw!$N279&gt;$C$9,IF(Raw!$N279&lt;$A$9,IF(Raw!$X279&gt;$C$9,IF(Raw!$X279&lt;$A$9,Raw!W279,-999),-999),-999),-999),-999),-999)</f>
        <v>6.8404000000000006E-2</v>
      </c>
      <c r="P279" s="9">
        <f>IF(Raw!$G279&gt;$C$8,IF(Raw!$Q279&gt;$C$8,IF(Raw!$N279&gt;$C$9,IF(Raw!$N279&lt;$A$9,IF(Raw!$X279&gt;$C$9,IF(Raw!$X279&lt;$A$9,Raw!X279,-999),-999),-999),-999),-999),-999)</f>
        <v>649</v>
      </c>
      <c r="R279" s="9">
        <f t="shared" si="79"/>
        <v>7.977200000000001E-2</v>
      </c>
      <c r="S279" s="9">
        <f t="shared" si="80"/>
        <v>0.26441536401362981</v>
      </c>
      <c r="T279" s="9">
        <f t="shared" si="81"/>
        <v>7.7901999999999999E-2</v>
      </c>
      <c r="U279" s="9">
        <f t="shared" si="82"/>
        <v>0.28900224443991024</v>
      </c>
      <c r="V279" s="15">
        <f t="shared" si="83"/>
        <v>7.4235446999999996E-2</v>
      </c>
      <c r="X279" s="11">
        <f t="shared" si="84"/>
        <v>2.6487999999999995E+18</v>
      </c>
      <c r="Y279" s="11">
        <f t="shared" si="85"/>
        <v>7.2309999999999995E-18</v>
      </c>
      <c r="Z279" s="11">
        <f t="shared" si="86"/>
        <v>6.6500000000000001E-4</v>
      </c>
      <c r="AA279" s="16">
        <f t="shared" si="87"/>
        <v>1.2576867108423182E-2</v>
      </c>
      <c r="AB279" s="9">
        <f t="shared" si="88"/>
        <v>0.19263276310148036</v>
      </c>
      <c r="AC279" s="9">
        <f t="shared" si="89"/>
        <v>0.9874231328915769</v>
      </c>
      <c r="AD279" s="15">
        <f t="shared" si="90"/>
        <v>18.912582117929599</v>
      </c>
      <c r="AE279" s="3">
        <f t="shared" si="91"/>
        <v>870.61239999999975</v>
      </c>
      <c r="AF279" s="2">
        <f t="shared" si="92"/>
        <v>0.25</v>
      </c>
      <c r="AG279" s="9">
        <f t="shared" si="93"/>
        <v>4.204445138642896E-3</v>
      </c>
      <c r="AH279" s="2">
        <f t="shared" si="94"/>
        <v>0.20345091215933322</v>
      </c>
    </row>
    <row r="280" spans="1:34">
      <c r="A280" s="1">
        <f>Raw!A280</f>
        <v>267</v>
      </c>
      <c r="B280" s="14">
        <f>Raw!B280</f>
        <v>0.38086805555555553</v>
      </c>
      <c r="C280" s="15">
        <f>Raw!C280</f>
        <v>127.1</v>
      </c>
      <c r="D280" s="15">
        <f>IF(C280&gt;0.5,Raw!D280*D$11,-999)</f>
        <v>4.4000000000000004</v>
      </c>
      <c r="E280" s="9">
        <f>IF(Raw!$G280&gt;$C$8,IF(Raw!$Q280&gt;$C$8,IF(Raw!$N280&gt;$C$9,IF(Raw!$N280&lt;$A$9,IF(Raw!$X280&gt;$C$9,IF(Raw!$X280&lt;$A$9,Raw!H280,-999),-999),-999),-999),-999),-999)</f>
        <v>0.214167</v>
      </c>
      <c r="F280" s="9">
        <f>IF(Raw!$G280&gt;$C$8,IF(Raw!$Q280&gt;$C$8,IF(Raw!$N280&gt;$C$9,IF(Raw!$N280&lt;$A$9,IF(Raw!$X280&gt;$C$9,IF(Raw!$X280&lt;$A$9,Raw!I280,-999),-999),-999),-999),-999),-999)</f>
        <v>0.30114400000000002</v>
      </c>
      <c r="G280" s="9">
        <f>Raw!G280</f>
        <v>0.92338900000000002</v>
      </c>
      <c r="H280" s="9">
        <f>IF(Raw!$G280&gt;$C$8,IF(Raw!$Q280&gt;$C$8,IF(Raw!$N280&gt;$C$9,IF(Raw!$N280&lt;$A$9,IF(Raw!$X280&gt;$C$9,IF(Raw!$X280&lt;$A$9,Raw!L280,-999),-999),-999),-999),-999),-999)</f>
        <v>731.6</v>
      </c>
      <c r="I280" s="9">
        <f>IF(Raw!$G280&gt;$C$8,IF(Raw!$Q280&gt;$C$8,IF(Raw!$N280&gt;$C$9,IF(Raw!$N280&lt;$A$9,IF(Raw!$X280&gt;$C$9,IF(Raw!$X280&lt;$A$9,Raw!M280,-999),-999),-999),-999),-999),-999)</f>
        <v>0.20621300000000001</v>
      </c>
      <c r="J280" s="9">
        <f>IF(Raw!$G280&gt;$C$8,IF(Raw!$Q280&gt;$C$8,IF(Raw!$N280&gt;$C$9,IF(Raw!$N280&lt;$A$9,IF(Raw!$X280&gt;$C$9,IF(Raw!$X280&lt;$A$9,Raw!N280,-999),-999),-999),-999),-999),-999)</f>
        <v>824</v>
      </c>
      <c r="K280" s="9">
        <f>IF(Raw!$G280&gt;$C$8,IF(Raw!$Q280&gt;$C$8,IF(Raw!$N280&gt;$C$9,IF(Raw!$N280&lt;$A$9,IF(Raw!$X280&gt;$C$9,IF(Raw!$X280&lt;$A$9,Raw!R280,-999),-999),-999),-999),-999),-999)</f>
        <v>0.199988</v>
      </c>
      <c r="L280" s="9">
        <f>IF(Raw!$G280&gt;$C$8,IF(Raw!$Q280&gt;$C$8,IF(Raw!$N280&gt;$C$9,IF(Raw!$N280&lt;$A$9,IF(Raw!$X280&gt;$C$9,IF(Raw!$X280&lt;$A$9,Raw!S280,-999),-999),-999),-999),-999),-999)</f>
        <v>0.28122200000000003</v>
      </c>
      <c r="M280" s="9">
        <f>Raw!Q280</f>
        <v>0.90747900000000004</v>
      </c>
      <c r="N280" s="9">
        <f>IF(Raw!$G280&gt;$C$8,IF(Raw!$Q280&gt;$C$8,IF(Raw!$N280&gt;$C$9,IF(Raw!$N280&lt;$A$9,IF(Raw!$X280&gt;$C$9,IF(Raw!$X280&lt;$A$9,Raw!V280,-999),-999),-999),-999),-999),-999)</f>
        <v>732.8</v>
      </c>
      <c r="O280" s="9">
        <f>IF(Raw!$G280&gt;$C$8,IF(Raw!$Q280&gt;$C$8,IF(Raw!$N280&gt;$C$9,IF(Raw!$N280&lt;$A$9,IF(Raw!$X280&gt;$C$9,IF(Raw!$X280&lt;$A$9,Raw!W280,-999),-999),-999),-999),-999),-999)</f>
        <v>0.35235100000000003</v>
      </c>
      <c r="P280" s="9">
        <f>IF(Raw!$G280&gt;$C$8,IF(Raw!$Q280&gt;$C$8,IF(Raw!$N280&gt;$C$9,IF(Raw!$N280&lt;$A$9,IF(Raw!$X280&gt;$C$9,IF(Raw!$X280&lt;$A$9,Raw!X280,-999),-999),-999),-999),-999),-999)</f>
        <v>447</v>
      </c>
      <c r="R280" s="9">
        <f t="shared" si="79"/>
        <v>8.6977000000000027E-2</v>
      </c>
      <c r="S280" s="9">
        <f t="shared" si="80"/>
        <v>0.28882195892994722</v>
      </c>
      <c r="T280" s="9">
        <f t="shared" si="81"/>
        <v>8.1234000000000028E-2</v>
      </c>
      <c r="U280" s="9">
        <f t="shared" si="82"/>
        <v>0.2888607576932104</v>
      </c>
      <c r="V280" s="15">
        <f t="shared" si="83"/>
        <v>7.7448538800000008E-2</v>
      </c>
      <c r="X280" s="11">
        <f t="shared" si="84"/>
        <v>2.6487999999999995E+18</v>
      </c>
      <c r="Y280" s="11">
        <f t="shared" si="85"/>
        <v>7.3160000000000002E-18</v>
      </c>
      <c r="Z280" s="11">
        <f t="shared" si="86"/>
        <v>8.2399999999999997E-4</v>
      </c>
      <c r="AA280" s="16">
        <f t="shared" si="87"/>
        <v>1.571701451021551E-2</v>
      </c>
      <c r="AB280" s="9">
        <f t="shared" si="88"/>
        <v>0.20126475595672286</v>
      </c>
      <c r="AC280" s="9">
        <f t="shared" si="89"/>
        <v>0.98428298548978432</v>
      </c>
      <c r="AD280" s="15">
        <f t="shared" si="90"/>
        <v>19.074046735698431</v>
      </c>
      <c r="AE280" s="3">
        <f t="shared" si="91"/>
        <v>880.84639999999979</v>
      </c>
      <c r="AF280" s="2">
        <f t="shared" si="92"/>
        <v>0.25</v>
      </c>
      <c r="AG280" s="9">
        <f t="shared" si="93"/>
        <v>4.2382643018073502E-3</v>
      </c>
      <c r="AH280" s="2">
        <f t="shared" si="94"/>
        <v>0.20508740386451324</v>
      </c>
    </row>
    <row r="281" spans="1:34">
      <c r="A281" s="1">
        <f>Raw!A281</f>
        <v>268</v>
      </c>
      <c r="B281" s="14">
        <f>Raw!B281</f>
        <v>0.38092592592592589</v>
      </c>
      <c r="C281" s="15">
        <f>Raw!C281</f>
        <v>126.6</v>
      </c>
      <c r="D281" s="15">
        <f>IF(C281&gt;0.5,Raw!D281*D$11,-999)</f>
        <v>4.4000000000000004</v>
      </c>
      <c r="E281" s="9">
        <f>IF(Raw!$G281&gt;$C$8,IF(Raw!$Q281&gt;$C$8,IF(Raw!$N281&gt;$C$9,IF(Raw!$N281&lt;$A$9,IF(Raw!$X281&gt;$C$9,IF(Raw!$X281&lt;$A$9,Raw!H281,-999),-999),-999),-999),-999),-999)</f>
        <v>0.22212000000000001</v>
      </c>
      <c r="F281" s="9">
        <f>IF(Raw!$G281&gt;$C$8,IF(Raw!$Q281&gt;$C$8,IF(Raw!$N281&gt;$C$9,IF(Raw!$N281&lt;$A$9,IF(Raw!$X281&gt;$C$9,IF(Raw!$X281&lt;$A$9,Raw!I281,-999),-999),-999),-999),-999),-999)</f>
        <v>0.30320200000000003</v>
      </c>
      <c r="G281" s="9">
        <f>Raw!G281</f>
        <v>0.93151399999999995</v>
      </c>
      <c r="H281" s="9">
        <f>IF(Raw!$G281&gt;$C$8,IF(Raw!$Q281&gt;$C$8,IF(Raw!$N281&gt;$C$9,IF(Raw!$N281&lt;$A$9,IF(Raw!$X281&gt;$C$9,IF(Raw!$X281&lt;$A$9,Raw!L281,-999),-999),-999),-999),-999),-999)</f>
        <v>699.9</v>
      </c>
      <c r="I281" s="9">
        <f>IF(Raw!$G281&gt;$C$8,IF(Raw!$Q281&gt;$C$8,IF(Raw!$N281&gt;$C$9,IF(Raw!$N281&lt;$A$9,IF(Raw!$X281&gt;$C$9,IF(Raw!$X281&lt;$A$9,Raw!M281,-999),-999),-999),-999),-999),-999)</f>
        <v>0.20838899999999999</v>
      </c>
      <c r="J281" s="9">
        <f>IF(Raw!$G281&gt;$C$8,IF(Raw!$Q281&gt;$C$8,IF(Raw!$N281&gt;$C$9,IF(Raw!$N281&lt;$A$9,IF(Raw!$X281&gt;$C$9,IF(Raw!$X281&lt;$A$9,Raw!N281,-999),-999),-999),-999),-999),-999)</f>
        <v>1042</v>
      </c>
      <c r="K281" s="9">
        <f>IF(Raw!$G281&gt;$C$8,IF(Raw!$Q281&gt;$C$8,IF(Raw!$N281&gt;$C$9,IF(Raw!$N281&lt;$A$9,IF(Raw!$X281&gt;$C$9,IF(Raw!$X281&lt;$A$9,Raw!R281,-999),-999),-999),-999),-999),-999)</f>
        <v>0.19010099999999999</v>
      </c>
      <c r="L281" s="9">
        <f>IF(Raw!$G281&gt;$C$8,IF(Raw!$Q281&gt;$C$8,IF(Raw!$N281&gt;$C$9,IF(Raw!$N281&lt;$A$9,IF(Raw!$X281&gt;$C$9,IF(Raw!$X281&lt;$A$9,Raw!S281,-999),-999),-999),-999),-999),-999)</f>
        <v>0.28715400000000002</v>
      </c>
      <c r="M281" s="9">
        <f>Raw!Q281</f>
        <v>0.900621</v>
      </c>
      <c r="N281" s="9">
        <f>IF(Raw!$G281&gt;$C$8,IF(Raw!$Q281&gt;$C$8,IF(Raw!$N281&gt;$C$9,IF(Raw!$N281&lt;$A$9,IF(Raw!$X281&gt;$C$9,IF(Raw!$X281&lt;$A$9,Raw!V281,-999),-999),-999),-999),-999),-999)</f>
        <v>787.9</v>
      </c>
      <c r="O281" s="9">
        <f>IF(Raw!$G281&gt;$C$8,IF(Raw!$Q281&gt;$C$8,IF(Raw!$N281&gt;$C$9,IF(Raw!$N281&lt;$A$9,IF(Raw!$X281&gt;$C$9,IF(Raw!$X281&lt;$A$9,Raw!W281,-999),-999),-999),-999),-999),-999)</f>
        <v>7.3171E-2</v>
      </c>
      <c r="P281" s="9">
        <f>IF(Raw!$G281&gt;$C$8,IF(Raw!$Q281&gt;$C$8,IF(Raw!$N281&gt;$C$9,IF(Raw!$N281&lt;$A$9,IF(Raw!$X281&gt;$C$9,IF(Raw!$X281&lt;$A$9,Raw!X281,-999),-999),-999),-999),-999),-999)</f>
        <v>767</v>
      </c>
      <c r="R281" s="9">
        <f t="shared" si="79"/>
        <v>8.1082000000000015E-2</v>
      </c>
      <c r="S281" s="9">
        <f t="shared" si="80"/>
        <v>0.26741908034907425</v>
      </c>
      <c r="T281" s="9">
        <f t="shared" si="81"/>
        <v>9.7053000000000028E-2</v>
      </c>
      <c r="U281" s="9">
        <f t="shared" si="82"/>
        <v>0.33798240665287621</v>
      </c>
      <c r="V281" s="15">
        <f t="shared" si="83"/>
        <v>7.9082211599999994E-2</v>
      </c>
      <c r="X281" s="11">
        <f t="shared" si="84"/>
        <v>2.6487999999999995E+18</v>
      </c>
      <c r="Y281" s="11">
        <f t="shared" si="85"/>
        <v>6.9989999999999995E-18</v>
      </c>
      <c r="Z281" s="11">
        <f t="shared" si="86"/>
        <v>1.042E-3</v>
      </c>
      <c r="AA281" s="16">
        <f t="shared" si="87"/>
        <v>1.8951490088976255E-2</v>
      </c>
      <c r="AB281" s="9">
        <f t="shared" si="88"/>
        <v>0.19194029896760539</v>
      </c>
      <c r="AC281" s="9">
        <f t="shared" si="89"/>
        <v>0.98104850991102388</v>
      </c>
      <c r="AD281" s="15">
        <f t="shared" si="90"/>
        <v>18.187610450073183</v>
      </c>
      <c r="AE281" s="3">
        <f t="shared" si="91"/>
        <v>842.67959999999971</v>
      </c>
      <c r="AF281" s="2">
        <f t="shared" si="92"/>
        <v>0.25</v>
      </c>
      <c r="AG281" s="9">
        <f t="shared" si="93"/>
        <v>4.7285325778313346E-3</v>
      </c>
      <c r="AH281" s="2">
        <f t="shared" si="94"/>
        <v>0.22881123059330227</v>
      </c>
    </row>
    <row r="282" spans="1:34">
      <c r="A282" s="1">
        <f>Raw!A282</f>
        <v>269</v>
      </c>
      <c r="B282" s="14">
        <f>Raw!B282</f>
        <v>0.38098379629629631</v>
      </c>
      <c r="C282" s="15">
        <f>Raw!C282</f>
        <v>124.8</v>
      </c>
      <c r="D282" s="15">
        <f>IF(C282&gt;0.5,Raw!D282*D$11,-999)</f>
        <v>4.4000000000000004</v>
      </c>
      <c r="E282" s="9">
        <f>IF(Raw!$G282&gt;$C$8,IF(Raw!$Q282&gt;$C$8,IF(Raw!$N282&gt;$C$9,IF(Raw!$N282&lt;$A$9,IF(Raw!$X282&gt;$C$9,IF(Raw!$X282&lt;$A$9,Raw!H282,-999),-999),-999),-999),-999),-999)</f>
        <v>0.22095899999999999</v>
      </c>
      <c r="F282" s="9">
        <f>IF(Raw!$G282&gt;$C$8,IF(Raw!$Q282&gt;$C$8,IF(Raw!$N282&gt;$C$9,IF(Raw!$N282&lt;$A$9,IF(Raw!$X282&gt;$C$9,IF(Raw!$X282&lt;$A$9,Raw!I282,-999),-999),-999),-999),-999),-999)</f>
        <v>0.299676</v>
      </c>
      <c r="G282" s="9">
        <f>Raw!G282</f>
        <v>0.88645600000000002</v>
      </c>
      <c r="H282" s="9">
        <f>IF(Raw!$G282&gt;$C$8,IF(Raw!$Q282&gt;$C$8,IF(Raw!$N282&gt;$C$9,IF(Raw!$N282&lt;$A$9,IF(Raw!$X282&gt;$C$9,IF(Raw!$X282&lt;$A$9,Raw!L282,-999),-999),-999),-999),-999),-999)</f>
        <v>726.5</v>
      </c>
      <c r="I282" s="9">
        <f>IF(Raw!$G282&gt;$C$8,IF(Raw!$Q282&gt;$C$8,IF(Raw!$N282&gt;$C$9,IF(Raw!$N282&lt;$A$9,IF(Raw!$X282&gt;$C$9,IF(Raw!$X282&lt;$A$9,Raw!M282,-999),-999),-999),-999),-999),-999)</f>
        <v>0.24415200000000001</v>
      </c>
      <c r="J282" s="9">
        <f>IF(Raw!$G282&gt;$C$8,IF(Raw!$Q282&gt;$C$8,IF(Raw!$N282&gt;$C$9,IF(Raw!$N282&lt;$A$9,IF(Raw!$X282&gt;$C$9,IF(Raw!$X282&lt;$A$9,Raw!N282,-999),-999),-999),-999),-999),-999)</f>
        <v>742</v>
      </c>
      <c r="K282" s="9">
        <f>IF(Raw!$G282&gt;$C$8,IF(Raw!$Q282&gt;$C$8,IF(Raw!$N282&gt;$C$9,IF(Raw!$N282&lt;$A$9,IF(Raw!$X282&gt;$C$9,IF(Raw!$X282&lt;$A$9,Raw!R282,-999),-999),-999),-999),-999),-999)</f>
        <v>0.204984</v>
      </c>
      <c r="L282" s="9">
        <f>IF(Raw!$G282&gt;$C$8,IF(Raw!$Q282&gt;$C$8,IF(Raw!$N282&gt;$C$9,IF(Raw!$N282&lt;$A$9,IF(Raw!$X282&gt;$C$9,IF(Raw!$X282&lt;$A$9,Raw!S282,-999),-999),-999),-999),-999),-999)</f>
        <v>0.29511700000000002</v>
      </c>
      <c r="M282" s="9">
        <f>Raw!Q282</f>
        <v>0.91974999999999996</v>
      </c>
      <c r="N282" s="9">
        <f>IF(Raw!$G282&gt;$C$8,IF(Raw!$Q282&gt;$C$8,IF(Raw!$N282&gt;$C$9,IF(Raw!$N282&lt;$A$9,IF(Raw!$X282&gt;$C$9,IF(Raw!$X282&lt;$A$9,Raw!V282,-999),-999),-999),-999),-999),-999)</f>
        <v>683.1</v>
      </c>
      <c r="O282" s="9">
        <f>IF(Raw!$G282&gt;$C$8,IF(Raw!$Q282&gt;$C$8,IF(Raw!$N282&gt;$C$9,IF(Raw!$N282&lt;$A$9,IF(Raw!$X282&gt;$C$9,IF(Raw!$X282&lt;$A$9,Raw!W282,-999),-999),-999),-999),-999),-999)</f>
        <v>0.283279</v>
      </c>
      <c r="P282" s="9">
        <f>IF(Raw!$G282&gt;$C$8,IF(Raw!$Q282&gt;$C$8,IF(Raw!$N282&gt;$C$9,IF(Raw!$N282&lt;$A$9,IF(Raw!$X282&gt;$C$9,IF(Raw!$X282&lt;$A$9,Raw!X282,-999),-999),-999),-999),-999),-999)</f>
        <v>831</v>
      </c>
      <c r="R282" s="9">
        <f t="shared" si="79"/>
        <v>7.8717000000000009E-2</v>
      </c>
      <c r="S282" s="9">
        <f t="shared" si="80"/>
        <v>0.26267368758258924</v>
      </c>
      <c r="T282" s="9">
        <f t="shared" si="81"/>
        <v>9.0133000000000019E-2</v>
      </c>
      <c r="U282" s="9">
        <f t="shared" si="82"/>
        <v>0.30541446273850714</v>
      </c>
      <c r="V282" s="15">
        <f t="shared" si="83"/>
        <v>8.1275221800000005E-2</v>
      </c>
      <c r="X282" s="11">
        <f t="shared" si="84"/>
        <v>2.6487999999999995E+18</v>
      </c>
      <c r="Y282" s="11">
        <f t="shared" si="85"/>
        <v>7.2649999999999995E-18</v>
      </c>
      <c r="Z282" s="11">
        <f t="shared" si="86"/>
        <v>7.4199999999999993E-4</v>
      </c>
      <c r="AA282" s="16">
        <f t="shared" si="87"/>
        <v>1.4077689626654089E-2</v>
      </c>
      <c r="AB282" s="9">
        <f t="shared" si="88"/>
        <v>0.20625286439911922</v>
      </c>
      <c r="AC282" s="9">
        <f t="shared" si="89"/>
        <v>0.98592231037334588</v>
      </c>
      <c r="AD282" s="15">
        <f t="shared" si="90"/>
        <v>18.972627529183409</v>
      </c>
      <c r="AE282" s="3">
        <f t="shared" si="91"/>
        <v>874.70599999999968</v>
      </c>
      <c r="AF282" s="2">
        <f t="shared" si="92"/>
        <v>0.25</v>
      </c>
      <c r="AG282" s="9">
        <f t="shared" si="93"/>
        <v>4.4573191104333556E-3</v>
      </c>
      <c r="AH282" s="2">
        <f t="shared" si="94"/>
        <v>0.2156873520522625</v>
      </c>
    </row>
    <row r="283" spans="1:34">
      <c r="A283" s="1">
        <f>Raw!A283</f>
        <v>270</v>
      </c>
      <c r="B283" s="14">
        <f>Raw!B283</f>
        <v>0.38103009259259263</v>
      </c>
      <c r="C283" s="15">
        <f>Raw!C283</f>
        <v>125.1</v>
      </c>
      <c r="D283" s="15">
        <f>IF(C283&gt;0.5,Raw!D283*D$11,-999)</f>
        <v>4.4000000000000004</v>
      </c>
      <c r="E283" s="9">
        <f>IF(Raw!$G283&gt;$C$8,IF(Raw!$Q283&gt;$C$8,IF(Raw!$N283&gt;$C$9,IF(Raw!$N283&lt;$A$9,IF(Raw!$X283&gt;$C$9,IF(Raw!$X283&lt;$A$9,Raw!H283,-999),-999),-999),-999),-999),-999)</f>
        <v>0.22964799999999999</v>
      </c>
      <c r="F283" s="9">
        <f>IF(Raw!$G283&gt;$C$8,IF(Raw!$Q283&gt;$C$8,IF(Raw!$N283&gt;$C$9,IF(Raw!$N283&lt;$A$9,IF(Raw!$X283&gt;$C$9,IF(Raw!$X283&lt;$A$9,Raw!I283,-999),-999),-999),-999),-999),-999)</f>
        <v>0.32367299999999999</v>
      </c>
      <c r="G283" s="9">
        <f>Raw!G283</f>
        <v>0.94610300000000003</v>
      </c>
      <c r="H283" s="9">
        <f>IF(Raw!$G283&gt;$C$8,IF(Raw!$Q283&gt;$C$8,IF(Raw!$N283&gt;$C$9,IF(Raw!$N283&lt;$A$9,IF(Raw!$X283&gt;$C$9,IF(Raw!$X283&lt;$A$9,Raw!L283,-999),-999),-999),-999),-999),-999)</f>
        <v>673.2</v>
      </c>
      <c r="I283" s="9">
        <f>IF(Raw!$G283&gt;$C$8,IF(Raw!$Q283&gt;$C$8,IF(Raw!$N283&gt;$C$9,IF(Raw!$N283&lt;$A$9,IF(Raw!$X283&gt;$C$9,IF(Raw!$X283&lt;$A$9,Raw!M283,-999),-999),-999),-999),-999),-999)</f>
        <v>1.0000000000000001E-5</v>
      </c>
      <c r="J283" s="9">
        <f>IF(Raw!$G283&gt;$C$8,IF(Raw!$Q283&gt;$C$8,IF(Raw!$N283&gt;$C$9,IF(Raw!$N283&lt;$A$9,IF(Raw!$X283&gt;$C$9,IF(Raw!$X283&lt;$A$9,Raw!N283,-999),-999),-999),-999),-999),-999)</f>
        <v>577</v>
      </c>
      <c r="K283" s="9">
        <f>IF(Raw!$G283&gt;$C$8,IF(Raw!$Q283&gt;$C$8,IF(Raw!$N283&gt;$C$9,IF(Raw!$N283&lt;$A$9,IF(Raw!$X283&gt;$C$9,IF(Raw!$X283&lt;$A$9,Raw!R283,-999),-999),-999),-999),-999),-999)</f>
        <v>0.21015400000000001</v>
      </c>
      <c r="L283" s="9">
        <f>IF(Raw!$G283&gt;$C$8,IF(Raw!$Q283&gt;$C$8,IF(Raw!$N283&gt;$C$9,IF(Raw!$N283&lt;$A$9,IF(Raw!$X283&gt;$C$9,IF(Raw!$X283&lt;$A$9,Raw!S283,-999),-999),-999),-999),-999),-999)</f>
        <v>0.30091299999999999</v>
      </c>
      <c r="M283" s="9">
        <f>Raw!Q283</f>
        <v>0.90230600000000005</v>
      </c>
      <c r="N283" s="9">
        <f>IF(Raw!$G283&gt;$C$8,IF(Raw!$Q283&gt;$C$8,IF(Raw!$N283&gt;$C$9,IF(Raw!$N283&lt;$A$9,IF(Raw!$X283&gt;$C$9,IF(Raw!$X283&lt;$A$9,Raw!V283,-999),-999),-999),-999),-999),-999)</f>
        <v>650.70000000000005</v>
      </c>
      <c r="O283" s="9">
        <f>IF(Raw!$G283&gt;$C$8,IF(Raw!$Q283&gt;$C$8,IF(Raw!$N283&gt;$C$9,IF(Raw!$N283&lt;$A$9,IF(Raw!$X283&gt;$C$9,IF(Raw!$X283&lt;$A$9,Raw!W283,-999),-999),-999),-999),-999),-999)</f>
        <v>8.7553000000000006E-2</v>
      </c>
      <c r="P283" s="9">
        <f>IF(Raw!$G283&gt;$C$8,IF(Raw!$Q283&gt;$C$8,IF(Raw!$N283&gt;$C$9,IF(Raw!$N283&lt;$A$9,IF(Raw!$X283&gt;$C$9,IF(Raw!$X283&lt;$A$9,Raw!X283,-999),-999),-999),-999),-999),-999)</f>
        <v>705</v>
      </c>
      <c r="R283" s="9">
        <f t="shared" si="79"/>
        <v>9.4024999999999997E-2</v>
      </c>
      <c r="S283" s="9">
        <f t="shared" si="80"/>
        <v>0.29049380084220805</v>
      </c>
      <c r="T283" s="9">
        <f t="shared" si="81"/>
        <v>9.0758999999999979E-2</v>
      </c>
      <c r="U283" s="9">
        <f t="shared" si="82"/>
        <v>0.30161209386101623</v>
      </c>
      <c r="V283" s="15">
        <f t="shared" si="83"/>
        <v>8.2871440199999993E-2</v>
      </c>
      <c r="X283" s="11">
        <f t="shared" si="84"/>
        <v>2.6487999999999995E+18</v>
      </c>
      <c r="Y283" s="11">
        <f t="shared" si="85"/>
        <v>6.7320000000000001E-18</v>
      </c>
      <c r="Z283" s="11">
        <f t="shared" si="86"/>
        <v>5.7699999999999993E-4</v>
      </c>
      <c r="AA283" s="16">
        <f t="shared" si="87"/>
        <v>1.0184119937325615E-2</v>
      </c>
      <c r="AB283" s="9">
        <f t="shared" si="88"/>
        <v>0.21107830054139173</v>
      </c>
      <c r="AC283" s="9">
        <f t="shared" si="89"/>
        <v>0.98981588006267451</v>
      </c>
      <c r="AD283" s="15">
        <f t="shared" si="90"/>
        <v>17.6501212085366</v>
      </c>
      <c r="AE283" s="3">
        <f t="shared" si="91"/>
        <v>810.53279999999984</v>
      </c>
      <c r="AF283" s="2">
        <f t="shared" si="92"/>
        <v>0.25</v>
      </c>
      <c r="AG283" s="9">
        <f t="shared" si="93"/>
        <v>4.0949923189288109E-3</v>
      </c>
      <c r="AH283" s="2">
        <f t="shared" si="94"/>
        <v>0.19815454717538453</v>
      </c>
    </row>
    <row r="284" spans="1:34">
      <c r="A284" s="1">
        <f>Raw!A284</f>
        <v>271</v>
      </c>
      <c r="B284" s="14">
        <f>Raw!B284</f>
        <v>0.38108796296296293</v>
      </c>
      <c r="C284" s="15">
        <f>Raw!C284</f>
        <v>122.9</v>
      </c>
      <c r="D284" s="15">
        <f>IF(C284&gt;0.5,Raw!D284*D$11,-999)</f>
        <v>4.4000000000000004</v>
      </c>
      <c r="E284" s="9">
        <f>IF(Raw!$G284&gt;$C$8,IF(Raw!$Q284&gt;$C$8,IF(Raw!$N284&gt;$C$9,IF(Raw!$N284&lt;$A$9,IF(Raw!$X284&gt;$C$9,IF(Raw!$X284&lt;$A$9,Raw!H284,-999),-999),-999),-999),-999),-999)</f>
        <v>0.23502600000000001</v>
      </c>
      <c r="F284" s="9">
        <f>IF(Raw!$G284&gt;$C$8,IF(Raw!$Q284&gt;$C$8,IF(Raw!$N284&gt;$C$9,IF(Raw!$N284&lt;$A$9,IF(Raw!$X284&gt;$C$9,IF(Raw!$X284&lt;$A$9,Raw!I284,-999),-999),-999),-999),-999),-999)</f>
        <v>0.33098699999999998</v>
      </c>
      <c r="G284" s="9">
        <f>Raw!G284</f>
        <v>0.90132299999999999</v>
      </c>
      <c r="H284" s="9">
        <f>IF(Raw!$G284&gt;$C$8,IF(Raw!$Q284&gt;$C$8,IF(Raw!$N284&gt;$C$9,IF(Raw!$N284&lt;$A$9,IF(Raw!$X284&gt;$C$9,IF(Raw!$X284&lt;$A$9,Raw!L284,-999),-999),-999),-999),-999),-999)</f>
        <v>748.9</v>
      </c>
      <c r="I284" s="9">
        <f>IF(Raw!$G284&gt;$C$8,IF(Raw!$Q284&gt;$C$8,IF(Raw!$N284&gt;$C$9,IF(Raw!$N284&lt;$A$9,IF(Raw!$X284&gt;$C$9,IF(Raw!$X284&lt;$A$9,Raw!M284,-999),-999),-999),-999),-999),-999)</f>
        <v>0.37081999999999998</v>
      </c>
      <c r="J284" s="9">
        <f>IF(Raw!$G284&gt;$C$8,IF(Raw!$Q284&gt;$C$8,IF(Raw!$N284&gt;$C$9,IF(Raw!$N284&lt;$A$9,IF(Raw!$X284&gt;$C$9,IF(Raw!$X284&lt;$A$9,Raw!N284,-999),-999),-999),-999),-999),-999)</f>
        <v>832</v>
      </c>
      <c r="K284" s="9">
        <f>IF(Raw!$G284&gt;$C$8,IF(Raw!$Q284&gt;$C$8,IF(Raw!$N284&gt;$C$9,IF(Raw!$N284&lt;$A$9,IF(Raw!$X284&gt;$C$9,IF(Raw!$X284&lt;$A$9,Raw!R284,-999),-999),-999),-999),-999),-999)</f>
        <v>0.21134500000000001</v>
      </c>
      <c r="L284" s="9">
        <f>IF(Raw!$G284&gt;$C$8,IF(Raw!$Q284&gt;$C$8,IF(Raw!$N284&gt;$C$9,IF(Raw!$N284&lt;$A$9,IF(Raw!$X284&gt;$C$9,IF(Raw!$X284&lt;$A$9,Raw!S284,-999),-999),-999),-999),-999),-999)</f>
        <v>0.30647400000000002</v>
      </c>
      <c r="M284" s="9">
        <f>Raw!Q284</f>
        <v>0.94197799999999998</v>
      </c>
      <c r="N284" s="9">
        <f>IF(Raw!$G284&gt;$C$8,IF(Raw!$Q284&gt;$C$8,IF(Raw!$N284&gt;$C$9,IF(Raw!$N284&lt;$A$9,IF(Raw!$X284&gt;$C$9,IF(Raw!$X284&lt;$A$9,Raw!V284,-999),-999),-999),-999),-999),-999)</f>
        <v>744.5</v>
      </c>
      <c r="O284" s="9">
        <f>IF(Raw!$G284&gt;$C$8,IF(Raw!$Q284&gt;$C$8,IF(Raw!$N284&gt;$C$9,IF(Raw!$N284&lt;$A$9,IF(Raw!$X284&gt;$C$9,IF(Raw!$X284&lt;$A$9,Raw!W284,-999),-999),-999),-999),-999),-999)</f>
        <v>0.37081999999999998</v>
      </c>
      <c r="P284" s="9">
        <f>IF(Raw!$G284&gt;$C$8,IF(Raw!$Q284&gt;$C$8,IF(Raw!$N284&gt;$C$9,IF(Raw!$N284&lt;$A$9,IF(Raw!$X284&gt;$C$9,IF(Raw!$X284&lt;$A$9,Raw!X284,-999),-999),-999),-999),-999),-999)</f>
        <v>553</v>
      </c>
      <c r="R284" s="9">
        <f t="shared" si="79"/>
        <v>9.5960999999999963E-2</v>
      </c>
      <c r="S284" s="9">
        <f t="shared" si="80"/>
        <v>0.28992377344125286</v>
      </c>
      <c r="T284" s="9">
        <f t="shared" si="81"/>
        <v>9.5129000000000019E-2</v>
      </c>
      <c r="U284" s="9">
        <f t="shared" si="82"/>
        <v>0.310398271957817</v>
      </c>
      <c r="V284" s="15">
        <f t="shared" si="83"/>
        <v>8.4402939600000004E-2</v>
      </c>
      <c r="X284" s="11">
        <f t="shared" si="84"/>
        <v>2.6487999999999995E+18</v>
      </c>
      <c r="Y284" s="11">
        <f t="shared" si="85"/>
        <v>7.4889999999999992E-18</v>
      </c>
      <c r="Z284" s="11">
        <f t="shared" si="86"/>
        <v>8.3199999999999995E-4</v>
      </c>
      <c r="AA284" s="16">
        <f t="shared" si="87"/>
        <v>1.6236301869581419E-2</v>
      </c>
      <c r="AB284" s="9">
        <f t="shared" si="88"/>
        <v>0.21288954316055142</v>
      </c>
      <c r="AC284" s="9">
        <f t="shared" si="89"/>
        <v>0.98376369813041853</v>
      </c>
      <c r="AD284" s="15">
        <f t="shared" si="90"/>
        <v>19.514785900939202</v>
      </c>
      <c r="AE284" s="3">
        <f t="shared" si="91"/>
        <v>901.67559999999969</v>
      </c>
      <c r="AF284" s="2">
        <f t="shared" si="92"/>
        <v>0.25</v>
      </c>
      <c r="AG284" s="9">
        <f t="shared" si="93"/>
        <v>4.6595044779063838E-3</v>
      </c>
      <c r="AH284" s="2">
        <f t="shared" si="94"/>
        <v>0.22547099676190308</v>
      </c>
    </row>
    <row r="285" spans="1:34">
      <c r="A285" s="1">
        <f>Raw!A285</f>
        <v>272</v>
      </c>
      <c r="B285" s="14">
        <f>Raw!B285</f>
        <v>0.38114583333333335</v>
      </c>
      <c r="C285" s="15">
        <f>Raw!C285</f>
        <v>123.1</v>
      </c>
      <c r="D285" s="15">
        <f>IF(C285&gt;0.5,Raw!D285*D$11,-999)</f>
        <v>4.4000000000000004</v>
      </c>
      <c r="E285" s="9">
        <f>IF(Raw!$G285&gt;$C$8,IF(Raw!$Q285&gt;$C$8,IF(Raw!$N285&gt;$C$9,IF(Raw!$N285&lt;$A$9,IF(Raw!$X285&gt;$C$9,IF(Raw!$X285&lt;$A$9,Raw!H285,-999),-999),-999),-999),-999),-999)</f>
        <v>0.249834</v>
      </c>
      <c r="F285" s="9">
        <f>IF(Raw!$G285&gt;$C$8,IF(Raw!$Q285&gt;$C$8,IF(Raw!$N285&gt;$C$9,IF(Raw!$N285&lt;$A$9,IF(Raw!$X285&gt;$C$9,IF(Raw!$X285&lt;$A$9,Raw!I285,-999),-999),-999),-999),-999),-999)</f>
        <v>0.36138900000000002</v>
      </c>
      <c r="G285" s="9">
        <f>Raw!G285</f>
        <v>0.93615400000000004</v>
      </c>
      <c r="H285" s="9">
        <f>IF(Raw!$G285&gt;$C$8,IF(Raw!$Q285&gt;$C$8,IF(Raw!$N285&gt;$C$9,IF(Raw!$N285&lt;$A$9,IF(Raw!$X285&gt;$C$9,IF(Raw!$X285&lt;$A$9,Raw!L285,-999),-999),-999),-999),-999),-999)</f>
        <v>700.9</v>
      </c>
      <c r="I285" s="9">
        <f>IF(Raw!$G285&gt;$C$8,IF(Raw!$Q285&gt;$C$8,IF(Raw!$N285&gt;$C$9,IF(Raw!$N285&lt;$A$9,IF(Raw!$X285&gt;$C$9,IF(Raw!$X285&lt;$A$9,Raw!M285,-999),-999),-999),-999),-999),-999)</f>
        <v>0.229517</v>
      </c>
      <c r="J285" s="9">
        <f>IF(Raw!$G285&gt;$C$8,IF(Raw!$Q285&gt;$C$8,IF(Raw!$N285&gt;$C$9,IF(Raw!$N285&lt;$A$9,IF(Raw!$X285&gt;$C$9,IF(Raw!$X285&lt;$A$9,Raw!N285,-999),-999),-999),-999),-999),-999)</f>
        <v>847</v>
      </c>
      <c r="K285" s="9">
        <f>IF(Raw!$G285&gt;$C$8,IF(Raw!$Q285&gt;$C$8,IF(Raw!$N285&gt;$C$9,IF(Raw!$N285&lt;$A$9,IF(Raw!$X285&gt;$C$9,IF(Raw!$X285&lt;$A$9,Raw!R285,-999),-999),-999),-999),-999),-999)</f>
        <v>0.23053399999999999</v>
      </c>
      <c r="L285" s="9">
        <f>IF(Raw!$G285&gt;$C$8,IF(Raw!$Q285&gt;$C$8,IF(Raw!$N285&gt;$C$9,IF(Raw!$N285&lt;$A$9,IF(Raw!$X285&gt;$C$9,IF(Raw!$X285&lt;$A$9,Raw!S285,-999),-999),-999),-999),-999),-999)</f>
        <v>0.33416200000000001</v>
      </c>
      <c r="M285" s="9">
        <f>Raw!Q285</f>
        <v>0.93612099999999998</v>
      </c>
      <c r="N285" s="9">
        <f>IF(Raw!$G285&gt;$C$8,IF(Raw!$Q285&gt;$C$8,IF(Raw!$N285&gt;$C$9,IF(Raw!$N285&lt;$A$9,IF(Raw!$X285&gt;$C$9,IF(Raw!$X285&lt;$A$9,Raw!V285,-999),-999),-999),-999),-999),-999)</f>
        <v>676</v>
      </c>
      <c r="O285" s="9">
        <f>IF(Raw!$G285&gt;$C$8,IF(Raw!$Q285&gt;$C$8,IF(Raw!$N285&gt;$C$9,IF(Raw!$N285&lt;$A$9,IF(Raw!$X285&gt;$C$9,IF(Raw!$X285&lt;$A$9,Raw!W285,-999),-999),-999),-999),-999),-999)</f>
        <v>0.28268900000000002</v>
      </c>
      <c r="P285" s="9">
        <f>IF(Raw!$G285&gt;$C$8,IF(Raw!$Q285&gt;$C$8,IF(Raw!$N285&gt;$C$9,IF(Raw!$N285&lt;$A$9,IF(Raw!$X285&gt;$C$9,IF(Raw!$X285&lt;$A$9,Raw!X285,-999),-999),-999),-999),-999),-999)</f>
        <v>534</v>
      </c>
      <c r="R285" s="9">
        <f t="shared" si="79"/>
        <v>0.11155500000000002</v>
      </c>
      <c r="S285" s="9">
        <f t="shared" si="80"/>
        <v>0.30868399425549758</v>
      </c>
      <c r="T285" s="9">
        <f t="shared" si="81"/>
        <v>0.10362800000000003</v>
      </c>
      <c r="U285" s="9">
        <f t="shared" si="82"/>
        <v>0.31011305893548646</v>
      </c>
      <c r="V285" s="15">
        <f t="shared" si="83"/>
        <v>9.2028214799999994E-2</v>
      </c>
      <c r="X285" s="11">
        <f t="shared" si="84"/>
        <v>2.6487999999999995E+18</v>
      </c>
      <c r="Y285" s="11">
        <f t="shared" si="85"/>
        <v>7.0089999999999987E-18</v>
      </c>
      <c r="Z285" s="11">
        <f t="shared" si="86"/>
        <v>8.4699999999999999E-4</v>
      </c>
      <c r="AA285" s="16">
        <f t="shared" si="87"/>
        <v>1.5481481830722897E-2</v>
      </c>
      <c r="AB285" s="9">
        <f t="shared" si="88"/>
        <v>0.23213831499915413</v>
      </c>
      <c r="AC285" s="9">
        <f t="shared" si="89"/>
        <v>0.98451851816927716</v>
      </c>
      <c r="AD285" s="15">
        <f t="shared" si="90"/>
        <v>18.278018690345803</v>
      </c>
      <c r="AE285" s="3">
        <f t="shared" si="91"/>
        <v>843.88359999999966</v>
      </c>
      <c r="AF285" s="2">
        <f t="shared" si="92"/>
        <v>0.25</v>
      </c>
      <c r="AG285" s="9">
        <f t="shared" si="93"/>
        <v>4.3601940671870237E-3</v>
      </c>
      <c r="AH285" s="2">
        <f t="shared" si="94"/>
        <v>0.21098752175590169</v>
      </c>
    </row>
    <row r="286" spans="1:34">
      <c r="A286" s="1">
        <f>Raw!A286</f>
        <v>273</v>
      </c>
      <c r="B286" s="14">
        <f>Raw!B286</f>
        <v>0.38119212962962962</v>
      </c>
      <c r="C286" s="15">
        <f>Raw!C286</f>
        <v>121.1</v>
      </c>
      <c r="D286" s="15">
        <f>IF(C286&gt;0.5,Raw!D286*D$11,-999)</f>
        <v>5.3</v>
      </c>
      <c r="E286" s="9">
        <f>IF(Raw!$G286&gt;$C$8,IF(Raw!$Q286&gt;$C$8,IF(Raw!$N286&gt;$C$9,IF(Raw!$N286&lt;$A$9,IF(Raw!$X286&gt;$C$9,IF(Raw!$X286&lt;$A$9,Raw!H286,-999),-999),-999),-999),-999),-999)</f>
        <v>0.259133</v>
      </c>
      <c r="F286" s="9">
        <f>IF(Raw!$G286&gt;$C$8,IF(Raw!$Q286&gt;$C$8,IF(Raw!$N286&gt;$C$9,IF(Raw!$N286&lt;$A$9,IF(Raw!$X286&gt;$C$9,IF(Raw!$X286&lt;$A$9,Raw!I286,-999),-999),-999),-999),-999),-999)</f>
        <v>0.38864900000000002</v>
      </c>
      <c r="G286" s="9">
        <f>Raw!G286</f>
        <v>0.94659199999999999</v>
      </c>
      <c r="H286" s="9">
        <f>IF(Raw!$G286&gt;$C$8,IF(Raw!$Q286&gt;$C$8,IF(Raw!$N286&gt;$C$9,IF(Raw!$N286&lt;$A$9,IF(Raw!$X286&gt;$C$9,IF(Raw!$X286&lt;$A$9,Raw!L286,-999),-999),-999),-999),-999),-999)</f>
        <v>768</v>
      </c>
      <c r="I286" s="9">
        <f>IF(Raw!$G286&gt;$C$8,IF(Raw!$Q286&gt;$C$8,IF(Raw!$N286&gt;$C$9,IF(Raw!$N286&lt;$A$9,IF(Raw!$X286&gt;$C$9,IF(Raw!$X286&lt;$A$9,Raw!M286,-999),-999),-999),-999),-999),-999)</f>
        <v>0.24321799999999999</v>
      </c>
      <c r="J286" s="9">
        <f>IF(Raw!$G286&gt;$C$8,IF(Raw!$Q286&gt;$C$8,IF(Raw!$N286&gt;$C$9,IF(Raw!$N286&lt;$A$9,IF(Raw!$X286&gt;$C$9,IF(Raw!$X286&lt;$A$9,Raw!N286,-999),-999),-999),-999),-999),-999)</f>
        <v>719</v>
      </c>
      <c r="K286" s="9">
        <f>IF(Raw!$G286&gt;$C$8,IF(Raw!$Q286&gt;$C$8,IF(Raw!$N286&gt;$C$9,IF(Raw!$N286&lt;$A$9,IF(Raw!$X286&gt;$C$9,IF(Raw!$X286&lt;$A$9,Raw!R286,-999),-999),-999),-999),-999),-999)</f>
        <v>0.240922</v>
      </c>
      <c r="L286" s="9">
        <f>IF(Raw!$G286&gt;$C$8,IF(Raw!$Q286&gt;$C$8,IF(Raw!$N286&gt;$C$9,IF(Raw!$N286&lt;$A$9,IF(Raw!$X286&gt;$C$9,IF(Raw!$X286&lt;$A$9,Raw!S286,-999),-999),-999),-999),-999),-999)</f>
        <v>0.351468</v>
      </c>
      <c r="M286" s="9">
        <f>Raw!Q286</f>
        <v>0.92209200000000002</v>
      </c>
      <c r="N286" s="9">
        <f>IF(Raw!$G286&gt;$C$8,IF(Raw!$Q286&gt;$C$8,IF(Raw!$N286&gt;$C$9,IF(Raw!$N286&lt;$A$9,IF(Raw!$X286&gt;$C$9,IF(Raw!$X286&lt;$A$9,Raw!V286,-999),-999),-999),-999),-999),-999)</f>
        <v>671.7</v>
      </c>
      <c r="O286" s="9">
        <f>IF(Raw!$G286&gt;$C$8,IF(Raw!$Q286&gt;$C$8,IF(Raw!$N286&gt;$C$9,IF(Raw!$N286&lt;$A$9,IF(Raw!$X286&gt;$C$9,IF(Raw!$X286&lt;$A$9,Raw!W286,-999),-999),-999),-999),-999),-999)</f>
        <v>0.283275</v>
      </c>
      <c r="P286" s="9">
        <f>IF(Raw!$G286&gt;$C$8,IF(Raw!$Q286&gt;$C$8,IF(Raw!$N286&gt;$C$9,IF(Raw!$N286&lt;$A$9,IF(Raw!$X286&gt;$C$9,IF(Raw!$X286&lt;$A$9,Raw!X286,-999),-999),-999),-999),-999),-999)</f>
        <v>524</v>
      </c>
      <c r="R286" s="9">
        <f t="shared" si="79"/>
        <v>0.12951600000000002</v>
      </c>
      <c r="S286" s="9">
        <f t="shared" si="80"/>
        <v>0.33324670846959598</v>
      </c>
      <c r="T286" s="9">
        <f t="shared" si="81"/>
        <v>0.11054600000000001</v>
      </c>
      <c r="U286" s="9">
        <f t="shared" si="82"/>
        <v>0.3145265002788305</v>
      </c>
      <c r="V286" s="15">
        <f t="shared" si="83"/>
        <v>9.6794287199999995E-2</v>
      </c>
      <c r="X286" s="11">
        <f t="shared" si="84"/>
        <v>3.190599999999999E+18</v>
      </c>
      <c r="Y286" s="11">
        <f t="shared" si="85"/>
        <v>7.6799999999999992E-18</v>
      </c>
      <c r="Z286" s="11">
        <f t="shared" si="86"/>
        <v>7.1900000000000002E-4</v>
      </c>
      <c r="AA286" s="16">
        <f t="shared" si="87"/>
        <v>1.7313209703726858E-2</v>
      </c>
      <c r="AB286" s="9">
        <f t="shared" si="88"/>
        <v>0.24283590607990818</v>
      </c>
      <c r="AC286" s="9">
        <f t="shared" si="89"/>
        <v>0.98268679029627315</v>
      </c>
      <c r="AD286" s="15">
        <f t="shared" si="90"/>
        <v>24.07956843355613</v>
      </c>
      <c r="AE286" s="3">
        <f t="shared" si="91"/>
        <v>924.67199999999968</v>
      </c>
      <c r="AF286" s="2">
        <f t="shared" si="92"/>
        <v>0.25</v>
      </c>
      <c r="AG286" s="9">
        <f t="shared" si="93"/>
        <v>5.8258941443315466E-3</v>
      </c>
      <c r="AH286" s="2">
        <f t="shared" si="94"/>
        <v>0.28191198570153186</v>
      </c>
    </row>
    <row r="287" spans="1:34">
      <c r="A287" s="1">
        <f>Raw!A287</f>
        <v>274</v>
      </c>
      <c r="B287" s="14">
        <f>Raw!B287</f>
        <v>0.38125000000000003</v>
      </c>
      <c r="C287" s="15">
        <f>Raw!C287</f>
        <v>121.1</v>
      </c>
      <c r="D287" s="15">
        <f>IF(C287&gt;0.5,Raw!D287*D$11,-999)</f>
        <v>4.4000000000000004</v>
      </c>
      <c r="E287" s="9">
        <f>IF(Raw!$G287&gt;$C$8,IF(Raw!$Q287&gt;$C$8,IF(Raw!$N287&gt;$C$9,IF(Raw!$N287&lt;$A$9,IF(Raw!$X287&gt;$C$9,IF(Raw!$X287&lt;$A$9,Raw!H287,-999),-999),-999),-999),-999),-999)</f>
        <v>0.26518000000000003</v>
      </c>
      <c r="F287" s="9">
        <f>IF(Raw!$G287&gt;$C$8,IF(Raw!$Q287&gt;$C$8,IF(Raw!$N287&gt;$C$9,IF(Raw!$N287&lt;$A$9,IF(Raw!$X287&gt;$C$9,IF(Raw!$X287&lt;$A$9,Raw!I287,-999),-999),-999),-999),-999),-999)</f>
        <v>0.40575699999999998</v>
      </c>
      <c r="G287" s="9">
        <f>Raw!G287</f>
        <v>0.96715399999999996</v>
      </c>
      <c r="H287" s="9">
        <f>IF(Raw!$G287&gt;$C$8,IF(Raw!$Q287&gt;$C$8,IF(Raw!$N287&gt;$C$9,IF(Raw!$N287&lt;$A$9,IF(Raw!$X287&gt;$C$9,IF(Raw!$X287&lt;$A$9,Raw!L287,-999),-999),-999),-999),-999),-999)</f>
        <v>674.4</v>
      </c>
      <c r="I287" s="9">
        <f>IF(Raw!$G287&gt;$C$8,IF(Raw!$Q287&gt;$C$8,IF(Raw!$N287&gt;$C$9,IF(Raw!$N287&lt;$A$9,IF(Raw!$X287&gt;$C$9,IF(Raw!$X287&lt;$A$9,Raw!M287,-999),-999),-999),-999),-999),-999)</f>
        <v>1.9463000000000001E-2</v>
      </c>
      <c r="J287" s="9">
        <f>IF(Raw!$G287&gt;$C$8,IF(Raw!$Q287&gt;$C$8,IF(Raw!$N287&gt;$C$9,IF(Raw!$N287&lt;$A$9,IF(Raw!$X287&gt;$C$9,IF(Raw!$X287&lt;$A$9,Raw!N287,-999),-999),-999),-999),-999),-999)</f>
        <v>855</v>
      </c>
      <c r="K287" s="9">
        <f>IF(Raw!$G287&gt;$C$8,IF(Raw!$Q287&gt;$C$8,IF(Raw!$N287&gt;$C$9,IF(Raw!$N287&lt;$A$9,IF(Raw!$X287&gt;$C$9,IF(Raw!$X287&lt;$A$9,Raw!R287,-999),-999),-999),-999),-999),-999)</f>
        <v>0.233207</v>
      </c>
      <c r="L287" s="9">
        <f>IF(Raw!$G287&gt;$C$8,IF(Raw!$Q287&gt;$C$8,IF(Raw!$N287&gt;$C$9,IF(Raw!$N287&lt;$A$9,IF(Raw!$X287&gt;$C$9,IF(Raw!$X287&lt;$A$9,Raw!S287,-999),-999),-999),-999),-999),-999)</f>
        <v>0.35936099999999999</v>
      </c>
      <c r="M287" s="9">
        <f>Raw!Q287</f>
        <v>0.94088300000000002</v>
      </c>
      <c r="N287" s="9">
        <f>IF(Raw!$G287&gt;$C$8,IF(Raw!$Q287&gt;$C$8,IF(Raw!$N287&gt;$C$9,IF(Raw!$N287&lt;$A$9,IF(Raw!$X287&gt;$C$9,IF(Raw!$X287&lt;$A$9,Raw!V287,-999),-999),-999),-999),-999),-999)</f>
        <v>739.3</v>
      </c>
      <c r="O287" s="9">
        <f>IF(Raw!$G287&gt;$C$8,IF(Raw!$Q287&gt;$C$8,IF(Raw!$N287&gt;$C$9,IF(Raw!$N287&lt;$A$9,IF(Raw!$X287&gt;$C$9,IF(Raw!$X287&lt;$A$9,Raw!W287,-999),-999),-999),-999),-999),-999)</f>
        <v>0.28342499999999998</v>
      </c>
      <c r="P287" s="9">
        <f>IF(Raw!$G287&gt;$C$8,IF(Raw!$Q287&gt;$C$8,IF(Raw!$N287&gt;$C$9,IF(Raw!$N287&lt;$A$9,IF(Raw!$X287&gt;$C$9,IF(Raw!$X287&lt;$A$9,Raw!X287,-999),-999),-999),-999),-999),-999)</f>
        <v>635</v>
      </c>
      <c r="R287" s="9">
        <f t="shared" si="79"/>
        <v>0.14057699999999995</v>
      </c>
      <c r="S287" s="9">
        <f t="shared" si="80"/>
        <v>0.34645613014686122</v>
      </c>
      <c r="T287" s="9">
        <f t="shared" si="81"/>
        <v>0.12615399999999999</v>
      </c>
      <c r="U287" s="9">
        <f t="shared" si="82"/>
        <v>0.35105089311305343</v>
      </c>
      <c r="V287" s="15">
        <f t="shared" si="83"/>
        <v>9.8968019399999982E-2</v>
      </c>
      <c r="X287" s="11">
        <f t="shared" si="84"/>
        <v>2.6487999999999995E+18</v>
      </c>
      <c r="Y287" s="11">
        <f t="shared" si="85"/>
        <v>6.7439999999999997E-18</v>
      </c>
      <c r="Z287" s="11">
        <f t="shared" si="86"/>
        <v>8.5499999999999997E-4</v>
      </c>
      <c r="AA287" s="16">
        <f t="shared" si="87"/>
        <v>1.5043534264338979E-2</v>
      </c>
      <c r="AB287" s="9">
        <f t="shared" si="88"/>
        <v>0.2351048020215834</v>
      </c>
      <c r="AC287" s="9">
        <f t="shared" si="89"/>
        <v>0.98495646573566109</v>
      </c>
      <c r="AD287" s="15">
        <f t="shared" si="90"/>
        <v>17.594776917355532</v>
      </c>
      <c r="AE287" s="3">
        <f t="shared" si="91"/>
        <v>811.97759999999971</v>
      </c>
      <c r="AF287" s="2">
        <f t="shared" si="92"/>
        <v>0.25</v>
      </c>
      <c r="AG287" s="9">
        <f t="shared" si="93"/>
        <v>4.7512785776635353E-3</v>
      </c>
      <c r="AH287" s="2">
        <f t="shared" si="94"/>
        <v>0.22991189768758882</v>
      </c>
    </row>
    <row r="288" spans="1:34">
      <c r="A288" s="1">
        <f>Raw!A288</f>
        <v>275</v>
      </c>
      <c r="B288" s="14">
        <f>Raw!B288</f>
        <v>0.38130787037037034</v>
      </c>
      <c r="C288" s="15">
        <f>Raw!C288</f>
        <v>119.7</v>
      </c>
      <c r="D288" s="15">
        <f>IF(C288&gt;0.5,Raw!D288*D$11,-999)</f>
        <v>5.3</v>
      </c>
      <c r="E288" s="9">
        <f>IF(Raw!$G288&gt;$C$8,IF(Raw!$Q288&gt;$C$8,IF(Raw!$N288&gt;$C$9,IF(Raw!$N288&lt;$A$9,IF(Raw!$X288&gt;$C$9,IF(Raw!$X288&lt;$A$9,Raw!H288,-999),-999),-999),-999),-999),-999)</f>
        <v>0.28190500000000002</v>
      </c>
      <c r="F288" s="9">
        <f>IF(Raw!$G288&gt;$C$8,IF(Raw!$Q288&gt;$C$8,IF(Raw!$N288&gt;$C$9,IF(Raw!$N288&lt;$A$9,IF(Raw!$X288&gt;$C$9,IF(Raw!$X288&lt;$A$9,Raw!I288,-999),-999),-999),-999),-999),-999)</f>
        <v>0.41818</v>
      </c>
      <c r="G288" s="9">
        <f>Raw!G288</f>
        <v>0.96541699999999997</v>
      </c>
      <c r="H288" s="9">
        <f>IF(Raw!$G288&gt;$C$8,IF(Raw!$Q288&gt;$C$8,IF(Raw!$N288&gt;$C$9,IF(Raw!$N288&lt;$A$9,IF(Raw!$X288&gt;$C$9,IF(Raw!$X288&lt;$A$9,Raw!L288,-999),-999),-999),-999),-999),-999)</f>
        <v>671.4</v>
      </c>
      <c r="I288" s="9">
        <f>IF(Raw!$G288&gt;$C$8,IF(Raw!$Q288&gt;$C$8,IF(Raw!$N288&gt;$C$9,IF(Raw!$N288&lt;$A$9,IF(Raw!$X288&gt;$C$9,IF(Raw!$X288&lt;$A$9,Raw!M288,-999),-999),-999),-999),-999),-999)</f>
        <v>0.317749</v>
      </c>
      <c r="J288" s="9">
        <f>IF(Raw!$G288&gt;$C$8,IF(Raw!$Q288&gt;$C$8,IF(Raw!$N288&gt;$C$9,IF(Raw!$N288&lt;$A$9,IF(Raw!$X288&gt;$C$9,IF(Raw!$X288&lt;$A$9,Raw!N288,-999),-999),-999),-999),-999),-999)</f>
        <v>624</v>
      </c>
      <c r="K288" s="9">
        <f>IF(Raw!$G288&gt;$C$8,IF(Raw!$Q288&gt;$C$8,IF(Raw!$N288&gt;$C$9,IF(Raw!$N288&lt;$A$9,IF(Raw!$X288&gt;$C$9,IF(Raw!$X288&lt;$A$9,Raw!R288,-999),-999),-999),-999),-999),-999)</f>
        <v>0.25375700000000001</v>
      </c>
      <c r="L288" s="9">
        <f>IF(Raw!$G288&gt;$C$8,IF(Raw!$Q288&gt;$C$8,IF(Raw!$N288&gt;$C$9,IF(Raw!$N288&lt;$A$9,IF(Raw!$X288&gt;$C$9,IF(Raw!$X288&lt;$A$9,Raw!S288,-999),-999),-999),-999),-999),-999)</f>
        <v>0.38200099999999998</v>
      </c>
      <c r="M288" s="9">
        <f>Raw!Q288</f>
        <v>0.94325300000000001</v>
      </c>
      <c r="N288" s="9">
        <f>IF(Raw!$G288&gt;$C$8,IF(Raw!$Q288&gt;$C$8,IF(Raw!$N288&gt;$C$9,IF(Raw!$N288&lt;$A$9,IF(Raw!$X288&gt;$C$9,IF(Raw!$X288&lt;$A$9,Raw!V288,-999),-999),-999),-999),-999),-999)</f>
        <v>690.9</v>
      </c>
      <c r="O288" s="9">
        <f>IF(Raw!$G288&gt;$C$8,IF(Raw!$Q288&gt;$C$8,IF(Raw!$N288&gt;$C$9,IF(Raw!$N288&lt;$A$9,IF(Raw!$X288&gt;$C$9,IF(Raw!$X288&lt;$A$9,Raw!W288,-999),-999),-999),-999),-999),-999)</f>
        <v>0.40490500000000001</v>
      </c>
      <c r="P288" s="9">
        <f>IF(Raw!$G288&gt;$C$8,IF(Raw!$Q288&gt;$C$8,IF(Raw!$N288&gt;$C$9,IF(Raw!$N288&lt;$A$9,IF(Raw!$X288&gt;$C$9,IF(Raw!$X288&lt;$A$9,Raw!X288,-999),-999),-999),-999),-999),-999)</f>
        <v>677</v>
      </c>
      <c r="R288" s="9">
        <f t="shared" si="79"/>
        <v>0.13627499999999998</v>
      </c>
      <c r="S288" s="9">
        <f t="shared" si="80"/>
        <v>0.32587641685398627</v>
      </c>
      <c r="T288" s="9">
        <f t="shared" si="81"/>
        <v>0.12824399999999997</v>
      </c>
      <c r="U288" s="9">
        <f t="shared" si="82"/>
        <v>0.33571639864817099</v>
      </c>
      <c r="V288" s="15">
        <f t="shared" si="83"/>
        <v>0.10520307539999998</v>
      </c>
      <c r="X288" s="11">
        <f t="shared" si="84"/>
        <v>3.190599999999999E+18</v>
      </c>
      <c r="Y288" s="11">
        <f t="shared" si="85"/>
        <v>6.7139999999999991E-18</v>
      </c>
      <c r="Z288" s="11">
        <f t="shared" si="86"/>
        <v>6.2399999999999999E-4</v>
      </c>
      <c r="AA288" s="16">
        <f t="shared" si="87"/>
        <v>1.3190810239344949E-2</v>
      </c>
      <c r="AB288" s="9">
        <f t="shared" si="88"/>
        <v>0.25544864226833458</v>
      </c>
      <c r="AC288" s="9">
        <f t="shared" si="89"/>
        <v>0.9868091897606549</v>
      </c>
      <c r="AD288" s="15">
        <f t="shared" si="90"/>
        <v>21.139118973309209</v>
      </c>
      <c r="AE288" s="3">
        <f t="shared" si="91"/>
        <v>808.36559999999963</v>
      </c>
      <c r="AF288" s="2">
        <f t="shared" si="92"/>
        <v>0.25</v>
      </c>
      <c r="AG288" s="9">
        <f t="shared" si="93"/>
        <v>5.4590376094727612E-3</v>
      </c>
      <c r="AH288" s="2">
        <f t="shared" si="94"/>
        <v>0.26415998890113518</v>
      </c>
    </row>
    <row r="289" spans="1:34">
      <c r="A289" s="1">
        <f>Raw!A289</f>
        <v>276</v>
      </c>
      <c r="B289" s="14">
        <f>Raw!B289</f>
        <v>0.38136574074074076</v>
      </c>
      <c r="C289" s="15">
        <f>Raw!C289</f>
        <v>118.7</v>
      </c>
      <c r="D289" s="15">
        <f>IF(C289&gt;0.5,Raw!D289*D$11,-999)</f>
        <v>5.3</v>
      </c>
      <c r="E289" s="9">
        <f>IF(Raw!$G289&gt;$C$8,IF(Raw!$Q289&gt;$C$8,IF(Raw!$N289&gt;$C$9,IF(Raw!$N289&lt;$A$9,IF(Raw!$X289&gt;$C$9,IF(Raw!$X289&lt;$A$9,Raw!H289,-999),-999),-999),-999),-999),-999)</f>
        <v>0.29211599999999999</v>
      </c>
      <c r="F289" s="9">
        <f>IF(Raw!$G289&gt;$C$8,IF(Raw!$Q289&gt;$C$8,IF(Raw!$N289&gt;$C$9,IF(Raw!$N289&lt;$A$9,IF(Raw!$X289&gt;$C$9,IF(Raw!$X289&lt;$A$9,Raw!I289,-999),-999),-999),-999),-999),-999)</f>
        <v>0.45838400000000001</v>
      </c>
      <c r="G289" s="9">
        <f>Raw!G289</f>
        <v>0.96706300000000001</v>
      </c>
      <c r="H289" s="9">
        <f>IF(Raw!$G289&gt;$C$8,IF(Raw!$Q289&gt;$C$8,IF(Raw!$N289&gt;$C$9,IF(Raw!$N289&lt;$A$9,IF(Raw!$X289&gt;$C$9,IF(Raw!$X289&lt;$A$9,Raw!L289,-999),-999),-999),-999),-999),-999)</f>
        <v>714</v>
      </c>
      <c r="I289" s="9">
        <f>IF(Raw!$G289&gt;$C$8,IF(Raw!$Q289&gt;$C$8,IF(Raw!$N289&gt;$C$9,IF(Raw!$N289&lt;$A$9,IF(Raw!$X289&gt;$C$9,IF(Raw!$X289&lt;$A$9,Raw!M289,-999),-999),-999),-999),-999),-999)</f>
        <v>0.262438</v>
      </c>
      <c r="J289" s="9">
        <f>IF(Raw!$G289&gt;$C$8,IF(Raw!$Q289&gt;$C$8,IF(Raw!$N289&gt;$C$9,IF(Raw!$N289&lt;$A$9,IF(Raw!$X289&gt;$C$9,IF(Raw!$X289&lt;$A$9,Raw!N289,-999),-999),-999),-999),-999),-999)</f>
        <v>455</v>
      </c>
      <c r="K289" s="9">
        <f>IF(Raw!$G289&gt;$C$8,IF(Raw!$Q289&gt;$C$8,IF(Raw!$N289&gt;$C$9,IF(Raw!$N289&lt;$A$9,IF(Raw!$X289&gt;$C$9,IF(Raw!$X289&lt;$A$9,Raw!R289,-999),-999),-999),-999),-999),-999)</f>
        <v>0.25385799999999997</v>
      </c>
      <c r="L289" s="9">
        <f>IF(Raw!$G289&gt;$C$8,IF(Raw!$Q289&gt;$C$8,IF(Raw!$N289&gt;$C$9,IF(Raw!$N289&lt;$A$9,IF(Raw!$X289&gt;$C$9,IF(Raw!$X289&lt;$A$9,Raw!S289,-999),-999),-999),-999),-999),-999)</f>
        <v>0.405468</v>
      </c>
      <c r="M289" s="9">
        <f>Raw!Q289</f>
        <v>0.96254600000000001</v>
      </c>
      <c r="N289" s="9">
        <f>IF(Raw!$G289&gt;$C$8,IF(Raw!$Q289&gt;$C$8,IF(Raw!$N289&gt;$C$9,IF(Raw!$N289&lt;$A$9,IF(Raw!$X289&gt;$C$9,IF(Raw!$X289&lt;$A$9,Raw!V289,-999),-999),-999),-999),-999),-999)</f>
        <v>681.7</v>
      </c>
      <c r="O289" s="9">
        <f>IF(Raw!$G289&gt;$C$8,IF(Raw!$Q289&gt;$C$8,IF(Raw!$N289&gt;$C$9,IF(Raw!$N289&lt;$A$9,IF(Raw!$X289&gt;$C$9,IF(Raw!$X289&lt;$A$9,Raw!W289,-999),-999),-999),-999),-999),-999)</f>
        <v>0.137464</v>
      </c>
      <c r="P289" s="9">
        <f>IF(Raw!$G289&gt;$C$8,IF(Raw!$Q289&gt;$C$8,IF(Raw!$N289&gt;$C$9,IF(Raw!$N289&lt;$A$9,IF(Raw!$X289&gt;$C$9,IF(Raw!$X289&lt;$A$9,Raw!X289,-999),-999),-999),-999),-999),-999)</f>
        <v>731</v>
      </c>
      <c r="R289" s="9">
        <f t="shared" si="79"/>
        <v>0.16626800000000003</v>
      </c>
      <c r="S289" s="9">
        <f t="shared" si="80"/>
        <v>0.36272644769450946</v>
      </c>
      <c r="T289" s="9">
        <f t="shared" si="81"/>
        <v>0.15161000000000002</v>
      </c>
      <c r="U289" s="9">
        <f t="shared" si="82"/>
        <v>0.37391360107332766</v>
      </c>
      <c r="V289" s="15">
        <f t="shared" si="83"/>
        <v>0.11166588719999999</v>
      </c>
      <c r="X289" s="11">
        <f t="shared" si="84"/>
        <v>3.190599999999999E+18</v>
      </c>
      <c r="Y289" s="11">
        <f t="shared" si="85"/>
        <v>7.139999999999999E-18</v>
      </c>
      <c r="Z289" s="11">
        <f t="shared" si="86"/>
        <v>4.55E-4</v>
      </c>
      <c r="AA289" s="16">
        <f t="shared" si="87"/>
        <v>1.0258964947851132E-2</v>
      </c>
      <c r="AB289" s="9">
        <f t="shared" si="88"/>
        <v>0.25541336167574369</v>
      </c>
      <c r="AC289" s="9">
        <f t="shared" si="89"/>
        <v>0.98974103505214883</v>
      </c>
      <c r="AD289" s="15">
        <f t="shared" si="90"/>
        <v>22.547175709562925</v>
      </c>
      <c r="AE289" s="3">
        <f t="shared" si="91"/>
        <v>859.65599999999961</v>
      </c>
      <c r="AF289" s="2">
        <f t="shared" si="92"/>
        <v>0.25</v>
      </c>
      <c r="AG289" s="9">
        <f t="shared" si="93"/>
        <v>6.4851505104582584E-3</v>
      </c>
      <c r="AH289" s="2">
        <f t="shared" si="94"/>
        <v>0.31381305816471544</v>
      </c>
    </row>
    <row r="290" spans="1:34">
      <c r="A290" s="1">
        <f>Raw!A290</f>
        <v>277</v>
      </c>
      <c r="B290" s="14">
        <f>Raw!B290</f>
        <v>0.38141203703703702</v>
      </c>
      <c r="C290" s="15">
        <f>Raw!C290</f>
        <v>118</v>
      </c>
      <c r="D290" s="15">
        <f>IF(C290&gt;0.5,Raw!D290*D$11,-999)</f>
        <v>5.3</v>
      </c>
      <c r="E290" s="9">
        <f>IF(Raw!$G290&gt;$C$8,IF(Raw!$Q290&gt;$C$8,IF(Raw!$N290&gt;$C$9,IF(Raw!$N290&lt;$A$9,IF(Raw!$X290&gt;$C$9,IF(Raw!$X290&lt;$A$9,Raw!H290,-999),-999),-999),-999),-999),-999)</f>
        <v>0.30332100000000001</v>
      </c>
      <c r="F290" s="9">
        <f>IF(Raw!$G290&gt;$C$8,IF(Raw!$Q290&gt;$C$8,IF(Raw!$N290&gt;$C$9,IF(Raw!$N290&lt;$A$9,IF(Raw!$X290&gt;$C$9,IF(Raw!$X290&lt;$A$9,Raw!I290,-999),-999),-999),-999),-999),-999)</f>
        <v>0.49476100000000001</v>
      </c>
      <c r="G290" s="9">
        <f>Raw!G290</f>
        <v>0.96890399999999999</v>
      </c>
      <c r="H290" s="9">
        <f>IF(Raw!$G290&gt;$C$8,IF(Raw!$Q290&gt;$C$8,IF(Raw!$N290&gt;$C$9,IF(Raw!$N290&lt;$A$9,IF(Raw!$X290&gt;$C$9,IF(Raw!$X290&lt;$A$9,Raw!L290,-999),-999),-999),-999),-999),-999)</f>
        <v>702.1</v>
      </c>
      <c r="I290" s="9">
        <f>IF(Raw!$G290&gt;$C$8,IF(Raw!$Q290&gt;$C$8,IF(Raw!$N290&gt;$C$9,IF(Raw!$N290&lt;$A$9,IF(Raw!$X290&gt;$C$9,IF(Raw!$X290&lt;$A$9,Raw!M290,-999),-999),-999),-999),-999),-999)</f>
        <v>0.185533</v>
      </c>
      <c r="J290" s="9">
        <f>IF(Raw!$G290&gt;$C$8,IF(Raw!$Q290&gt;$C$8,IF(Raw!$N290&gt;$C$9,IF(Raw!$N290&lt;$A$9,IF(Raw!$X290&gt;$C$9,IF(Raw!$X290&lt;$A$9,Raw!N290,-999),-999),-999),-999),-999),-999)</f>
        <v>573</v>
      </c>
      <c r="K290" s="9">
        <f>IF(Raw!$G290&gt;$C$8,IF(Raw!$Q290&gt;$C$8,IF(Raw!$N290&gt;$C$9,IF(Raw!$N290&lt;$A$9,IF(Raw!$X290&gt;$C$9,IF(Raw!$X290&lt;$A$9,Raw!R290,-999),-999),-999),-999),-999),-999)</f>
        <v>0.28186299999999997</v>
      </c>
      <c r="L290" s="9">
        <f>IF(Raw!$G290&gt;$C$8,IF(Raw!$Q290&gt;$C$8,IF(Raw!$N290&gt;$C$9,IF(Raw!$N290&lt;$A$9,IF(Raw!$X290&gt;$C$9,IF(Raw!$X290&lt;$A$9,Raw!S290,-999),-999),-999),-999),-999),-999)</f>
        <v>0.43837199999999998</v>
      </c>
      <c r="M290" s="9">
        <f>Raw!Q290</f>
        <v>0.96714</v>
      </c>
      <c r="N290" s="9">
        <f>IF(Raw!$G290&gt;$C$8,IF(Raw!$Q290&gt;$C$8,IF(Raw!$N290&gt;$C$9,IF(Raw!$N290&lt;$A$9,IF(Raw!$X290&gt;$C$9,IF(Raw!$X290&lt;$A$9,Raw!V290,-999),-999),-999),-999),-999),-999)</f>
        <v>606.29999999999995</v>
      </c>
      <c r="O290" s="9">
        <f>IF(Raw!$G290&gt;$C$8,IF(Raw!$Q290&gt;$C$8,IF(Raw!$N290&gt;$C$9,IF(Raw!$N290&lt;$A$9,IF(Raw!$X290&gt;$C$9,IF(Raw!$X290&lt;$A$9,Raw!W290,-999),-999),-999),-999),-999),-999)</f>
        <v>0.21640799999999999</v>
      </c>
      <c r="P290" s="9">
        <f>IF(Raw!$G290&gt;$C$8,IF(Raw!$Q290&gt;$C$8,IF(Raw!$N290&gt;$C$9,IF(Raw!$N290&lt;$A$9,IF(Raw!$X290&gt;$C$9,IF(Raw!$X290&lt;$A$9,Raw!X290,-999),-999),-999),-999),-999),-999)</f>
        <v>648</v>
      </c>
      <c r="R290" s="9">
        <f t="shared" si="79"/>
        <v>0.19144</v>
      </c>
      <c r="S290" s="9">
        <f t="shared" si="80"/>
        <v>0.3869342975699378</v>
      </c>
      <c r="T290" s="9">
        <f t="shared" si="81"/>
        <v>0.15650900000000001</v>
      </c>
      <c r="U290" s="9">
        <f t="shared" si="82"/>
        <v>0.35702325878477642</v>
      </c>
      <c r="V290" s="15">
        <f t="shared" si="83"/>
        <v>0.12072764879999999</v>
      </c>
      <c r="X290" s="11">
        <f t="shared" si="84"/>
        <v>3.190599999999999E+18</v>
      </c>
      <c r="Y290" s="11">
        <f t="shared" si="85"/>
        <v>7.0209999999999998E-18</v>
      </c>
      <c r="Z290" s="11">
        <f t="shared" si="86"/>
        <v>5.7299999999999994E-4</v>
      </c>
      <c r="AA290" s="16">
        <f t="shared" si="87"/>
        <v>1.2673217080938113E-2</v>
      </c>
      <c r="AB290" s="9">
        <f t="shared" si="88"/>
        <v>0.28384647253212053</v>
      </c>
      <c r="AC290" s="9">
        <f t="shared" si="89"/>
        <v>0.98732678291906184</v>
      </c>
      <c r="AD290" s="15">
        <f t="shared" si="90"/>
        <v>22.117307296576115</v>
      </c>
      <c r="AE290" s="3">
        <f t="shared" si="91"/>
        <v>845.32839999999976</v>
      </c>
      <c r="AF290" s="2">
        <f t="shared" si="92"/>
        <v>0.25</v>
      </c>
      <c r="AG290" s="9">
        <f t="shared" si="93"/>
        <v>6.0741485588983995E-3</v>
      </c>
      <c r="AH290" s="2">
        <f t="shared" si="94"/>
        <v>0.29392488762454527</v>
      </c>
    </row>
    <row r="291" spans="1:34">
      <c r="A291" s="1">
        <f>Raw!A291</f>
        <v>278</v>
      </c>
      <c r="B291" s="14">
        <f>Raw!B291</f>
        <v>0.38146990740740744</v>
      </c>
      <c r="C291" s="15">
        <f>Raw!C291</f>
        <v>117.1</v>
      </c>
      <c r="D291" s="15">
        <f>IF(C291&gt;0.5,Raw!D291*D$11,-999)</f>
        <v>5.3</v>
      </c>
      <c r="E291" s="9">
        <f>IF(Raw!$G291&gt;$C$8,IF(Raw!$Q291&gt;$C$8,IF(Raw!$N291&gt;$C$9,IF(Raw!$N291&lt;$A$9,IF(Raw!$X291&gt;$C$9,IF(Raw!$X291&lt;$A$9,Raw!H291,-999),-999),-999),-999),-999),-999)</f>
        <v>0.32577200000000001</v>
      </c>
      <c r="F291" s="9">
        <f>IF(Raw!$G291&gt;$C$8,IF(Raw!$Q291&gt;$C$8,IF(Raw!$N291&gt;$C$9,IF(Raw!$N291&lt;$A$9,IF(Raw!$X291&gt;$C$9,IF(Raw!$X291&lt;$A$9,Raw!I291,-999),-999),-999),-999),-999),-999)</f>
        <v>0.52339199999999997</v>
      </c>
      <c r="G291" s="9">
        <f>Raw!G291</f>
        <v>0.96688099999999999</v>
      </c>
      <c r="H291" s="9">
        <f>IF(Raw!$G291&gt;$C$8,IF(Raw!$Q291&gt;$C$8,IF(Raw!$N291&gt;$C$9,IF(Raw!$N291&lt;$A$9,IF(Raw!$X291&gt;$C$9,IF(Raw!$X291&lt;$A$9,Raw!L291,-999),-999),-999),-999),-999),-999)</f>
        <v>651.70000000000005</v>
      </c>
      <c r="I291" s="9">
        <f>IF(Raw!$G291&gt;$C$8,IF(Raw!$Q291&gt;$C$8,IF(Raw!$N291&gt;$C$9,IF(Raw!$N291&lt;$A$9,IF(Raw!$X291&gt;$C$9,IF(Raw!$X291&lt;$A$9,Raw!M291,-999),-999),-999),-999),-999),-999)</f>
        <v>0.18588099999999999</v>
      </c>
      <c r="J291" s="9">
        <f>IF(Raw!$G291&gt;$C$8,IF(Raw!$Q291&gt;$C$8,IF(Raw!$N291&gt;$C$9,IF(Raw!$N291&lt;$A$9,IF(Raw!$X291&gt;$C$9,IF(Raw!$X291&lt;$A$9,Raw!N291,-999),-999),-999),-999),-999),-999)</f>
        <v>428</v>
      </c>
      <c r="K291" s="9">
        <f>IF(Raw!$G291&gt;$C$8,IF(Raw!$Q291&gt;$C$8,IF(Raw!$N291&gt;$C$9,IF(Raw!$N291&lt;$A$9,IF(Raw!$X291&gt;$C$9,IF(Raw!$X291&lt;$A$9,Raw!R291,-999),-999),-999),-999),-999),-999)</f>
        <v>0.29860300000000001</v>
      </c>
      <c r="L291" s="9">
        <f>IF(Raw!$G291&gt;$C$8,IF(Raw!$Q291&gt;$C$8,IF(Raw!$N291&gt;$C$9,IF(Raw!$N291&lt;$A$9,IF(Raw!$X291&gt;$C$9,IF(Raw!$X291&lt;$A$9,Raw!S291,-999),-999),-999),-999),-999),-999)</f>
        <v>0.47079199999999999</v>
      </c>
      <c r="M291" s="9">
        <f>Raw!Q291</f>
        <v>0.96808399999999994</v>
      </c>
      <c r="N291" s="9">
        <f>IF(Raw!$G291&gt;$C$8,IF(Raw!$Q291&gt;$C$8,IF(Raw!$N291&gt;$C$9,IF(Raw!$N291&lt;$A$9,IF(Raw!$X291&gt;$C$9,IF(Raw!$X291&lt;$A$9,Raw!V291,-999),-999),-999),-999),-999),-999)</f>
        <v>655.1</v>
      </c>
      <c r="O291" s="9">
        <f>IF(Raw!$G291&gt;$C$8,IF(Raw!$Q291&gt;$C$8,IF(Raw!$N291&gt;$C$9,IF(Raw!$N291&lt;$A$9,IF(Raw!$X291&gt;$C$9,IF(Raw!$X291&lt;$A$9,Raw!W291,-999),-999),-999),-999),-999),-999)</f>
        <v>0.37081999999999998</v>
      </c>
      <c r="P291" s="9">
        <f>IF(Raw!$G291&gt;$C$8,IF(Raw!$Q291&gt;$C$8,IF(Raw!$N291&gt;$C$9,IF(Raw!$N291&lt;$A$9,IF(Raw!$X291&gt;$C$9,IF(Raw!$X291&lt;$A$9,Raw!X291,-999),-999),-999),-999),-999),-999)</f>
        <v>573</v>
      </c>
      <c r="R291" s="9">
        <f t="shared" si="79"/>
        <v>0.19761999999999996</v>
      </c>
      <c r="S291" s="9">
        <f t="shared" si="80"/>
        <v>0.3775755074590364</v>
      </c>
      <c r="T291" s="9">
        <f t="shared" si="81"/>
        <v>0.17218899999999998</v>
      </c>
      <c r="U291" s="9">
        <f t="shared" si="82"/>
        <v>0.36574325816921271</v>
      </c>
      <c r="V291" s="15">
        <f t="shared" si="83"/>
        <v>0.1296561168</v>
      </c>
      <c r="X291" s="11">
        <f t="shared" si="84"/>
        <v>3.190599999999999E+18</v>
      </c>
      <c r="Y291" s="11">
        <f t="shared" si="85"/>
        <v>6.5170000000000001E-18</v>
      </c>
      <c r="Z291" s="11">
        <f t="shared" si="86"/>
        <v>4.28E-4</v>
      </c>
      <c r="AA291" s="16">
        <f t="shared" si="87"/>
        <v>8.8209621702709119E-3</v>
      </c>
      <c r="AB291" s="9">
        <f t="shared" si="88"/>
        <v>0.30012187265513679</v>
      </c>
      <c r="AC291" s="9">
        <f t="shared" si="89"/>
        <v>0.99117903782972905</v>
      </c>
      <c r="AD291" s="15">
        <f t="shared" si="90"/>
        <v>20.609724696894652</v>
      </c>
      <c r="AE291" s="3">
        <f t="shared" si="91"/>
        <v>784.64679999999976</v>
      </c>
      <c r="AF291" s="2">
        <f t="shared" si="92"/>
        <v>0.25</v>
      </c>
      <c r="AG291" s="9">
        <f t="shared" si="93"/>
        <v>5.7983598927790307E-3</v>
      </c>
      <c r="AH291" s="2">
        <f t="shared" si="94"/>
        <v>0.28057961759842664</v>
      </c>
    </row>
    <row r="292" spans="1:34">
      <c r="A292" s="1">
        <f>Raw!A292</f>
        <v>279</v>
      </c>
      <c r="B292" s="14">
        <f>Raw!B292</f>
        <v>0.3815162037037037</v>
      </c>
      <c r="C292" s="15">
        <f>Raw!C292</f>
        <v>116</v>
      </c>
      <c r="D292" s="15">
        <f>IF(C292&gt;0.5,Raw!D292*D$11,-999)</f>
        <v>5.3</v>
      </c>
      <c r="E292" s="9">
        <f>IF(Raw!$G292&gt;$C$8,IF(Raw!$Q292&gt;$C$8,IF(Raw!$N292&gt;$C$9,IF(Raw!$N292&lt;$A$9,IF(Raw!$X292&gt;$C$9,IF(Raw!$X292&lt;$A$9,Raw!H292,-999),-999),-999),-999),-999),-999)</f>
        <v>0.345858</v>
      </c>
      <c r="F292" s="9">
        <f>IF(Raw!$G292&gt;$C$8,IF(Raw!$Q292&gt;$C$8,IF(Raw!$N292&gt;$C$9,IF(Raw!$N292&lt;$A$9,IF(Raw!$X292&gt;$C$9,IF(Raw!$X292&lt;$A$9,Raw!I292,-999),-999),-999),-999),-999),-999)</f>
        <v>0.55033500000000002</v>
      </c>
      <c r="G292" s="9">
        <f>Raw!G292</f>
        <v>0.97405399999999998</v>
      </c>
      <c r="H292" s="9">
        <f>IF(Raw!$G292&gt;$C$8,IF(Raw!$Q292&gt;$C$8,IF(Raw!$N292&gt;$C$9,IF(Raw!$N292&lt;$A$9,IF(Raw!$X292&gt;$C$9,IF(Raw!$X292&lt;$A$9,Raw!L292,-999),-999),-999),-999),-999),-999)</f>
        <v>668.9</v>
      </c>
      <c r="I292" s="9">
        <f>IF(Raw!$G292&gt;$C$8,IF(Raw!$Q292&gt;$C$8,IF(Raw!$N292&gt;$C$9,IF(Raw!$N292&lt;$A$9,IF(Raw!$X292&gt;$C$9,IF(Raw!$X292&lt;$A$9,Raw!M292,-999),-999),-999),-999),-999),-999)</f>
        <v>0.34067399999999998</v>
      </c>
      <c r="J292" s="9">
        <f>IF(Raw!$G292&gt;$C$8,IF(Raw!$Q292&gt;$C$8,IF(Raw!$N292&gt;$C$9,IF(Raw!$N292&lt;$A$9,IF(Raw!$X292&gt;$C$9,IF(Raw!$X292&lt;$A$9,Raw!N292,-999),-999),-999),-999),-999),-999)</f>
        <v>462</v>
      </c>
      <c r="K292" s="9">
        <f>IF(Raw!$G292&gt;$C$8,IF(Raw!$Q292&gt;$C$8,IF(Raw!$N292&gt;$C$9,IF(Raw!$N292&lt;$A$9,IF(Raw!$X292&gt;$C$9,IF(Raw!$X292&lt;$A$9,Raw!R292,-999),-999),-999),-999),-999),-999)</f>
        <v>0.28544199999999997</v>
      </c>
      <c r="L292" s="9">
        <f>IF(Raw!$G292&gt;$C$8,IF(Raw!$Q292&gt;$C$8,IF(Raw!$N292&gt;$C$9,IF(Raw!$N292&lt;$A$9,IF(Raw!$X292&gt;$C$9,IF(Raw!$X292&lt;$A$9,Raw!S292,-999),-999),-999),-999),-999),-999)</f>
        <v>0.48032900000000001</v>
      </c>
      <c r="M292" s="9">
        <f>Raw!Q292</f>
        <v>0.97058900000000004</v>
      </c>
      <c r="N292" s="9">
        <f>IF(Raw!$G292&gt;$C$8,IF(Raw!$Q292&gt;$C$8,IF(Raw!$N292&gt;$C$9,IF(Raw!$N292&lt;$A$9,IF(Raw!$X292&gt;$C$9,IF(Raw!$X292&lt;$A$9,Raw!V292,-999),-999),-999),-999),-999),-999)</f>
        <v>723.4</v>
      </c>
      <c r="O292" s="9">
        <f>IF(Raw!$G292&gt;$C$8,IF(Raw!$Q292&gt;$C$8,IF(Raw!$N292&gt;$C$9,IF(Raw!$N292&lt;$A$9,IF(Raw!$X292&gt;$C$9,IF(Raw!$X292&lt;$A$9,Raw!W292,-999),-999),-999),-999),-999),-999)</f>
        <v>0.231873</v>
      </c>
      <c r="P292" s="9">
        <f>IF(Raw!$G292&gt;$C$8,IF(Raw!$Q292&gt;$C$8,IF(Raw!$N292&gt;$C$9,IF(Raw!$N292&lt;$A$9,IF(Raw!$X292&gt;$C$9,IF(Raw!$X292&lt;$A$9,Raw!X292,-999),-999),-999),-999),-999),-999)</f>
        <v>759</v>
      </c>
      <c r="R292" s="9">
        <f t="shared" si="79"/>
        <v>0.20447700000000002</v>
      </c>
      <c r="S292" s="9">
        <f t="shared" si="80"/>
        <v>0.37155005587505796</v>
      </c>
      <c r="T292" s="9">
        <f t="shared" si="81"/>
        <v>0.19488700000000003</v>
      </c>
      <c r="U292" s="9">
        <f t="shared" si="82"/>
        <v>0.40573648478438745</v>
      </c>
      <c r="V292" s="15">
        <f t="shared" si="83"/>
        <v>0.13228260659999999</v>
      </c>
      <c r="X292" s="11">
        <f t="shared" si="84"/>
        <v>3.190599999999999E+18</v>
      </c>
      <c r="Y292" s="11">
        <f t="shared" si="85"/>
        <v>6.6889999999999996E-18</v>
      </c>
      <c r="Z292" s="11">
        <f t="shared" si="86"/>
        <v>4.6199999999999995E-4</v>
      </c>
      <c r="AA292" s="16">
        <f t="shared" si="87"/>
        <v>9.7636988466467539E-3</v>
      </c>
      <c r="AB292" s="9">
        <f t="shared" si="88"/>
        <v>0.28734481797712641</v>
      </c>
      <c r="AC292" s="9">
        <f t="shared" si="89"/>
        <v>0.99023630115335326</v>
      </c>
      <c r="AD292" s="15">
        <f t="shared" si="90"/>
        <v>21.13354728711419</v>
      </c>
      <c r="AE292" s="3">
        <f t="shared" si="91"/>
        <v>805.35559999999975</v>
      </c>
      <c r="AF292" s="2">
        <f t="shared" si="92"/>
        <v>0.25</v>
      </c>
      <c r="AG292" s="9">
        <f t="shared" si="93"/>
        <v>6.5958855286910303E-3</v>
      </c>
      <c r="AH292" s="2">
        <f t="shared" si="94"/>
        <v>0.31917146806769492</v>
      </c>
    </row>
    <row r="293" spans="1:34">
      <c r="A293" s="1">
        <f>Raw!A293</f>
        <v>280</v>
      </c>
      <c r="B293" s="14">
        <f>Raw!B293</f>
        <v>0.38157407407407407</v>
      </c>
      <c r="C293" s="15">
        <f>Raw!C293</f>
        <v>114.9</v>
      </c>
      <c r="D293" s="15">
        <f>IF(C293&gt;0.5,Raw!D293*D$11,-999)</f>
        <v>5.3</v>
      </c>
      <c r="E293" s="9">
        <f>IF(Raw!$G293&gt;$C$8,IF(Raw!$Q293&gt;$C$8,IF(Raw!$N293&gt;$C$9,IF(Raw!$N293&lt;$A$9,IF(Raw!$X293&gt;$C$9,IF(Raw!$X293&lt;$A$9,Raw!H293,-999),-999),-999),-999),-999),-999)</f>
        <v>0.33199000000000001</v>
      </c>
      <c r="F293" s="9">
        <f>IF(Raw!$G293&gt;$C$8,IF(Raw!$Q293&gt;$C$8,IF(Raw!$N293&gt;$C$9,IF(Raw!$N293&lt;$A$9,IF(Raw!$X293&gt;$C$9,IF(Raw!$X293&lt;$A$9,Raw!I293,-999),-999),-999),-999),-999),-999)</f>
        <v>0.530941</v>
      </c>
      <c r="G293" s="9">
        <f>Raw!G293</f>
        <v>0.97867400000000004</v>
      </c>
      <c r="H293" s="9">
        <f>IF(Raw!$G293&gt;$C$8,IF(Raw!$Q293&gt;$C$8,IF(Raw!$N293&gt;$C$9,IF(Raw!$N293&lt;$A$9,IF(Raw!$X293&gt;$C$9,IF(Raw!$X293&lt;$A$9,Raw!L293,-999),-999),-999),-999),-999),-999)</f>
        <v>690.3</v>
      </c>
      <c r="I293" s="9">
        <f>IF(Raw!$G293&gt;$C$8,IF(Raw!$Q293&gt;$C$8,IF(Raw!$N293&gt;$C$9,IF(Raw!$N293&lt;$A$9,IF(Raw!$X293&gt;$C$9,IF(Raw!$X293&lt;$A$9,Raw!M293,-999),-999),-999),-999),-999),-999)</f>
        <v>0.19337199999999999</v>
      </c>
      <c r="J293" s="9">
        <f>IF(Raw!$G293&gt;$C$8,IF(Raw!$Q293&gt;$C$8,IF(Raw!$N293&gt;$C$9,IF(Raw!$N293&lt;$A$9,IF(Raw!$X293&gt;$C$9,IF(Raw!$X293&lt;$A$9,Raw!N293,-999),-999),-999),-999),-999),-999)</f>
        <v>1031</v>
      </c>
      <c r="K293" s="9">
        <f>IF(Raw!$G293&gt;$C$8,IF(Raw!$Q293&gt;$C$8,IF(Raw!$N293&gt;$C$9,IF(Raw!$N293&lt;$A$9,IF(Raw!$X293&gt;$C$9,IF(Raw!$X293&lt;$A$9,Raw!R293,-999),-999),-999),-999),-999),-999)</f>
        <v>0.29525899999999999</v>
      </c>
      <c r="L293" s="9">
        <f>IF(Raw!$G293&gt;$C$8,IF(Raw!$Q293&gt;$C$8,IF(Raw!$N293&gt;$C$9,IF(Raw!$N293&lt;$A$9,IF(Raw!$X293&gt;$C$9,IF(Raw!$X293&lt;$A$9,Raw!S293,-999),-999),-999),-999),-999),-999)</f>
        <v>0.48944900000000002</v>
      </c>
      <c r="M293" s="9">
        <f>Raw!Q293</f>
        <v>0.97072999999999998</v>
      </c>
      <c r="N293" s="9">
        <f>IF(Raw!$G293&gt;$C$8,IF(Raw!$Q293&gt;$C$8,IF(Raw!$N293&gt;$C$9,IF(Raw!$N293&lt;$A$9,IF(Raw!$X293&gt;$C$9,IF(Raw!$X293&lt;$A$9,Raw!V293,-999),-999),-999),-999),-999),-999)</f>
        <v>727</v>
      </c>
      <c r="O293" s="9">
        <f>IF(Raw!$G293&gt;$C$8,IF(Raw!$Q293&gt;$C$8,IF(Raw!$N293&gt;$C$9,IF(Raw!$N293&lt;$A$9,IF(Raw!$X293&gt;$C$9,IF(Raw!$X293&lt;$A$9,Raw!W293,-999),-999),-999),-999),-999),-999)</f>
        <v>0.22272400000000001</v>
      </c>
      <c r="P293" s="9">
        <f>IF(Raw!$G293&gt;$C$8,IF(Raw!$Q293&gt;$C$8,IF(Raw!$N293&gt;$C$9,IF(Raw!$N293&lt;$A$9,IF(Raw!$X293&gt;$C$9,IF(Raw!$X293&lt;$A$9,Raw!X293,-999),-999),-999),-999),-999),-999)</f>
        <v>683</v>
      </c>
      <c r="R293" s="9">
        <f t="shared" si="79"/>
        <v>0.19895099999999999</v>
      </c>
      <c r="S293" s="9">
        <f t="shared" si="80"/>
        <v>0.37471395126765494</v>
      </c>
      <c r="T293" s="9">
        <f t="shared" si="81"/>
        <v>0.19419000000000003</v>
      </c>
      <c r="U293" s="9">
        <f t="shared" si="82"/>
        <v>0.39675226632396843</v>
      </c>
      <c r="V293" s="15">
        <f t="shared" si="83"/>
        <v>0.1347942546</v>
      </c>
      <c r="X293" s="11">
        <f t="shared" si="84"/>
        <v>3.190599999999999E+18</v>
      </c>
      <c r="Y293" s="11">
        <f t="shared" si="85"/>
        <v>6.9029999999999994E-18</v>
      </c>
      <c r="Z293" s="11">
        <f t="shared" si="86"/>
        <v>1.031E-3</v>
      </c>
      <c r="AA293" s="16">
        <f t="shared" si="87"/>
        <v>2.2203296990832871E-2</v>
      </c>
      <c r="AB293" s="9">
        <f t="shared" si="88"/>
        <v>0.29957065824264983</v>
      </c>
      <c r="AC293" s="9">
        <f t="shared" si="89"/>
        <v>0.9777967030091671</v>
      </c>
      <c r="AD293" s="15">
        <f t="shared" si="90"/>
        <v>21.535690582767089</v>
      </c>
      <c r="AE293" s="3">
        <f t="shared" si="91"/>
        <v>831.1211999999997</v>
      </c>
      <c r="AF293" s="2">
        <f t="shared" si="92"/>
        <v>0.25</v>
      </c>
      <c r="AG293" s="9">
        <f t="shared" si="93"/>
        <v>6.5725646504342962E-3</v>
      </c>
      <c r="AH293" s="2">
        <f t="shared" si="94"/>
        <v>0.31804298290562644</v>
      </c>
    </row>
    <row r="294" spans="1:34">
      <c r="A294" s="1">
        <f>Raw!A294</f>
        <v>281</v>
      </c>
      <c r="B294" s="14">
        <f>Raw!B294</f>
        <v>0.38163194444444448</v>
      </c>
      <c r="C294" s="15">
        <f>Raw!C294</f>
        <v>114.6</v>
      </c>
      <c r="D294" s="15">
        <f>IF(C294&gt;0.5,Raw!D294*D$11,-999)</f>
        <v>5.3</v>
      </c>
      <c r="E294" s="9">
        <f>IF(Raw!$G294&gt;$C$8,IF(Raw!$Q294&gt;$C$8,IF(Raw!$N294&gt;$C$9,IF(Raw!$N294&lt;$A$9,IF(Raw!$X294&gt;$C$9,IF(Raw!$X294&lt;$A$9,Raw!H294,-999),-999),-999),-999),-999),-999)</f>
        <v>0.32857500000000001</v>
      </c>
      <c r="F294" s="9">
        <f>IF(Raw!$G294&gt;$C$8,IF(Raw!$Q294&gt;$C$8,IF(Raw!$N294&gt;$C$9,IF(Raw!$N294&lt;$A$9,IF(Raw!$X294&gt;$C$9,IF(Raw!$X294&lt;$A$9,Raw!I294,-999),-999),-999),-999),-999),-999)</f>
        <v>0.52880700000000003</v>
      </c>
      <c r="G294" s="9">
        <f>Raw!G294</f>
        <v>0.972414</v>
      </c>
      <c r="H294" s="9">
        <f>IF(Raw!$G294&gt;$C$8,IF(Raw!$Q294&gt;$C$8,IF(Raw!$N294&gt;$C$9,IF(Raw!$N294&lt;$A$9,IF(Raw!$X294&gt;$C$9,IF(Raw!$X294&lt;$A$9,Raw!L294,-999),-999),-999),-999),-999),-999)</f>
        <v>707.4</v>
      </c>
      <c r="I294" s="9">
        <f>IF(Raw!$G294&gt;$C$8,IF(Raw!$Q294&gt;$C$8,IF(Raw!$N294&gt;$C$9,IF(Raw!$N294&lt;$A$9,IF(Raw!$X294&gt;$C$9,IF(Raw!$X294&lt;$A$9,Raw!M294,-999),-999),-999),-999),-999),-999)</f>
        <v>0.17724000000000001</v>
      </c>
      <c r="J294" s="9">
        <f>IF(Raw!$G294&gt;$C$8,IF(Raw!$Q294&gt;$C$8,IF(Raw!$N294&gt;$C$9,IF(Raw!$N294&lt;$A$9,IF(Raw!$X294&gt;$C$9,IF(Raw!$X294&lt;$A$9,Raw!N294,-999),-999),-999),-999),-999),-999)</f>
        <v>455</v>
      </c>
      <c r="K294" s="9">
        <f>IF(Raw!$G294&gt;$C$8,IF(Raw!$Q294&gt;$C$8,IF(Raw!$N294&gt;$C$9,IF(Raw!$N294&lt;$A$9,IF(Raw!$X294&gt;$C$9,IF(Raw!$X294&lt;$A$9,Raw!R294,-999),-999),-999),-999),-999),-999)</f>
        <v>0.314579</v>
      </c>
      <c r="L294" s="9">
        <f>IF(Raw!$G294&gt;$C$8,IF(Raw!$Q294&gt;$C$8,IF(Raw!$N294&gt;$C$9,IF(Raw!$N294&lt;$A$9,IF(Raw!$X294&gt;$C$9,IF(Raw!$X294&lt;$A$9,Raw!S294,-999),-999),-999),-999),-999),-999)</f>
        <v>0.50184700000000004</v>
      </c>
      <c r="M294" s="9">
        <f>Raw!Q294</f>
        <v>0.96326000000000001</v>
      </c>
      <c r="N294" s="9">
        <f>IF(Raw!$G294&gt;$C$8,IF(Raw!$Q294&gt;$C$8,IF(Raw!$N294&gt;$C$9,IF(Raw!$N294&lt;$A$9,IF(Raw!$X294&gt;$C$9,IF(Raw!$X294&lt;$A$9,Raw!V294,-999),-999),-999),-999),-999),-999)</f>
        <v>664.8</v>
      </c>
      <c r="O294" s="9">
        <f>IF(Raw!$G294&gt;$C$8,IF(Raw!$Q294&gt;$C$8,IF(Raw!$N294&gt;$C$9,IF(Raw!$N294&lt;$A$9,IF(Raw!$X294&gt;$C$9,IF(Raw!$X294&lt;$A$9,Raw!W294,-999),-999),-999),-999),-999),-999)</f>
        <v>0.37081999999999998</v>
      </c>
      <c r="P294" s="9">
        <f>IF(Raw!$G294&gt;$C$8,IF(Raw!$Q294&gt;$C$8,IF(Raw!$N294&gt;$C$9,IF(Raw!$N294&lt;$A$9,IF(Raw!$X294&gt;$C$9,IF(Raw!$X294&lt;$A$9,Raw!X294,-999),-999),-999),-999),-999),-999)</f>
        <v>595</v>
      </c>
      <c r="R294" s="9">
        <f t="shared" si="79"/>
        <v>0.20023200000000002</v>
      </c>
      <c r="S294" s="9">
        <f t="shared" si="80"/>
        <v>0.37864854285211808</v>
      </c>
      <c r="T294" s="9">
        <f t="shared" si="81"/>
        <v>0.18726800000000005</v>
      </c>
      <c r="U294" s="9">
        <f t="shared" si="82"/>
        <v>0.37315755598817973</v>
      </c>
      <c r="V294" s="15">
        <f t="shared" si="83"/>
        <v>0.13820866379999999</v>
      </c>
      <c r="X294" s="11">
        <f t="shared" si="84"/>
        <v>3.190599999999999E+18</v>
      </c>
      <c r="Y294" s="11">
        <f t="shared" si="85"/>
        <v>7.0739999999999995E-18</v>
      </c>
      <c r="Z294" s="11">
        <f t="shared" si="86"/>
        <v>4.55E-4</v>
      </c>
      <c r="AA294" s="16">
        <f t="shared" si="87"/>
        <v>1.0165098143493685E-2</v>
      </c>
      <c r="AB294" s="9">
        <f t="shared" si="88"/>
        <v>0.31648259759913577</v>
      </c>
      <c r="AC294" s="9">
        <f t="shared" si="89"/>
        <v>0.98983490185650636</v>
      </c>
      <c r="AD294" s="15">
        <f t="shared" si="90"/>
        <v>22.340875040645464</v>
      </c>
      <c r="AE294" s="3">
        <f t="shared" si="91"/>
        <v>851.70959999999968</v>
      </c>
      <c r="AF294" s="2">
        <f t="shared" si="92"/>
        <v>0.25</v>
      </c>
      <c r="AG294" s="9">
        <f t="shared" si="93"/>
        <v>6.4128202529266055E-3</v>
      </c>
      <c r="AH294" s="2">
        <f t="shared" si="94"/>
        <v>0.31031303464525434</v>
      </c>
    </row>
    <row r="295" spans="1:34">
      <c r="A295" s="1">
        <f>Raw!A295</f>
        <v>282</v>
      </c>
      <c r="B295" s="14">
        <f>Raw!B295</f>
        <v>0.38167824074074069</v>
      </c>
      <c r="C295" s="15">
        <f>Raw!C295</f>
        <v>113.3</v>
      </c>
      <c r="D295" s="15">
        <f>IF(C295&gt;0.5,Raw!D295*D$11,-999)</f>
        <v>5.3</v>
      </c>
      <c r="E295" s="9">
        <f>IF(Raw!$G295&gt;$C$8,IF(Raw!$Q295&gt;$C$8,IF(Raw!$N295&gt;$C$9,IF(Raw!$N295&lt;$A$9,IF(Raw!$X295&gt;$C$9,IF(Raw!$X295&lt;$A$9,Raw!H295,-999),-999),-999),-999),-999),-999)</f>
        <v>0.34832099999999999</v>
      </c>
      <c r="F295" s="9">
        <f>IF(Raw!$G295&gt;$C$8,IF(Raw!$Q295&gt;$C$8,IF(Raw!$N295&gt;$C$9,IF(Raw!$N295&lt;$A$9,IF(Raw!$X295&gt;$C$9,IF(Raw!$X295&lt;$A$9,Raw!I295,-999),-999),-999),-999),-999),-999)</f>
        <v>0.56256099999999998</v>
      </c>
      <c r="G295" s="9">
        <f>Raw!G295</f>
        <v>0.97768999999999995</v>
      </c>
      <c r="H295" s="9">
        <f>IF(Raw!$G295&gt;$C$8,IF(Raw!$Q295&gt;$C$8,IF(Raw!$N295&gt;$C$9,IF(Raw!$N295&lt;$A$9,IF(Raw!$X295&gt;$C$9,IF(Raw!$X295&lt;$A$9,Raw!L295,-999),-999),-999),-999),-999),-999)</f>
        <v>693.9</v>
      </c>
      <c r="I295" s="9">
        <f>IF(Raw!$G295&gt;$C$8,IF(Raw!$Q295&gt;$C$8,IF(Raw!$N295&gt;$C$9,IF(Raw!$N295&lt;$A$9,IF(Raw!$X295&gt;$C$9,IF(Raw!$X295&lt;$A$9,Raw!M295,-999),-999),-999),-999),-999),-999)</f>
        <v>0.104314</v>
      </c>
      <c r="J295" s="9">
        <f>IF(Raw!$G295&gt;$C$8,IF(Raw!$Q295&gt;$C$8,IF(Raw!$N295&gt;$C$9,IF(Raw!$N295&lt;$A$9,IF(Raw!$X295&gt;$C$9,IF(Raw!$X295&lt;$A$9,Raw!N295,-999),-999),-999),-999),-999),-999)</f>
        <v>688</v>
      </c>
      <c r="K295" s="9">
        <f>IF(Raw!$G295&gt;$C$8,IF(Raw!$Q295&gt;$C$8,IF(Raw!$N295&gt;$C$9,IF(Raw!$N295&lt;$A$9,IF(Raw!$X295&gt;$C$9,IF(Raw!$X295&lt;$A$9,Raw!R295,-999),-999),-999),-999),-999),-999)</f>
        <v>0.29346899999999998</v>
      </c>
      <c r="L295" s="9">
        <f>IF(Raw!$G295&gt;$C$8,IF(Raw!$Q295&gt;$C$8,IF(Raw!$N295&gt;$C$9,IF(Raw!$N295&lt;$A$9,IF(Raw!$X295&gt;$C$9,IF(Raw!$X295&lt;$A$9,Raw!S295,-999),-999),-999),-999),-999),-999)</f>
        <v>0.50081900000000001</v>
      </c>
      <c r="M295" s="9">
        <f>Raw!Q295</f>
        <v>0.97371099999999999</v>
      </c>
      <c r="N295" s="9">
        <f>IF(Raw!$G295&gt;$C$8,IF(Raw!$Q295&gt;$C$8,IF(Raw!$N295&gt;$C$9,IF(Raw!$N295&lt;$A$9,IF(Raw!$X295&gt;$C$9,IF(Raw!$X295&lt;$A$9,Raw!V295,-999),-999),-999),-999),-999),-999)</f>
        <v>710.6</v>
      </c>
      <c r="O295" s="9">
        <f>IF(Raw!$G295&gt;$C$8,IF(Raw!$Q295&gt;$C$8,IF(Raw!$N295&gt;$C$9,IF(Raw!$N295&lt;$A$9,IF(Raw!$X295&gt;$C$9,IF(Raw!$X295&lt;$A$9,Raw!W295,-999),-999),-999),-999),-999),-999)</f>
        <v>0.37081999999999998</v>
      </c>
      <c r="P295" s="9">
        <f>IF(Raw!$G295&gt;$C$8,IF(Raw!$Q295&gt;$C$8,IF(Raw!$N295&gt;$C$9,IF(Raw!$N295&lt;$A$9,IF(Raw!$X295&gt;$C$9,IF(Raw!$X295&lt;$A$9,Raw!X295,-999),-999),-999),-999),-999),-999)</f>
        <v>454</v>
      </c>
      <c r="R295" s="9">
        <f t="shared" si="79"/>
        <v>0.21423999999999999</v>
      </c>
      <c r="S295" s="9">
        <f t="shared" si="80"/>
        <v>0.38082981223369555</v>
      </c>
      <c r="T295" s="9">
        <f t="shared" si="81"/>
        <v>0.20735000000000003</v>
      </c>
      <c r="U295" s="9">
        <f t="shared" si="82"/>
        <v>0.41402183223879291</v>
      </c>
      <c r="V295" s="15">
        <f t="shared" si="83"/>
        <v>0.1379255526</v>
      </c>
      <c r="X295" s="11">
        <f t="shared" si="84"/>
        <v>3.190599999999999E+18</v>
      </c>
      <c r="Y295" s="11">
        <f t="shared" si="85"/>
        <v>6.9389999999999998E-18</v>
      </c>
      <c r="Z295" s="11">
        <f t="shared" si="86"/>
        <v>6.8799999999999992E-4</v>
      </c>
      <c r="AA295" s="16">
        <f t="shared" si="87"/>
        <v>1.5003492897800143E-2</v>
      </c>
      <c r="AB295" s="9">
        <f t="shared" si="88"/>
        <v>0.29657997425235882</v>
      </c>
      <c r="AC295" s="9">
        <f t="shared" si="89"/>
        <v>0.98499650710219988</v>
      </c>
      <c r="AD295" s="15">
        <f t="shared" si="90"/>
        <v>21.807402467732768</v>
      </c>
      <c r="AE295" s="3">
        <f t="shared" si="91"/>
        <v>835.45559999999978</v>
      </c>
      <c r="AF295" s="2">
        <f t="shared" si="92"/>
        <v>0.25</v>
      </c>
      <c r="AG295" s="9">
        <f t="shared" si="93"/>
        <v>6.9451851738919195E-3</v>
      </c>
      <c r="AH295" s="2">
        <f t="shared" si="94"/>
        <v>0.33607389611459548</v>
      </c>
    </row>
    <row r="296" spans="1:34">
      <c r="A296" s="1">
        <f>Raw!A296</f>
        <v>283</v>
      </c>
      <c r="B296" s="14">
        <f>Raw!B296</f>
        <v>0.38173611111111111</v>
      </c>
      <c r="C296" s="15">
        <f>Raw!C296</f>
        <v>112.7</v>
      </c>
      <c r="D296" s="15">
        <f>IF(C296&gt;0.5,Raw!D296*D$11,-999)</f>
        <v>5.3</v>
      </c>
      <c r="E296" s="9">
        <f>IF(Raw!$G296&gt;$C$8,IF(Raw!$Q296&gt;$C$8,IF(Raw!$N296&gt;$C$9,IF(Raw!$N296&lt;$A$9,IF(Raw!$X296&gt;$C$9,IF(Raw!$X296&lt;$A$9,Raw!H296,-999),-999),-999),-999),-999),-999)</f>
        <v>0.34769099999999997</v>
      </c>
      <c r="F296" s="9">
        <f>IF(Raw!$G296&gt;$C$8,IF(Raw!$Q296&gt;$C$8,IF(Raw!$N296&gt;$C$9,IF(Raw!$N296&lt;$A$9,IF(Raw!$X296&gt;$C$9,IF(Raw!$X296&lt;$A$9,Raw!I296,-999),-999),-999),-999),-999),-999)</f>
        <v>0.56863699999999995</v>
      </c>
      <c r="G296" s="9">
        <f>Raw!G296</f>
        <v>0.97911400000000004</v>
      </c>
      <c r="H296" s="9">
        <f>IF(Raw!$G296&gt;$C$8,IF(Raw!$Q296&gt;$C$8,IF(Raw!$N296&gt;$C$9,IF(Raw!$N296&lt;$A$9,IF(Raw!$X296&gt;$C$9,IF(Raw!$X296&lt;$A$9,Raw!L296,-999),-999),-999),-999),-999),-999)</f>
        <v>674</v>
      </c>
      <c r="I296" s="9">
        <f>IF(Raw!$G296&gt;$C$8,IF(Raw!$Q296&gt;$C$8,IF(Raw!$N296&gt;$C$9,IF(Raw!$N296&lt;$A$9,IF(Raw!$X296&gt;$C$9,IF(Raw!$X296&lt;$A$9,Raw!M296,-999),-999),-999),-999),-999),-999)</f>
        <v>0.102973</v>
      </c>
      <c r="J296" s="9">
        <f>IF(Raw!$G296&gt;$C$8,IF(Raw!$Q296&gt;$C$8,IF(Raw!$N296&gt;$C$9,IF(Raw!$N296&lt;$A$9,IF(Raw!$X296&gt;$C$9,IF(Raw!$X296&lt;$A$9,Raw!N296,-999),-999),-999),-999),-999),-999)</f>
        <v>688</v>
      </c>
      <c r="K296" s="9">
        <f>IF(Raw!$G296&gt;$C$8,IF(Raw!$Q296&gt;$C$8,IF(Raw!$N296&gt;$C$9,IF(Raw!$N296&lt;$A$9,IF(Raw!$X296&gt;$C$9,IF(Raw!$X296&lt;$A$9,Raw!R296,-999),-999),-999),-999),-999),-999)</f>
        <v>0.31612800000000002</v>
      </c>
      <c r="L296" s="9">
        <f>IF(Raw!$G296&gt;$C$8,IF(Raw!$Q296&gt;$C$8,IF(Raw!$N296&gt;$C$9,IF(Raw!$N296&lt;$A$9,IF(Raw!$X296&gt;$C$9,IF(Raw!$X296&lt;$A$9,Raw!S296,-999),-999),-999),-999),-999),-999)</f>
        <v>0.52598699999999998</v>
      </c>
      <c r="M296" s="9">
        <f>Raw!Q296</f>
        <v>0.97831800000000002</v>
      </c>
      <c r="N296" s="9">
        <f>IF(Raw!$G296&gt;$C$8,IF(Raw!$Q296&gt;$C$8,IF(Raw!$N296&gt;$C$9,IF(Raw!$N296&lt;$A$9,IF(Raw!$X296&gt;$C$9,IF(Raw!$X296&lt;$A$9,Raw!V296,-999),-999),-999),-999),-999),-999)</f>
        <v>716.4</v>
      </c>
      <c r="O296" s="9">
        <f>IF(Raw!$G296&gt;$C$8,IF(Raw!$Q296&gt;$C$8,IF(Raw!$N296&gt;$C$9,IF(Raw!$N296&lt;$A$9,IF(Raw!$X296&gt;$C$9,IF(Raw!$X296&lt;$A$9,Raw!W296,-999),-999),-999),-999),-999),-999)</f>
        <v>0.24424799999999999</v>
      </c>
      <c r="P296" s="9">
        <f>IF(Raw!$G296&gt;$C$8,IF(Raw!$Q296&gt;$C$8,IF(Raw!$N296&gt;$C$9,IF(Raw!$N296&lt;$A$9,IF(Raw!$X296&gt;$C$9,IF(Raw!$X296&lt;$A$9,Raw!X296,-999),-999),-999),-999),-999),-999)</f>
        <v>492</v>
      </c>
      <c r="R296" s="9">
        <f t="shared" si="79"/>
        <v>0.22094599999999998</v>
      </c>
      <c r="S296" s="9">
        <f t="shared" si="80"/>
        <v>0.38855368187437678</v>
      </c>
      <c r="T296" s="9">
        <f t="shared" si="81"/>
        <v>0.20985899999999996</v>
      </c>
      <c r="U296" s="9">
        <f t="shared" si="82"/>
        <v>0.39898134364537519</v>
      </c>
      <c r="V296" s="15">
        <f t="shared" si="83"/>
        <v>0.14485681979999998</v>
      </c>
      <c r="X296" s="11">
        <f t="shared" si="84"/>
        <v>3.190599999999999E+18</v>
      </c>
      <c r="Y296" s="11">
        <f t="shared" si="85"/>
        <v>6.7399999999999996E-18</v>
      </c>
      <c r="Z296" s="11">
        <f t="shared" si="86"/>
        <v>6.8799999999999992E-4</v>
      </c>
      <c r="AA296" s="16">
        <f t="shared" si="87"/>
        <v>1.4579488692740873E-2</v>
      </c>
      <c r="AB296" s="9">
        <f t="shared" si="88"/>
        <v>0.31918763691756991</v>
      </c>
      <c r="AC296" s="9">
        <f t="shared" si="89"/>
        <v>0.98542051130725927</v>
      </c>
      <c r="AD296" s="15">
        <f t="shared" si="90"/>
        <v>21.191117285960576</v>
      </c>
      <c r="AE296" s="3">
        <f t="shared" si="91"/>
        <v>811.49599999999975</v>
      </c>
      <c r="AF296" s="2">
        <f t="shared" si="92"/>
        <v>0.25</v>
      </c>
      <c r="AG296" s="9">
        <f t="shared" si="93"/>
        <v>6.50373880623022E-3</v>
      </c>
      <c r="AH296" s="2">
        <f t="shared" si="94"/>
        <v>0.31471253612330136</v>
      </c>
    </row>
    <row r="297" spans="1:34">
      <c r="A297" s="1">
        <f>Raw!A297</f>
        <v>284</v>
      </c>
      <c r="B297" s="14">
        <f>Raw!B297</f>
        <v>0.38179398148148147</v>
      </c>
      <c r="C297" s="15">
        <f>Raw!C297</f>
        <v>111.3</v>
      </c>
      <c r="D297" s="15">
        <f>IF(C297&gt;0.5,Raw!D297*D$11,-999)</f>
        <v>5.3</v>
      </c>
      <c r="E297" s="9">
        <f>IF(Raw!$G297&gt;$C$8,IF(Raw!$Q297&gt;$C$8,IF(Raw!$N297&gt;$C$9,IF(Raw!$N297&lt;$A$9,IF(Raw!$X297&gt;$C$9,IF(Raw!$X297&lt;$A$9,Raw!H297,-999),-999),-999),-999),-999),-999)</f>
        <v>0.35320400000000002</v>
      </c>
      <c r="F297" s="9">
        <f>IF(Raw!$G297&gt;$C$8,IF(Raw!$Q297&gt;$C$8,IF(Raw!$N297&gt;$C$9,IF(Raw!$N297&lt;$A$9,IF(Raw!$X297&gt;$C$9,IF(Raw!$X297&lt;$A$9,Raw!I297,-999),-999),-999),-999),-999),-999)</f>
        <v>0.57652400000000004</v>
      </c>
      <c r="G297" s="9">
        <f>Raw!G297</f>
        <v>0.98122299999999996</v>
      </c>
      <c r="H297" s="9">
        <f>IF(Raw!$G297&gt;$C$8,IF(Raw!$Q297&gt;$C$8,IF(Raw!$N297&gt;$C$9,IF(Raw!$N297&lt;$A$9,IF(Raw!$X297&gt;$C$9,IF(Raw!$X297&lt;$A$9,Raw!L297,-999),-999),-999),-999),-999),-999)</f>
        <v>678.8</v>
      </c>
      <c r="I297" s="9">
        <f>IF(Raw!$G297&gt;$C$8,IF(Raw!$Q297&gt;$C$8,IF(Raw!$N297&gt;$C$9,IF(Raw!$N297&lt;$A$9,IF(Raw!$X297&gt;$C$9,IF(Raw!$X297&lt;$A$9,Raw!M297,-999),-999),-999),-999),-999),-999)</f>
        <v>0.20777200000000001</v>
      </c>
      <c r="J297" s="9">
        <f>IF(Raw!$G297&gt;$C$8,IF(Raw!$Q297&gt;$C$8,IF(Raw!$N297&gt;$C$9,IF(Raw!$N297&lt;$A$9,IF(Raw!$X297&gt;$C$9,IF(Raw!$X297&lt;$A$9,Raw!N297,-999),-999),-999),-999),-999),-999)</f>
        <v>382</v>
      </c>
      <c r="K297" s="9">
        <f>IF(Raw!$G297&gt;$C$8,IF(Raw!$Q297&gt;$C$8,IF(Raw!$N297&gt;$C$9,IF(Raw!$N297&lt;$A$9,IF(Raw!$X297&gt;$C$9,IF(Raw!$X297&lt;$A$9,Raw!R297,-999),-999),-999),-999),-999),-999)</f>
        <v>0.32413399999999998</v>
      </c>
      <c r="L297" s="9">
        <f>IF(Raw!$G297&gt;$C$8,IF(Raw!$Q297&gt;$C$8,IF(Raw!$N297&gt;$C$9,IF(Raw!$N297&lt;$A$9,IF(Raw!$X297&gt;$C$9,IF(Raw!$X297&lt;$A$9,Raw!S297,-999),-999),-999),-999),-999),-999)</f>
        <v>0.53826799999999997</v>
      </c>
      <c r="M297" s="9">
        <f>Raw!Q297</f>
        <v>0.980514</v>
      </c>
      <c r="N297" s="9">
        <f>IF(Raw!$G297&gt;$C$8,IF(Raw!$Q297&gt;$C$8,IF(Raw!$N297&gt;$C$9,IF(Raw!$N297&lt;$A$9,IF(Raw!$X297&gt;$C$9,IF(Raw!$X297&lt;$A$9,Raw!V297,-999),-999),-999),-999),-999),-999)</f>
        <v>672.7</v>
      </c>
      <c r="O297" s="9">
        <f>IF(Raw!$G297&gt;$C$8,IF(Raw!$Q297&gt;$C$8,IF(Raw!$N297&gt;$C$9,IF(Raw!$N297&lt;$A$9,IF(Raw!$X297&gt;$C$9,IF(Raw!$X297&lt;$A$9,Raw!W297,-999),-999),-999),-999),-999),-999)</f>
        <v>0.21990199999999999</v>
      </c>
      <c r="P297" s="9">
        <f>IF(Raw!$G297&gt;$C$8,IF(Raw!$Q297&gt;$C$8,IF(Raw!$N297&gt;$C$9,IF(Raw!$N297&lt;$A$9,IF(Raw!$X297&gt;$C$9,IF(Raw!$X297&lt;$A$9,Raw!X297,-999),-999),-999),-999),-999),-999)</f>
        <v>465</v>
      </c>
      <c r="R297" s="9">
        <f t="shared" si="79"/>
        <v>0.22332000000000002</v>
      </c>
      <c r="S297" s="9">
        <f t="shared" si="80"/>
        <v>0.38735594702041892</v>
      </c>
      <c r="T297" s="9">
        <f t="shared" si="81"/>
        <v>0.21413399999999999</v>
      </c>
      <c r="U297" s="9">
        <f t="shared" si="82"/>
        <v>0.39782041659545059</v>
      </c>
      <c r="V297" s="15">
        <f t="shared" si="83"/>
        <v>0.14823900719999997</v>
      </c>
      <c r="X297" s="11">
        <f t="shared" si="84"/>
        <v>3.190599999999999E+18</v>
      </c>
      <c r="Y297" s="11">
        <f t="shared" si="85"/>
        <v>6.7879999999999989E-18</v>
      </c>
      <c r="Z297" s="11">
        <f t="shared" si="86"/>
        <v>3.8199999999999996E-4</v>
      </c>
      <c r="AA297" s="16">
        <f t="shared" si="87"/>
        <v>8.2053913750945173E-3</v>
      </c>
      <c r="AB297" s="9">
        <f t="shared" si="88"/>
        <v>0.32589105327671447</v>
      </c>
      <c r="AC297" s="9">
        <f t="shared" si="89"/>
        <v>0.99179460862490543</v>
      </c>
      <c r="AD297" s="15">
        <f t="shared" si="90"/>
        <v>21.480082133755282</v>
      </c>
      <c r="AE297" s="3">
        <f t="shared" si="91"/>
        <v>817.27519999999959</v>
      </c>
      <c r="AF297" s="2">
        <f t="shared" si="92"/>
        <v>0.25</v>
      </c>
      <c r="AG297" s="9">
        <f t="shared" si="93"/>
        <v>6.5732424791961697E-3</v>
      </c>
      <c r="AH297" s="2">
        <f t="shared" si="94"/>
        <v>0.31807578268665426</v>
      </c>
    </row>
    <row r="298" spans="1:34">
      <c r="A298" s="1">
        <f>Raw!A298</f>
        <v>285</v>
      </c>
      <c r="B298" s="14">
        <f>Raw!B298</f>
        <v>0.38184027777777779</v>
      </c>
      <c r="C298" s="15">
        <f>Raw!C298</f>
        <v>110.9</v>
      </c>
      <c r="D298" s="15">
        <f>IF(C298&gt;0.5,Raw!D298*D$11,-999)</f>
        <v>5.3</v>
      </c>
      <c r="E298" s="9">
        <f>IF(Raw!$G298&gt;$C$8,IF(Raw!$Q298&gt;$C$8,IF(Raw!$N298&gt;$C$9,IF(Raw!$N298&lt;$A$9,IF(Raw!$X298&gt;$C$9,IF(Raw!$X298&lt;$A$9,Raw!H298,-999),-999),-999),-999),-999),-999)</f>
        <v>0.37418200000000001</v>
      </c>
      <c r="F298" s="9">
        <f>IF(Raw!$G298&gt;$C$8,IF(Raw!$Q298&gt;$C$8,IF(Raw!$N298&gt;$C$9,IF(Raw!$N298&lt;$A$9,IF(Raw!$X298&gt;$C$9,IF(Raw!$X298&lt;$A$9,Raw!I298,-999),-999),-999),-999),-999),-999)</f>
        <v>0.63666500000000004</v>
      </c>
      <c r="G298" s="9">
        <f>Raw!G298</f>
        <v>0.98075500000000004</v>
      </c>
      <c r="H298" s="9">
        <f>IF(Raw!$G298&gt;$C$8,IF(Raw!$Q298&gt;$C$8,IF(Raw!$N298&gt;$C$9,IF(Raw!$N298&lt;$A$9,IF(Raw!$X298&gt;$C$9,IF(Raw!$X298&lt;$A$9,Raw!L298,-999),-999),-999),-999),-999),-999)</f>
        <v>670.6</v>
      </c>
      <c r="I298" s="9">
        <f>IF(Raw!$G298&gt;$C$8,IF(Raw!$Q298&gt;$C$8,IF(Raw!$N298&gt;$C$9,IF(Raw!$N298&lt;$A$9,IF(Raw!$X298&gt;$C$9,IF(Raw!$X298&lt;$A$9,Raw!M298,-999),-999),-999),-999),-999),-999)</f>
        <v>0.15853999999999999</v>
      </c>
      <c r="J298" s="9">
        <f>IF(Raw!$G298&gt;$C$8,IF(Raw!$Q298&gt;$C$8,IF(Raw!$N298&gt;$C$9,IF(Raw!$N298&lt;$A$9,IF(Raw!$X298&gt;$C$9,IF(Raw!$X298&lt;$A$9,Raw!N298,-999),-999),-999),-999),-999),-999)</f>
        <v>693</v>
      </c>
      <c r="K298" s="9">
        <f>IF(Raw!$G298&gt;$C$8,IF(Raw!$Q298&gt;$C$8,IF(Raw!$N298&gt;$C$9,IF(Raw!$N298&lt;$A$9,IF(Raw!$X298&gt;$C$9,IF(Raw!$X298&lt;$A$9,Raw!R298,-999),-999),-999),-999),-999),-999)</f>
        <v>0.35378900000000002</v>
      </c>
      <c r="L298" s="9">
        <f>IF(Raw!$G298&gt;$C$8,IF(Raw!$Q298&gt;$C$8,IF(Raw!$N298&gt;$C$9,IF(Raw!$N298&lt;$A$9,IF(Raw!$X298&gt;$C$9,IF(Raw!$X298&lt;$A$9,Raw!S298,-999),-999),-999),-999),-999),-999)</f>
        <v>0.60539299999999996</v>
      </c>
      <c r="M298" s="9">
        <f>Raw!Q298</f>
        <v>0.97888600000000003</v>
      </c>
      <c r="N298" s="9">
        <f>IF(Raw!$G298&gt;$C$8,IF(Raw!$Q298&gt;$C$8,IF(Raw!$N298&gt;$C$9,IF(Raw!$N298&lt;$A$9,IF(Raw!$X298&gt;$C$9,IF(Raw!$X298&lt;$A$9,Raw!V298,-999),-999),-999),-999),-999),-999)</f>
        <v>670</v>
      </c>
      <c r="O298" s="9">
        <f>IF(Raw!$G298&gt;$C$8,IF(Raw!$Q298&gt;$C$8,IF(Raw!$N298&gt;$C$9,IF(Raw!$N298&lt;$A$9,IF(Raw!$X298&gt;$C$9,IF(Raw!$X298&lt;$A$9,Raw!W298,-999),-999),-999),-999),-999),-999)</f>
        <v>0.19067200000000001</v>
      </c>
      <c r="P298" s="9">
        <f>IF(Raw!$G298&gt;$C$8,IF(Raw!$Q298&gt;$C$8,IF(Raw!$N298&gt;$C$9,IF(Raw!$N298&lt;$A$9,IF(Raw!$X298&gt;$C$9,IF(Raw!$X298&lt;$A$9,Raw!X298,-999),-999),-999),-999),-999),-999)</f>
        <v>643</v>
      </c>
      <c r="R298" s="9">
        <f t="shared" si="79"/>
        <v>0.26248300000000002</v>
      </c>
      <c r="S298" s="9">
        <f t="shared" si="80"/>
        <v>0.41227804261267703</v>
      </c>
      <c r="T298" s="9">
        <f t="shared" si="81"/>
        <v>0.25160399999999994</v>
      </c>
      <c r="U298" s="9">
        <f t="shared" si="82"/>
        <v>0.41560440903677437</v>
      </c>
      <c r="V298" s="15">
        <f t="shared" si="83"/>
        <v>0.16672523219999996</v>
      </c>
      <c r="X298" s="11">
        <f t="shared" si="84"/>
        <v>3.190599999999999E+18</v>
      </c>
      <c r="Y298" s="11">
        <f t="shared" si="85"/>
        <v>6.7059999999999996E-18</v>
      </c>
      <c r="Z298" s="11">
        <f t="shared" si="86"/>
        <v>6.9299999999999993E-4</v>
      </c>
      <c r="AA298" s="16">
        <f t="shared" si="87"/>
        <v>1.4610897684854837E-2</v>
      </c>
      <c r="AB298" s="9">
        <f t="shared" si="88"/>
        <v>0.35746516030110026</v>
      </c>
      <c r="AC298" s="9">
        <f t="shared" si="89"/>
        <v>0.98538910231514509</v>
      </c>
      <c r="AD298" s="15">
        <f t="shared" si="90"/>
        <v>21.083546442791974</v>
      </c>
      <c r="AE298" s="3">
        <f t="shared" si="91"/>
        <v>807.40239999999972</v>
      </c>
      <c r="AF298" s="2">
        <f t="shared" si="92"/>
        <v>0.25</v>
      </c>
      <c r="AG298" s="9">
        <f t="shared" si="93"/>
        <v>6.7403191228891882E-3</v>
      </c>
      <c r="AH298" s="2">
        <f t="shared" si="94"/>
        <v>0.32616053452404808</v>
      </c>
    </row>
    <row r="299" spans="1:34">
      <c r="A299" s="1">
        <f>Raw!A299</f>
        <v>286</v>
      </c>
      <c r="B299" s="14">
        <f>Raw!B299</f>
        <v>0.3818981481481481</v>
      </c>
      <c r="C299" s="15">
        <f>Raw!C299</f>
        <v>109.8</v>
      </c>
      <c r="D299" s="15">
        <f>IF(C299&gt;0.5,Raw!D299*D$11,-999)</f>
        <v>5.3</v>
      </c>
      <c r="E299" s="9">
        <f>IF(Raw!$G299&gt;$C$8,IF(Raw!$Q299&gt;$C$8,IF(Raw!$N299&gt;$C$9,IF(Raw!$N299&lt;$A$9,IF(Raw!$X299&gt;$C$9,IF(Raw!$X299&lt;$A$9,Raw!H299,-999),-999),-999),-999),-999),-999)</f>
        <v>0.39621899999999999</v>
      </c>
      <c r="F299" s="9">
        <f>IF(Raw!$G299&gt;$C$8,IF(Raw!$Q299&gt;$C$8,IF(Raw!$N299&gt;$C$9,IF(Raw!$N299&lt;$A$9,IF(Raw!$X299&gt;$C$9,IF(Raw!$X299&lt;$A$9,Raw!I299,-999),-999),-999),-999),-999),-999)</f>
        <v>0.66029800000000005</v>
      </c>
      <c r="G299" s="9">
        <f>Raw!G299</f>
        <v>0.97686300000000004</v>
      </c>
      <c r="H299" s="9">
        <f>IF(Raw!$G299&gt;$C$8,IF(Raw!$Q299&gt;$C$8,IF(Raw!$N299&gt;$C$9,IF(Raw!$N299&lt;$A$9,IF(Raw!$X299&gt;$C$9,IF(Raw!$X299&lt;$A$9,Raw!L299,-999),-999),-999),-999),-999),-999)</f>
        <v>702.5</v>
      </c>
      <c r="I299" s="9">
        <f>IF(Raw!$G299&gt;$C$8,IF(Raw!$Q299&gt;$C$8,IF(Raw!$N299&gt;$C$9,IF(Raw!$N299&lt;$A$9,IF(Raw!$X299&gt;$C$9,IF(Raw!$X299&lt;$A$9,Raw!M299,-999),-999),-999),-999),-999),-999)</f>
        <v>0.29082599999999997</v>
      </c>
      <c r="J299" s="9">
        <f>IF(Raw!$G299&gt;$C$8,IF(Raw!$Q299&gt;$C$8,IF(Raw!$N299&gt;$C$9,IF(Raw!$N299&lt;$A$9,IF(Raw!$X299&gt;$C$9,IF(Raw!$X299&lt;$A$9,Raw!N299,-999),-999),-999),-999),-999),-999)</f>
        <v>551</v>
      </c>
      <c r="K299" s="9">
        <f>IF(Raw!$G299&gt;$C$8,IF(Raw!$Q299&gt;$C$8,IF(Raw!$N299&gt;$C$9,IF(Raw!$N299&lt;$A$9,IF(Raw!$X299&gt;$C$9,IF(Raw!$X299&lt;$A$9,Raw!R299,-999),-999),-999),-999),-999),-999)</f>
        <v>0.353072</v>
      </c>
      <c r="L299" s="9">
        <f>IF(Raw!$G299&gt;$C$8,IF(Raw!$Q299&gt;$C$8,IF(Raw!$N299&gt;$C$9,IF(Raw!$N299&lt;$A$9,IF(Raw!$X299&gt;$C$9,IF(Raw!$X299&lt;$A$9,Raw!S299,-999),-999),-999),-999),-999),-999)</f>
        <v>0.59808600000000001</v>
      </c>
      <c r="M299" s="9">
        <f>Raw!Q299</f>
        <v>0.97281799999999996</v>
      </c>
      <c r="N299" s="9">
        <f>IF(Raw!$G299&gt;$C$8,IF(Raw!$Q299&gt;$C$8,IF(Raw!$N299&gt;$C$9,IF(Raw!$N299&lt;$A$9,IF(Raw!$X299&gt;$C$9,IF(Raw!$X299&lt;$A$9,Raw!V299,-999),-999),-999),-999),-999),-999)</f>
        <v>625.20000000000005</v>
      </c>
      <c r="O299" s="9">
        <f>IF(Raw!$G299&gt;$C$8,IF(Raw!$Q299&gt;$C$8,IF(Raw!$N299&gt;$C$9,IF(Raw!$N299&lt;$A$9,IF(Raw!$X299&gt;$C$9,IF(Raw!$X299&lt;$A$9,Raw!W299,-999),-999),-999),-999),-999),-999)</f>
        <v>0.30323</v>
      </c>
      <c r="P299" s="9">
        <f>IF(Raw!$G299&gt;$C$8,IF(Raw!$Q299&gt;$C$8,IF(Raw!$N299&gt;$C$9,IF(Raw!$N299&lt;$A$9,IF(Raw!$X299&gt;$C$9,IF(Raw!$X299&lt;$A$9,Raw!X299,-999),-999),-999),-999),-999),-999)</f>
        <v>423</v>
      </c>
      <c r="R299" s="9">
        <f t="shared" si="79"/>
        <v>0.26407900000000006</v>
      </c>
      <c r="S299" s="9">
        <f t="shared" si="80"/>
        <v>0.39993911839805668</v>
      </c>
      <c r="T299" s="9">
        <f t="shared" si="81"/>
        <v>0.24501400000000001</v>
      </c>
      <c r="U299" s="9">
        <f t="shared" si="82"/>
        <v>0.40966349321000661</v>
      </c>
      <c r="V299" s="15">
        <f t="shared" si="83"/>
        <v>0.16471288439999998</v>
      </c>
      <c r="X299" s="11">
        <f t="shared" si="84"/>
        <v>3.190599999999999E+18</v>
      </c>
      <c r="Y299" s="11">
        <f t="shared" si="85"/>
        <v>7.0249999999999992E-18</v>
      </c>
      <c r="Z299" s="11">
        <f t="shared" si="86"/>
        <v>5.5099999999999995E-4</v>
      </c>
      <c r="AA299" s="16">
        <f t="shared" si="87"/>
        <v>1.2199430591723145E-2</v>
      </c>
      <c r="AB299" s="9">
        <f t="shared" si="88"/>
        <v>0.35606103128700045</v>
      </c>
      <c r="AC299" s="9">
        <f t="shared" si="89"/>
        <v>0.98780056940827687</v>
      </c>
      <c r="AD299" s="15">
        <f t="shared" si="90"/>
        <v>22.14052738969718</v>
      </c>
      <c r="AE299" s="3">
        <f t="shared" si="91"/>
        <v>845.80999999999972</v>
      </c>
      <c r="AF299" s="2">
        <f t="shared" si="92"/>
        <v>0.25</v>
      </c>
      <c r="AG299" s="9">
        <f t="shared" si="93"/>
        <v>6.9770506092116736E-3</v>
      </c>
      <c r="AH299" s="2">
        <f t="shared" si="94"/>
        <v>0.3376158479461398</v>
      </c>
    </row>
    <row r="300" spans="1:34">
      <c r="A300" s="1">
        <f>Raw!A300</f>
        <v>287</v>
      </c>
      <c r="B300" s="14">
        <f>Raw!B300</f>
        <v>0.38195601851851851</v>
      </c>
      <c r="C300" s="15">
        <f>Raw!C300</f>
        <v>109.3</v>
      </c>
      <c r="D300" s="15">
        <f>IF(C300&gt;0.5,Raw!D300*D$11,-999)</f>
        <v>5.3</v>
      </c>
      <c r="E300" s="9">
        <f>IF(Raw!$G300&gt;$C$8,IF(Raw!$Q300&gt;$C$8,IF(Raw!$N300&gt;$C$9,IF(Raw!$N300&lt;$A$9,IF(Raw!$X300&gt;$C$9,IF(Raw!$X300&lt;$A$9,Raw!H300,-999),-999),-999),-999),-999),-999)</f>
        <v>0.42086699999999999</v>
      </c>
      <c r="F300" s="9">
        <f>IF(Raw!$G300&gt;$C$8,IF(Raw!$Q300&gt;$C$8,IF(Raw!$N300&gt;$C$9,IF(Raw!$N300&lt;$A$9,IF(Raw!$X300&gt;$C$9,IF(Raw!$X300&lt;$A$9,Raw!I300,-999),-999),-999),-999),-999),-999)</f>
        <v>0.68926900000000002</v>
      </c>
      <c r="G300" s="9">
        <f>Raw!G300</f>
        <v>0.98238700000000001</v>
      </c>
      <c r="H300" s="9">
        <f>IF(Raw!$G300&gt;$C$8,IF(Raw!$Q300&gt;$C$8,IF(Raw!$N300&gt;$C$9,IF(Raw!$N300&lt;$A$9,IF(Raw!$X300&gt;$C$9,IF(Raw!$X300&lt;$A$9,Raw!L300,-999),-999),-999),-999),-999),-999)</f>
        <v>648.79999999999995</v>
      </c>
      <c r="I300" s="9">
        <f>IF(Raw!$G300&gt;$C$8,IF(Raw!$Q300&gt;$C$8,IF(Raw!$N300&gt;$C$9,IF(Raw!$N300&lt;$A$9,IF(Raw!$X300&gt;$C$9,IF(Raw!$X300&lt;$A$9,Raw!M300,-999),-999),-999),-999),-999),-999)</f>
        <v>0.27091700000000002</v>
      </c>
      <c r="J300" s="9">
        <f>IF(Raw!$G300&gt;$C$8,IF(Raw!$Q300&gt;$C$8,IF(Raw!$N300&gt;$C$9,IF(Raw!$N300&lt;$A$9,IF(Raw!$X300&gt;$C$9,IF(Raw!$X300&lt;$A$9,Raw!N300,-999),-999),-999),-999),-999),-999)</f>
        <v>566</v>
      </c>
      <c r="K300" s="9">
        <f>IF(Raw!$G300&gt;$C$8,IF(Raw!$Q300&gt;$C$8,IF(Raw!$N300&gt;$C$9,IF(Raw!$N300&lt;$A$9,IF(Raw!$X300&gt;$C$9,IF(Raw!$X300&lt;$A$9,Raw!R300,-999),-999),-999),-999),-999),-999)</f>
        <v>0.35592400000000002</v>
      </c>
      <c r="L300" s="9">
        <f>IF(Raw!$G300&gt;$C$8,IF(Raw!$Q300&gt;$C$8,IF(Raw!$N300&gt;$C$9,IF(Raw!$N300&lt;$A$9,IF(Raw!$X300&gt;$C$9,IF(Raw!$X300&lt;$A$9,Raw!S300,-999),-999),-999),-999),-999),-999)</f>
        <v>0.63427599999999995</v>
      </c>
      <c r="M300" s="9">
        <f>Raw!Q300</f>
        <v>0.98142600000000002</v>
      </c>
      <c r="N300" s="9">
        <f>IF(Raw!$G300&gt;$C$8,IF(Raw!$Q300&gt;$C$8,IF(Raw!$N300&gt;$C$9,IF(Raw!$N300&lt;$A$9,IF(Raw!$X300&gt;$C$9,IF(Raw!$X300&lt;$A$9,Raw!V300,-999),-999),-999),-999),-999),-999)</f>
        <v>692.4</v>
      </c>
      <c r="O300" s="9">
        <f>IF(Raw!$G300&gt;$C$8,IF(Raw!$Q300&gt;$C$8,IF(Raw!$N300&gt;$C$9,IF(Raw!$N300&lt;$A$9,IF(Raw!$X300&gt;$C$9,IF(Raw!$X300&lt;$A$9,Raw!W300,-999),-999),-999),-999),-999),-999)</f>
        <v>0.21196899999999999</v>
      </c>
      <c r="P300" s="9">
        <f>IF(Raw!$G300&gt;$C$8,IF(Raw!$Q300&gt;$C$8,IF(Raw!$N300&gt;$C$9,IF(Raw!$N300&lt;$A$9,IF(Raw!$X300&gt;$C$9,IF(Raw!$X300&lt;$A$9,Raw!X300,-999),-999),-999),-999),-999),-999)</f>
        <v>423</v>
      </c>
      <c r="R300" s="9">
        <f t="shared" si="79"/>
        <v>0.26840200000000003</v>
      </c>
      <c r="S300" s="9">
        <f t="shared" si="80"/>
        <v>0.38940094505918593</v>
      </c>
      <c r="T300" s="9">
        <f t="shared" si="81"/>
        <v>0.27835199999999993</v>
      </c>
      <c r="U300" s="9">
        <f t="shared" si="82"/>
        <v>0.43884996436882362</v>
      </c>
      <c r="V300" s="15">
        <f t="shared" si="83"/>
        <v>0.17467961039999996</v>
      </c>
      <c r="X300" s="11">
        <f t="shared" si="84"/>
        <v>3.190599999999999E+18</v>
      </c>
      <c r="Y300" s="11">
        <f t="shared" si="85"/>
        <v>6.4879999999999989E-18</v>
      </c>
      <c r="Z300" s="11">
        <f t="shared" si="86"/>
        <v>5.6599999999999999E-4</v>
      </c>
      <c r="AA300" s="16">
        <f t="shared" si="87"/>
        <v>1.158085916587993E-2</v>
      </c>
      <c r="AB300" s="9">
        <f t="shared" si="88"/>
        <v>0.35914755531054104</v>
      </c>
      <c r="AC300" s="9">
        <f t="shared" si="89"/>
        <v>0.98841914083411997</v>
      </c>
      <c r="AD300" s="15">
        <f t="shared" si="90"/>
        <v>20.460881918515778</v>
      </c>
      <c r="AE300" s="3">
        <f t="shared" si="91"/>
        <v>781.1551999999997</v>
      </c>
      <c r="AF300" s="2">
        <f t="shared" si="92"/>
        <v>0.25</v>
      </c>
      <c r="AG300" s="9">
        <f t="shared" si="93"/>
        <v>6.9071210006887351E-3</v>
      </c>
      <c r="AH300" s="2">
        <f t="shared" si="94"/>
        <v>0.33423199058285186</v>
      </c>
    </row>
    <row r="301" spans="1:34">
      <c r="A301" s="1">
        <f>Raw!A301</f>
        <v>288</v>
      </c>
      <c r="B301" s="14">
        <f>Raw!B301</f>
        <v>0.38200231481481484</v>
      </c>
      <c r="C301" s="15">
        <f>Raw!C301</f>
        <v>107.8</v>
      </c>
      <c r="D301" s="15">
        <f>IF(C301&gt;0.5,Raw!D301*D$11,-999)</f>
        <v>5.3</v>
      </c>
      <c r="E301" s="9">
        <f>IF(Raw!$G301&gt;$C$8,IF(Raw!$Q301&gt;$C$8,IF(Raw!$N301&gt;$C$9,IF(Raw!$N301&lt;$A$9,IF(Raw!$X301&gt;$C$9,IF(Raw!$X301&lt;$A$9,Raw!H301,-999),-999),-999),-999),-999),-999)</f>
        <v>0.39440799999999998</v>
      </c>
      <c r="F301" s="9">
        <f>IF(Raw!$G301&gt;$C$8,IF(Raw!$Q301&gt;$C$8,IF(Raw!$N301&gt;$C$9,IF(Raw!$N301&lt;$A$9,IF(Raw!$X301&gt;$C$9,IF(Raw!$X301&lt;$A$9,Raw!I301,-999),-999),-999),-999),-999),-999)</f>
        <v>0.68346099999999999</v>
      </c>
      <c r="G301" s="9">
        <f>Raw!G301</f>
        <v>0.98424800000000001</v>
      </c>
      <c r="H301" s="9">
        <f>IF(Raw!$G301&gt;$C$8,IF(Raw!$Q301&gt;$C$8,IF(Raw!$N301&gt;$C$9,IF(Raw!$N301&lt;$A$9,IF(Raw!$X301&gt;$C$9,IF(Raw!$X301&lt;$A$9,Raw!L301,-999),-999),-999),-999),-999),-999)</f>
        <v>705</v>
      </c>
      <c r="I301" s="9">
        <f>IF(Raw!$G301&gt;$C$8,IF(Raw!$Q301&gt;$C$8,IF(Raw!$N301&gt;$C$9,IF(Raw!$N301&lt;$A$9,IF(Raw!$X301&gt;$C$9,IF(Raw!$X301&lt;$A$9,Raw!M301,-999),-999),-999),-999),-999),-999)</f>
        <v>3.3619000000000003E-2</v>
      </c>
      <c r="J301" s="9">
        <f>IF(Raw!$G301&gt;$C$8,IF(Raw!$Q301&gt;$C$8,IF(Raw!$N301&gt;$C$9,IF(Raw!$N301&lt;$A$9,IF(Raw!$X301&gt;$C$9,IF(Raw!$X301&lt;$A$9,Raw!N301,-999),-999),-999),-999),-999),-999)</f>
        <v>640</v>
      </c>
      <c r="K301" s="9">
        <f>IF(Raw!$G301&gt;$C$8,IF(Raw!$Q301&gt;$C$8,IF(Raw!$N301&gt;$C$9,IF(Raw!$N301&lt;$A$9,IF(Raw!$X301&gt;$C$9,IF(Raw!$X301&lt;$A$9,Raw!R301,-999),-999),-999),-999),-999),-999)</f>
        <v>0.37574099999999999</v>
      </c>
      <c r="L301" s="9">
        <f>IF(Raw!$G301&gt;$C$8,IF(Raw!$Q301&gt;$C$8,IF(Raw!$N301&gt;$C$9,IF(Raw!$N301&lt;$A$9,IF(Raw!$X301&gt;$C$9,IF(Raw!$X301&lt;$A$9,Raw!S301,-999),-999),-999),-999),-999),-999)</f>
        <v>0.64685999999999999</v>
      </c>
      <c r="M301" s="9">
        <f>Raw!Q301</f>
        <v>0.98387000000000002</v>
      </c>
      <c r="N301" s="9">
        <f>IF(Raw!$G301&gt;$C$8,IF(Raw!$Q301&gt;$C$8,IF(Raw!$N301&gt;$C$9,IF(Raw!$N301&lt;$A$9,IF(Raw!$X301&gt;$C$9,IF(Raw!$X301&lt;$A$9,Raw!V301,-999),-999),-999),-999),-999),-999)</f>
        <v>638.1</v>
      </c>
      <c r="O301" s="9">
        <f>IF(Raw!$G301&gt;$C$8,IF(Raw!$Q301&gt;$C$8,IF(Raw!$N301&gt;$C$9,IF(Raw!$N301&lt;$A$9,IF(Raw!$X301&gt;$C$9,IF(Raw!$X301&lt;$A$9,Raw!W301,-999),-999),-999),-999),-999),-999)</f>
        <v>0.234764</v>
      </c>
      <c r="P301" s="9">
        <f>IF(Raw!$G301&gt;$C$8,IF(Raw!$Q301&gt;$C$8,IF(Raw!$N301&gt;$C$9,IF(Raw!$N301&lt;$A$9,IF(Raw!$X301&gt;$C$9,IF(Raw!$X301&lt;$A$9,Raw!X301,-999),-999),-999),-999),-999),-999)</f>
        <v>481</v>
      </c>
      <c r="R301" s="9">
        <f t="shared" si="79"/>
        <v>0.289053</v>
      </c>
      <c r="S301" s="9">
        <f t="shared" si="80"/>
        <v>0.42292537540547304</v>
      </c>
      <c r="T301" s="9">
        <f t="shared" si="81"/>
        <v>0.271119</v>
      </c>
      <c r="U301" s="9">
        <f t="shared" si="82"/>
        <v>0.41913087839718022</v>
      </c>
      <c r="V301" s="15">
        <f t="shared" si="83"/>
        <v>0.17814524399999998</v>
      </c>
      <c r="X301" s="11">
        <f t="shared" si="84"/>
        <v>3.190599999999999E+18</v>
      </c>
      <c r="Y301" s="11">
        <f t="shared" si="85"/>
        <v>7.0500000000000002E-18</v>
      </c>
      <c r="Z301" s="11">
        <f t="shared" si="86"/>
        <v>6.3999999999999994E-4</v>
      </c>
      <c r="AA301" s="16">
        <f t="shared" si="87"/>
        <v>1.4191683900225896E-2</v>
      </c>
      <c r="AB301" s="9">
        <f t="shared" si="88"/>
        <v>0.37958863514734531</v>
      </c>
      <c r="AC301" s="9">
        <f t="shared" si="89"/>
        <v>0.98580831609977415</v>
      </c>
      <c r="AD301" s="15">
        <f t="shared" si="90"/>
        <v>22.174506094102966</v>
      </c>
      <c r="AE301" s="3">
        <f t="shared" si="91"/>
        <v>848.81999999999982</v>
      </c>
      <c r="AF301" s="2">
        <f t="shared" si="92"/>
        <v>0.25</v>
      </c>
      <c r="AG301" s="9">
        <f t="shared" si="93"/>
        <v>7.1492463209576942E-3</v>
      </c>
      <c r="AH301" s="2">
        <f t="shared" si="94"/>
        <v>0.34594830882252592</v>
      </c>
    </row>
    <row r="302" spans="1:34">
      <c r="A302" s="1">
        <f>Raw!A302</f>
        <v>289</v>
      </c>
      <c r="B302" s="14">
        <f>Raw!B302</f>
        <v>0.3820601851851852</v>
      </c>
      <c r="C302" s="15">
        <f>Raw!C302</f>
        <v>107.3</v>
      </c>
      <c r="D302" s="15">
        <f>IF(C302&gt;0.5,Raw!D302*D$11,-999)</f>
        <v>5.3</v>
      </c>
      <c r="E302" s="9">
        <f>IF(Raw!$G302&gt;$C$8,IF(Raw!$Q302&gt;$C$8,IF(Raw!$N302&gt;$C$9,IF(Raw!$N302&lt;$A$9,IF(Raw!$X302&gt;$C$9,IF(Raw!$X302&lt;$A$9,Raw!H302,-999),-999),-999),-999),-999),-999)</f>
        <v>0.41034300000000001</v>
      </c>
      <c r="F302" s="9">
        <f>IF(Raw!$G302&gt;$C$8,IF(Raw!$Q302&gt;$C$8,IF(Raw!$N302&gt;$C$9,IF(Raw!$N302&lt;$A$9,IF(Raw!$X302&gt;$C$9,IF(Raw!$X302&lt;$A$9,Raw!I302,-999),-999),-999),-999),-999),-999)</f>
        <v>0.69345199999999996</v>
      </c>
      <c r="G302" s="9">
        <f>Raw!G302</f>
        <v>0.98547200000000001</v>
      </c>
      <c r="H302" s="9">
        <f>IF(Raw!$G302&gt;$C$8,IF(Raw!$Q302&gt;$C$8,IF(Raw!$N302&gt;$C$9,IF(Raw!$N302&lt;$A$9,IF(Raw!$X302&gt;$C$9,IF(Raw!$X302&lt;$A$9,Raw!L302,-999),-999),-999),-999),-999),-999)</f>
        <v>671.1</v>
      </c>
      <c r="I302" s="9">
        <f>IF(Raw!$G302&gt;$C$8,IF(Raw!$Q302&gt;$C$8,IF(Raw!$N302&gt;$C$9,IF(Raw!$N302&lt;$A$9,IF(Raw!$X302&gt;$C$9,IF(Raw!$X302&lt;$A$9,Raw!M302,-999),-999),-999),-999),-999),-999)</f>
        <v>0.20960000000000001</v>
      </c>
      <c r="J302" s="9">
        <f>IF(Raw!$G302&gt;$C$8,IF(Raw!$Q302&gt;$C$8,IF(Raw!$N302&gt;$C$9,IF(Raw!$N302&lt;$A$9,IF(Raw!$X302&gt;$C$9,IF(Raw!$X302&lt;$A$9,Raw!N302,-999),-999),-999),-999),-999),-999)</f>
        <v>606</v>
      </c>
      <c r="K302" s="9">
        <f>IF(Raw!$G302&gt;$C$8,IF(Raw!$Q302&gt;$C$8,IF(Raw!$N302&gt;$C$9,IF(Raw!$N302&lt;$A$9,IF(Raw!$X302&gt;$C$9,IF(Raw!$X302&lt;$A$9,Raw!R302,-999),-999),-999),-999),-999),-999)</f>
        <v>0.36905199999999999</v>
      </c>
      <c r="L302" s="9">
        <f>IF(Raw!$G302&gt;$C$8,IF(Raw!$Q302&gt;$C$8,IF(Raw!$N302&gt;$C$9,IF(Raw!$N302&lt;$A$9,IF(Raw!$X302&gt;$C$9,IF(Raw!$X302&lt;$A$9,Raw!S302,-999),-999),-999),-999),-999),-999)</f>
        <v>0.63328200000000001</v>
      </c>
      <c r="M302" s="9">
        <f>Raw!Q302</f>
        <v>0.966588</v>
      </c>
      <c r="N302" s="9">
        <f>IF(Raw!$G302&gt;$C$8,IF(Raw!$Q302&gt;$C$8,IF(Raw!$N302&gt;$C$9,IF(Raw!$N302&lt;$A$9,IF(Raw!$X302&gt;$C$9,IF(Raw!$X302&lt;$A$9,Raw!V302,-999),-999),-999),-999),-999),-999)</f>
        <v>668.6</v>
      </c>
      <c r="O302" s="9">
        <f>IF(Raw!$G302&gt;$C$8,IF(Raw!$Q302&gt;$C$8,IF(Raw!$N302&gt;$C$9,IF(Raw!$N302&lt;$A$9,IF(Raw!$X302&gt;$C$9,IF(Raw!$X302&lt;$A$9,Raw!W302,-999),-999),-999),-999),-999),-999)</f>
        <v>6.3353999999999994E-2</v>
      </c>
      <c r="P302" s="9">
        <f>IF(Raw!$G302&gt;$C$8,IF(Raw!$Q302&gt;$C$8,IF(Raw!$N302&gt;$C$9,IF(Raw!$N302&lt;$A$9,IF(Raw!$X302&gt;$C$9,IF(Raw!$X302&lt;$A$9,Raw!X302,-999),-999),-999),-999),-999),-999)</f>
        <v>504</v>
      </c>
      <c r="R302" s="9">
        <f t="shared" si="79"/>
        <v>0.28310899999999994</v>
      </c>
      <c r="S302" s="9">
        <f t="shared" si="80"/>
        <v>0.40826041312160027</v>
      </c>
      <c r="T302" s="9">
        <f t="shared" si="81"/>
        <v>0.26423000000000002</v>
      </c>
      <c r="U302" s="9">
        <f t="shared" si="82"/>
        <v>0.41723908148344657</v>
      </c>
      <c r="V302" s="15">
        <f t="shared" si="83"/>
        <v>0.17440586279999998</v>
      </c>
      <c r="X302" s="11">
        <f t="shared" si="84"/>
        <v>3.190599999999999E+18</v>
      </c>
      <c r="Y302" s="11">
        <f t="shared" si="85"/>
        <v>6.711E-18</v>
      </c>
      <c r="Z302" s="11">
        <f t="shared" si="86"/>
        <v>6.0599999999999998E-4</v>
      </c>
      <c r="AA302" s="16">
        <f t="shared" si="87"/>
        <v>1.2809529501201847E-2</v>
      </c>
      <c r="AB302" s="9">
        <f t="shared" si="88"/>
        <v>0.37243666198010256</v>
      </c>
      <c r="AC302" s="9">
        <f t="shared" si="89"/>
        <v>0.98719047049879816</v>
      </c>
      <c r="AD302" s="15">
        <f t="shared" si="90"/>
        <v>21.13783746072912</v>
      </c>
      <c r="AE302" s="3">
        <f t="shared" si="91"/>
        <v>808.00439999999981</v>
      </c>
      <c r="AF302" s="2">
        <f t="shared" si="92"/>
        <v>0.25</v>
      </c>
      <c r="AG302" s="9">
        <f t="shared" si="93"/>
        <v>6.7842552974315433E-3</v>
      </c>
      <c r="AH302" s="2">
        <f t="shared" si="94"/>
        <v>0.32828658314465609</v>
      </c>
    </row>
    <row r="303" spans="1:34">
      <c r="A303" s="1">
        <f>Raw!A303</f>
        <v>290</v>
      </c>
      <c r="B303" s="14">
        <f>Raw!B303</f>
        <v>0.3821180555555555</v>
      </c>
      <c r="C303" s="15">
        <f>Raw!C303</f>
        <v>106</v>
      </c>
      <c r="D303" s="15">
        <f>IF(C303&gt;0.5,Raw!D303*D$11,-999)</f>
        <v>5.3</v>
      </c>
      <c r="E303" s="9">
        <f>IF(Raw!$G303&gt;$C$8,IF(Raw!$Q303&gt;$C$8,IF(Raw!$N303&gt;$C$9,IF(Raw!$N303&lt;$A$9,IF(Raw!$X303&gt;$C$9,IF(Raw!$X303&lt;$A$9,Raw!H303,-999),-999),-999),-999),-999),-999)</f>
        <v>0.40712599999999999</v>
      </c>
      <c r="F303" s="9">
        <f>IF(Raw!$G303&gt;$C$8,IF(Raw!$Q303&gt;$C$8,IF(Raw!$N303&gt;$C$9,IF(Raw!$N303&lt;$A$9,IF(Raw!$X303&gt;$C$9,IF(Raw!$X303&lt;$A$9,Raw!I303,-999),-999),-999),-999),-999),-999)</f>
        <v>0.67937199999999998</v>
      </c>
      <c r="G303" s="9">
        <f>Raw!G303</f>
        <v>0.98646900000000004</v>
      </c>
      <c r="H303" s="9">
        <f>IF(Raw!$G303&gt;$C$8,IF(Raw!$Q303&gt;$C$8,IF(Raw!$N303&gt;$C$9,IF(Raw!$N303&lt;$A$9,IF(Raw!$X303&gt;$C$9,IF(Raw!$X303&lt;$A$9,Raw!L303,-999),-999),-999),-999),-999),-999)</f>
        <v>706.6</v>
      </c>
      <c r="I303" s="9">
        <f>IF(Raw!$G303&gt;$C$8,IF(Raw!$Q303&gt;$C$8,IF(Raw!$N303&gt;$C$9,IF(Raw!$N303&lt;$A$9,IF(Raw!$X303&gt;$C$9,IF(Raw!$X303&lt;$A$9,Raw!M303,-999),-999),-999),-999),-999),-999)</f>
        <v>0.14135800000000001</v>
      </c>
      <c r="J303" s="9">
        <f>IF(Raw!$G303&gt;$C$8,IF(Raw!$Q303&gt;$C$8,IF(Raw!$N303&gt;$C$9,IF(Raw!$N303&lt;$A$9,IF(Raw!$X303&gt;$C$9,IF(Raw!$X303&lt;$A$9,Raw!N303,-999),-999),-999),-999),-999),-999)</f>
        <v>631</v>
      </c>
      <c r="K303" s="9">
        <f>IF(Raw!$G303&gt;$C$8,IF(Raw!$Q303&gt;$C$8,IF(Raw!$N303&gt;$C$9,IF(Raw!$N303&lt;$A$9,IF(Raw!$X303&gt;$C$9,IF(Raw!$X303&lt;$A$9,Raw!R303,-999),-999),-999),-999),-999),-999)</f>
        <v>0.37119600000000003</v>
      </c>
      <c r="L303" s="9">
        <f>IF(Raw!$G303&gt;$C$8,IF(Raw!$Q303&gt;$C$8,IF(Raw!$N303&gt;$C$9,IF(Raw!$N303&lt;$A$9,IF(Raw!$X303&gt;$C$9,IF(Raw!$X303&lt;$A$9,Raw!S303,-999),-999),-999),-999),-999),-999)</f>
        <v>0.64133300000000004</v>
      </c>
      <c r="M303" s="9">
        <f>Raw!Q303</f>
        <v>0.98233199999999998</v>
      </c>
      <c r="N303" s="9">
        <f>IF(Raw!$G303&gt;$C$8,IF(Raw!$Q303&gt;$C$8,IF(Raw!$N303&gt;$C$9,IF(Raw!$N303&lt;$A$9,IF(Raw!$X303&gt;$C$9,IF(Raw!$X303&lt;$A$9,Raw!V303,-999),-999),-999),-999),-999),-999)</f>
        <v>690.5</v>
      </c>
      <c r="O303" s="9">
        <f>IF(Raw!$G303&gt;$C$8,IF(Raw!$Q303&gt;$C$8,IF(Raw!$N303&gt;$C$9,IF(Raw!$N303&lt;$A$9,IF(Raw!$X303&gt;$C$9,IF(Raw!$X303&lt;$A$9,Raw!W303,-999),-999),-999),-999),-999),-999)</f>
        <v>0.30080299999999999</v>
      </c>
      <c r="P303" s="9">
        <f>IF(Raw!$G303&gt;$C$8,IF(Raw!$Q303&gt;$C$8,IF(Raw!$N303&gt;$C$9,IF(Raw!$N303&lt;$A$9,IF(Raw!$X303&gt;$C$9,IF(Raw!$X303&lt;$A$9,Raw!X303,-999),-999),-999),-999),-999),-999)</f>
        <v>357</v>
      </c>
      <c r="R303" s="9">
        <f t="shared" si="79"/>
        <v>0.27224599999999999</v>
      </c>
      <c r="S303" s="9">
        <f t="shared" si="80"/>
        <v>0.40073185235776571</v>
      </c>
      <c r="T303" s="9">
        <f t="shared" si="81"/>
        <v>0.27013700000000002</v>
      </c>
      <c r="U303" s="9">
        <f t="shared" si="82"/>
        <v>0.4212117573865683</v>
      </c>
      <c r="V303" s="15">
        <f t="shared" si="83"/>
        <v>0.17662310819999999</v>
      </c>
      <c r="X303" s="11">
        <f t="shared" si="84"/>
        <v>3.190599999999999E+18</v>
      </c>
      <c r="Y303" s="11">
        <f t="shared" si="85"/>
        <v>7.0659999999999992E-18</v>
      </c>
      <c r="Z303" s="11">
        <f t="shared" si="86"/>
        <v>6.3099999999999994E-4</v>
      </c>
      <c r="AA303" s="16">
        <f t="shared" si="87"/>
        <v>1.4026222312397568E-2</v>
      </c>
      <c r="AB303" s="9">
        <f t="shared" si="88"/>
        <v>0.37498500161680415</v>
      </c>
      <c r="AC303" s="9">
        <f t="shared" si="89"/>
        <v>0.98597377768760253</v>
      </c>
      <c r="AD303" s="15">
        <f t="shared" si="90"/>
        <v>22.228561509346388</v>
      </c>
      <c r="AE303" s="3">
        <f t="shared" si="91"/>
        <v>850.74639999999965</v>
      </c>
      <c r="AF303" s="2">
        <f t="shared" si="92"/>
        <v>0.25</v>
      </c>
      <c r="AG303" s="9">
        <f t="shared" si="93"/>
        <v>7.2022549673286321E-3</v>
      </c>
      <c r="AH303" s="2">
        <f t="shared" si="94"/>
        <v>0.3485133696333752</v>
      </c>
    </row>
    <row r="304" spans="1:34">
      <c r="A304" s="1">
        <f>Raw!A304</f>
        <v>291</v>
      </c>
      <c r="B304" s="14">
        <f>Raw!B304</f>
        <v>0.38216435185185182</v>
      </c>
      <c r="C304" s="15">
        <f>Raw!C304</f>
        <v>105.3</v>
      </c>
      <c r="D304" s="15">
        <f>IF(C304&gt;0.5,Raw!D304*D$11,-999)</f>
        <v>5.3</v>
      </c>
      <c r="E304" s="9">
        <f>IF(Raw!$G304&gt;$C$8,IF(Raw!$Q304&gt;$C$8,IF(Raw!$N304&gt;$C$9,IF(Raw!$N304&lt;$A$9,IF(Raw!$X304&gt;$C$9,IF(Raw!$X304&lt;$A$9,Raw!H304,-999),-999),-999),-999),-999),-999)</f>
        <v>0.422288</v>
      </c>
      <c r="F304" s="9">
        <f>IF(Raw!$G304&gt;$C$8,IF(Raw!$Q304&gt;$C$8,IF(Raw!$N304&gt;$C$9,IF(Raw!$N304&lt;$A$9,IF(Raw!$X304&gt;$C$9,IF(Raw!$X304&lt;$A$9,Raw!I304,-999),-999),-999),-999),-999),-999)</f>
        <v>0.71091400000000005</v>
      </c>
      <c r="G304" s="9">
        <f>Raw!G304</f>
        <v>0.98940700000000004</v>
      </c>
      <c r="H304" s="9">
        <f>IF(Raw!$G304&gt;$C$8,IF(Raw!$Q304&gt;$C$8,IF(Raw!$N304&gt;$C$9,IF(Raw!$N304&lt;$A$9,IF(Raw!$X304&gt;$C$9,IF(Raw!$X304&lt;$A$9,Raw!L304,-999),-999),-999),-999),-999),-999)</f>
        <v>680.3</v>
      </c>
      <c r="I304" s="9">
        <f>IF(Raw!$G304&gt;$C$8,IF(Raw!$Q304&gt;$C$8,IF(Raw!$N304&gt;$C$9,IF(Raw!$N304&lt;$A$9,IF(Raw!$X304&gt;$C$9,IF(Raw!$X304&lt;$A$9,Raw!M304,-999),-999),-999),-999),-999),-999)</f>
        <v>0.22511</v>
      </c>
      <c r="J304" s="9">
        <f>IF(Raw!$G304&gt;$C$8,IF(Raw!$Q304&gt;$C$8,IF(Raw!$N304&gt;$C$9,IF(Raw!$N304&lt;$A$9,IF(Raw!$X304&gt;$C$9,IF(Raw!$X304&lt;$A$9,Raw!N304,-999),-999),-999),-999),-999),-999)</f>
        <v>653</v>
      </c>
      <c r="K304" s="9">
        <f>IF(Raw!$G304&gt;$C$8,IF(Raw!$Q304&gt;$C$8,IF(Raw!$N304&gt;$C$9,IF(Raw!$N304&lt;$A$9,IF(Raw!$X304&gt;$C$9,IF(Raw!$X304&lt;$A$9,Raw!R304,-999),-999),-999),-999),-999),-999)</f>
        <v>0.380355</v>
      </c>
      <c r="L304" s="9">
        <f>IF(Raw!$G304&gt;$C$8,IF(Raw!$Q304&gt;$C$8,IF(Raw!$N304&gt;$C$9,IF(Raw!$N304&lt;$A$9,IF(Raw!$X304&gt;$C$9,IF(Raw!$X304&lt;$A$9,Raw!S304,-999),-999),-999),-999),-999),-999)</f>
        <v>0.65456999999999999</v>
      </c>
      <c r="M304" s="9">
        <f>Raw!Q304</f>
        <v>0.98390999999999995</v>
      </c>
      <c r="N304" s="9">
        <f>IF(Raw!$G304&gt;$C$8,IF(Raw!$Q304&gt;$C$8,IF(Raw!$N304&gt;$C$9,IF(Raw!$N304&lt;$A$9,IF(Raw!$X304&gt;$C$9,IF(Raw!$X304&lt;$A$9,Raw!V304,-999),-999),-999),-999),-999),-999)</f>
        <v>657.7</v>
      </c>
      <c r="O304" s="9">
        <f>IF(Raw!$G304&gt;$C$8,IF(Raw!$Q304&gt;$C$8,IF(Raw!$N304&gt;$C$9,IF(Raw!$N304&lt;$A$9,IF(Raw!$X304&gt;$C$9,IF(Raw!$X304&lt;$A$9,Raw!W304,-999),-999),-999),-999),-999),-999)</f>
        <v>0.29671900000000001</v>
      </c>
      <c r="P304" s="9">
        <f>IF(Raw!$G304&gt;$C$8,IF(Raw!$Q304&gt;$C$8,IF(Raw!$N304&gt;$C$9,IF(Raw!$N304&lt;$A$9,IF(Raw!$X304&gt;$C$9,IF(Raw!$X304&lt;$A$9,Raw!X304,-999),-999),-999),-999),-999),-999)</f>
        <v>513</v>
      </c>
      <c r="R304" s="9">
        <f t="shared" si="79"/>
        <v>0.28862600000000005</v>
      </c>
      <c r="S304" s="9">
        <f t="shared" si="80"/>
        <v>0.40599284864273322</v>
      </c>
      <c r="T304" s="9">
        <f t="shared" si="81"/>
        <v>0.27421499999999999</v>
      </c>
      <c r="U304" s="9">
        <f t="shared" si="82"/>
        <v>0.41892387368806999</v>
      </c>
      <c r="V304" s="15">
        <f t="shared" si="83"/>
        <v>0.18026857799999998</v>
      </c>
      <c r="X304" s="11">
        <f t="shared" si="84"/>
        <v>3.190599999999999E+18</v>
      </c>
      <c r="Y304" s="11">
        <f t="shared" si="85"/>
        <v>6.8029999999999992E-18</v>
      </c>
      <c r="Z304" s="11">
        <f t="shared" si="86"/>
        <v>6.5299999999999993E-4</v>
      </c>
      <c r="AA304" s="16">
        <f t="shared" si="87"/>
        <v>1.3975701952088103E-2</v>
      </c>
      <c r="AB304" s="9">
        <f t="shared" si="88"/>
        <v>0.38418734711079183</v>
      </c>
      <c r="AC304" s="9">
        <f t="shared" si="89"/>
        <v>0.98602429804791192</v>
      </c>
      <c r="AD304" s="15">
        <f t="shared" si="90"/>
        <v>21.402300079767386</v>
      </c>
      <c r="AE304" s="3">
        <f t="shared" si="91"/>
        <v>819.08119999999963</v>
      </c>
      <c r="AF304" s="2">
        <f t="shared" si="92"/>
        <v>0.25</v>
      </c>
      <c r="AG304" s="9">
        <f t="shared" si="93"/>
        <v>6.8968726578851093E-3</v>
      </c>
      <c r="AH304" s="2">
        <f t="shared" si="94"/>
        <v>0.33373607860808124</v>
      </c>
    </row>
    <row r="305" spans="1:34">
      <c r="A305" s="1">
        <f>Raw!A305</f>
        <v>292</v>
      </c>
      <c r="B305" s="14">
        <f>Raw!B305</f>
        <v>0.38222222222222224</v>
      </c>
      <c r="C305" s="15">
        <f>Raw!C305</f>
        <v>104.7</v>
      </c>
      <c r="D305" s="15">
        <f>IF(C305&gt;0.5,Raw!D305*D$11,-999)</f>
        <v>5.3</v>
      </c>
      <c r="E305" s="9">
        <f>IF(Raw!$G305&gt;$C$8,IF(Raw!$Q305&gt;$C$8,IF(Raw!$N305&gt;$C$9,IF(Raw!$N305&lt;$A$9,IF(Raw!$X305&gt;$C$9,IF(Raw!$X305&lt;$A$9,Raw!H305,-999),-999),-999),-999),-999),-999)</f>
        <v>0.42765500000000001</v>
      </c>
      <c r="F305" s="9">
        <f>IF(Raw!$G305&gt;$C$8,IF(Raw!$Q305&gt;$C$8,IF(Raw!$N305&gt;$C$9,IF(Raw!$N305&lt;$A$9,IF(Raw!$X305&gt;$C$9,IF(Raw!$X305&lt;$A$9,Raw!I305,-999),-999),-999),-999),-999),-999)</f>
        <v>0.747475</v>
      </c>
      <c r="G305" s="9">
        <f>Raw!G305</f>
        <v>0.98488699999999996</v>
      </c>
      <c r="H305" s="9">
        <f>IF(Raw!$G305&gt;$C$8,IF(Raw!$Q305&gt;$C$8,IF(Raw!$N305&gt;$C$9,IF(Raw!$N305&lt;$A$9,IF(Raw!$X305&gt;$C$9,IF(Raw!$X305&lt;$A$9,Raw!L305,-999),-999),-999),-999),-999),-999)</f>
        <v>657.7</v>
      </c>
      <c r="I305" s="9">
        <f>IF(Raw!$G305&gt;$C$8,IF(Raw!$Q305&gt;$C$8,IF(Raw!$N305&gt;$C$9,IF(Raw!$N305&lt;$A$9,IF(Raw!$X305&gt;$C$9,IF(Raw!$X305&lt;$A$9,Raw!M305,-999),-999),-999),-999),-999),-999)</f>
        <v>1.464E-3</v>
      </c>
      <c r="J305" s="9">
        <f>IF(Raw!$G305&gt;$C$8,IF(Raw!$Q305&gt;$C$8,IF(Raw!$N305&gt;$C$9,IF(Raw!$N305&lt;$A$9,IF(Raw!$X305&gt;$C$9,IF(Raw!$X305&lt;$A$9,Raw!N305,-999),-999),-999),-999),-999),-999)</f>
        <v>477</v>
      </c>
      <c r="K305" s="9">
        <f>IF(Raw!$G305&gt;$C$8,IF(Raw!$Q305&gt;$C$8,IF(Raw!$N305&gt;$C$9,IF(Raw!$N305&lt;$A$9,IF(Raw!$X305&gt;$C$9,IF(Raw!$X305&lt;$A$9,Raw!R305,-999),-999),-999),-999),-999),-999)</f>
        <v>0.39026100000000002</v>
      </c>
      <c r="L305" s="9">
        <f>IF(Raw!$G305&gt;$C$8,IF(Raw!$Q305&gt;$C$8,IF(Raw!$N305&gt;$C$9,IF(Raw!$N305&lt;$A$9,IF(Raw!$X305&gt;$C$9,IF(Raw!$X305&lt;$A$9,Raw!S305,-999),-999),-999),-999),-999),-999)</f>
        <v>0.69421200000000005</v>
      </c>
      <c r="M305" s="9">
        <f>Raw!Q305</f>
        <v>0.98221199999999997</v>
      </c>
      <c r="N305" s="9">
        <f>IF(Raw!$G305&gt;$C$8,IF(Raw!$Q305&gt;$C$8,IF(Raw!$N305&gt;$C$9,IF(Raw!$N305&lt;$A$9,IF(Raw!$X305&gt;$C$9,IF(Raw!$X305&lt;$A$9,Raw!V305,-999),-999),-999),-999),-999),-999)</f>
        <v>693.2</v>
      </c>
      <c r="O305" s="9">
        <f>IF(Raw!$G305&gt;$C$8,IF(Raw!$Q305&gt;$C$8,IF(Raw!$N305&gt;$C$9,IF(Raw!$N305&lt;$A$9,IF(Raw!$X305&gt;$C$9,IF(Raw!$X305&lt;$A$9,Raw!W305,-999),-999),-999),-999),-999),-999)</f>
        <v>0.27170100000000003</v>
      </c>
      <c r="P305" s="9">
        <f>IF(Raw!$G305&gt;$C$8,IF(Raw!$Q305&gt;$C$8,IF(Raw!$N305&gt;$C$9,IF(Raw!$N305&lt;$A$9,IF(Raw!$X305&gt;$C$9,IF(Raw!$X305&lt;$A$9,Raw!X305,-999),-999),-999),-999),-999),-999)</f>
        <v>554</v>
      </c>
      <c r="R305" s="9">
        <f t="shared" si="79"/>
        <v>0.31981999999999999</v>
      </c>
      <c r="S305" s="9">
        <f t="shared" si="80"/>
        <v>0.42786715274758352</v>
      </c>
      <c r="T305" s="9">
        <f t="shared" si="81"/>
        <v>0.30395100000000003</v>
      </c>
      <c r="U305" s="9">
        <f t="shared" si="82"/>
        <v>0.43783599246339733</v>
      </c>
      <c r="V305" s="15">
        <f t="shared" si="83"/>
        <v>0.19118598479999999</v>
      </c>
      <c r="X305" s="11">
        <f t="shared" si="84"/>
        <v>3.190599999999999E+18</v>
      </c>
      <c r="Y305" s="11">
        <f t="shared" si="85"/>
        <v>6.5769999999999997E-18</v>
      </c>
      <c r="Z305" s="11">
        <f t="shared" si="86"/>
        <v>4.7699999999999999E-4</v>
      </c>
      <c r="AA305" s="16">
        <f t="shared" si="87"/>
        <v>9.9104428539721675E-3</v>
      </c>
      <c r="AB305" s="9">
        <f t="shared" si="88"/>
        <v>0.39327328901590775</v>
      </c>
      <c r="AC305" s="9">
        <f t="shared" si="89"/>
        <v>0.99008955714602775</v>
      </c>
      <c r="AD305" s="15">
        <f t="shared" si="90"/>
        <v>20.776609756755064</v>
      </c>
      <c r="AE305" s="3">
        <f t="shared" si="91"/>
        <v>791.8707999999998</v>
      </c>
      <c r="AF305" s="2">
        <f t="shared" si="92"/>
        <v>0.25</v>
      </c>
      <c r="AG305" s="9">
        <f t="shared" si="93"/>
        <v>6.9974981175950444E-3</v>
      </c>
      <c r="AH305" s="2">
        <f t="shared" si="94"/>
        <v>0.33860529223541058</v>
      </c>
    </row>
    <row r="306" spans="1:34">
      <c r="A306" s="1">
        <f>Raw!A306</f>
        <v>293</v>
      </c>
      <c r="B306" s="14">
        <f>Raw!B306</f>
        <v>0.3822800925925926</v>
      </c>
      <c r="C306" s="15">
        <f>Raw!C306</f>
        <v>103.3</v>
      </c>
      <c r="D306" s="15">
        <f>IF(C306&gt;0.5,Raw!D306*D$11,-999)</f>
        <v>5.3</v>
      </c>
      <c r="E306" s="9">
        <f>IF(Raw!$G306&gt;$C$8,IF(Raw!$Q306&gt;$C$8,IF(Raw!$N306&gt;$C$9,IF(Raw!$N306&lt;$A$9,IF(Raw!$X306&gt;$C$9,IF(Raw!$X306&lt;$A$9,Raw!H306,-999),-999),-999),-999),-999),-999)</f>
        <v>0.43185200000000001</v>
      </c>
      <c r="F306" s="9">
        <f>IF(Raw!$G306&gt;$C$8,IF(Raw!$Q306&gt;$C$8,IF(Raw!$N306&gt;$C$9,IF(Raw!$N306&lt;$A$9,IF(Raw!$X306&gt;$C$9,IF(Raw!$X306&lt;$A$9,Raw!I306,-999),-999),-999),-999),-999),-999)</f>
        <v>0.76658000000000004</v>
      </c>
      <c r="G306" s="9">
        <f>Raw!G306</f>
        <v>0.98776900000000001</v>
      </c>
      <c r="H306" s="9">
        <f>IF(Raw!$G306&gt;$C$8,IF(Raw!$Q306&gt;$C$8,IF(Raw!$N306&gt;$C$9,IF(Raw!$N306&lt;$A$9,IF(Raw!$X306&gt;$C$9,IF(Raw!$X306&lt;$A$9,Raw!L306,-999),-999),-999),-999),-999),-999)</f>
        <v>660.1</v>
      </c>
      <c r="I306" s="9">
        <f>IF(Raw!$G306&gt;$C$8,IF(Raw!$Q306&gt;$C$8,IF(Raw!$N306&gt;$C$9,IF(Raw!$N306&lt;$A$9,IF(Raw!$X306&gt;$C$9,IF(Raw!$X306&lt;$A$9,Raw!M306,-999),-999),-999),-999),-999),-999)</f>
        <v>4.2514999999999997E-2</v>
      </c>
      <c r="J306" s="9">
        <f>IF(Raw!$G306&gt;$C$8,IF(Raw!$Q306&gt;$C$8,IF(Raw!$N306&gt;$C$9,IF(Raw!$N306&lt;$A$9,IF(Raw!$X306&gt;$C$9,IF(Raw!$X306&lt;$A$9,Raw!N306,-999),-999),-999),-999),-999),-999)</f>
        <v>381</v>
      </c>
      <c r="K306" s="9">
        <f>IF(Raw!$G306&gt;$C$8,IF(Raw!$Q306&gt;$C$8,IF(Raw!$N306&gt;$C$9,IF(Raw!$N306&lt;$A$9,IF(Raw!$X306&gt;$C$9,IF(Raw!$X306&lt;$A$9,Raw!R306,-999),-999),-999),-999),-999),-999)</f>
        <v>0.39038099999999998</v>
      </c>
      <c r="L306" s="9">
        <f>IF(Raw!$G306&gt;$C$8,IF(Raw!$Q306&gt;$C$8,IF(Raw!$N306&gt;$C$9,IF(Raw!$N306&lt;$A$9,IF(Raw!$X306&gt;$C$9,IF(Raw!$X306&lt;$A$9,Raw!S306,-999),-999),-999),-999),-999),-999)</f>
        <v>0.68446600000000002</v>
      </c>
      <c r="M306" s="9">
        <f>Raw!Q306</f>
        <v>0.982823</v>
      </c>
      <c r="N306" s="9">
        <f>IF(Raw!$G306&gt;$C$8,IF(Raw!$Q306&gt;$C$8,IF(Raw!$N306&gt;$C$9,IF(Raw!$N306&lt;$A$9,IF(Raw!$X306&gt;$C$9,IF(Raw!$X306&lt;$A$9,Raw!V306,-999),-999),-999),-999),-999),-999)</f>
        <v>675.8</v>
      </c>
      <c r="O306" s="9">
        <f>IF(Raw!$G306&gt;$C$8,IF(Raw!$Q306&gt;$C$8,IF(Raw!$N306&gt;$C$9,IF(Raw!$N306&lt;$A$9,IF(Raw!$X306&gt;$C$9,IF(Raw!$X306&lt;$A$9,Raw!W306,-999),-999),-999),-999),-999),-999)</f>
        <v>0.122126</v>
      </c>
      <c r="P306" s="9">
        <f>IF(Raw!$G306&gt;$C$8,IF(Raw!$Q306&gt;$C$8,IF(Raw!$N306&gt;$C$9,IF(Raw!$N306&lt;$A$9,IF(Raw!$X306&gt;$C$9,IF(Raw!$X306&lt;$A$9,Raw!X306,-999),-999),-999),-999),-999),-999)</f>
        <v>416</v>
      </c>
      <c r="R306" s="9">
        <f t="shared" si="79"/>
        <v>0.33472800000000003</v>
      </c>
      <c r="S306" s="9">
        <f t="shared" si="80"/>
        <v>0.43665109968953014</v>
      </c>
      <c r="T306" s="9">
        <f t="shared" si="81"/>
        <v>0.29408500000000004</v>
      </c>
      <c r="U306" s="9">
        <f t="shared" si="82"/>
        <v>0.42965611147960603</v>
      </c>
      <c r="V306" s="15">
        <f t="shared" si="83"/>
        <v>0.18850193639999999</v>
      </c>
      <c r="X306" s="11">
        <f t="shared" si="84"/>
        <v>3.190599999999999E+18</v>
      </c>
      <c r="Y306" s="11">
        <f t="shared" si="85"/>
        <v>6.6009999999999998E-18</v>
      </c>
      <c r="Z306" s="11">
        <f t="shared" si="86"/>
        <v>3.8099999999999999E-4</v>
      </c>
      <c r="AA306" s="16">
        <f t="shared" si="87"/>
        <v>7.960421580617676E-3</v>
      </c>
      <c r="AB306" s="9">
        <f t="shared" si="88"/>
        <v>0.39272204058053595</v>
      </c>
      <c r="AC306" s="9">
        <f t="shared" si="89"/>
        <v>0.99203957841938228</v>
      </c>
      <c r="AD306" s="15">
        <f t="shared" si="90"/>
        <v>20.893494962251115</v>
      </c>
      <c r="AE306" s="3">
        <f t="shared" si="91"/>
        <v>794.76039999999978</v>
      </c>
      <c r="AF306" s="2">
        <f t="shared" si="92"/>
        <v>0.25</v>
      </c>
      <c r="AG306" s="9">
        <f t="shared" si="93"/>
        <v>6.9053983082304248E-3</v>
      </c>
      <c r="AH306" s="2">
        <f t="shared" si="94"/>
        <v>0.33414863039132692</v>
      </c>
    </row>
    <row r="307" spans="1:34">
      <c r="A307" s="1">
        <f>Raw!A307</f>
        <v>294</v>
      </c>
      <c r="B307" s="14">
        <f>Raw!B307</f>
        <v>0.38232638888888887</v>
      </c>
      <c r="C307" s="15">
        <f>Raw!C307</f>
        <v>103.3</v>
      </c>
      <c r="D307" s="15">
        <f>IF(C307&gt;0.5,Raw!D307*D$11,-999)</f>
        <v>5.3</v>
      </c>
      <c r="E307" s="9">
        <f>IF(Raw!$G307&gt;$C$8,IF(Raw!$Q307&gt;$C$8,IF(Raw!$N307&gt;$C$9,IF(Raw!$N307&lt;$A$9,IF(Raw!$X307&gt;$C$9,IF(Raw!$X307&lt;$A$9,Raw!H307,-999),-999),-999),-999),-999),-999)</f>
        <v>0.451318</v>
      </c>
      <c r="F307" s="9">
        <f>IF(Raw!$G307&gt;$C$8,IF(Raw!$Q307&gt;$C$8,IF(Raw!$N307&gt;$C$9,IF(Raw!$N307&lt;$A$9,IF(Raw!$X307&gt;$C$9,IF(Raw!$X307&lt;$A$9,Raw!I307,-999),-999),-999),-999),-999),-999)</f>
        <v>0.784555</v>
      </c>
      <c r="G307" s="9">
        <f>Raw!G307</f>
        <v>0.990425</v>
      </c>
      <c r="H307" s="9">
        <f>IF(Raw!$G307&gt;$C$8,IF(Raw!$Q307&gt;$C$8,IF(Raw!$N307&gt;$C$9,IF(Raw!$N307&lt;$A$9,IF(Raw!$X307&gt;$C$9,IF(Raw!$X307&lt;$A$9,Raw!L307,-999),-999),-999),-999),-999),-999)</f>
        <v>683.6</v>
      </c>
      <c r="I307" s="9">
        <f>IF(Raw!$G307&gt;$C$8,IF(Raw!$Q307&gt;$C$8,IF(Raw!$N307&gt;$C$9,IF(Raw!$N307&lt;$A$9,IF(Raw!$X307&gt;$C$9,IF(Raw!$X307&lt;$A$9,Raw!M307,-999),-999),-999),-999),-999),-999)</f>
        <v>0.29151100000000002</v>
      </c>
      <c r="J307" s="9">
        <f>IF(Raw!$G307&gt;$C$8,IF(Raw!$Q307&gt;$C$8,IF(Raw!$N307&gt;$C$9,IF(Raw!$N307&lt;$A$9,IF(Raw!$X307&gt;$C$9,IF(Raw!$X307&lt;$A$9,Raw!N307,-999),-999),-999),-999),-999),-999)</f>
        <v>625</v>
      </c>
      <c r="K307" s="9">
        <f>IF(Raw!$G307&gt;$C$8,IF(Raw!$Q307&gt;$C$8,IF(Raw!$N307&gt;$C$9,IF(Raw!$N307&lt;$A$9,IF(Raw!$X307&gt;$C$9,IF(Raw!$X307&lt;$A$9,Raw!R307,-999),-999),-999),-999),-999),-999)</f>
        <v>0.40661900000000001</v>
      </c>
      <c r="L307" s="9">
        <f>IF(Raw!$G307&gt;$C$8,IF(Raw!$Q307&gt;$C$8,IF(Raw!$N307&gt;$C$9,IF(Raw!$N307&lt;$A$9,IF(Raw!$X307&gt;$C$9,IF(Raw!$X307&lt;$A$9,Raw!S307,-999),-999),-999),-999),-999),-999)</f>
        <v>0.72007100000000002</v>
      </c>
      <c r="M307" s="9">
        <f>Raw!Q307</f>
        <v>0.98489099999999996</v>
      </c>
      <c r="N307" s="9">
        <f>IF(Raw!$G307&gt;$C$8,IF(Raw!$Q307&gt;$C$8,IF(Raw!$N307&gt;$C$9,IF(Raw!$N307&lt;$A$9,IF(Raw!$X307&gt;$C$9,IF(Raw!$X307&lt;$A$9,Raw!V307,-999),-999),-999),-999),-999),-999)</f>
        <v>669.7</v>
      </c>
      <c r="O307" s="9">
        <f>IF(Raw!$G307&gt;$C$8,IF(Raw!$Q307&gt;$C$8,IF(Raw!$N307&gt;$C$9,IF(Raw!$N307&lt;$A$9,IF(Raw!$X307&gt;$C$9,IF(Raw!$X307&lt;$A$9,Raw!W307,-999),-999),-999),-999),-999),-999)</f>
        <v>0.19001000000000001</v>
      </c>
      <c r="P307" s="9">
        <f>IF(Raw!$G307&gt;$C$8,IF(Raw!$Q307&gt;$C$8,IF(Raw!$N307&gt;$C$9,IF(Raw!$N307&lt;$A$9,IF(Raw!$X307&gt;$C$9,IF(Raw!$X307&lt;$A$9,Raw!X307,-999),-999),-999),-999),-999),-999)</f>
        <v>395</v>
      </c>
      <c r="R307" s="9">
        <f t="shared" si="79"/>
        <v>0.33323700000000001</v>
      </c>
      <c r="S307" s="9">
        <f t="shared" si="80"/>
        <v>0.42474651235413707</v>
      </c>
      <c r="T307" s="9">
        <f t="shared" si="81"/>
        <v>0.31345200000000001</v>
      </c>
      <c r="U307" s="9">
        <f t="shared" si="82"/>
        <v>0.43530707388576961</v>
      </c>
      <c r="V307" s="15">
        <f t="shared" si="83"/>
        <v>0.19830755339999998</v>
      </c>
      <c r="X307" s="11">
        <f t="shared" si="84"/>
        <v>3.190599999999999E+18</v>
      </c>
      <c r="Y307" s="11">
        <f t="shared" si="85"/>
        <v>6.8359999999999997E-18</v>
      </c>
      <c r="Z307" s="11">
        <f t="shared" si="86"/>
        <v>6.2500000000000001E-4</v>
      </c>
      <c r="AA307" s="16">
        <f t="shared" si="87"/>
        <v>1.3448510575765616E-2</v>
      </c>
      <c r="AB307" s="9">
        <f t="shared" si="88"/>
        <v>0.4108344625369949</v>
      </c>
      <c r="AC307" s="9">
        <f t="shared" si="89"/>
        <v>0.98655148942423432</v>
      </c>
      <c r="AD307" s="15">
        <f t="shared" si="90"/>
        <v>21.517616921224985</v>
      </c>
      <c r="AE307" s="3">
        <f t="shared" si="91"/>
        <v>823.05439999999976</v>
      </c>
      <c r="AF307" s="2">
        <f t="shared" si="92"/>
        <v>0.25</v>
      </c>
      <c r="AG307" s="9">
        <f t="shared" si="93"/>
        <v>7.2052083530564394E-3</v>
      </c>
      <c r="AH307" s="2">
        <f t="shared" si="94"/>
        <v>0.34865628243172714</v>
      </c>
    </row>
    <row r="308" spans="1:34">
      <c r="A308" s="1">
        <f>Raw!A308</f>
        <v>295</v>
      </c>
      <c r="B308" s="14">
        <f>Raw!B308</f>
        <v>0.38238425925925923</v>
      </c>
      <c r="C308" s="15">
        <f>Raw!C308</f>
        <v>101.3</v>
      </c>
      <c r="D308" s="15">
        <f>IF(C308&gt;0.5,Raw!D308*D$11,-999)</f>
        <v>6.2</v>
      </c>
      <c r="E308" s="9">
        <f>IF(Raw!$G308&gt;$C$8,IF(Raw!$Q308&gt;$C$8,IF(Raw!$N308&gt;$C$9,IF(Raw!$N308&lt;$A$9,IF(Raw!$X308&gt;$C$9,IF(Raw!$X308&lt;$A$9,Raw!H308,-999),-999),-999),-999),-999),-999)</f>
        <v>0.44339499999999998</v>
      </c>
      <c r="F308" s="9">
        <f>IF(Raw!$G308&gt;$C$8,IF(Raw!$Q308&gt;$C$8,IF(Raw!$N308&gt;$C$9,IF(Raw!$N308&lt;$A$9,IF(Raw!$X308&gt;$C$9,IF(Raw!$X308&lt;$A$9,Raw!I308,-999),-999),-999),-999),-999),-999)</f>
        <v>0.76726700000000003</v>
      </c>
      <c r="G308" s="9">
        <f>Raw!G308</f>
        <v>0.98765499999999995</v>
      </c>
      <c r="H308" s="9">
        <f>IF(Raw!$G308&gt;$C$8,IF(Raw!$Q308&gt;$C$8,IF(Raw!$N308&gt;$C$9,IF(Raw!$N308&lt;$A$9,IF(Raw!$X308&gt;$C$9,IF(Raw!$X308&lt;$A$9,Raw!L308,-999),-999),-999),-999),-999),-999)</f>
        <v>685.5</v>
      </c>
      <c r="I308" s="9">
        <f>IF(Raw!$G308&gt;$C$8,IF(Raw!$Q308&gt;$C$8,IF(Raw!$N308&gt;$C$9,IF(Raw!$N308&lt;$A$9,IF(Raw!$X308&gt;$C$9,IF(Raw!$X308&lt;$A$9,Raw!M308,-999),-999),-999),-999),-999),-999)</f>
        <v>0.15889</v>
      </c>
      <c r="J308" s="9">
        <f>IF(Raw!$G308&gt;$C$8,IF(Raw!$Q308&gt;$C$8,IF(Raw!$N308&gt;$C$9,IF(Raw!$N308&lt;$A$9,IF(Raw!$X308&gt;$C$9,IF(Raw!$X308&lt;$A$9,Raw!N308,-999),-999),-999),-999),-999),-999)</f>
        <v>758</v>
      </c>
      <c r="K308" s="9">
        <f>IF(Raw!$G308&gt;$C$8,IF(Raw!$Q308&gt;$C$8,IF(Raw!$N308&gt;$C$9,IF(Raw!$N308&lt;$A$9,IF(Raw!$X308&gt;$C$9,IF(Raw!$X308&lt;$A$9,Raw!R308,-999),-999),-999),-999),-999),-999)</f>
        <v>0.404005</v>
      </c>
      <c r="L308" s="9">
        <f>IF(Raw!$G308&gt;$C$8,IF(Raw!$Q308&gt;$C$8,IF(Raw!$N308&gt;$C$9,IF(Raw!$N308&lt;$A$9,IF(Raw!$X308&gt;$C$9,IF(Raw!$X308&lt;$A$9,Raw!S308,-999),-999),-999),-999),-999),-999)</f>
        <v>0.712978</v>
      </c>
      <c r="M308" s="9">
        <f>Raw!Q308</f>
        <v>0.98315699999999995</v>
      </c>
      <c r="N308" s="9">
        <f>IF(Raw!$G308&gt;$C$8,IF(Raw!$Q308&gt;$C$8,IF(Raw!$N308&gt;$C$9,IF(Raw!$N308&lt;$A$9,IF(Raw!$X308&gt;$C$9,IF(Raw!$X308&lt;$A$9,Raw!V308,-999),-999),-999),-999),-999),-999)</f>
        <v>664.3</v>
      </c>
      <c r="O308" s="9">
        <f>IF(Raw!$G308&gt;$C$8,IF(Raw!$Q308&gt;$C$8,IF(Raw!$N308&gt;$C$9,IF(Raw!$N308&lt;$A$9,IF(Raw!$X308&gt;$C$9,IF(Raw!$X308&lt;$A$9,Raw!W308,-999),-999),-999),-999),-999),-999)</f>
        <v>0.28734300000000002</v>
      </c>
      <c r="P308" s="9">
        <f>IF(Raw!$G308&gt;$C$8,IF(Raw!$Q308&gt;$C$8,IF(Raw!$N308&gt;$C$9,IF(Raw!$N308&lt;$A$9,IF(Raw!$X308&gt;$C$9,IF(Raw!$X308&lt;$A$9,Raw!X308,-999),-999),-999),-999),-999),-999)</f>
        <v>362</v>
      </c>
      <c r="R308" s="9">
        <f t="shared" si="79"/>
        <v>0.32387200000000005</v>
      </c>
      <c r="S308" s="9">
        <f t="shared" si="80"/>
        <v>0.42211120770214283</v>
      </c>
      <c r="T308" s="9">
        <f t="shared" si="81"/>
        <v>0.308973</v>
      </c>
      <c r="U308" s="9">
        <f t="shared" si="82"/>
        <v>0.4333555874094292</v>
      </c>
      <c r="V308" s="15">
        <f t="shared" si="83"/>
        <v>0.19635414119999997</v>
      </c>
      <c r="X308" s="11">
        <f t="shared" si="84"/>
        <v>3.7323999999999995E+18</v>
      </c>
      <c r="Y308" s="11">
        <f t="shared" si="85"/>
        <v>6.8549999999999993E-18</v>
      </c>
      <c r="Z308" s="11">
        <f t="shared" si="86"/>
        <v>7.5799999999999999E-4</v>
      </c>
      <c r="AA308" s="16">
        <f t="shared" si="87"/>
        <v>1.9024919195942798E-2</v>
      </c>
      <c r="AB308" s="9">
        <f t="shared" si="88"/>
        <v>0.40988318635872806</v>
      </c>
      <c r="AC308" s="9">
        <f t="shared" si="89"/>
        <v>0.98097508080405715</v>
      </c>
      <c r="AD308" s="15">
        <f t="shared" si="90"/>
        <v>25.098837989370441</v>
      </c>
      <c r="AE308" s="3">
        <f t="shared" si="91"/>
        <v>825.34199999999964</v>
      </c>
      <c r="AF308" s="2">
        <f t="shared" si="92"/>
        <v>0.25</v>
      </c>
      <c r="AG308" s="9">
        <f t="shared" si="93"/>
        <v>8.3667089847520963E-3</v>
      </c>
      <c r="AH308" s="2">
        <f t="shared" si="94"/>
        <v>0.40486069352517251</v>
      </c>
    </row>
    <row r="309" spans="1:34">
      <c r="A309" s="1">
        <f>Raw!A309</f>
        <v>296</v>
      </c>
      <c r="B309" s="14">
        <f>Raw!B309</f>
        <v>0.38244212962962965</v>
      </c>
      <c r="C309" s="15">
        <f>Raw!C309</f>
        <v>101.6</v>
      </c>
      <c r="D309" s="15">
        <f>IF(C309&gt;0.5,Raw!D309*D$11,-999)</f>
        <v>6.2</v>
      </c>
      <c r="E309" s="9">
        <f>IF(Raw!$G309&gt;$C$8,IF(Raw!$Q309&gt;$C$8,IF(Raw!$N309&gt;$C$9,IF(Raw!$N309&lt;$A$9,IF(Raw!$X309&gt;$C$9,IF(Raw!$X309&lt;$A$9,Raw!H309,-999),-999),-999),-999),-999),-999)</f>
        <v>0.48249700000000001</v>
      </c>
      <c r="F309" s="9">
        <f>IF(Raw!$G309&gt;$C$8,IF(Raw!$Q309&gt;$C$8,IF(Raw!$N309&gt;$C$9,IF(Raw!$N309&lt;$A$9,IF(Raw!$X309&gt;$C$9,IF(Raw!$X309&lt;$A$9,Raw!I309,-999),-999),-999),-999),-999),-999)</f>
        <v>0.83482000000000001</v>
      </c>
      <c r="G309" s="9">
        <f>Raw!G309</f>
        <v>0.98808799999999997</v>
      </c>
      <c r="H309" s="9">
        <f>IF(Raw!$G309&gt;$C$8,IF(Raw!$Q309&gt;$C$8,IF(Raw!$N309&gt;$C$9,IF(Raw!$N309&lt;$A$9,IF(Raw!$X309&gt;$C$9,IF(Raw!$X309&lt;$A$9,Raw!L309,-999),-999),-999),-999),-999),-999)</f>
        <v>686.9</v>
      </c>
      <c r="I309" s="9">
        <f>IF(Raw!$G309&gt;$C$8,IF(Raw!$Q309&gt;$C$8,IF(Raw!$N309&gt;$C$9,IF(Raw!$N309&lt;$A$9,IF(Raw!$X309&gt;$C$9,IF(Raw!$X309&lt;$A$9,Raw!M309,-999),-999),-999),-999),-999),-999)</f>
        <v>0.234019</v>
      </c>
      <c r="J309" s="9">
        <f>IF(Raw!$G309&gt;$C$8,IF(Raw!$Q309&gt;$C$8,IF(Raw!$N309&gt;$C$9,IF(Raw!$N309&lt;$A$9,IF(Raw!$X309&gt;$C$9,IF(Raw!$X309&lt;$A$9,Raw!N309,-999),-999),-999),-999),-999),-999)</f>
        <v>539</v>
      </c>
      <c r="K309" s="9">
        <f>IF(Raw!$G309&gt;$C$8,IF(Raw!$Q309&gt;$C$8,IF(Raw!$N309&gt;$C$9,IF(Raw!$N309&lt;$A$9,IF(Raw!$X309&gt;$C$9,IF(Raw!$X309&lt;$A$9,Raw!R309,-999),-999),-999),-999),-999),-999)</f>
        <v>0.42999199999999999</v>
      </c>
      <c r="L309" s="9">
        <f>IF(Raw!$G309&gt;$C$8,IF(Raw!$Q309&gt;$C$8,IF(Raw!$N309&gt;$C$9,IF(Raw!$N309&lt;$A$9,IF(Raw!$X309&gt;$C$9,IF(Raw!$X309&lt;$A$9,Raw!S309,-999),-999),-999),-999),-999),-999)</f>
        <v>0.76154599999999995</v>
      </c>
      <c r="M309" s="9">
        <f>Raw!Q309</f>
        <v>0.98577400000000004</v>
      </c>
      <c r="N309" s="9">
        <f>IF(Raw!$G309&gt;$C$8,IF(Raw!$Q309&gt;$C$8,IF(Raw!$N309&gt;$C$9,IF(Raw!$N309&lt;$A$9,IF(Raw!$X309&gt;$C$9,IF(Raw!$X309&lt;$A$9,Raw!V309,-999),-999),-999),-999),-999),-999)</f>
        <v>651.9</v>
      </c>
      <c r="O309" s="9">
        <f>IF(Raw!$G309&gt;$C$8,IF(Raw!$Q309&gt;$C$8,IF(Raw!$N309&gt;$C$9,IF(Raw!$N309&lt;$A$9,IF(Raw!$X309&gt;$C$9,IF(Raw!$X309&lt;$A$9,Raw!W309,-999),-999),-999),-999),-999),-999)</f>
        <v>0.20868</v>
      </c>
      <c r="P309" s="9">
        <f>IF(Raw!$G309&gt;$C$8,IF(Raw!$Q309&gt;$C$8,IF(Raw!$N309&gt;$C$9,IF(Raw!$N309&lt;$A$9,IF(Raw!$X309&gt;$C$9,IF(Raw!$X309&lt;$A$9,Raw!X309,-999),-999),-999),-999),-999),-999)</f>
        <v>683</v>
      </c>
      <c r="R309" s="9">
        <f t="shared" si="79"/>
        <v>0.352323</v>
      </c>
      <c r="S309" s="9">
        <f t="shared" si="80"/>
        <v>0.42203469011283867</v>
      </c>
      <c r="T309" s="9">
        <f t="shared" si="81"/>
        <v>0.33155399999999996</v>
      </c>
      <c r="U309" s="9">
        <f t="shared" si="82"/>
        <v>0.43536962967437293</v>
      </c>
      <c r="V309" s="15">
        <f t="shared" si="83"/>
        <v>0.20972976839999996</v>
      </c>
      <c r="X309" s="11">
        <f t="shared" si="84"/>
        <v>3.7323999999999995E+18</v>
      </c>
      <c r="Y309" s="11">
        <f t="shared" si="85"/>
        <v>6.8689999999999994E-18</v>
      </c>
      <c r="Z309" s="11">
        <f t="shared" si="86"/>
        <v>5.3899999999999998E-4</v>
      </c>
      <c r="AA309" s="16">
        <f t="shared" si="87"/>
        <v>1.3630447681166337E-2</v>
      </c>
      <c r="AB309" s="9">
        <f t="shared" si="88"/>
        <v>0.43451122945048143</v>
      </c>
      <c r="AC309" s="9">
        <f t="shared" si="89"/>
        <v>0.98636955231883361</v>
      </c>
      <c r="AD309" s="15">
        <f t="shared" si="90"/>
        <v>25.288400150586895</v>
      </c>
      <c r="AE309" s="3">
        <f t="shared" si="91"/>
        <v>827.02759999999967</v>
      </c>
      <c r="AF309" s="2">
        <f t="shared" si="92"/>
        <v>0.25</v>
      </c>
      <c r="AG309" s="9">
        <f t="shared" si="93"/>
        <v>8.4690780066295178E-3</v>
      </c>
      <c r="AH309" s="2">
        <f t="shared" si="94"/>
        <v>0.40981427721839264</v>
      </c>
    </row>
    <row r="310" spans="1:34">
      <c r="A310" s="1">
        <f>Raw!A310</f>
        <v>297</v>
      </c>
      <c r="B310" s="14">
        <f>Raw!B310</f>
        <v>0.38248842592592597</v>
      </c>
      <c r="C310" s="15">
        <f>Raw!C310</f>
        <v>99.3</v>
      </c>
      <c r="D310" s="15">
        <f>IF(C310&gt;0.5,Raw!D310*D$11,-999)</f>
        <v>6.2</v>
      </c>
      <c r="E310" s="9">
        <f>IF(Raw!$G310&gt;$C$8,IF(Raw!$Q310&gt;$C$8,IF(Raw!$N310&gt;$C$9,IF(Raw!$N310&lt;$A$9,IF(Raw!$X310&gt;$C$9,IF(Raw!$X310&lt;$A$9,Raw!H310,-999),-999),-999),-999),-999),-999)</f>
        <v>0.48127799999999998</v>
      </c>
      <c r="F310" s="9">
        <f>IF(Raw!$G310&gt;$C$8,IF(Raw!$Q310&gt;$C$8,IF(Raw!$N310&gt;$C$9,IF(Raw!$N310&lt;$A$9,IF(Raw!$X310&gt;$C$9,IF(Raw!$X310&lt;$A$9,Raw!I310,-999),-999),-999),-999),-999),-999)</f>
        <v>0.82925099999999996</v>
      </c>
      <c r="G310" s="9">
        <f>Raw!G310</f>
        <v>0.985433</v>
      </c>
      <c r="H310" s="9">
        <f>IF(Raw!$G310&gt;$C$8,IF(Raw!$Q310&gt;$C$8,IF(Raw!$N310&gt;$C$9,IF(Raw!$N310&lt;$A$9,IF(Raw!$X310&gt;$C$9,IF(Raw!$X310&lt;$A$9,Raw!L310,-999),-999),-999),-999),-999),-999)</f>
        <v>718.7</v>
      </c>
      <c r="I310" s="9">
        <f>IF(Raw!$G310&gt;$C$8,IF(Raw!$Q310&gt;$C$8,IF(Raw!$N310&gt;$C$9,IF(Raw!$N310&lt;$A$9,IF(Raw!$X310&gt;$C$9,IF(Raw!$X310&lt;$A$9,Raw!M310,-999),-999),-999),-999),-999),-999)</f>
        <v>0.31698399999999999</v>
      </c>
      <c r="J310" s="9">
        <f>IF(Raw!$G310&gt;$C$8,IF(Raw!$Q310&gt;$C$8,IF(Raw!$N310&gt;$C$9,IF(Raw!$N310&lt;$A$9,IF(Raw!$X310&gt;$C$9,IF(Raw!$X310&lt;$A$9,Raw!N310,-999),-999),-999),-999),-999),-999)</f>
        <v>498</v>
      </c>
      <c r="K310" s="9">
        <f>IF(Raw!$G310&gt;$C$8,IF(Raw!$Q310&gt;$C$8,IF(Raw!$N310&gt;$C$9,IF(Raw!$N310&lt;$A$9,IF(Raw!$X310&gt;$C$9,IF(Raw!$X310&lt;$A$9,Raw!R310,-999),-999),-999),-999),-999),-999)</f>
        <v>0.42010700000000001</v>
      </c>
      <c r="L310" s="9">
        <f>IF(Raw!$G310&gt;$C$8,IF(Raw!$Q310&gt;$C$8,IF(Raw!$N310&gt;$C$9,IF(Raw!$N310&lt;$A$9,IF(Raw!$X310&gt;$C$9,IF(Raw!$X310&lt;$A$9,Raw!S310,-999),-999),-999),-999),-999),-999)</f>
        <v>0.75948700000000002</v>
      </c>
      <c r="M310" s="9">
        <f>Raw!Q310</f>
        <v>0.98525200000000002</v>
      </c>
      <c r="N310" s="9">
        <f>IF(Raw!$G310&gt;$C$8,IF(Raw!$Q310&gt;$C$8,IF(Raw!$N310&gt;$C$9,IF(Raw!$N310&lt;$A$9,IF(Raw!$X310&gt;$C$9,IF(Raw!$X310&lt;$A$9,Raw!V310,-999),-999),-999),-999),-999),-999)</f>
        <v>680.7</v>
      </c>
      <c r="O310" s="9">
        <f>IF(Raw!$G310&gt;$C$8,IF(Raw!$Q310&gt;$C$8,IF(Raw!$N310&gt;$C$9,IF(Raw!$N310&lt;$A$9,IF(Raw!$X310&gt;$C$9,IF(Raw!$X310&lt;$A$9,Raw!W310,-999),-999),-999),-999),-999),-999)</f>
        <v>0.19201399999999999</v>
      </c>
      <c r="P310" s="9">
        <f>IF(Raw!$G310&gt;$C$8,IF(Raw!$Q310&gt;$C$8,IF(Raw!$N310&gt;$C$9,IF(Raw!$N310&lt;$A$9,IF(Raw!$X310&gt;$C$9,IF(Raw!$X310&lt;$A$9,Raw!X310,-999),-999),-999),-999),-999),-999)</f>
        <v>511</v>
      </c>
      <c r="R310" s="9">
        <f t="shared" si="79"/>
        <v>0.34797299999999998</v>
      </c>
      <c r="S310" s="9">
        <f t="shared" si="80"/>
        <v>0.41962325037895642</v>
      </c>
      <c r="T310" s="9">
        <f t="shared" si="81"/>
        <v>0.33938000000000001</v>
      </c>
      <c r="U310" s="9">
        <f t="shared" si="82"/>
        <v>0.44685425820323454</v>
      </c>
      <c r="V310" s="15">
        <f t="shared" si="83"/>
        <v>0.20916271979999998</v>
      </c>
      <c r="X310" s="11">
        <f t="shared" si="84"/>
        <v>3.7323999999999995E+18</v>
      </c>
      <c r="Y310" s="11">
        <f t="shared" si="85"/>
        <v>7.1870000000000004E-18</v>
      </c>
      <c r="Z310" s="11">
        <f t="shared" si="86"/>
        <v>4.9799999999999996E-4</v>
      </c>
      <c r="AA310" s="16">
        <f t="shared" si="87"/>
        <v>1.318262673273686E-2</v>
      </c>
      <c r="AB310" s="9">
        <f t="shared" si="88"/>
        <v>0.42458091986055624</v>
      </c>
      <c r="AC310" s="9">
        <f t="shared" si="89"/>
        <v>0.98681737326726315</v>
      </c>
      <c r="AD310" s="15">
        <f t="shared" si="90"/>
        <v>26.4711380175439</v>
      </c>
      <c r="AE310" s="3">
        <f t="shared" si="91"/>
        <v>865.31479999999976</v>
      </c>
      <c r="AF310" s="2">
        <f t="shared" si="92"/>
        <v>0.25</v>
      </c>
      <c r="AG310" s="9">
        <f t="shared" si="93"/>
        <v>9.0990313404807847E-3</v>
      </c>
      <c r="AH310" s="2">
        <f t="shared" si="94"/>
        <v>0.4402973911998066</v>
      </c>
    </row>
    <row r="311" spans="1:34">
      <c r="A311" s="1">
        <f>Raw!A311</f>
        <v>298</v>
      </c>
      <c r="B311" s="14">
        <f>Raw!B311</f>
        <v>0.38254629629629627</v>
      </c>
      <c r="C311" s="15">
        <f>Raw!C311</f>
        <v>99.6</v>
      </c>
      <c r="D311" s="15">
        <f>IF(C311&gt;0.5,Raw!D311*D$11,-999)</f>
        <v>6.2</v>
      </c>
      <c r="E311" s="9">
        <f>IF(Raw!$G311&gt;$C$8,IF(Raw!$Q311&gt;$C$8,IF(Raw!$N311&gt;$C$9,IF(Raw!$N311&lt;$A$9,IF(Raw!$X311&gt;$C$9,IF(Raw!$X311&lt;$A$9,Raw!H311,-999),-999),-999),-999),-999),-999)</f>
        <v>0.47632000000000002</v>
      </c>
      <c r="F311" s="9">
        <f>IF(Raw!$G311&gt;$C$8,IF(Raw!$Q311&gt;$C$8,IF(Raw!$N311&gt;$C$9,IF(Raw!$N311&lt;$A$9,IF(Raw!$X311&gt;$C$9,IF(Raw!$X311&lt;$A$9,Raw!I311,-999),-999),-999),-999),-999),-999)</f>
        <v>0.83082900000000004</v>
      </c>
      <c r="G311" s="9">
        <f>Raw!G311</f>
        <v>0.98636699999999999</v>
      </c>
      <c r="H311" s="9">
        <f>IF(Raw!$G311&gt;$C$8,IF(Raw!$Q311&gt;$C$8,IF(Raw!$N311&gt;$C$9,IF(Raw!$N311&lt;$A$9,IF(Raw!$X311&gt;$C$9,IF(Raw!$X311&lt;$A$9,Raw!L311,-999),-999),-999),-999),-999),-999)</f>
        <v>689.1</v>
      </c>
      <c r="I311" s="9">
        <f>IF(Raw!$G311&gt;$C$8,IF(Raw!$Q311&gt;$C$8,IF(Raw!$N311&gt;$C$9,IF(Raw!$N311&lt;$A$9,IF(Raw!$X311&gt;$C$9,IF(Raw!$X311&lt;$A$9,Raw!M311,-999),-999),-999),-999),-999),-999)</f>
        <v>0.14738599999999999</v>
      </c>
      <c r="J311" s="9">
        <f>IF(Raw!$G311&gt;$C$8,IF(Raw!$Q311&gt;$C$8,IF(Raw!$N311&gt;$C$9,IF(Raw!$N311&lt;$A$9,IF(Raw!$X311&gt;$C$9,IF(Raw!$X311&lt;$A$9,Raw!N311,-999),-999),-999),-999),-999),-999)</f>
        <v>455</v>
      </c>
      <c r="K311" s="9">
        <f>IF(Raw!$G311&gt;$C$8,IF(Raw!$Q311&gt;$C$8,IF(Raw!$N311&gt;$C$9,IF(Raw!$N311&lt;$A$9,IF(Raw!$X311&gt;$C$9,IF(Raw!$X311&lt;$A$9,Raw!R311,-999),-999),-999),-999),-999),-999)</f>
        <v>0.43767800000000001</v>
      </c>
      <c r="L311" s="9">
        <f>IF(Raw!$G311&gt;$C$8,IF(Raw!$Q311&gt;$C$8,IF(Raw!$N311&gt;$C$9,IF(Raw!$N311&lt;$A$9,IF(Raw!$X311&gt;$C$9,IF(Raw!$X311&lt;$A$9,Raw!S311,-999),-999),-999),-999),-999),-999)</f>
        <v>0.76536199999999999</v>
      </c>
      <c r="M311" s="9">
        <f>Raw!Q311</f>
        <v>0.987147</v>
      </c>
      <c r="N311" s="9">
        <f>IF(Raw!$G311&gt;$C$8,IF(Raw!$Q311&gt;$C$8,IF(Raw!$N311&gt;$C$9,IF(Raw!$N311&lt;$A$9,IF(Raw!$X311&gt;$C$9,IF(Raw!$X311&lt;$A$9,Raw!V311,-999),-999),-999),-999),-999),-999)</f>
        <v>622.4</v>
      </c>
      <c r="O311" s="9">
        <f>IF(Raw!$G311&gt;$C$8,IF(Raw!$Q311&gt;$C$8,IF(Raw!$N311&gt;$C$9,IF(Raw!$N311&lt;$A$9,IF(Raw!$X311&gt;$C$9,IF(Raw!$X311&lt;$A$9,Raw!W311,-999),-999),-999),-999),-999),-999)</f>
        <v>0.198465</v>
      </c>
      <c r="P311" s="9">
        <f>IF(Raw!$G311&gt;$C$8,IF(Raw!$Q311&gt;$C$8,IF(Raw!$N311&gt;$C$9,IF(Raw!$N311&lt;$A$9,IF(Raw!$X311&gt;$C$9,IF(Raw!$X311&lt;$A$9,Raw!X311,-999),-999),-999),-999),-999),-999)</f>
        <v>542</v>
      </c>
      <c r="R311" s="9">
        <f t="shared" si="79"/>
        <v>0.35450900000000002</v>
      </c>
      <c r="S311" s="9">
        <f t="shared" si="80"/>
        <v>0.42669309809840533</v>
      </c>
      <c r="T311" s="9">
        <f t="shared" si="81"/>
        <v>0.32768399999999998</v>
      </c>
      <c r="U311" s="9">
        <f t="shared" si="82"/>
        <v>0.42814249988894143</v>
      </c>
      <c r="V311" s="15">
        <f t="shared" si="83"/>
        <v>0.21078069479999997</v>
      </c>
      <c r="X311" s="11">
        <f t="shared" si="84"/>
        <v>3.7323999999999995E+18</v>
      </c>
      <c r="Y311" s="11">
        <f t="shared" si="85"/>
        <v>6.8909999999999998E-18</v>
      </c>
      <c r="Z311" s="11">
        <f t="shared" si="86"/>
        <v>4.55E-4</v>
      </c>
      <c r="AA311" s="16">
        <f t="shared" si="87"/>
        <v>1.1567219248337876E-2</v>
      </c>
      <c r="AB311" s="9">
        <f t="shared" si="88"/>
        <v>0.44146839267217236</v>
      </c>
      <c r="AC311" s="9">
        <f t="shared" si="89"/>
        <v>0.98843278075166208</v>
      </c>
      <c r="AD311" s="15">
        <f t="shared" si="90"/>
        <v>25.422459886456874</v>
      </c>
      <c r="AE311" s="3">
        <f t="shared" si="91"/>
        <v>829.67639999999972</v>
      </c>
      <c r="AF311" s="2">
        <f t="shared" si="92"/>
        <v>0.25</v>
      </c>
      <c r="AG311" s="9">
        <f t="shared" si="93"/>
        <v>8.3726427147030602E-3</v>
      </c>
      <c r="AH311" s="2">
        <f t="shared" si="94"/>
        <v>0.40514782362943652</v>
      </c>
    </row>
    <row r="312" spans="1:34">
      <c r="A312" s="1">
        <f>Raw!A312</f>
        <v>299</v>
      </c>
      <c r="B312" s="14">
        <f>Raw!B312</f>
        <v>0.38260416666666663</v>
      </c>
      <c r="C312" s="15">
        <f>Raw!C312</f>
        <v>98.2</v>
      </c>
      <c r="D312" s="15">
        <f>IF(C312&gt;0.5,Raw!D312*D$11,-999)</f>
        <v>6.2</v>
      </c>
      <c r="E312" s="9">
        <f>IF(Raw!$G312&gt;$C$8,IF(Raw!$Q312&gt;$C$8,IF(Raw!$N312&gt;$C$9,IF(Raw!$N312&lt;$A$9,IF(Raw!$X312&gt;$C$9,IF(Raw!$X312&lt;$A$9,Raw!H312,-999),-999),-999),-999),-999),-999)</f>
        <v>0.47253200000000001</v>
      </c>
      <c r="F312" s="9">
        <f>IF(Raw!$G312&gt;$C$8,IF(Raw!$Q312&gt;$C$8,IF(Raw!$N312&gt;$C$9,IF(Raw!$N312&lt;$A$9,IF(Raw!$X312&gt;$C$9,IF(Raw!$X312&lt;$A$9,Raw!I312,-999),-999),-999),-999),-999),-999)</f>
        <v>0.833256</v>
      </c>
      <c r="G312" s="9">
        <f>Raw!G312</f>
        <v>0.98634900000000003</v>
      </c>
      <c r="H312" s="9">
        <f>IF(Raw!$G312&gt;$C$8,IF(Raw!$Q312&gt;$C$8,IF(Raw!$N312&gt;$C$9,IF(Raw!$N312&lt;$A$9,IF(Raw!$X312&gt;$C$9,IF(Raw!$X312&lt;$A$9,Raw!L312,-999),-999),-999),-999),-999),-999)</f>
        <v>655.1</v>
      </c>
      <c r="I312" s="9">
        <f>IF(Raw!$G312&gt;$C$8,IF(Raw!$Q312&gt;$C$8,IF(Raw!$N312&gt;$C$9,IF(Raw!$N312&lt;$A$9,IF(Raw!$X312&gt;$C$9,IF(Raw!$X312&lt;$A$9,Raw!M312,-999),-999),-999),-999),-999),-999)</f>
        <v>8.5469000000000003E-2</v>
      </c>
      <c r="J312" s="9">
        <f>IF(Raw!$G312&gt;$C$8,IF(Raw!$Q312&gt;$C$8,IF(Raw!$N312&gt;$C$9,IF(Raw!$N312&lt;$A$9,IF(Raw!$X312&gt;$C$9,IF(Raw!$X312&lt;$A$9,Raw!N312,-999),-999),-999),-999),-999),-999)</f>
        <v>564</v>
      </c>
      <c r="K312" s="9">
        <f>IF(Raw!$G312&gt;$C$8,IF(Raw!$Q312&gt;$C$8,IF(Raw!$N312&gt;$C$9,IF(Raw!$N312&lt;$A$9,IF(Raw!$X312&gt;$C$9,IF(Raw!$X312&lt;$A$9,Raw!R312,-999),-999),-999),-999),-999),-999)</f>
        <v>0.43307299999999999</v>
      </c>
      <c r="L312" s="9">
        <f>IF(Raw!$G312&gt;$C$8,IF(Raw!$Q312&gt;$C$8,IF(Raw!$N312&gt;$C$9,IF(Raw!$N312&lt;$A$9,IF(Raw!$X312&gt;$C$9,IF(Raw!$X312&lt;$A$9,Raw!S312,-999),-999),-999),-999),-999),-999)</f>
        <v>0.77307199999999998</v>
      </c>
      <c r="M312" s="9">
        <f>Raw!Q312</f>
        <v>0.97806400000000004</v>
      </c>
      <c r="N312" s="9">
        <f>IF(Raw!$G312&gt;$C$8,IF(Raw!$Q312&gt;$C$8,IF(Raw!$N312&gt;$C$9,IF(Raw!$N312&lt;$A$9,IF(Raw!$X312&gt;$C$9,IF(Raw!$X312&lt;$A$9,Raw!V312,-999),-999),-999),-999),-999),-999)</f>
        <v>660.2</v>
      </c>
      <c r="O312" s="9">
        <f>IF(Raw!$G312&gt;$C$8,IF(Raw!$Q312&gt;$C$8,IF(Raw!$N312&gt;$C$9,IF(Raw!$N312&lt;$A$9,IF(Raw!$X312&gt;$C$9,IF(Raw!$X312&lt;$A$9,Raw!W312,-999),-999),-999),-999),-999),-999)</f>
        <v>0.24820900000000001</v>
      </c>
      <c r="P312" s="9">
        <f>IF(Raw!$G312&gt;$C$8,IF(Raw!$Q312&gt;$C$8,IF(Raw!$N312&gt;$C$9,IF(Raw!$N312&lt;$A$9,IF(Raw!$X312&gt;$C$9,IF(Raw!$X312&lt;$A$9,Raw!X312,-999),-999),-999),-999),-999),-999)</f>
        <v>551</v>
      </c>
      <c r="R312" s="9">
        <f t="shared" si="79"/>
        <v>0.36072399999999999</v>
      </c>
      <c r="S312" s="9">
        <f t="shared" si="80"/>
        <v>0.43290897395278283</v>
      </c>
      <c r="T312" s="9">
        <f t="shared" si="81"/>
        <v>0.339999</v>
      </c>
      <c r="U312" s="9">
        <f t="shared" si="82"/>
        <v>0.43980250222488981</v>
      </c>
      <c r="V312" s="15">
        <f t="shared" si="83"/>
        <v>0.21290402879999998</v>
      </c>
      <c r="X312" s="11">
        <f t="shared" si="84"/>
        <v>3.7323999999999995E+18</v>
      </c>
      <c r="Y312" s="11">
        <f t="shared" si="85"/>
        <v>6.551E-18</v>
      </c>
      <c r="Z312" s="11">
        <f t="shared" si="86"/>
        <v>5.6399999999999994E-4</v>
      </c>
      <c r="AA312" s="16">
        <f t="shared" si="87"/>
        <v>1.3602750636111671E-2</v>
      </c>
      <c r="AB312" s="9">
        <f t="shared" si="88"/>
        <v>0.43769792161352733</v>
      </c>
      <c r="AC312" s="9">
        <f t="shared" si="89"/>
        <v>0.98639724936388828</v>
      </c>
      <c r="AD312" s="15">
        <f t="shared" si="90"/>
        <v>24.118352191687361</v>
      </c>
      <c r="AE312" s="3">
        <f t="shared" si="91"/>
        <v>788.74039999999979</v>
      </c>
      <c r="AF312" s="2">
        <f t="shared" si="92"/>
        <v>0.25</v>
      </c>
      <c r="AG312" s="9">
        <f t="shared" si="93"/>
        <v>8.1594704949578909E-3</v>
      </c>
      <c r="AH312" s="2">
        <f t="shared" si="94"/>
        <v>0.39483253085618286</v>
      </c>
    </row>
    <row r="313" spans="1:34">
      <c r="A313" s="1">
        <f>Raw!A313</f>
        <v>300</v>
      </c>
      <c r="B313" s="14">
        <f>Raw!B313</f>
        <v>0.38266203703703705</v>
      </c>
      <c r="C313" s="15">
        <f>Raw!C313</f>
        <v>97.8</v>
      </c>
      <c r="D313" s="15">
        <f>IF(C313&gt;0.5,Raw!D313*D$11,-999)</f>
        <v>6.2</v>
      </c>
      <c r="E313" s="9">
        <f>IF(Raw!$G313&gt;$C$8,IF(Raw!$Q313&gt;$C$8,IF(Raw!$N313&gt;$C$9,IF(Raw!$N313&lt;$A$9,IF(Raw!$X313&gt;$C$9,IF(Raw!$X313&lt;$A$9,Raw!H313,-999),-999),-999),-999),-999),-999)</f>
        <v>0.48089900000000002</v>
      </c>
      <c r="F313" s="9">
        <f>IF(Raw!$G313&gt;$C$8,IF(Raw!$Q313&gt;$C$8,IF(Raw!$N313&gt;$C$9,IF(Raw!$N313&lt;$A$9,IF(Raw!$X313&gt;$C$9,IF(Raw!$X313&lt;$A$9,Raw!I313,-999),-999),-999),-999),-999),-999)</f>
        <v>0.829264</v>
      </c>
      <c r="G313" s="9">
        <f>Raw!G313</f>
        <v>0.98471500000000001</v>
      </c>
      <c r="H313" s="9">
        <f>IF(Raw!$G313&gt;$C$8,IF(Raw!$Q313&gt;$C$8,IF(Raw!$N313&gt;$C$9,IF(Raw!$N313&lt;$A$9,IF(Raw!$X313&gt;$C$9,IF(Raw!$X313&lt;$A$9,Raw!L313,-999),-999),-999),-999),-999),-999)</f>
        <v>667.9</v>
      </c>
      <c r="I313" s="9">
        <f>IF(Raw!$G313&gt;$C$8,IF(Raw!$Q313&gt;$C$8,IF(Raw!$N313&gt;$C$9,IF(Raw!$N313&lt;$A$9,IF(Raw!$X313&gt;$C$9,IF(Raw!$X313&lt;$A$9,Raw!M313,-999),-999),-999),-999),-999),-999)</f>
        <v>0.267766</v>
      </c>
      <c r="J313" s="9">
        <f>IF(Raw!$G313&gt;$C$8,IF(Raw!$Q313&gt;$C$8,IF(Raw!$N313&gt;$C$9,IF(Raw!$N313&lt;$A$9,IF(Raw!$X313&gt;$C$9,IF(Raw!$X313&lt;$A$9,Raw!N313,-999),-999),-999),-999),-999),-999)</f>
        <v>601</v>
      </c>
      <c r="K313" s="9">
        <f>IF(Raw!$G313&gt;$C$8,IF(Raw!$Q313&gt;$C$8,IF(Raw!$N313&gt;$C$9,IF(Raw!$N313&lt;$A$9,IF(Raw!$X313&gt;$C$9,IF(Raw!$X313&lt;$A$9,Raw!R313,-999),-999),-999),-999),-999),-999)</f>
        <v>0.43689600000000001</v>
      </c>
      <c r="L313" s="9">
        <f>IF(Raw!$G313&gt;$C$8,IF(Raw!$Q313&gt;$C$8,IF(Raw!$N313&gt;$C$9,IF(Raw!$N313&lt;$A$9,IF(Raw!$X313&gt;$C$9,IF(Raw!$X313&lt;$A$9,Raw!S313,-999),-999),-999),-999),-999),-999)</f>
        <v>0.78557299999999997</v>
      </c>
      <c r="M313" s="9">
        <f>Raw!Q313</f>
        <v>0.98271799999999998</v>
      </c>
      <c r="N313" s="9">
        <f>IF(Raw!$G313&gt;$C$8,IF(Raw!$Q313&gt;$C$8,IF(Raw!$N313&gt;$C$9,IF(Raw!$N313&lt;$A$9,IF(Raw!$X313&gt;$C$9,IF(Raw!$X313&lt;$A$9,Raw!V313,-999),-999),-999),-999),-999),-999)</f>
        <v>671.8</v>
      </c>
      <c r="O313" s="9">
        <f>IF(Raw!$G313&gt;$C$8,IF(Raw!$Q313&gt;$C$8,IF(Raw!$N313&gt;$C$9,IF(Raw!$N313&lt;$A$9,IF(Raw!$X313&gt;$C$9,IF(Raw!$X313&lt;$A$9,Raw!W313,-999),-999),-999),-999),-999),-999)</f>
        <v>0.19678999999999999</v>
      </c>
      <c r="P313" s="9">
        <f>IF(Raw!$G313&gt;$C$8,IF(Raw!$Q313&gt;$C$8,IF(Raw!$N313&gt;$C$9,IF(Raw!$N313&lt;$A$9,IF(Raw!$X313&gt;$C$9,IF(Raw!$X313&lt;$A$9,Raw!X313,-999),-999),-999),-999),-999),-999)</f>
        <v>453</v>
      </c>
      <c r="R313" s="9">
        <f t="shared" si="79"/>
        <v>0.34836499999999998</v>
      </c>
      <c r="S313" s="9">
        <f t="shared" si="80"/>
        <v>0.4200893804626753</v>
      </c>
      <c r="T313" s="9">
        <f t="shared" si="81"/>
        <v>0.34867699999999996</v>
      </c>
      <c r="U313" s="9">
        <f t="shared" si="82"/>
        <v>0.44385053966976967</v>
      </c>
      <c r="V313" s="15">
        <f t="shared" si="83"/>
        <v>0.21634680419999996</v>
      </c>
      <c r="X313" s="11">
        <f t="shared" si="84"/>
        <v>3.7323999999999995E+18</v>
      </c>
      <c r="Y313" s="11">
        <f t="shared" si="85"/>
        <v>6.6789999999999997E-18</v>
      </c>
      <c r="Z313" s="11">
        <f t="shared" si="86"/>
        <v>6.0099999999999997E-4</v>
      </c>
      <c r="AA313" s="16">
        <f t="shared" si="87"/>
        <v>1.4760997010969931E-2</v>
      </c>
      <c r="AB313" s="9">
        <f t="shared" si="88"/>
        <v>0.44204282015479396</v>
      </c>
      <c r="AC313" s="9">
        <f t="shared" si="89"/>
        <v>0.98523900298903011</v>
      </c>
      <c r="AD313" s="15">
        <f t="shared" si="90"/>
        <v>24.560727139717027</v>
      </c>
      <c r="AE313" s="3">
        <f t="shared" si="91"/>
        <v>804.15159999999969</v>
      </c>
      <c r="AF313" s="2">
        <f t="shared" si="92"/>
        <v>0.25</v>
      </c>
      <c r="AG313" s="9">
        <f t="shared" si="93"/>
        <v>8.385609227419509E-3</v>
      </c>
      <c r="AH313" s="2">
        <f t="shared" si="94"/>
        <v>0.40577526643168427</v>
      </c>
    </row>
    <row r="314" spans="1:34">
      <c r="A314" s="1">
        <f>Raw!A314</f>
        <v>301</v>
      </c>
      <c r="B314" s="14">
        <f>Raw!B314</f>
        <v>0.38270833333333337</v>
      </c>
      <c r="C314" s="15">
        <f>Raw!C314</f>
        <v>96.3</v>
      </c>
      <c r="D314" s="15">
        <f>IF(C314&gt;0.5,Raw!D314*D$11,-999)</f>
        <v>6.2</v>
      </c>
      <c r="E314" s="9">
        <f>IF(Raw!$G314&gt;$C$8,IF(Raw!$Q314&gt;$C$8,IF(Raw!$N314&gt;$C$9,IF(Raw!$N314&lt;$A$9,IF(Raw!$X314&gt;$C$9,IF(Raw!$X314&lt;$A$9,Raw!H314,-999),-999),-999),-999),-999),-999)</f>
        <v>0.48758600000000002</v>
      </c>
      <c r="F314" s="9">
        <f>IF(Raw!$G314&gt;$C$8,IF(Raw!$Q314&gt;$C$8,IF(Raw!$N314&gt;$C$9,IF(Raw!$N314&lt;$A$9,IF(Raw!$X314&gt;$C$9,IF(Raw!$X314&lt;$A$9,Raw!I314,-999),-999),-999),-999),-999),-999)</f>
        <v>0.85547200000000001</v>
      </c>
      <c r="G314" s="9">
        <f>Raw!G314</f>
        <v>0.985128</v>
      </c>
      <c r="H314" s="9">
        <f>IF(Raw!$G314&gt;$C$8,IF(Raw!$Q314&gt;$C$8,IF(Raw!$N314&gt;$C$9,IF(Raw!$N314&lt;$A$9,IF(Raw!$X314&gt;$C$9,IF(Raw!$X314&lt;$A$9,Raw!L314,-999),-999),-999),-999),-999),-999)</f>
        <v>670.5</v>
      </c>
      <c r="I314" s="9">
        <f>IF(Raw!$G314&gt;$C$8,IF(Raw!$Q314&gt;$C$8,IF(Raw!$N314&gt;$C$9,IF(Raw!$N314&lt;$A$9,IF(Raw!$X314&gt;$C$9,IF(Raw!$X314&lt;$A$9,Raw!M314,-999),-999),-999),-999),-999),-999)</f>
        <v>7.5836000000000001E-2</v>
      </c>
      <c r="J314" s="9">
        <f>IF(Raw!$G314&gt;$C$8,IF(Raw!$Q314&gt;$C$8,IF(Raw!$N314&gt;$C$9,IF(Raw!$N314&lt;$A$9,IF(Raw!$X314&gt;$C$9,IF(Raw!$X314&lt;$A$9,Raw!N314,-999),-999),-999),-999),-999),-999)</f>
        <v>586</v>
      </c>
      <c r="K314" s="9">
        <f>IF(Raw!$G314&gt;$C$8,IF(Raw!$Q314&gt;$C$8,IF(Raw!$N314&gt;$C$9,IF(Raw!$N314&lt;$A$9,IF(Raw!$X314&gt;$C$9,IF(Raw!$X314&lt;$A$9,Raw!R314,-999),-999),-999),-999),-999),-999)</f>
        <v>0.433228</v>
      </c>
      <c r="L314" s="9">
        <f>IF(Raw!$G314&gt;$C$8,IF(Raw!$Q314&gt;$C$8,IF(Raw!$N314&gt;$C$9,IF(Raw!$N314&lt;$A$9,IF(Raw!$X314&gt;$C$9,IF(Raw!$X314&lt;$A$9,Raw!S314,-999),-999),-999),-999),-999),-999)</f>
        <v>0.77746199999999999</v>
      </c>
      <c r="M314" s="9">
        <f>Raw!Q314</f>
        <v>0.98064399999999996</v>
      </c>
      <c r="N314" s="9">
        <f>IF(Raw!$G314&gt;$C$8,IF(Raw!$Q314&gt;$C$8,IF(Raw!$N314&gt;$C$9,IF(Raw!$N314&lt;$A$9,IF(Raw!$X314&gt;$C$9,IF(Raw!$X314&lt;$A$9,Raw!V314,-999),-999),-999),-999),-999),-999)</f>
        <v>663.5</v>
      </c>
      <c r="O314" s="9">
        <f>IF(Raw!$G314&gt;$C$8,IF(Raw!$Q314&gt;$C$8,IF(Raw!$N314&gt;$C$9,IF(Raw!$N314&lt;$A$9,IF(Raw!$X314&gt;$C$9,IF(Raw!$X314&lt;$A$9,Raw!W314,-999),-999),-999),-999),-999),-999)</f>
        <v>0.28325699999999998</v>
      </c>
      <c r="P314" s="9">
        <f>IF(Raw!$G314&gt;$C$8,IF(Raw!$Q314&gt;$C$8,IF(Raw!$N314&gt;$C$9,IF(Raw!$N314&lt;$A$9,IF(Raw!$X314&gt;$C$9,IF(Raw!$X314&lt;$A$9,Raw!X314,-999),-999),-999),-999),-999),-999)</f>
        <v>556</v>
      </c>
      <c r="R314" s="9">
        <f t="shared" si="79"/>
        <v>0.36788599999999999</v>
      </c>
      <c r="S314" s="9">
        <f t="shared" si="80"/>
        <v>0.43003862195372844</v>
      </c>
      <c r="T314" s="9">
        <f t="shared" si="81"/>
        <v>0.34423399999999998</v>
      </c>
      <c r="U314" s="9">
        <f t="shared" si="82"/>
        <v>0.44276633456040293</v>
      </c>
      <c r="V314" s="15">
        <f t="shared" si="83"/>
        <v>0.21411303479999999</v>
      </c>
      <c r="X314" s="11">
        <f t="shared" si="84"/>
        <v>3.7323999999999995E+18</v>
      </c>
      <c r="Y314" s="11">
        <f t="shared" si="85"/>
        <v>6.7049999999999994E-18</v>
      </c>
      <c r="Z314" s="11">
        <f t="shared" si="86"/>
        <v>5.8599999999999993E-4</v>
      </c>
      <c r="AA314" s="16">
        <f t="shared" si="87"/>
        <v>1.4453128457373876E-2</v>
      </c>
      <c r="AB314" s="9">
        <f t="shared" si="88"/>
        <v>0.43820325822139566</v>
      </c>
      <c r="AC314" s="9">
        <f t="shared" si="89"/>
        <v>0.9855468715426261</v>
      </c>
      <c r="AD314" s="15">
        <f t="shared" si="90"/>
        <v>24.664041736132898</v>
      </c>
      <c r="AE314" s="3">
        <f t="shared" si="91"/>
        <v>807.2819999999997</v>
      </c>
      <c r="AF314" s="2">
        <f t="shared" si="92"/>
        <v>0.25</v>
      </c>
      <c r="AG314" s="9">
        <f t="shared" si="93"/>
        <v>8.4003133499633547E-3</v>
      </c>
      <c r="AH314" s="2">
        <f t="shared" si="94"/>
        <v>0.40648679126918369</v>
      </c>
    </row>
    <row r="315" spans="1:34">
      <c r="A315" s="1">
        <f>Raw!A315</f>
        <v>302</v>
      </c>
      <c r="B315" s="14">
        <f>Raw!B315</f>
        <v>0.38276620370370368</v>
      </c>
      <c r="C315" s="15">
        <f>Raw!C315</f>
        <v>96</v>
      </c>
      <c r="D315" s="15">
        <f>IF(C315&gt;0.5,Raw!D315*D$11,-999)</f>
        <v>6.2</v>
      </c>
      <c r="E315" s="9">
        <f>IF(Raw!$G315&gt;$C$8,IF(Raw!$Q315&gt;$C$8,IF(Raw!$N315&gt;$C$9,IF(Raw!$N315&lt;$A$9,IF(Raw!$X315&gt;$C$9,IF(Raw!$X315&lt;$A$9,Raw!H315,-999),-999),-999),-999),-999),-999)</f>
        <v>0.48002099999999998</v>
      </c>
      <c r="F315" s="9">
        <f>IF(Raw!$G315&gt;$C$8,IF(Raw!$Q315&gt;$C$8,IF(Raw!$N315&gt;$C$9,IF(Raw!$N315&lt;$A$9,IF(Raw!$X315&gt;$C$9,IF(Raw!$X315&lt;$A$9,Raw!I315,-999),-999),-999),-999),-999),-999)</f>
        <v>0.83753999999999995</v>
      </c>
      <c r="G315" s="9">
        <f>Raw!G315</f>
        <v>0.98544500000000002</v>
      </c>
      <c r="H315" s="9">
        <f>IF(Raw!$G315&gt;$C$8,IF(Raw!$Q315&gt;$C$8,IF(Raw!$N315&gt;$C$9,IF(Raw!$N315&lt;$A$9,IF(Raw!$X315&gt;$C$9,IF(Raw!$X315&lt;$A$9,Raw!L315,-999),-999),-999),-999),-999),-999)</f>
        <v>645.5</v>
      </c>
      <c r="I315" s="9">
        <f>IF(Raw!$G315&gt;$C$8,IF(Raw!$Q315&gt;$C$8,IF(Raw!$N315&gt;$C$9,IF(Raw!$N315&lt;$A$9,IF(Raw!$X315&gt;$C$9,IF(Raw!$X315&lt;$A$9,Raw!M315,-999),-999),-999),-999),-999),-999)</f>
        <v>0.122228</v>
      </c>
      <c r="J315" s="9">
        <f>IF(Raw!$G315&gt;$C$8,IF(Raw!$Q315&gt;$C$8,IF(Raw!$N315&gt;$C$9,IF(Raw!$N315&lt;$A$9,IF(Raw!$X315&gt;$C$9,IF(Raw!$X315&lt;$A$9,Raw!N315,-999),-999),-999),-999),-999),-999)</f>
        <v>673</v>
      </c>
      <c r="K315" s="9">
        <f>IF(Raw!$G315&gt;$C$8,IF(Raw!$Q315&gt;$C$8,IF(Raw!$N315&gt;$C$9,IF(Raw!$N315&lt;$A$9,IF(Raw!$X315&gt;$C$9,IF(Raw!$X315&lt;$A$9,Raw!R315,-999),-999),-999),-999),-999),-999)</f>
        <v>0.44217000000000001</v>
      </c>
      <c r="L315" s="9">
        <f>IF(Raw!$G315&gt;$C$8,IF(Raw!$Q315&gt;$C$8,IF(Raw!$N315&gt;$C$9,IF(Raw!$N315&lt;$A$9,IF(Raw!$X315&gt;$C$9,IF(Raw!$X315&lt;$A$9,Raw!S315,-999),-999),-999),-999),-999),-999)</f>
        <v>0.77654599999999996</v>
      </c>
      <c r="M315" s="9">
        <f>Raw!Q315</f>
        <v>0.98751500000000003</v>
      </c>
      <c r="N315" s="9">
        <f>IF(Raw!$G315&gt;$C$8,IF(Raw!$Q315&gt;$C$8,IF(Raw!$N315&gt;$C$9,IF(Raw!$N315&lt;$A$9,IF(Raw!$X315&gt;$C$9,IF(Raw!$X315&lt;$A$9,Raw!V315,-999),-999),-999),-999),-999),-999)</f>
        <v>701</v>
      </c>
      <c r="O315" s="9">
        <f>IF(Raw!$G315&gt;$C$8,IF(Raw!$Q315&gt;$C$8,IF(Raw!$N315&gt;$C$9,IF(Raw!$N315&lt;$A$9,IF(Raw!$X315&gt;$C$9,IF(Raw!$X315&lt;$A$9,Raw!W315,-999),-999),-999),-999),-999),-999)</f>
        <v>0.23930399999999999</v>
      </c>
      <c r="P315" s="9">
        <f>IF(Raw!$G315&gt;$C$8,IF(Raw!$Q315&gt;$C$8,IF(Raw!$N315&gt;$C$9,IF(Raw!$N315&lt;$A$9,IF(Raw!$X315&gt;$C$9,IF(Raw!$X315&lt;$A$9,Raw!X315,-999),-999),-999),-999),-999),-999)</f>
        <v>697</v>
      </c>
      <c r="R315" s="9">
        <f t="shared" si="79"/>
        <v>0.35751899999999998</v>
      </c>
      <c r="S315" s="9">
        <f t="shared" si="80"/>
        <v>0.42686797048499175</v>
      </c>
      <c r="T315" s="9">
        <f t="shared" si="81"/>
        <v>0.33437599999999995</v>
      </c>
      <c r="U315" s="9">
        <f t="shared" si="82"/>
        <v>0.43059393777058919</v>
      </c>
      <c r="V315" s="15">
        <f t="shared" si="83"/>
        <v>0.21386076839999998</v>
      </c>
      <c r="X315" s="11">
        <f t="shared" si="84"/>
        <v>3.7323999999999995E+18</v>
      </c>
      <c r="Y315" s="11">
        <f t="shared" si="85"/>
        <v>6.4549999999999999E-18</v>
      </c>
      <c r="Z315" s="11">
        <f t="shared" si="86"/>
        <v>6.7299999999999999E-4</v>
      </c>
      <c r="AA315" s="16">
        <f t="shared" si="87"/>
        <v>1.5955637801078289E-2</v>
      </c>
      <c r="AB315" s="9">
        <f t="shared" si="88"/>
        <v>0.44750518234537334</v>
      </c>
      <c r="AC315" s="9">
        <f t="shared" si="89"/>
        <v>0.98404436219892177</v>
      </c>
      <c r="AD315" s="15">
        <f t="shared" si="90"/>
        <v>23.708228530576953</v>
      </c>
      <c r="AE315" s="3">
        <f t="shared" si="91"/>
        <v>777.18199999999979</v>
      </c>
      <c r="AF315" s="2">
        <f t="shared" si="92"/>
        <v>0.25</v>
      </c>
      <c r="AG315" s="9">
        <f t="shared" si="93"/>
        <v>7.8527842158047385E-3</v>
      </c>
      <c r="AH315" s="2">
        <f t="shared" si="94"/>
        <v>0.37999214141525872</v>
      </c>
    </row>
    <row r="316" spans="1:34">
      <c r="A316" s="1">
        <f>Raw!A316</f>
        <v>303</v>
      </c>
      <c r="B316" s="14">
        <f>Raw!B316</f>
        <v>0.38282407407407404</v>
      </c>
      <c r="C316" s="15">
        <f>Raw!C316</f>
        <v>94.5</v>
      </c>
      <c r="D316" s="15">
        <f>IF(C316&gt;0.5,Raw!D316*D$11,-999)</f>
        <v>6.2</v>
      </c>
      <c r="E316" s="9">
        <f>IF(Raw!$G316&gt;$C$8,IF(Raw!$Q316&gt;$C$8,IF(Raw!$N316&gt;$C$9,IF(Raw!$N316&lt;$A$9,IF(Raw!$X316&gt;$C$9,IF(Raw!$X316&lt;$A$9,Raw!H316,-999),-999),-999),-999),-999),-999)</f>
        <v>0.51179699999999995</v>
      </c>
      <c r="F316" s="9">
        <f>IF(Raw!$G316&gt;$C$8,IF(Raw!$Q316&gt;$C$8,IF(Raw!$N316&gt;$C$9,IF(Raw!$N316&lt;$A$9,IF(Raw!$X316&gt;$C$9,IF(Raw!$X316&lt;$A$9,Raw!I316,-999),-999),-999),-999),-999),-999)</f>
        <v>0.89683199999999996</v>
      </c>
      <c r="G316" s="9">
        <f>Raw!G316</f>
        <v>0.98997800000000002</v>
      </c>
      <c r="H316" s="9">
        <f>IF(Raw!$G316&gt;$C$8,IF(Raw!$Q316&gt;$C$8,IF(Raw!$N316&gt;$C$9,IF(Raw!$N316&lt;$A$9,IF(Raw!$X316&gt;$C$9,IF(Raw!$X316&lt;$A$9,Raw!L316,-999),-999),-999),-999),-999),-999)</f>
        <v>670.8</v>
      </c>
      <c r="I316" s="9">
        <f>IF(Raw!$G316&gt;$C$8,IF(Raw!$Q316&gt;$C$8,IF(Raw!$N316&gt;$C$9,IF(Raw!$N316&lt;$A$9,IF(Raw!$X316&gt;$C$9,IF(Raw!$X316&lt;$A$9,Raw!M316,-999),-999),-999),-999),-999),-999)</f>
        <v>0.21416199999999999</v>
      </c>
      <c r="J316" s="9">
        <f>IF(Raw!$G316&gt;$C$8,IF(Raw!$Q316&gt;$C$8,IF(Raw!$N316&gt;$C$9,IF(Raw!$N316&lt;$A$9,IF(Raw!$X316&gt;$C$9,IF(Raw!$X316&lt;$A$9,Raw!N316,-999),-999),-999),-999),-999),-999)</f>
        <v>550</v>
      </c>
      <c r="K316" s="9">
        <f>IF(Raw!$G316&gt;$C$8,IF(Raw!$Q316&gt;$C$8,IF(Raw!$N316&gt;$C$9,IF(Raw!$N316&lt;$A$9,IF(Raw!$X316&gt;$C$9,IF(Raw!$X316&lt;$A$9,Raw!R316,-999),-999),-999),-999),-999),-999)</f>
        <v>0.43842300000000001</v>
      </c>
      <c r="L316" s="9">
        <f>IF(Raw!$G316&gt;$C$8,IF(Raw!$Q316&gt;$C$8,IF(Raw!$N316&gt;$C$9,IF(Raw!$N316&lt;$A$9,IF(Raw!$X316&gt;$C$9,IF(Raw!$X316&lt;$A$9,Raw!S316,-999),-999),-999),-999),-999),-999)</f>
        <v>0.78619899999999998</v>
      </c>
      <c r="M316" s="9">
        <f>Raw!Q316</f>
        <v>0.98944500000000002</v>
      </c>
      <c r="N316" s="9">
        <f>IF(Raw!$G316&gt;$C$8,IF(Raw!$Q316&gt;$C$8,IF(Raw!$N316&gt;$C$9,IF(Raw!$N316&lt;$A$9,IF(Raw!$X316&gt;$C$9,IF(Raw!$X316&lt;$A$9,Raw!V316,-999),-999),-999),-999),-999),-999)</f>
        <v>643.4</v>
      </c>
      <c r="O316" s="9">
        <f>IF(Raw!$G316&gt;$C$8,IF(Raw!$Q316&gt;$C$8,IF(Raw!$N316&gt;$C$9,IF(Raw!$N316&lt;$A$9,IF(Raw!$X316&gt;$C$9,IF(Raw!$X316&lt;$A$9,Raw!W316,-999),-999),-999),-999),-999),-999)</f>
        <v>0.23577899999999999</v>
      </c>
      <c r="P316" s="9">
        <f>IF(Raw!$G316&gt;$C$8,IF(Raw!$Q316&gt;$C$8,IF(Raw!$N316&gt;$C$9,IF(Raw!$N316&lt;$A$9,IF(Raw!$X316&gt;$C$9,IF(Raw!$X316&lt;$A$9,Raw!X316,-999),-999),-999),-999),-999),-999)</f>
        <v>433</v>
      </c>
      <c r="R316" s="9">
        <f t="shared" si="79"/>
        <v>0.38503500000000002</v>
      </c>
      <c r="S316" s="9">
        <f t="shared" si="80"/>
        <v>0.42932790087775641</v>
      </c>
      <c r="T316" s="9">
        <f t="shared" si="81"/>
        <v>0.34777599999999997</v>
      </c>
      <c r="U316" s="9">
        <f t="shared" si="82"/>
        <v>0.44235110957912688</v>
      </c>
      <c r="V316" s="15">
        <f t="shared" si="83"/>
        <v>0.21651920459999999</v>
      </c>
      <c r="X316" s="11">
        <f t="shared" si="84"/>
        <v>3.7323999999999995E+18</v>
      </c>
      <c r="Y316" s="11">
        <f t="shared" si="85"/>
        <v>6.7079999999999993E-18</v>
      </c>
      <c r="Z316" s="11">
        <f t="shared" si="86"/>
        <v>5.4999999999999992E-4</v>
      </c>
      <c r="AA316" s="16">
        <f t="shared" si="87"/>
        <v>1.3583270623592972E-2</v>
      </c>
      <c r="AB316" s="9">
        <f t="shared" si="88"/>
        <v>0.44314693552439066</v>
      </c>
      <c r="AC316" s="9">
        <f t="shared" si="89"/>
        <v>0.98641672937640712</v>
      </c>
      <c r="AD316" s="15">
        <f t="shared" si="90"/>
        <v>24.696855679259954</v>
      </c>
      <c r="AE316" s="3">
        <f t="shared" si="91"/>
        <v>807.64319999999964</v>
      </c>
      <c r="AF316" s="2">
        <f t="shared" si="92"/>
        <v>0.25</v>
      </c>
      <c r="AG316" s="9">
        <f t="shared" si="93"/>
        <v>8.4036011637201556E-3</v>
      </c>
      <c r="AH316" s="2">
        <f t="shared" si="94"/>
        <v>0.40664588686581382</v>
      </c>
    </row>
    <row r="317" spans="1:34">
      <c r="A317" s="1">
        <f>Raw!A317</f>
        <v>304</v>
      </c>
      <c r="B317" s="14">
        <f>Raw!B317</f>
        <v>0.38287037037037036</v>
      </c>
      <c r="C317" s="15">
        <f>Raw!C317</f>
        <v>94.3</v>
      </c>
      <c r="D317" s="15">
        <f>IF(C317&gt;0.5,Raw!D317*D$11,-999)</f>
        <v>7</v>
      </c>
      <c r="E317" s="9">
        <f>IF(Raw!$G317&gt;$C$8,IF(Raw!$Q317&gt;$C$8,IF(Raw!$N317&gt;$C$9,IF(Raw!$N317&lt;$A$9,IF(Raw!$X317&gt;$C$9,IF(Raw!$X317&lt;$A$9,Raw!H317,-999),-999),-999),-999),-999),-999)</f>
        <v>0.496952</v>
      </c>
      <c r="F317" s="9">
        <f>IF(Raw!$G317&gt;$C$8,IF(Raw!$Q317&gt;$C$8,IF(Raw!$N317&gt;$C$9,IF(Raw!$N317&lt;$A$9,IF(Raw!$X317&gt;$C$9,IF(Raw!$X317&lt;$A$9,Raw!I317,-999),-999),-999),-999),-999),-999)</f>
        <v>0.85963400000000001</v>
      </c>
      <c r="G317" s="9">
        <f>Raw!G317</f>
        <v>0.98548800000000003</v>
      </c>
      <c r="H317" s="9">
        <f>IF(Raw!$G317&gt;$C$8,IF(Raw!$Q317&gt;$C$8,IF(Raw!$N317&gt;$C$9,IF(Raw!$N317&lt;$A$9,IF(Raw!$X317&gt;$C$9,IF(Raw!$X317&lt;$A$9,Raw!L317,-999),-999),-999),-999),-999),-999)</f>
        <v>701.7</v>
      </c>
      <c r="I317" s="9">
        <f>IF(Raw!$G317&gt;$C$8,IF(Raw!$Q317&gt;$C$8,IF(Raw!$N317&gt;$C$9,IF(Raw!$N317&lt;$A$9,IF(Raw!$X317&gt;$C$9,IF(Raw!$X317&lt;$A$9,Raw!M317,-999),-999),-999),-999),-999),-999)</f>
        <v>0.226165</v>
      </c>
      <c r="J317" s="9">
        <f>IF(Raw!$G317&gt;$C$8,IF(Raw!$Q317&gt;$C$8,IF(Raw!$N317&gt;$C$9,IF(Raw!$N317&lt;$A$9,IF(Raw!$X317&gt;$C$9,IF(Raw!$X317&lt;$A$9,Raw!N317,-999),-999),-999),-999),-999),-999)</f>
        <v>477</v>
      </c>
      <c r="K317" s="9">
        <f>IF(Raw!$G317&gt;$C$8,IF(Raw!$Q317&gt;$C$8,IF(Raw!$N317&gt;$C$9,IF(Raw!$N317&lt;$A$9,IF(Raw!$X317&gt;$C$9,IF(Raw!$X317&lt;$A$9,Raw!R317,-999),-999),-999),-999),-999),-999)</f>
        <v>0.437303</v>
      </c>
      <c r="L317" s="9">
        <f>IF(Raw!$G317&gt;$C$8,IF(Raw!$Q317&gt;$C$8,IF(Raw!$N317&gt;$C$9,IF(Raw!$N317&lt;$A$9,IF(Raw!$X317&gt;$C$9,IF(Raw!$X317&lt;$A$9,Raw!S317,-999),-999),-999),-999),-999),-999)</f>
        <v>0.81227099999999997</v>
      </c>
      <c r="M317" s="9">
        <f>Raw!Q317</f>
        <v>0.986846</v>
      </c>
      <c r="N317" s="9">
        <f>IF(Raw!$G317&gt;$C$8,IF(Raw!$Q317&gt;$C$8,IF(Raw!$N317&gt;$C$9,IF(Raw!$N317&lt;$A$9,IF(Raw!$X317&gt;$C$9,IF(Raw!$X317&lt;$A$9,Raw!V317,-999),-999),-999),-999),-999),-999)</f>
        <v>674.6</v>
      </c>
      <c r="O317" s="9">
        <f>IF(Raw!$G317&gt;$C$8,IF(Raw!$Q317&gt;$C$8,IF(Raw!$N317&gt;$C$9,IF(Raw!$N317&lt;$A$9,IF(Raw!$X317&gt;$C$9,IF(Raw!$X317&lt;$A$9,Raw!W317,-999),-999),-999),-999),-999),-999)</f>
        <v>3.5615000000000001E-2</v>
      </c>
      <c r="P317" s="9">
        <f>IF(Raw!$G317&gt;$C$8,IF(Raw!$Q317&gt;$C$8,IF(Raw!$N317&gt;$C$9,IF(Raw!$N317&lt;$A$9,IF(Raw!$X317&gt;$C$9,IF(Raw!$X317&lt;$A$9,Raw!X317,-999),-999),-999),-999),-999),-999)</f>
        <v>397</v>
      </c>
      <c r="R317" s="9">
        <f t="shared" si="79"/>
        <v>0.362682</v>
      </c>
      <c r="S317" s="9">
        <f t="shared" si="80"/>
        <v>0.42190280980044997</v>
      </c>
      <c r="T317" s="9">
        <f t="shared" si="81"/>
        <v>0.37496799999999997</v>
      </c>
      <c r="U317" s="9">
        <f t="shared" si="82"/>
        <v>0.46162918533346625</v>
      </c>
      <c r="V317" s="15">
        <f t="shared" si="83"/>
        <v>0.22369943339999998</v>
      </c>
      <c r="X317" s="11">
        <f t="shared" si="84"/>
        <v>4.2139999999999995E+18</v>
      </c>
      <c r="Y317" s="11">
        <f t="shared" si="85"/>
        <v>7.0170000000000005E-18</v>
      </c>
      <c r="Z317" s="11">
        <f t="shared" si="86"/>
        <v>4.7699999999999999E-4</v>
      </c>
      <c r="AA317" s="16">
        <f t="shared" si="87"/>
        <v>1.3908541282789256E-2</v>
      </c>
      <c r="AB317" s="9">
        <f t="shared" si="88"/>
        <v>0.44251825790772492</v>
      </c>
      <c r="AC317" s="9">
        <f t="shared" si="89"/>
        <v>0.98609145871721071</v>
      </c>
      <c r="AD317" s="15">
        <f t="shared" si="90"/>
        <v>29.158367469159863</v>
      </c>
      <c r="AE317" s="3">
        <f t="shared" si="91"/>
        <v>844.8467999999998</v>
      </c>
      <c r="AF317" s="2">
        <f t="shared" si="92"/>
        <v>0.25</v>
      </c>
      <c r="AG317" s="9">
        <f t="shared" si="93"/>
        <v>1.0354118015724702E-2</v>
      </c>
      <c r="AH317" s="2">
        <f t="shared" si="94"/>
        <v>0.50103038223600815</v>
      </c>
    </row>
    <row r="318" spans="1:34">
      <c r="A318" s="1">
        <f>Raw!A318</f>
        <v>305</v>
      </c>
      <c r="B318" s="14">
        <f>Raw!B318</f>
        <v>0.38292824074074078</v>
      </c>
      <c r="C318" s="15">
        <f>Raw!C318</f>
        <v>92.5</v>
      </c>
      <c r="D318" s="15">
        <f>IF(C318&gt;0.5,Raw!D318*D$11,-999)</f>
        <v>7</v>
      </c>
      <c r="E318" s="9">
        <f>IF(Raw!$G318&gt;$C$8,IF(Raw!$Q318&gt;$C$8,IF(Raw!$N318&gt;$C$9,IF(Raw!$N318&lt;$A$9,IF(Raw!$X318&gt;$C$9,IF(Raw!$X318&lt;$A$9,Raw!H318,-999),-999),-999),-999),-999),-999)</f>
        <v>0.49816199999999999</v>
      </c>
      <c r="F318" s="9">
        <f>IF(Raw!$G318&gt;$C$8,IF(Raw!$Q318&gt;$C$8,IF(Raw!$N318&gt;$C$9,IF(Raw!$N318&lt;$A$9,IF(Raw!$X318&gt;$C$9,IF(Raw!$X318&lt;$A$9,Raw!I318,-999),-999),-999),-999),-999),-999)</f>
        <v>0.90201699999999996</v>
      </c>
      <c r="G318" s="9">
        <f>Raw!G318</f>
        <v>0.98688500000000001</v>
      </c>
      <c r="H318" s="9">
        <f>IF(Raw!$G318&gt;$C$8,IF(Raw!$Q318&gt;$C$8,IF(Raw!$N318&gt;$C$9,IF(Raw!$N318&lt;$A$9,IF(Raw!$X318&gt;$C$9,IF(Raw!$X318&lt;$A$9,Raw!L318,-999),-999),-999),-999),-999),-999)</f>
        <v>695</v>
      </c>
      <c r="I318" s="9">
        <f>IF(Raw!$G318&gt;$C$8,IF(Raw!$Q318&gt;$C$8,IF(Raw!$N318&gt;$C$9,IF(Raw!$N318&lt;$A$9,IF(Raw!$X318&gt;$C$9,IF(Raw!$X318&lt;$A$9,Raw!M318,-999),-999),-999),-999),-999),-999)</f>
        <v>0.17619000000000001</v>
      </c>
      <c r="J318" s="9">
        <f>IF(Raw!$G318&gt;$C$8,IF(Raw!$Q318&gt;$C$8,IF(Raw!$N318&gt;$C$9,IF(Raw!$N318&lt;$A$9,IF(Raw!$X318&gt;$C$9,IF(Raw!$X318&lt;$A$9,Raw!N318,-999),-999),-999),-999),-999),-999)</f>
        <v>482</v>
      </c>
      <c r="K318" s="9">
        <f>IF(Raw!$G318&gt;$C$8,IF(Raw!$Q318&gt;$C$8,IF(Raw!$N318&gt;$C$9,IF(Raw!$N318&lt;$A$9,IF(Raw!$X318&gt;$C$9,IF(Raw!$X318&lt;$A$9,Raw!R318,-999),-999),-999),-999),-999),-999)</f>
        <v>0.45539400000000002</v>
      </c>
      <c r="L318" s="9">
        <f>IF(Raw!$G318&gt;$C$8,IF(Raw!$Q318&gt;$C$8,IF(Raw!$N318&gt;$C$9,IF(Raw!$N318&lt;$A$9,IF(Raw!$X318&gt;$C$9,IF(Raw!$X318&lt;$A$9,Raw!S318,-999),-999),-999),-999),-999),-999)</f>
        <v>0.82033199999999995</v>
      </c>
      <c r="M318" s="9">
        <f>Raw!Q318</f>
        <v>0.97890900000000003</v>
      </c>
      <c r="N318" s="9">
        <f>IF(Raw!$G318&gt;$C$8,IF(Raw!$Q318&gt;$C$8,IF(Raw!$N318&gt;$C$9,IF(Raw!$N318&lt;$A$9,IF(Raw!$X318&gt;$C$9,IF(Raw!$X318&lt;$A$9,Raw!V318,-999),-999),-999),-999),-999),-999)</f>
        <v>660.2</v>
      </c>
      <c r="O318" s="9">
        <f>IF(Raw!$G318&gt;$C$8,IF(Raw!$Q318&gt;$C$8,IF(Raw!$N318&gt;$C$9,IF(Raw!$N318&lt;$A$9,IF(Raw!$X318&gt;$C$9,IF(Raw!$X318&lt;$A$9,Raw!W318,-999),-999),-999),-999),-999),-999)</f>
        <v>0.158386</v>
      </c>
      <c r="P318" s="9">
        <f>IF(Raw!$G318&gt;$C$8,IF(Raw!$Q318&gt;$C$8,IF(Raw!$N318&gt;$C$9,IF(Raw!$N318&lt;$A$9,IF(Raw!$X318&gt;$C$9,IF(Raw!$X318&lt;$A$9,Raw!X318,-999),-999),-999),-999),-999),-999)</f>
        <v>401</v>
      </c>
      <c r="R318" s="9">
        <f t="shared" si="79"/>
        <v>0.40385499999999996</v>
      </c>
      <c r="S318" s="9">
        <f t="shared" si="80"/>
        <v>0.44772437770019852</v>
      </c>
      <c r="T318" s="9">
        <f t="shared" si="81"/>
        <v>0.36493799999999993</v>
      </c>
      <c r="U318" s="9">
        <f t="shared" si="82"/>
        <v>0.44486622489431105</v>
      </c>
      <c r="V318" s="15">
        <f t="shared" si="83"/>
        <v>0.22591943279999996</v>
      </c>
      <c r="X318" s="11">
        <f t="shared" si="84"/>
        <v>4.2139999999999995E+18</v>
      </c>
      <c r="Y318" s="11">
        <f t="shared" si="85"/>
        <v>6.9499999999999992E-18</v>
      </c>
      <c r="Z318" s="11">
        <f t="shared" si="86"/>
        <v>4.8199999999999995E-4</v>
      </c>
      <c r="AA318" s="16">
        <f t="shared" si="87"/>
        <v>1.3919977535014484E-2</v>
      </c>
      <c r="AB318" s="9">
        <f t="shared" si="88"/>
        <v>0.46047392876167315</v>
      </c>
      <c r="AC318" s="9">
        <f t="shared" si="89"/>
        <v>0.9860800224649855</v>
      </c>
      <c r="AD318" s="15">
        <f t="shared" si="90"/>
        <v>28.879621441938763</v>
      </c>
      <c r="AE318" s="3">
        <f t="shared" si="91"/>
        <v>836.77999999999963</v>
      </c>
      <c r="AF318" s="2">
        <f t="shared" si="92"/>
        <v>0.25</v>
      </c>
      <c r="AG318" s="9">
        <f t="shared" si="93"/>
        <v>9.8827447440400749E-3</v>
      </c>
      <c r="AH318" s="2">
        <f t="shared" si="94"/>
        <v>0.47822087493376242</v>
      </c>
    </row>
    <row r="319" spans="1:34">
      <c r="A319" s="1">
        <f>Raw!A319</f>
        <v>306</v>
      </c>
      <c r="B319" s="14">
        <f>Raw!B319</f>
        <v>0.38298611111111108</v>
      </c>
      <c r="C319" s="15">
        <f>Raw!C319</f>
        <v>92.7</v>
      </c>
      <c r="D319" s="15">
        <f>IF(C319&gt;0.5,Raw!D319*D$11,-999)</f>
        <v>7</v>
      </c>
      <c r="E319" s="9">
        <f>IF(Raw!$G319&gt;$C$8,IF(Raw!$Q319&gt;$C$8,IF(Raw!$N319&gt;$C$9,IF(Raw!$N319&lt;$A$9,IF(Raw!$X319&gt;$C$9,IF(Raw!$X319&lt;$A$9,Raw!H319,-999),-999),-999),-999),-999),-999)</f>
        <v>0.51414400000000005</v>
      </c>
      <c r="F319" s="9">
        <f>IF(Raw!$G319&gt;$C$8,IF(Raw!$Q319&gt;$C$8,IF(Raw!$N319&gt;$C$9,IF(Raw!$N319&lt;$A$9,IF(Raw!$X319&gt;$C$9,IF(Raw!$X319&lt;$A$9,Raw!I319,-999),-999),-999),-999),-999),-999)</f>
        <v>0.90199099999999999</v>
      </c>
      <c r="G319" s="9">
        <f>Raw!G319</f>
        <v>0.98716899999999996</v>
      </c>
      <c r="H319" s="9">
        <f>IF(Raw!$G319&gt;$C$8,IF(Raw!$Q319&gt;$C$8,IF(Raw!$N319&gt;$C$9,IF(Raw!$N319&lt;$A$9,IF(Raw!$X319&gt;$C$9,IF(Raw!$X319&lt;$A$9,Raw!L319,-999),-999),-999),-999),-999),-999)</f>
        <v>644</v>
      </c>
      <c r="I319" s="9">
        <f>IF(Raw!$G319&gt;$C$8,IF(Raw!$Q319&gt;$C$8,IF(Raw!$N319&gt;$C$9,IF(Raw!$N319&lt;$A$9,IF(Raw!$X319&gt;$C$9,IF(Raw!$X319&lt;$A$9,Raw!M319,-999),-999),-999),-999),-999),-999)</f>
        <v>0.26253700000000002</v>
      </c>
      <c r="J319" s="9">
        <f>IF(Raw!$G319&gt;$C$8,IF(Raw!$Q319&gt;$C$8,IF(Raw!$N319&gt;$C$9,IF(Raw!$N319&lt;$A$9,IF(Raw!$X319&gt;$C$9,IF(Raw!$X319&lt;$A$9,Raw!N319,-999),-999),-999),-999),-999),-999)</f>
        <v>518</v>
      </c>
      <c r="K319" s="9">
        <f>IF(Raw!$G319&gt;$C$8,IF(Raw!$Q319&gt;$C$8,IF(Raw!$N319&gt;$C$9,IF(Raw!$N319&lt;$A$9,IF(Raw!$X319&gt;$C$9,IF(Raw!$X319&lt;$A$9,Raw!R319,-999),-999),-999),-999),-999),-999)</f>
        <v>0.45599099999999998</v>
      </c>
      <c r="L319" s="9">
        <f>IF(Raw!$G319&gt;$C$8,IF(Raw!$Q319&gt;$C$8,IF(Raw!$N319&gt;$C$9,IF(Raw!$N319&lt;$A$9,IF(Raw!$X319&gt;$C$9,IF(Raw!$X319&lt;$A$9,Raw!S319,-999),-999),-999),-999),-999),-999)</f>
        <v>0.82848900000000003</v>
      </c>
      <c r="M319" s="9">
        <f>Raw!Q319</f>
        <v>0.98660899999999996</v>
      </c>
      <c r="N319" s="9">
        <f>IF(Raw!$G319&gt;$C$8,IF(Raw!$Q319&gt;$C$8,IF(Raw!$N319&gt;$C$9,IF(Raw!$N319&lt;$A$9,IF(Raw!$X319&gt;$C$9,IF(Raw!$X319&lt;$A$9,Raw!V319,-999),-999),-999),-999),-999),-999)</f>
        <v>696.7</v>
      </c>
      <c r="O319" s="9">
        <f>IF(Raw!$G319&gt;$C$8,IF(Raw!$Q319&gt;$C$8,IF(Raw!$N319&gt;$C$9,IF(Raw!$N319&lt;$A$9,IF(Raw!$X319&gt;$C$9,IF(Raw!$X319&lt;$A$9,Raw!W319,-999),-999),-999),-999),-999),-999)</f>
        <v>0.28398699999999999</v>
      </c>
      <c r="P319" s="9">
        <f>IF(Raw!$G319&gt;$C$8,IF(Raw!$Q319&gt;$C$8,IF(Raw!$N319&gt;$C$9,IF(Raw!$N319&lt;$A$9,IF(Raw!$X319&gt;$C$9,IF(Raw!$X319&lt;$A$9,Raw!X319,-999),-999),-999),-999),-999),-999)</f>
        <v>633</v>
      </c>
      <c r="R319" s="9">
        <f t="shared" si="79"/>
        <v>0.38784699999999994</v>
      </c>
      <c r="S319" s="9">
        <f t="shared" si="80"/>
        <v>0.42998987794778432</v>
      </c>
      <c r="T319" s="9">
        <f t="shared" si="81"/>
        <v>0.37249800000000005</v>
      </c>
      <c r="U319" s="9">
        <f t="shared" si="82"/>
        <v>0.44961128029460867</v>
      </c>
      <c r="V319" s="15">
        <f t="shared" si="83"/>
        <v>0.22816587059999999</v>
      </c>
      <c r="X319" s="11">
        <f t="shared" si="84"/>
        <v>4.2139999999999995E+18</v>
      </c>
      <c r="Y319" s="11">
        <f t="shared" si="85"/>
        <v>6.4399999999999996E-18</v>
      </c>
      <c r="Z319" s="11">
        <f t="shared" si="86"/>
        <v>5.1800000000000001E-4</v>
      </c>
      <c r="AA319" s="16">
        <f t="shared" si="87"/>
        <v>1.3862691171716804E-2</v>
      </c>
      <c r="AB319" s="9">
        <f t="shared" si="88"/>
        <v>0.46115482473608216</v>
      </c>
      <c r="AC319" s="9">
        <f t="shared" si="89"/>
        <v>0.98613730882828321</v>
      </c>
      <c r="AD319" s="15">
        <f t="shared" si="90"/>
        <v>26.761952068951359</v>
      </c>
      <c r="AE319" s="3">
        <f t="shared" si="91"/>
        <v>775.37599999999975</v>
      </c>
      <c r="AF319" s="2">
        <f t="shared" si="92"/>
        <v>0.25</v>
      </c>
      <c r="AG319" s="9">
        <f t="shared" si="93"/>
        <v>9.2557504099262874E-3</v>
      </c>
      <c r="AH319" s="2">
        <f t="shared" si="94"/>
        <v>0.44788094540970669</v>
      </c>
    </row>
    <row r="320" spans="1:34">
      <c r="A320" s="1">
        <f>Raw!A320</f>
        <v>307</v>
      </c>
      <c r="B320" s="14">
        <f>Raw!B320</f>
        <v>0.3830324074074074</v>
      </c>
      <c r="C320" s="15">
        <f>Raw!C320</f>
        <v>90.7</v>
      </c>
      <c r="D320" s="15">
        <f>IF(C320&gt;0.5,Raw!D320*D$11,-999)</f>
        <v>7</v>
      </c>
      <c r="E320" s="9">
        <f>IF(Raw!$G320&gt;$C$8,IF(Raw!$Q320&gt;$C$8,IF(Raw!$N320&gt;$C$9,IF(Raw!$N320&lt;$A$9,IF(Raw!$X320&gt;$C$9,IF(Raw!$X320&lt;$A$9,Raw!H320,-999),-999),-999),-999),-999),-999)</f>
        <v>0.51421499999999998</v>
      </c>
      <c r="F320" s="9">
        <f>IF(Raw!$G320&gt;$C$8,IF(Raw!$Q320&gt;$C$8,IF(Raw!$N320&gt;$C$9,IF(Raw!$N320&lt;$A$9,IF(Raw!$X320&gt;$C$9,IF(Raw!$X320&lt;$A$9,Raw!I320,-999),-999),-999),-999),-999),-999)</f>
        <v>0.90638799999999997</v>
      </c>
      <c r="G320" s="9">
        <f>Raw!G320</f>
        <v>0.99081699999999995</v>
      </c>
      <c r="H320" s="9">
        <f>IF(Raw!$G320&gt;$C$8,IF(Raw!$Q320&gt;$C$8,IF(Raw!$N320&gt;$C$9,IF(Raw!$N320&lt;$A$9,IF(Raw!$X320&gt;$C$9,IF(Raw!$X320&lt;$A$9,Raw!L320,-999),-999),-999),-999),-999),-999)</f>
        <v>678.9</v>
      </c>
      <c r="I320" s="9">
        <f>IF(Raw!$G320&gt;$C$8,IF(Raw!$Q320&gt;$C$8,IF(Raw!$N320&gt;$C$9,IF(Raw!$N320&lt;$A$9,IF(Raw!$X320&gt;$C$9,IF(Raw!$X320&lt;$A$9,Raw!M320,-999),-999),-999),-999),-999),-999)</f>
        <v>0.23702100000000001</v>
      </c>
      <c r="J320" s="9">
        <f>IF(Raw!$G320&gt;$C$8,IF(Raw!$Q320&gt;$C$8,IF(Raw!$N320&gt;$C$9,IF(Raw!$N320&lt;$A$9,IF(Raw!$X320&gt;$C$9,IF(Raw!$X320&lt;$A$9,Raw!N320,-999),-999),-999),-999),-999),-999)</f>
        <v>614</v>
      </c>
      <c r="K320" s="9">
        <f>IF(Raw!$G320&gt;$C$8,IF(Raw!$Q320&gt;$C$8,IF(Raw!$N320&gt;$C$9,IF(Raw!$N320&lt;$A$9,IF(Raw!$X320&gt;$C$9,IF(Raw!$X320&lt;$A$9,Raw!R320,-999),-999),-999),-999),-999),-999)</f>
        <v>0.447523</v>
      </c>
      <c r="L320" s="9">
        <f>IF(Raw!$G320&gt;$C$8,IF(Raw!$Q320&gt;$C$8,IF(Raw!$N320&gt;$C$9,IF(Raw!$N320&lt;$A$9,IF(Raw!$X320&gt;$C$9,IF(Raw!$X320&lt;$A$9,Raw!S320,-999),-999),-999),-999),-999),-999)</f>
        <v>0.82348399999999999</v>
      </c>
      <c r="M320" s="9">
        <f>Raw!Q320</f>
        <v>0.98768</v>
      </c>
      <c r="N320" s="9">
        <f>IF(Raw!$G320&gt;$C$8,IF(Raw!$Q320&gt;$C$8,IF(Raw!$N320&gt;$C$9,IF(Raw!$N320&lt;$A$9,IF(Raw!$X320&gt;$C$9,IF(Raw!$X320&lt;$A$9,Raw!V320,-999),-999),-999),-999),-999),-999)</f>
        <v>685.5</v>
      </c>
      <c r="O320" s="9">
        <f>IF(Raw!$G320&gt;$C$8,IF(Raw!$Q320&gt;$C$8,IF(Raw!$N320&gt;$C$9,IF(Raw!$N320&lt;$A$9,IF(Raw!$X320&gt;$C$9,IF(Raw!$X320&lt;$A$9,Raw!W320,-999),-999),-999),-999),-999),-999)</f>
        <v>0.19777</v>
      </c>
      <c r="P320" s="9">
        <f>IF(Raw!$G320&gt;$C$8,IF(Raw!$Q320&gt;$C$8,IF(Raw!$N320&gt;$C$9,IF(Raw!$N320&lt;$A$9,IF(Raw!$X320&gt;$C$9,IF(Raw!$X320&lt;$A$9,Raw!X320,-999),-999),-999),-999),-999),-999)</f>
        <v>490</v>
      </c>
      <c r="R320" s="9">
        <f t="shared" si="79"/>
        <v>0.39217299999999999</v>
      </c>
      <c r="S320" s="9">
        <f t="shared" si="80"/>
        <v>0.43267673446691707</v>
      </c>
      <c r="T320" s="9">
        <f t="shared" si="81"/>
        <v>0.37596099999999999</v>
      </c>
      <c r="U320" s="9">
        <f t="shared" si="82"/>
        <v>0.45654924685846959</v>
      </c>
      <c r="V320" s="15">
        <f t="shared" si="83"/>
        <v>0.22678749359999997</v>
      </c>
      <c r="X320" s="11">
        <f t="shared" si="84"/>
        <v>4.2139999999999995E+18</v>
      </c>
      <c r="Y320" s="11">
        <f t="shared" si="85"/>
        <v>6.7889999999999991E-18</v>
      </c>
      <c r="Z320" s="11">
        <f t="shared" si="86"/>
        <v>6.1399999999999996E-4</v>
      </c>
      <c r="AA320" s="16">
        <f t="shared" si="87"/>
        <v>1.7262599530364343E-2</v>
      </c>
      <c r="AB320" s="9">
        <f t="shared" si="88"/>
        <v>0.4540130641820353</v>
      </c>
      <c r="AC320" s="9">
        <f t="shared" si="89"/>
        <v>0.98273740046963565</v>
      </c>
      <c r="AD320" s="15">
        <f t="shared" si="90"/>
        <v>28.114982948476126</v>
      </c>
      <c r="AE320" s="3">
        <f t="shared" si="91"/>
        <v>817.39559999999972</v>
      </c>
      <c r="AF320" s="2">
        <f t="shared" si="92"/>
        <v>0.25</v>
      </c>
      <c r="AG320" s="9">
        <f t="shared" si="93"/>
        <v>9.8737494542811468E-3</v>
      </c>
      <c r="AH320" s="2">
        <f t="shared" si="94"/>
        <v>0.47778559754370414</v>
      </c>
    </row>
    <row r="321" spans="1:34">
      <c r="A321" s="1">
        <f>Raw!A321</f>
        <v>308</v>
      </c>
      <c r="B321" s="14">
        <f>Raw!B321</f>
        <v>0.38309027777777777</v>
      </c>
      <c r="C321" s="15">
        <f>Raw!C321</f>
        <v>91.4</v>
      </c>
      <c r="D321" s="15">
        <f>IF(C321&gt;0.5,Raw!D321*D$11,-999)</f>
        <v>7</v>
      </c>
      <c r="E321" s="9">
        <f>IF(Raw!$G321&gt;$C$8,IF(Raw!$Q321&gt;$C$8,IF(Raw!$N321&gt;$C$9,IF(Raw!$N321&lt;$A$9,IF(Raw!$X321&gt;$C$9,IF(Raw!$X321&lt;$A$9,Raw!H321,-999),-999),-999),-999),-999),-999)</f>
        <v>0.512548</v>
      </c>
      <c r="F321" s="9">
        <f>IF(Raw!$G321&gt;$C$8,IF(Raw!$Q321&gt;$C$8,IF(Raw!$N321&gt;$C$9,IF(Raw!$N321&lt;$A$9,IF(Raw!$X321&gt;$C$9,IF(Raw!$X321&lt;$A$9,Raw!I321,-999),-999),-999),-999),-999),-999)</f>
        <v>0.91190599999999999</v>
      </c>
      <c r="G321" s="9">
        <f>Raw!G321</f>
        <v>0.98961299999999996</v>
      </c>
      <c r="H321" s="9">
        <f>IF(Raw!$G321&gt;$C$8,IF(Raw!$Q321&gt;$C$8,IF(Raw!$N321&gt;$C$9,IF(Raw!$N321&lt;$A$9,IF(Raw!$X321&gt;$C$9,IF(Raw!$X321&lt;$A$9,Raw!L321,-999),-999),-999),-999),-999),-999)</f>
        <v>655.1</v>
      </c>
      <c r="I321" s="9">
        <f>IF(Raw!$G321&gt;$C$8,IF(Raw!$Q321&gt;$C$8,IF(Raw!$N321&gt;$C$9,IF(Raw!$N321&lt;$A$9,IF(Raw!$X321&gt;$C$9,IF(Raw!$X321&lt;$A$9,Raw!M321,-999),-999),-999),-999),-999),-999)</f>
        <v>3.9287000000000002E-2</v>
      </c>
      <c r="J321" s="9">
        <f>IF(Raw!$G321&gt;$C$8,IF(Raw!$Q321&gt;$C$8,IF(Raw!$N321&gt;$C$9,IF(Raw!$N321&lt;$A$9,IF(Raw!$X321&gt;$C$9,IF(Raw!$X321&lt;$A$9,Raw!N321,-999),-999),-999),-999),-999),-999)</f>
        <v>657</v>
      </c>
      <c r="K321" s="9">
        <f>IF(Raw!$G321&gt;$C$8,IF(Raw!$Q321&gt;$C$8,IF(Raw!$N321&gt;$C$9,IF(Raw!$N321&lt;$A$9,IF(Raw!$X321&gt;$C$9,IF(Raw!$X321&lt;$A$9,Raw!R321,-999),-999),-999),-999),-999),-999)</f>
        <v>0.45658900000000002</v>
      </c>
      <c r="L321" s="9">
        <f>IF(Raw!$G321&gt;$C$8,IF(Raw!$Q321&gt;$C$8,IF(Raw!$N321&gt;$C$9,IF(Raw!$N321&lt;$A$9,IF(Raw!$X321&gt;$C$9,IF(Raw!$X321&lt;$A$9,Raw!S321,-999),-999),-999),-999),-999),-999)</f>
        <v>0.81541200000000003</v>
      </c>
      <c r="M321" s="9">
        <f>Raw!Q321</f>
        <v>0.98626100000000005</v>
      </c>
      <c r="N321" s="9">
        <f>IF(Raw!$G321&gt;$C$8,IF(Raw!$Q321&gt;$C$8,IF(Raw!$N321&gt;$C$9,IF(Raw!$N321&lt;$A$9,IF(Raw!$X321&gt;$C$9,IF(Raw!$X321&lt;$A$9,Raw!V321,-999),-999),-999),-999),-999),-999)</f>
        <v>669</v>
      </c>
      <c r="O321" s="9">
        <f>IF(Raw!$G321&gt;$C$8,IF(Raw!$Q321&gt;$C$8,IF(Raw!$N321&gt;$C$9,IF(Raw!$N321&lt;$A$9,IF(Raw!$X321&gt;$C$9,IF(Raw!$X321&lt;$A$9,Raw!W321,-999),-999),-999),-999),-999),-999)</f>
        <v>0.16054499999999999</v>
      </c>
      <c r="P321" s="9">
        <f>IF(Raw!$G321&gt;$C$8,IF(Raw!$Q321&gt;$C$8,IF(Raw!$N321&gt;$C$9,IF(Raw!$N321&lt;$A$9,IF(Raw!$X321&gt;$C$9,IF(Raw!$X321&lt;$A$9,Raw!X321,-999),-999),-999),-999),-999),-999)</f>
        <v>501</v>
      </c>
      <c r="R321" s="9">
        <f t="shared" si="79"/>
        <v>0.39935799999999999</v>
      </c>
      <c r="S321" s="9">
        <f t="shared" si="80"/>
        <v>0.43793768217338191</v>
      </c>
      <c r="T321" s="9">
        <f t="shared" si="81"/>
        <v>0.358823</v>
      </c>
      <c r="U321" s="9">
        <f t="shared" si="82"/>
        <v>0.44005116431938701</v>
      </c>
      <c r="V321" s="15">
        <f t="shared" si="83"/>
        <v>0.2245644648</v>
      </c>
      <c r="X321" s="11">
        <f t="shared" si="84"/>
        <v>4.2139999999999995E+18</v>
      </c>
      <c r="Y321" s="11">
        <f t="shared" si="85"/>
        <v>6.551E-18</v>
      </c>
      <c r="Z321" s="11">
        <f t="shared" si="86"/>
        <v>6.5699999999999992E-4</v>
      </c>
      <c r="AA321" s="16">
        <f t="shared" si="87"/>
        <v>1.7813991609124648E-2</v>
      </c>
      <c r="AB321" s="9">
        <f t="shared" si="88"/>
        <v>0.46298106991116095</v>
      </c>
      <c r="AC321" s="9">
        <f t="shared" si="89"/>
        <v>0.98218600839087533</v>
      </c>
      <c r="AD321" s="15">
        <f t="shared" si="90"/>
        <v>27.114142479641782</v>
      </c>
      <c r="AE321" s="3">
        <f t="shared" si="91"/>
        <v>788.74039999999979</v>
      </c>
      <c r="AF321" s="2">
        <f t="shared" si="92"/>
        <v>0.25</v>
      </c>
      <c r="AG321" s="9">
        <f t="shared" si="93"/>
        <v>9.178161513606245E-3</v>
      </c>
      <c r="AH321" s="2">
        <f t="shared" si="94"/>
        <v>0.44412645909600407</v>
      </c>
    </row>
    <row r="322" spans="1:34">
      <c r="A322" s="1">
        <f>Raw!A322</f>
        <v>309</v>
      </c>
      <c r="B322" s="14">
        <f>Raw!B322</f>
        <v>0.38314814814814818</v>
      </c>
      <c r="C322" s="15">
        <f>Raw!C322</f>
        <v>88.1</v>
      </c>
      <c r="D322" s="15">
        <f>IF(C322&gt;0.5,Raw!D322*D$11,-999)</f>
        <v>7</v>
      </c>
      <c r="E322" s="9">
        <f>IF(Raw!$G322&gt;$C$8,IF(Raw!$Q322&gt;$C$8,IF(Raw!$N322&gt;$C$9,IF(Raw!$N322&lt;$A$9,IF(Raw!$X322&gt;$C$9,IF(Raw!$X322&lt;$A$9,Raw!H322,-999),-999),-999),-999),-999),-999)</f>
        <v>0.52353899999999998</v>
      </c>
      <c r="F322" s="9">
        <f>IF(Raw!$G322&gt;$C$8,IF(Raw!$Q322&gt;$C$8,IF(Raw!$N322&gt;$C$9,IF(Raw!$N322&lt;$A$9,IF(Raw!$X322&gt;$C$9,IF(Raw!$X322&lt;$A$9,Raw!I322,-999),-999),-999),-999),-999),-999)</f>
        <v>0.92155799999999999</v>
      </c>
      <c r="G322" s="9">
        <f>Raw!G322</f>
        <v>0.98421499999999995</v>
      </c>
      <c r="H322" s="9">
        <f>IF(Raw!$G322&gt;$C$8,IF(Raw!$Q322&gt;$C$8,IF(Raw!$N322&gt;$C$9,IF(Raw!$N322&lt;$A$9,IF(Raw!$X322&gt;$C$9,IF(Raw!$X322&lt;$A$9,Raw!L322,-999),-999),-999),-999),-999),-999)</f>
        <v>684.7</v>
      </c>
      <c r="I322" s="9">
        <f>IF(Raw!$G322&gt;$C$8,IF(Raw!$Q322&gt;$C$8,IF(Raw!$N322&gt;$C$9,IF(Raw!$N322&lt;$A$9,IF(Raw!$X322&gt;$C$9,IF(Raw!$X322&lt;$A$9,Raw!M322,-999),-999),-999),-999),-999),-999)</f>
        <v>0.18787400000000001</v>
      </c>
      <c r="J322" s="9">
        <f>IF(Raw!$G322&gt;$C$8,IF(Raw!$Q322&gt;$C$8,IF(Raw!$N322&gt;$C$9,IF(Raw!$N322&lt;$A$9,IF(Raw!$X322&gt;$C$9,IF(Raw!$X322&lt;$A$9,Raw!N322,-999),-999),-999),-999),-999),-999)</f>
        <v>410</v>
      </c>
      <c r="K322" s="9">
        <f>IF(Raw!$G322&gt;$C$8,IF(Raw!$Q322&gt;$C$8,IF(Raw!$N322&gt;$C$9,IF(Raw!$N322&lt;$A$9,IF(Raw!$X322&gt;$C$9,IF(Raw!$X322&lt;$A$9,Raw!R322,-999),-999),-999),-999),-999),-999)</f>
        <v>0.45565299999999997</v>
      </c>
      <c r="L322" s="9">
        <f>IF(Raw!$G322&gt;$C$8,IF(Raw!$Q322&gt;$C$8,IF(Raw!$N322&gt;$C$9,IF(Raw!$N322&lt;$A$9,IF(Raw!$X322&gt;$C$9,IF(Raw!$X322&lt;$A$9,Raw!S322,-999),-999),-999),-999),-999),-999)</f>
        <v>0.82986599999999999</v>
      </c>
      <c r="M322" s="9">
        <f>Raw!Q322</f>
        <v>0.98619199999999996</v>
      </c>
      <c r="N322" s="9">
        <f>IF(Raw!$G322&gt;$C$8,IF(Raw!$Q322&gt;$C$8,IF(Raw!$N322&gt;$C$9,IF(Raw!$N322&lt;$A$9,IF(Raw!$X322&gt;$C$9,IF(Raw!$X322&lt;$A$9,Raw!V322,-999),-999),-999),-999),-999),-999)</f>
        <v>633</v>
      </c>
      <c r="O322" s="9">
        <f>IF(Raw!$G322&gt;$C$8,IF(Raw!$Q322&gt;$C$8,IF(Raw!$N322&gt;$C$9,IF(Raw!$N322&lt;$A$9,IF(Raw!$X322&gt;$C$9,IF(Raw!$X322&lt;$A$9,Raw!W322,-999),-999),-999),-999),-999),-999)</f>
        <v>0.13002</v>
      </c>
      <c r="P322" s="9">
        <f>IF(Raw!$G322&gt;$C$8,IF(Raw!$Q322&gt;$C$8,IF(Raw!$N322&gt;$C$9,IF(Raw!$N322&lt;$A$9,IF(Raw!$X322&gt;$C$9,IF(Raw!$X322&lt;$A$9,Raw!X322,-999),-999),-999),-999),-999),-999)</f>
        <v>483</v>
      </c>
      <c r="R322" s="9">
        <f t="shared" si="79"/>
        <v>0.39801900000000001</v>
      </c>
      <c r="S322" s="9">
        <f t="shared" si="80"/>
        <v>0.43189793805707294</v>
      </c>
      <c r="T322" s="9">
        <f t="shared" si="81"/>
        <v>0.37421300000000002</v>
      </c>
      <c r="U322" s="9">
        <f t="shared" si="82"/>
        <v>0.45093183718817259</v>
      </c>
      <c r="V322" s="15">
        <f t="shared" si="83"/>
        <v>0.22854509639999998</v>
      </c>
      <c r="X322" s="11">
        <f t="shared" si="84"/>
        <v>4.2139999999999995E+18</v>
      </c>
      <c r="Y322" s="11">
        <f t="shared" si="85"/>
        <v>6.8469999999999999E-18</v>
      </c>
      <c r="Z322" s="11">
        <f t="shared" si="86"/>
        <v>4.0999999999999999E-4</v>
      </c>
      <c r="AA322" s="16">
        <f t="shared" si="87"/>
        <v>1.1691526936325818E-2</v>
      </c>
      <c r="AB322" s="9">
        <f t="shared" si="88"/>
        <v>0.46002812136942328</v>
      </c>
      <c r="AC322" s="9">
        <f t="shared" si="89"/>
        <v>0.9883084730636742</v>
      </c>
      <c r="AD322" s="15">
        <f t="shared" si="90"/>
        <v>28.51591935689224</v>
      </c>
      <c r="AE322" s="3">
        <f t="shared" si="91"/>
        <v>824.37879999999973</v>
      </c>
      <c r="AF322" s="2">
        <f t="shared" si="92"/>
        <v>0.25</v>
      </c>
      <c r="AG322" s="9">
        <f t="shared" si="93"/>
        <v>9.8913353113178389E-3</v>
      </c>
      <c r="AH322" s="2">
        <f t="shared" si="94"/>
        <v>0.47863656801358484</v>
      </c>
    </row>
    <row r="323" spans="1:34">
      <c r="A323" s="1">
        <f>Raw!A323</f>
        <v>310</v>
      </c>
      <c r="B323" s="14">
        <f>Raw!B323</f>
        <v>0.38319444444444445</v>
      </c>
      <c r="C323" s="15">
        <f>Raw!C323</f>
        <v>89.8</v>
      </c>
      <c r="D323" s="15">
        <f>IF(C323&gt;0.5,Raw!D323*D$11,-999)</f>
        <v>7</v>
      </c>
      <c r="E323" s="9">
        <f>IF(Raw!$G323&gt;$C$8,IF(Raw!$Q323&gt;$C$8,IF(Raw!$N323&gt;$C$9,IF(Raw!$N323&lt;$A$9,IF(Raw!$X323&gt;$C$9,IF(Raw!$X323&lt;$A$9,Raw!H323,-999),-999),-999),-999),-999),-999)</f>
        <v>0.51969699999999996</v>
      </c>
      <c r="F323" s="9">
        <f>IF(Raw!$G323&gt;$C$8,IF(Raw!$Q323&gt;$C$8,IF(Raw!$N323&gt;$C$9,IF(Raw!$N323&lt;$A$9,IF(Raw!$X323&gt;$C$9,IF(Raw!$X323&lt;$A$9,Raw!I323,-999),-999),-999),-999),-999),-999)</f>
        <v>0.93810400000000005</v>
      </c>
      <c r="G323" s="9">
        <f>Raw!G323</f>
        <v>0.98975900000000006</v>
      </c>
      <c r="H323" s="9">
        <f>IF(Raw!$G323&gt;$C$8,IF(Raw!$Q323&gt;$C$8,IF(Raw!$N323&gt;$C$9,IF(Raw!$N323&lt;$A$9,IF(Raw!$X323&gt;$C$9,IF(Raw!$X323&lt;$A$9,Raw!L323,-999),-999),-999),-999),-999),-999)</f>
        <v>668.7</v>
      </c>
      <c r="I323" s="9">
        <f>IF(Raw!$G323&gt;$C$8,IF(Raw!$Q323&gt;$C$8,IF(Raw!$N323&gt;$C$9,IF(Raw!$N323&lt;$A$9,IF(Raw!$X323&gt;$C$9,IF(Raw!$X323&lt;$A$9,Raw!M323,-999),-999),-999),-999),-999),-999)</f>
        <v>0.10559200000000001</v>
      </c>
      <c r="J323" s="9">
        <f>IF(Raw!$G323&gt;$C$8,IF(Raw!$Q323&gt;$C$8,IF(Raw!$N323&gt;$C$9,IF(Raw!$N323&lt;$A$9,IF(Raw!$X323&gt;$C$9,IF(Raw!$X323&lt;$A$9,Raw!N323,-999),-999),-999),-999),-999),-999)</f>
        <v>465</v>
      </c>
      <c r="K323" s="9">
        <f>IF(Raw!$G323&gt;$C$8,IF(Raw!$Q323&gt;$C$8,IF(Raw!$N323&gt;$C$9,IF(Raw!$N323&lt;$A$9,IF(Raw!$X323&gt;$C$9,IF(Raw!$X323&lt;$A$9,Raw!R323,-999),-999),-999),-999),-999),-999)</f>
        <v>0.462119</v>
      </c>
      <c r="L323" s="9">
        <f>IF(Raw!$G323&gt;$C$8,IF(Raw!$Q323&gt;$C$8,IF(Raw!$N323&gt;$C$9,IF(Raw!$N323&lt;$A$9,IF(Raw!$X323&gt;$C$9,IF(Raw!$X323&lt;$A$9,Raw!S323,-999),-999),-999),-999),-999),-999)</f>
        <v>0.859267</v>
      </c>
      <c r="M323" s="9">
        <f>Raw!Q323</f>
        <v>0.98786799999999997</v>
      </c>
      <c r="N323" s="9">
        <f>IF(Raw!$G323&gt;$C$8,IF(Raw!$Q323&gt;$C$8,IF(Raw!$N323&gt;$C$9,IF(Raw!$N323&lt;$A$9,IF(Raw!$X323&gt;$C$9,IF(Raw!$X323&lt;$A$9,Raw!V323,-999),-999),-999),-999),-999),-999)</f>
        <v>652</v>
      </c>
      <c r="O323" s="9">
        <f>IF(Raw!$G323&gt;$C$8,IF(Raw!$Q323&gt;$C$8,IF(Raw!$N323&gt;$C$9,IF(Raw!$N323&lt;$A$9,IF(Raw!$X323&gt;$C$9,IF(Raw!$X323&lt;$A$9,Raw!W323,-999),-999),-999),-999),-999),-999)</f>
        <v>6.5696000000000004E-2</v>
      </c>
      <c r="P323" s="9">
        <f>IF(Raw!$G323&gt;$C$8,IF(Raw!$Q323&gt;$C$8,IF(Raw!$N323&gt;$C$9,IF(Raw!$N323&lt;$A$9,IF(Raw!$X323&gt;$C$9,IF(Raw!$X323&lt;$A$9,Raw!X323,-999),-999),-999),-999),-999),-999)</f>
        <v>330</v>
      </c>
      <c r="R323" s="9">
        <f t="shared" si="79"/>
        <v>0.41840700000000008</v>
      </c>
      <c r="S323" s="9">
        <f t="shared" si="80"/>
        <v>0.44601344840230939</v>
      </c>
      <c r="T323" s="9">
        <f t="shared" si="81"/>
        <v>0.397148</v>
      </c>
      <c r="U323" s="9">
        <f t="shared" si="82"/>
        <v>0.4621939397183879</v>
      </c>
      <c r="V323" s="15">
        <f t="shared" si="83"/>
        <v>0.23664213179999999</v>
      </c>
      <c r="X323" s="11">
        <f t="shared" si="84"/>
        <v>4.2139999999999995E+18</v>
      </c>
      <c r="Y323" s="11">
        <f t="shared" si="85"/>
        <v>6.6869999999999999E-18</v>
      </c>
      <c r="Z323" s="11">
        <f t="shared" si="86"/>
        <v>4.6499999999999997E-4</v>
      </c>
      <c r="AA323" s="16">
        <f t="shared" si="87"/>
        <v>1.2933769046492436E-2</v>
      </c>
      <c r="AB323" s="9">
        <f t="shared" si="88"/>
        <v>0.46725562050927638</v>
      </c>
      <c r="AC323" s="9">
        <f t="shared" si="89"/>
        <v>0.98706623095350754</v>
      </c>
      <c r="AD323" s="15">
        <f t="shared" si="90"/>
        <v>27.814557089231041</v>
      </c>
      <c r="AE323" s="3">
        <f t="shared" si="91"/>
        <v>805.11479999999972</v>
      </c>
      <c r="AF323" s="2">
        <f t="shared" si="92"/>
        <v>0.25</v>
      </c>
      <c r="AG323" s="9">
        <f t="shared" si="93"/>
        <v>9.889015171225932E-3</v>
      </c>
      <c r="AH323" s="2">
        <f t="shared" si="94"/>
        <v>0.47852429764199711</v>
      </c>
    </row>
    <row r="324" spans="1:34">
      <c r="A324" s="1">
        <f>Raw!A324</f>
        <v>311</v>
      </c>
      <c r="B324" s="14">
        <f>Raw!B324</f>
        <v>0.38325231481481481</v>
      </c>
      <c r="C324" s="15">
        <f>Raw!C324</f>
        <v>87.2</v>
      </c>
      <c r="D324" s="15">
        <f>IF(C324&gt;0.5,Raw!D324*D$11,-999)</f>
        <v>7.9</v>
      </c>
      <c r="E324" s="9">
        <f>IF(Raw!$G324&gt;$C$8,IF(Raw!$Q324&gt;$C$8,IF(Raw!$N324&gt;$C$9,IF(Raw!$N324&lt;$A$9,IF(Raw!$X324&gt;$C$9,IF(Raw!$X324&lt;$A$9,Raw!H324,-999),-999),-999),-999),-999),-999)</f>
        <v>0.53280799999999995</v>
      </c>
      <c r="F324" s="9">
        <f>IF(Raw!$G324&gt;$C$8,IF(Raw!$Q324&gt;$C$8,IF(Raw!$N324&gt;$C$9,IF(Raw!$N324&lt;$A$9,IF(Raw!$X324&gt;$C$9,IF(Raw!$X324&lt;$A$9,Raw!I324,-999),-999),-999),-999),-999),-999)</f>
        <v>0.92796599999999996</v>
      </c>
      <c r="G324" s="9">
        <f>Raw!G324</f>
        <v>0.98552499999999998</v>
      </c>
      <c r="H324" s="9">
        <f>IF(Raw!$G324&gt;$C$8,IF(Raw!$Q324&gt;$C$8,IF(Raw!$N324&gt;$C$9,IF(Raw!$N324&lt;$A$9,IF(Raw!$X324&gt;$C$9,IF(Raw!$X324&lt;$A$9,Raw!L324,-999),-999),-999),-999),-999),-999)</f>
        <v>696.7</v>
      </c>
      <c r="I324" s="9">
        <f>IF(Raw!$G324&gt;$C$8,IF(Raw!$Q324&gt;$C$8,IF(Raw!$N324&gt;$C$9,IF(Raw!$N324&lt;$A$9,IF(Raw!$X324&gt;$C$9,IF(Raw!$X324&lt;$A$9,Raw!M324,-999),-999),-999),-999),-999),-999)</f>
        <v>0.182781</v>
      </c>
      <c r="J324" s="9">
        <f>IF(Raw!$G324&gt;$C$8,IF(Raw!$Q324&gt;$C$8,IF(Raw!$N324&gt;$C$9,IF(Raw!$N324&lt;$A$9,IF(Raw!$X324&gt;$C$9,IF(Raw!$X324&lt;$A$9,Raw!N324,-999),-999),-999),-999),-999),-999)</f>
        <v>588</v>
      </c>
      <c r="K324" s="9">
        <f>IF(Raw!$G324&gt;$C$8,IF(Raw!$Q324&gt;$C$8,IF(Raw!$N324&gt;$C$9,IF(Raw!$N324&lt;$A$9,IF(Raw!$X324&gt;$C$9,IF(Raw!$X324&lt;$A$9,Raw!R324,-999),-999),-999),-999),-999),-999)</f>
        <v>0.48743900000000001</v>
      </c>
      <c r="L324" s="9">
        <f>IF(Raw!$G324&gt;$C$8,IF(Raw!$Q324&gt;$C$8,IF(Raw!$N324&gt;$C$9,IF(Raw!$N324&lt;$A$9,IF(Raw!$X324&gt;$C$9,IF(Raw!$X324&lt;$A$9,Raw!S324,-999),-999),-999),-999),-999),-999)</f>
        <v>0.88587300000000002</v>
      </c>
      <c r="M324" s="9">
        <f>Raw!Q324</f>
        <v>0.98734599999999995</v>
      </c>
      <c r="N324" s="9">
        <f>IF(Raw!$G324&gt;$C$8,IF(Raw!$Q324&gt;$C$8,IF(Raw!$N324&gt;$C$9,IF(Raw!$N324&lt;$A$9,IF(Raw!$X324&gt;$C$9,IF(Raw!$X324&lt;$A$9,Raw!V324,-999),-999),-999),-999),-999),-999)</f>
        <v>634.6</v>
      </c>
      <c r="O324" s="9">
        <f>IF(Raw!$G324&gt;$C$8,IF(Raw!$Q324&gt;$C$8,IF(Raw!$N324&gt;$C$9,IF(Raw!$N324&lt;$A$9,IF(Raw!$X324&gt;$C$9,IF(Raw!$X324&lt;$A$9,Raw!W324,-999),-999),-999),-999),-999),-999)</f>
        <v>0.190696</v>
      </c>
      <c r="P324" s="9">
        <f>IF(Raw!$G324&gt;$C$8,IF(Raw!$Q324&gt;$C$8,IF(Raw!$N324&gt;$C$9,IF(Raw!$N324&lt;$A$9,IF(Raw!$X324&gt;$C$9,IF(Raw!$X324&lt;$A$9,Raw!X324,-999),-999),-999),-999),-999),-999)</f>
        <v>535</v>
      </c>
      <c r="R324" s="9">
        <f t="shared" si="79"/>
        <v>0.39515800000000001</v>
      </c>
      <c r="S324" s="9">
        <f t="shared" si="80"/>
        <v>0.42583241196336935</v>
      </c>
      <c r="T324" s="9">
        <f t="shared" si="81"/>
        <v>0.39843400000000001</v>
      </c>
      <c r="U324" s="9">
        <f t="shared" si="82"/>
        <v>0.4497642438588827</v>
      </c>
      <c r="V324" s="15">
        <f t="shared" si="83"/>
        <v>0.24396942419999998</v>
      </c>
      <c r="X324" s="11">
        <f t="shared" si="84"/>
        <v>4.7558E+18</v>
      </c>
      <c r="Y324" s="11">
        <f t="shared" si="85"/>
        <v>6.967E-18</v>
      </c>
      <c r="Z324" s="11">
        <f t="shared" si="86"/>
        <v>5.8799999999999998E-4</v>
      </c>
      <c r="AA324" s="16">
        <f t="shared" si="87"/>
        <v>1.9110273607303295E-2</v>
      </c>
      <c r="AB324" s="9">
        <f t="shared" si="88"/>
        <v>0.49505318275445231</v>
      </c>
      <c r="AC324" s="9">
        <f t="shared" si="89"/>
        <v>0.98088972639269667</v>
      </c>
      <c r="AD324" s="15">
        <f t="shared" si="90"/>
        <v>32.500465318543021</v>
      </c>
      <c r="AE324" s="3">
        <f t="shared" si="91"/>
        <v>838.82679999999982</v>
      </c>
      <c r="AF324" s="2">
        <f t="shared" si="92"/>
        <v>0.25</v>
      </c>
      <c r="AG324" s="9">
        <f t="shared" si="93"/>
        <v>1.1244267083889497E-2</v>
      </c>
      <c r="AH324" s="2">
        <f t="shared" si="94"/>
        <v>0.5441042323884121</v>
      </c>
    </row>
    <row r="325" spans="1:34">
      <c r="A325" s="1">
        <f>Raw!A325</f>
        <v>312</v>
      </c>
      <c r="B325" s="14">
        <f>Raw!B325</f>
        <v>0.38331018518518517</v>
      </c>
      <c r="C325" s="15">
        <f>Raw!C325</f>
        <v>87.6</v>
      </c>
      <c r="D325" s="15">
        <f>IF(C325&gt;0.5,Raw!D325*D$11,-999)</f>
        <v>7.9</v>
      </c>
      <c r="E325" s="9">
        <f>IF(Raw!$G325&gt;$C$8,IF(Raw!$Q325&gt;$C$8,IF(Raw!$N325&gt;$C$9,IF(Raw!$N325&lt;$A$9,IF(Raw!$X325&gt;$C$9,IF(Raw!$X325&lt;$A$9,Raw!H325,-999),-999),-999),-999),-999),-999)</f>
        <v>0.53525500000000004</v>
      </c>
      <c r="F325" s="9">
        <f>IF(Raw!$G325&gt;$C$8,IF(Raw!$Q325&gt;$C$8,IF(Raw!$N325&gt;$C$9,IF(Raw!$N325&lt;$A$9,IF(Raw!$X325&gt;$C$9,IF(Raw!$X325&lt;$A$9,Raw!I325,-999),-999),-999),-999),-999),-999)</f>
        <v>0.9365</v>
      </c>
      <c r="G325" s="9">
        <f>Raw!G325</f>
        <v>0.98499800000000004</v>
      </c>
      <c r="H325" s="9">
        <f>IF(Raw!$G325&gt;$C$8,IF(Raw!$Q325&gt;$C$8,IF(Raw!$N325&gt;$C$9,IF(Raw!$N325&lt;$A$9,IF(Raw!$X325&gt;$C$9,IF(Raw!$X325&lt;$A$9,Raw!L325,-999),-999),-999),-999),-999),-999)</f>
        <v>647.29999999999995</v>
      </c>
      <c r="I325" s="9">
        <f>IF(Raw!$G325&gt;$C$8,IF(Raw!$Q325&gt;$C$8,IF(Raw!$N325&gt;$C$9,IF(Raw!$N325&lt;$A$9,IF(Raw!$X325&gt;$C$9,IF(Raw!$X325&lt;$A$9,Raw!M325,-999),-999),-999),-999),-999),-999)</f>
        <v>0.14164099999999999</v>
      </c>
      <c r="J325" s="9">
        <f>IF(Raw!$G325&gt;$C$8,IF(Raw!$Q325&gt;$C$8,IF(Raw!$N325&gt;$C$9,IF(Raw!$N325&lt;$A$9,IF(Raw!$X325&gt;$C$9,IF(Raw!$X325&lt;$A$9,Raw!N325,-999),-999),-999),-999),-999),-999)</f>
        <v>568</v>
      </c>
      <c r="K325" s="9">
        <f>IF(Raw!$G325&gt;$C$8,IF(Raw!$Q325&gt;$C$8,IF(Raw!$N325&gt;$C$9,IF(Raw!$N325&lt;$A$9,IF(Raw!$X325&gt;$C$9,IF(Raw!$X325&lt;$A$9,Raw!R325,-999),-999),-999),-999),-999),-999)</f>
        <v>0.48934499999999997</v>
      </c>
      <c r="L325" s="9">
        <f>IF(Raw!$G325&gt;$C$8,IF(Raw!$Q325&gt;$C$8,IF(Raw!$N325&gt;$C$9,IF(Raw!$N325&lt;$A$9,IF(Raw!$X325&gt;$C$9,IF(Raw!$X325&lt;$A$9,Raw!S325,-999),-999),-999),-999),-999),-999)</f>
        <v>0.88098600000000005</v>
      </c>
      <c r="M325" s="9">
        <f>Raw!Q325</f>
        <v>0.98758199999999996</v>
      </c>
      <c r="N325" s="9">
        <f>IF(Raw!$G325&gt;$C$8,IF(Raw!$Q325&gt;$C$8,IF(Raw!$N325&gt;$C$9,IF(Raw!$N325&lt;$A$9,IF(Raw!$X325&gt;$C$9,IF(Raw!$X325&lt;$A$9,Raw!V325,-999),-999),-999),-999),-999),-999)</f>
        <v>654.6</v>
      </c>
      <c r="O325" s="9">
        <f>IF(Raw!$G325&gt;$C$8,IF(Raw!$Q325&gt;$C$8,IF(Raw!$N325&gt;$C$9,IF(Raw!$N325&lt;$A$9,IF(Raw!$X325&gt;$C$9,IF(Raw!$X325&lt;$A$9,Raw!W325,-999),-999),-999),-999),-999),-999)</f>
        <v>0.24565500000000001</v>
      </c>
      <c r="P325" s="9">
        <f>IF(Raw!$G325&gt;$C$8,IF(Raw!$Q325&gt;$C$8,IF(Raw!$N325&gt;$C$9,IF(Raw!$N325&lt;$A$9,IF(Raw!$X325&gt;$C$9,IF(Raw!$X325&lt;$A$9,Raw!X325,-999),-999),-999),-999),-999),-999)</f>
        <v>555</v>
      </c>
      <c r="R325" s="9">
        <f t="shared" si="79"/>
        <v>0.40124499999999996</v>
      </c>
      <c r="S325" s="9">
        <f t="shared" si="80"/>
        <v>0.42845168179391346</v>
      </c>
      <c r="T325" s="9">
        <f t="shared" si="81"/>
        <v>0.39164100000000007</v>
      </c>
      <c r="U325" s="9">
        <f t="shared" si="82"/>
        <v>0.44454849452772238</v>
      </c>
      <c r="V325" s="15">
        <f t="shared" si="83"/>
        <v>0.2426235444</v>
      </c>
      <c r="X325" s="11">
        <f t="shared" si="84"/>
        <v>4.7558E+18</v>
      </c>
      <c r="Y325" s="11">
        <f t="shared" si="85"/>
        <v>6.4729999999999994E-18</v>
      </c>
      <c r="Z325" s="11">
        <f t="shared" si="86"/>
        <v>5.6799999999999993E-4</v>
      </c>
      <c r="AA325" s="16">
        <f t="shared" si="87"/>
        <v>1.7184990860389587E-2</v>
      </c>
      <c r="AB325" s="9">
        <f t="shared" si="88"/>
        <v>0.49607534700555384</v>
      </c>
      <c r="AC325" s="9">
        <f t="shared" si="89"/>
        <v>0.9828150091396104</v>
      </c>
      <c r="AD325" s="15">
        <f t="shared" si="90"/>
        <v>30.255265599277443</v>
      </c>
      <c r="AE325" s="3">
        <f t="shared" si="91"/>
        <v>779.34919999999977</v>
      </c>
      <c r="AF325" s="2">
        <f t="shared" si="92"/>
        <v>0.25</v>
      </c>
      <c r="AG325" s="9">
        <f t="shared" si="93"/>
        <v>1.0346102133611673E-2</v>
      </c>
      <c r="AH325" s="2">
        <f t="shared" si="94"/>
        <v>0.50064249787222648</v>
      </c>
    </row>
    <row r="326" spans="1:34">
      <c r="A326" s="1">
        <f>Raw!A326</f>
        <v>313</v>
      </c>
      <c r="B326" s="14">
        <f>Raw!B326</f>
        <v>0.38335648148148144</v>
      </c>
      <c r="C326" s="15">
        <f>Raw!C326</f>
        <v>85.4</v>
      </c>
      <c r="D326" s="15">
        <f>IF(C326&gt;0.5,Raw!D326*D$11,-999)</f>
        <v>7.9</v>
      </c>
      <c r="E326" s="9">
        <f>IF(Raw!$G326&gt;$C$8,IF(Raw!$Q326&gt;$C$8,IF(Raw!$N326&gt;$C$9,IF(Raw!$N326&lt;$A$9,IF(Raw!$X326&gt;$C$9,IF(Raw!$X326&lt;$A$9,Raw!H326,-999),-999),-999),-999),-999),-999)</f>
        <v>0.54419200000000001</v>
      </c>
      <c r="F326" s="9">
        <f>IF(Raw!$G326&gt;$C$8,IF(Raw!$Q326&gt;$C$8,IF(Raw!$N326&gt;$C$9,IF(Raw!$N326&lt;$A$9,IF(Raw!$X326&gt;$C$9,IF(Raw!$X326&lt;$A$9,Raw!I326,-999),-999),-999),-999),-999),-999)</f>
        <v>0.98626100000000005</v>
      </c>
      <c r="G326" s="9">
        <f>Raw!G326</f>
        <v>0.98806300000000002</v>
      </c>
      <c r="H326" s="9">
        <f>IF(Raw!$G326&gt;$C$8,IF(Raw!$Q326&gt;$C$8,IF(Raw!$N326&gt;$C$9,IF(Raw!$N326&lt;$A$9,IF(Raw!$X326&gt;$C$9,IF(Raw!$X326&lt;$A$9,Raw!L326,-999),-999),-999),-999),-999),-999)</f>
        <v>680.1</v>
      </c>
      <c r="I326" s="9">
        <f>IF(Raw!$G326&gt;$C$8,IF(Raw!$Q326&gt;$C$8,IF(Raw!$N326&gt;$C$9,IF(Raw!$N326&lt;$A$9,IF(Raw!$X326&gt;$C$9,IF(Raw!$X326&lt;$A$9,Raw!M326,-999),-999),-999),-999),-999),-999)</f>
        <v>0.199821</v>
      </c>
      <c r="J326" s="9">
        <f>IF(Raw!$G326&gt;$C$8,IF(Raw!$Q326&gt;$C$8,IF(Raw!$N326&gt;$C$9,IF(Raw!$N326&lt;$A$9,IF(Raw!$X326&gt;$C$9,IF(Raw!$X326&lt;$A$9,Raw!N326,-999),-999),-999),-999),-999),-999)</f>
        <v>508</v>
      </c>
      <c r="K326" s="9">
        <f>IF(Raw!$G326&gt;$C$8,IF(Raw!$Q326&gt;$C$8,IF(Raw!$N326&gt;$C$9,IF(Raw!$N326&lt;$A$9,IF(Raw!$X326&gt;$C$9,IF(Raw!$X326&lt;$A$9,Raw!R326,-999),-999),-999),-999),-999),-999)</f>
        <v>0.47918699999999997</v>
      </c>
      <c r="L326" s="9">
        <f>IF(Raw!$G326&gt;$C$8,IF(Raw!$Q326&gt;$C$8,IF(Raw!$N326&gt;$C$9,IF(Raw!$N326&lt;$A$9,IF(Raw!$X326&gt;$C$9,IF(Raw!$X326&lt;$A$9,Raw!S326,-999),-999),-999),-999),-999),-999)</f>
        <v>0.88069799999999998</v>
      </c>
      <c r="M326" s="9">
        <f>Raw!Q326</f>
        <v>0.98951999999999996</v>
      </c>
      <c r="N326" s="9">
        <f>IF(Raw!$G326&gt;$C$8,IF(Raw!$Q326&gt;$C$8,IF(Raw!$N326&gt;$C$9,IF(Raw!$N326&lt;$A$9,IF(Raw!$X326&gt;$C$9,IF(Raw!$X326&lt;$A$9,Raw!V326,-999),-999),-999),-999),-999),-999)</f>
        <v>658.5</v>
      </c>
      <c r="O326" s="9">
        <f>IF(Raw!$G326&gt;$C$8,IF(Raw!$Q326&gt;$C$8,IF(Raw!$N326&gt;$C$9,IF(Raw!$N326&lt;$A$9,IF(Raw!$X326&gt;$C$9,IF(Raw!$X326&lt;$A$9,Raw!W326,-999),-999),-999),-999),-999),-999)</f>
        <v>0.18240899999999999</v>
      </c>
      <c r="P326" s="9">
        <f>IF(Raw!$G326&gt;$C$8,IF(Raw!$Q326&gt;$C$8,IF(Raw!$N326&gt;$C$9,IF(Raw!$N326&lt;$A$9,IF(Raw!$X326&gt;$C$9,IF(Raw!$X326&lt;$A$9,Raw!X326,-999),-999),-999),-999),-999),-999)</f>
        <v>418</v>
      </c>
      <c r="R326" s="9">
        <f t="shared" si="79"/>
        <v>0.44206900000000005</v>
      </c>
      <c r="S326" s="9">
        <f t="shared" si="80"/>
        <v>0.44822719341026362</v>
      </c>
      <c r="T326" s="9">
        <f t="shared" si="81"/>
        <v>0.40151100000000001</v>
      </c>
      <c r="U326" s="9">
        <f t="shared" si="82"/>
        <v>0.4559008877049795</v>
      </c>
      <c r="V326" s="15">
        <f t="shared" si="83"/>
        <v>0.24254422919999999</v>
      </c>
      <c r="X326" s="11">
        <f t="shared" si="84"/>
        <v>4.7558E+18</v>
      </c>
      <c r="Y326" s="11">
        <f t="shared" si="85"/>
        <v>6.8009999999999995E-18</v>
      </c>
      <c r="Z326" s="11">
        <f t="shared" si="86"/>
        <v>5.0799999999999999E-4</v>
      </c>
      <c r="AA326" s="16">
        <f t="shared" si="87"/>
        <v>1.6165242763632452E-2</v>
      </c>
      <c r="AB326" s="9">
        <f t="shared" si="88"/>
        <v>0.48567752278726878</v>
      </c>
      <c r="AC326" s="9">
        <f t="shared" si="89"/>
        <v>0.9838347572363676</v>
      </c>
      <c r="AD326" s="15">
        <f t="shared" si="90"/>
        <v>31.821344022898536</v>
      </c>
      <c r="AE326" s="3">
        <f t="shared" si="91"/>
        <v>818.8403999999997</v>
      </c>
      <c r="AF326" s="2">
        <f t="shared" si="92"/>
        <v>0.25</v>
      </c>
      <c r="AG326" s="9">
        <f t="shared" si="93"/>
        <v>1.1159522298465374E-2</v>
      </c>
      <c r="AH326" s="2">
        <f t="shared" si="94"/>
        <v>0.54000347632506873</v>
      </c>
    </row>
    <row r="327" spans="1:34">
      <c r="A327" s="1">
        <f>Raw!A327</f>
        <v>314</v>
      </c>
      <c r="B327" s="14">
        <f>Raw!B327</f>
        <v>0.38341435185185185</v>
      </c>
      <c r="C327" s="15">
        <f>Raw!C327</f>
        <v>85.8</v>
      </c>
      <c r="D327" s="15">
        <f>IF(C327&gt;0.5,Raw!D327*D$11,-999)</f>
        <v>7.9</v>
      </c>
      <c r="E327" s="9">
        <f>IF(Raw!$G327&gt;$C$8,IF(Raw!$Q327&gt;$C$8,IF(Raw!$N327&gt;$C$9,IF(Raw!$N327&lt;$A$9,IF(Raw!$X327&gt;$C$9,IF(Raw!$X327&lt;$A$9,Raw!H327,-999),-999),-999),-999),-999),-999)</f>
        <v>0.54361300000000001</v>
      </c>
      <c r="F327" s="9">
        <f>IF(Raw!$G327&gt;$C$8,IF(Raw!$Q327&gt;$C$8,IF(Raw!$N327&gt;$C$9,IF(Raw!$N327&lt;$A$9,IF(Raw!$X327&gt;$C$9,IF(Raw!$X327&lt;$A$9,Raw!I327,-999),-999),-999),-999),-999),-999)</f>
        <v>0.96837899999999999</v>
      </c>
      <c r="G327" s="9">
        <f>Raw!G327</f>
        <v>0.99177599999999999</v>
      </c>
      <c r="H327" s="9">
        <f>IF(Raw!$G327&gt;$C$8,IF(Raw!$Q327&gt;$C$8,IF(Raw!$N327&gt;$C$9,IF(Raw!$N327&lt;$A$9,IF(Raw!$X327&gt;$C$9,IF(Raw!$X327&lt;$A$9,Raw!L327,-999),-999),-999),-999),-999),-999)</f>
        <v>682.7</v>
      </c>
      <c r="I327" s="9">
        <f>IF(Raw!$G327&gt;$C$8,IF(Raw!$Q327&gt;$C$8,IF(Raw!$N327&gt;$C$9,IF(Raw!$N327&lt;$A$9,IF(Raw!$X327&gt;$C$9,IF(Raw!$X327&lt;$A$9,Raw!M327,-999),-999),-999),-999),-999),-999)</f>
        <v>0.187223</v>
      </c>
      <c r="J327" s="9">
        <f>IF(Raw!$G327&gt;$C$8,IF(Raw!$Q327&gt;$C$8,IF(Raw!$N327&gt;$C$9,IF(Raw!$N327&lt;$A$9,IF(Raw!$X327&gt;$C$9,IF(Raw!$X327&lt;$A$9,Raw!N327,-999),-999),-999),-999),-999),-999)</f>
        <v>623</v>
      </c>
      <c r="K327" s="9">
        <f>IF(Raw!$G327&gt;$C$8,IF(Raw!$Q327&gt;$C$8,IF(Raw!$N327&gt;$C$9,IF(Raw!$N327&lt;$A$9,IF(Raw!$X327&gt;$C$9,IF(Raw!$X327&lt;$A$9,Raw!R327,-999),-999),-999),-999),-999),-999)</f>
        <v>0.495114</v>
      </c>
      <c r="L327" s="9">
        <f>IF(Raw!$G327&gt;$C$8,IF(Raw!$Q327&gt;$C$8,IF(Raw!$N327&gt;$C$9,IF(Raw!$N327&lt;$A$9,IF(Raw!$X327&gt;$C$9,IF(Raw!$X327&lt;$A$9,Raw!S327,-999),-999),-999),-999),-999),-999)</f>
        <v>0.92021500000000001</v>
      </c>
      <c r="M327" s="9">
        <f>Raw!Q327</f>
        <v>0.98688399999999998</v>
      </c>
      <c r="N327" s="9">
        <f>IF(Raw!$G327&gt;$C$8,IF(Raw!$Q327&gt;$C$8,IF(Raw!$N327&gt;$C$9,IF(Raw!$N327&lt;$A$9,IF(Raw!$X327&gt;$C$9,IF(Raw!$X327&lt;$A$9,Raw!V327,-999),-999),-999),-999),-999),-999)</f>
        <v>679</v>
      </c>
      <c r="O327" s="9">
        <f>IF(Raw!$G327&gt;$C$8,IF(Raw!$Q327&gt;$C$8,IF(Raw!$N327&gt;$C$9,IF(Raw!$N327&lt;$A$9,IF(Raw!$X327&gt;$C$9,IF(Raw!$X327&lt;$A$9,Raw!W327,-999),-999),-999),-999),-999),-999)</f>
        <v>0.141593</v>
      </c>
      <c r="P327" s="9">
        <f>IF(Raw!$G327&gt;$C$8,IF(Raw!$Q327&gt;$C$8,IF(Raw!$N327&gt;$C$9,IF(Raw!$N327&lt;$A$9,IF(Raw!$X327&gt;$C$9,IF(Raw!$X327&lt;$A$9,Raw!X327,-999),-999),-999),-999),-999),-999)</f>
        <v>286</v>
      </c>
      <c r="R327" s="9">
        <f t="shared" si="79"/>
        <v>0.42476599999999998</v>
      </c>
      <c r="S327" s="9">
        <f t="shared" si="80"/>
        <v>0.4386361125137988</v>
      </c>
      <c r="T327" s="9">
        <f t="shared" si="81"/>
        <v>0.42510100000000001</v>
      </c>
      <c r="U327" s="9">
        <f t="shared" si="82"/>
        <v>0.461958346690719</v>
      </c>
      <c r="V327" s="15">
        <f t="shared" si="83"/>
        <v>0.25342721099999999</v>
      </c>
      <c r="X327" s="11">
        <f t="shared" si="84"/>
        <v>4.7558E+18</v>
      </c>
      <c r="Y327" s="11">
        <f t="shared" si="85"/>
        <v>6.827E-18</v>
      </c>
      <c r="Z327" s="11">
        <f t="shared" si="86"/>
        <v>6.2299999999999996E-4</v>
      </c>
      <c r="AA327" s="16">
        <f t="shared" si="87"/>
        <v>1.9826429945952944E-2</v>
      </c>
      <c r="AB327" s="9">
        <f t="shared" si="88"/>
        <v>0.50354223519645458</v>
      </c>
      <c r="AC327" s="9">
        <f t="shared" si="89"/>
        <v>0.98017357005404693</v>
      </c>
      <c r="AD327" s="15">
        <f t="shared" si="90"/>
        <v>31.824125113889149</v>
      </c>
      <c r="AE327" s="3">
        <f t="shared" si="91"/>
        <v>821.97079999999983</v>
      </c>
      <c r="AF327" s="2">
        <f t="shared" si="92"/>
        <v>0.25</v>
      </c>
      <c r="AG327" s="9">
        <f t="shared" si="93"/>
        <v>1.13087847865314E-2</v>
      </c>
      <c r="AH327" s="2">
        <f t="shared" si="94"/>
        <v>0.54722621044260955</v>
      </c>
    </row>
    <row r="328" spans="1:34">
      <c r="A328" s="1">
        <f>Raw!A328</f>
        <v>315</v>
      </c>
      <c r="B328" s="14">
        <f>Raw!B328</f>
        <v>0.38347222222222221</v>
      </c>
      <c r="C328" s="15">
        <f>Raw!C328</f>
        <v>83.2</v>
      </c>
      <c r="D328" s="15">
        <f>IF(C328&gt;0.5,Raw!D328*D$11,-999)</f>
        <v>8.8000000000000007</v>
      </c>
      <c r="E328" s="9">
        <f>IF(Raw!$G328&gt;$C$8,IF(Raw!$Q328&gt;$C$8,IF(Raw!$N328&gt;$C$9,IF(Raw!$N328&lt;$A$9,IF(Raw!$X328&gt;$C$9,IF(Raw!$X328&lt;$A$9,Raw!H328,-999),-999),-999),-999),-999),-999)</f>
        <v>0.55069100000000004</v>
      </c>
      <c r="F328" s="9">
        <f>IF(Raw!$G328&gt;$C$8,IF(Raw!$Q328&gt;$C$8,IF(Raw!$N328&gt;$C$9,IF(Raw!$N328&lt;$A$9,IF(Raw!$X328&gt;$C$9,IF(Raw!$X328&lt;$A$9,Raw!I328,-999),-999),-999),-999),-999),-999)</f>
        <v>0.99937399999999998</v>
      </c>
      <c r="G328" s="9">
        <f>Raw!G328</f>
        <v>0.98650400000000005</v>
      </c>
      <c r="H328" s="9">
        <f>IF(Raw!$G328&gt;$C$8,IF(Raw!$Q328&gt;$C$8,IF(Raw!$N328&gt;$C$9,IF(Raw!$N328&lt;$A$9,IF(Raw!$X328&gt;$C$9,IF(Raw!$X328&lt;$A$9,Raw!L328,-999),-999),-999),-999),-999),-999)</f>
        <v>668.1</v>
      </c>
      <c r="I328" s="9">
        <f>IF(Raw!$G328&gt;$C$8,IF(Raw!$Q328&gt;$C$8,IF(Raw!$N328&gt;$C$9,IF(Raw!$N328&lt;$A$9,IF(Raw!$X328&gt;$C$9,IF(Raw!$X328&lt;$A$9,Raw!M328,-999),-999),-999),-999),-999),-999)</f>
        <v>4.15E-4</v>
      </c>
      <c r="J328" s="9">
        <f>IF(Raw!$G328&gt;$C$8,IF(Raw!$Q328&gt;$C$8,IF(Raw!$N328&gt;$C$9,IF(Raw!$N328&lt;$A$9,IF(Raw!$X328&gt;$C$9,IF(Raw!$X328&lt;$A$9,Raw!N328,-999),-999),-999),-999),-999),-999)</f>
        <v>568</v>
      </c>
      <c r="K328" s="9">
        <f>IF(Raw!$G328&gt;$C$8,IF(Raw!$Q328&gt;$C$8,IF(Raw!$N328&gt;$C$9,IF(Raw!$N328&lt;$A$9,IF(Raw!$X328&gt;$C$9,IF(Raw!$X328&lt;$A$9,Raw!R328,-999),-999),-999),-999),-999),-999)</f>
        <v>0.50704300000000002</v>
      </c>
      <c r="L328" s="9">
        <f>IF(Raw!$G328&gt;$C$8,IF(Raw!$Q328&gt;$C$8,IF(Raw!$N328&gt;$C$9,IF(Raw!$N328&lt;$A$9,IF(Raw!$X328&gt;$C$9,IF(Raw!$X328&lt;$A$9,Raw!S328,-999),-999),-999),-999),-999),-999)</f>
        <v>0.923763</v>
      </c>
      <c r="M328" s="9">
        <f>Raw!Q328</f>
        <v>0.98998299999999995</v>
      </c>
      <c r="N328" s="9">
        <f>IF(Raw!$G328&gt;$C$8,IF(Raw!$Q328&gt;$C$8,IF(Raw!$N328&gt;$C$9,IF(Raw!$N328&lt;$A$9,IF(Raw!$X328&gt;$C$9,IF(Raw!$X328&lt;$A$9,Raw!V328,-999),-999),-999),-999),-999),-999)</f>
        <v>657.4</v>
      </c>
      <c r="O328" s="9">
        <f>IF(Raw!$G328&gt;$C$8,IF(Raw!$Q328&gt;$C$8,IF(Raw!$N328&gt;$C$9,IF(Raw!$N328&lt;$A$9,IF(Raw!$X328&gt;$C$9,IF(Raw!$X328&lt;$A$9,Raw!W328,-999),-999),-999),-999),-999),-999)</f>
        <v>0.209259</v>
      </c>
      <c r="P328" s="9">
        <f>IF(Raw!$G328&gt;$C$8,IF(Raw!$Q328&gt;$C$8,IF(Raw!$N328&gt;$C$9,IF(Raw!$N328&lt;$A$9,IF(Raw!$X328&gt;$C$9,IF(Raw!$X328&lt;$A$9,Raw!X328,-999),-999),-999),-999),-999),-999)</f>
        <v>536</v>
      </c>
      <c r="R328" s="9">
        <f t="shared" si="79"/>
        <v>0.44868299999999994</v>
      </c>
      <c r="S328" s="9">
        <f t="shared" si="80"/>
        <v>0.44896405149623658</v>
      </c>
      <c r="T328" s="9">
        <f t="shared" si="81"/>
        <v>0.41671999999999998</v>
      </c>
      <c r="U328" s="9">
        <f t="shared" si="82"/>
        <v>0.4511113781348679</v>
      </c>
      <c r="V328" s="15">
        <f t="shared" si="83"/>
        <v>0.25440433019999997</v>
      </c>
      <c r="X328" s="11">
        <f t="shared" si="84"/>
        <v>5.297599999999999E+18</v>
      </c>
      <c r="Y328" s="11">
        <f t="shared" si="85"/>
        <v>6.6810000000000001E-18</v>
      </c>
      <c r="Z328" s="11">
        <f t="shared" si="86"/>
        <v>5.6799999999999993E-4</v>
      </c>
      <c r="AA328" s="16">
        <f t="shared" si="87"/>
        <v>1.9707193757243707E-2</v>
      </c>
      <c r="AB328" s="9">
        <f t="shared" si="88"/>
        <v>0.51525538178251862</v>
      </c>
      <c r="AC328" s="9">
        <f t="shared" si="89"/>
        <v>0.98029280624275628</v>
      </c>
      <c r="AD328" s="15">
        <f t="shared" si="90"/>
        <v>34.695763657119201</v>
      </c>
      <c r="AE328" s="3">
        <f t="shared" si="91"/>
        <v>804.39239999999984</v>
      </c>
      <c r="AF328" s="2">
        <f t="shared" si="92"/>
        <v>0.25</v>
      </c>
      <c r="AG328" s="9">
        <f t="shared" si="93"/>
        <v>1.2039733660619006E-2</v>
      </c>
      <c r="AH328" s="2">
        <f t="shared" si="94"/>
        <v>0.58259644605542615</v>
      </c>
    </row>
    <row r="329" spans="1:34">
      <c r="A329" s="1">
        <f>Raw!A329</f>
        <v>316</v>
      </c>
      <c r="B329" s="14">
        <f>Raw!B329</f>
        <v>0.38353009259259258</v>
      </c>
      <c r="C329" s="15">
        <f>Raw!C329</f>
        <v>84.1</v>
      </c>
      <c r="D329" s="15">
        <f>IF(C329&gt;0.5,Raw!D329*D$11,-999)</f>
        <v>8.8000000000000007</v>
      </c>
      <c r="E329" s="9">
        <f>IF(Raw!$G329&gt;$C$8,IF(Raw!$Q329&gt;$C$8,IF(Raw!$N329&gt;$C$9,IF(Raw!$N329&lt;$A$9,IF(Raw!$X329&gt;$C$9,IF(Raw!$X329&lt;$A$9,Raw!H329,-999),-999),-999),-999),-999),-999)</f>
        <v>0.56583600000000001</v>
      </c>
      <c r="F329" s="9">
        <f>IF(Raw!$G329&gt;$C$8,IF(Raw!$Q329&gt;$C$8,IF(Raw!$N329&gt;$C$9,IF(Raw!$N329&lt;$A$9,IF(Raw!$X329&gt;$C$9,IF(Raw!$X329&lt;$A$9,Raw!I329,-999),-999),-999),-999),-999),-999)</f>
        <v>0.98690699999999998</v>
      </c>
      <c r="G329" s="9">
        <f>Raw!G329</f>
        <v>0.98843800000000004</v>
      </c>
      <c r="H329" s="9">
        <f>IF(Raw!$G329&gt;$C$8,IF(Raw!$Q329&gt;$C$8,IF(Raw!$N329&gt;$C$9,IF(Raw!$N329&lt;$A$9,IF(Raw!$X329&gt;$C$9,IF(Raw!$X329&lt;$A$9,Raw!L329,-999),-999),-999),-999),-999),-999)</f>
        <v>692.1</v>
      </c>
      <c r="I329" s="9">
        <f>IF(Raw!$G329&gt;$C$8,IF(Raw!$Q329&gt;$C$8,IF(Raw!$N329&gt;$C$9,IF(Raw!$N329&lt;$A$9,IF(Raw!$X329&gt;$C$9,IF(Raw!$X329&lt;$A$9,Raw!M329,-999),-999),-999),-999),-999),-999)</f>
        <v>0.218056</v>
      </c>
      <c r="J329" s="9">
        <f>IF(Raw!$G329&gt;$C$8,IF(Raw!$Q329&gt;$C$8,IF(Raw!$N329&gt;$C$9,IF(Raw!$N329&lt;$A$9,IF(Raw!$X329&gt;$C$9,IF(Raw!$X329&lt;$A$9,Raw!N329,-999),-999),-999),-999),-999),-999)</f>
        <v>558</v>
      </c>
      <c r="K329" s="9">
        <f>IF(Raw!$G329&gt;$C$8,IF(Raw!$Q329&gt;$C$8,IF(Raw!$N329&gt;$C$9,IF(Raw!$N329&lt;$A$9,IF(Raw!$X329&gt;$C$9,IF(Raw!$X329&lt;$A$9,Raw!R329,-999),-999),-999),-999),-999),-999)</f>
        <v>0.53019700000000003</v>
      </c>
      <c r="L329" s="9">
        <f>IF(Raw!$G329&gt;$C$8,IF(Raw!$Q329&gt;$C$8,IF(Raw!$N329&gt;$C$9,IF(Raw!$N329&lt;$A$9,IF(Raw!$X329&gt;$C$9,IF(Raw!$X329&lt;$A$9,Raw!S329,-999),-999),-999),-999),-999),-999)</f>
        <v>0.99024299999999998</v>
      </c>
      <c r="M329" s="9">
        <f>Raw!Q329</f>
        <v>0.98875199999999996</v>
      </c>
      <c r="N329" s="9">
        <f>IF(Raw!$G329&gt;$C$8,IF(Raw!$Q329&gt;$C$8,IF(Raw!$N329&gt;$C$9,IF(Raw!$N329&lt;$A$9,IF(Raw!$X329&gt;$C$9,IF(Raw!$X329&lt;$A$9,Raw!V329,-999),-999),-999),-999),-999),-999)</f>
        <v>666</v>
      </c>
      <c r="O329" s="9">
        <f>IF(Raw!$G329&gt;$C$8,IF(Raw!$Q329&gt;$C$8,IF(Raw!$N329&gt;$C$9,IF(Raw!$N329&lt;$A$9,IF(Raw!$X329&gt;$C$9,IF(Raw!$X329&lt;$A$9,Raw!W329,-999),-999),-999),-999),-999),-999)</f>
        <v>0.19756399999999999</v>
      </c>
      <c r="P329" s="9">
        <f>IF(Raw!$G329&gt;$C$8,IF(Raw!$Q329&gt;$C$8,IF(Raw!$N329&gt;$C$9,IF(Raw!$N329&lt;$A$9,IF(Raw!$X329&gt;$C$9,IF(Raw!$X329&lt;$A$9,Raw!X329,-999),-999),-999),-999),-999),-999)</f>
        <v>484</v>
      </c>
      <c r="R329" s="9">
        <f t="shared" si="79"/>
        <v>0.42107099999999997</v>
      </c>
      <c r="S329" s="9">
        <f t="shared" si="80"/>
        <v>0.42665722302101411</v>
      </c>
      <c r="T329" s="9">
        <f t="shared" si="81"/>
        <v>0.46004599999999995</v>
      </c>
      <c r="U329" s="9">
        <f t="shared" si="82"/>
        <v>0.46457889629111232</v>
      </c>
      <c r="V329" s="15">
        <f t="shared" si="83"/>
        <v>0.27271292219999999</v>
      </c>
      <c r="X329" s="11">
        <f t="shared" si="84"/>
        <v>5.297599999999999E+18</v>
      </c>
      <c r="Y329" s="11">
        <f t="shared" si="85"/>
        <v>6.9209999999999996E-18</v>
      </c>
      <c r="Z329" s="11">
        <f t="shared" si="86"/>
        <v>5.5800000000000001E-4</v>
      </c>
      <c r="AA329" s="16">
        <f t="shared" si="87"/>
        <v>2.0048722061241329E-2</v>
      </c>
      <c r="AB329" s="9">
        <f t="shared" si="88"/>
        <v>0.53942033438938586</v>
      </c>
      <c r="AC329" s="9">
        <f t="shared" si="89"/>
        <v>0.97995127793875869</v>
      </c>
      <c r="AD329" s="15">
        <f t="shared" si="90"/>
        <v>35.929609428747902</v>
      </c>
      <c r="AE329" s="3">
        <f t="shared" si="91"/>
        <v>833.28839999999968</v>
      </c>
      <c r="AF329" s="2">
        <f t="shared" si="92"/>
        <v>0.25</v>
      </c>
      <c r="AG329" s="9">
        <f t="shared" si="93"/>
        <v>1.2840106378906493E-2</v>
      </c>
      <c r="AH329" s="2">
        <f t="shared" si="94"/>
        <v>0.62132606535915069</v>
      </c>
    </row>
    <row r="330" spans="1:34">
      <c r="A330" s="1">
        <f>Raw!A330</f>
        <v>317</v>
      </c>
      <c r="B330" s="14">
        <f>Raw!B330</f>
        <v>0.38357638888888884</v>
      </c>
      <c r="C330" s="15">
        <f>Raw!C330</f>
        <v>82</v>
      </c>
      <c r="D330" s="15">
        <f>IF(C330&gt;0.5,Raw!D330*D$11,-999)</f>
        <v>8.8000000000000007</v>
      </c>
      <c r="E330" s="9">
        <f>IF(Raw!$G330&gt;$C$8,IF(Raw!$Q330&gt;$C$8,IF(Raw!$N330&gt;$C$9,IF(Raw!$N330&lt;$A$9,IF(Raw!$X330&gt;$C$9,IF(Raw!$X330&lt;$A$9,Raw!H330,-999),-999),-999),-999),-999),-999)</f>
        <v>0.536111</v>
      </c>
      <c r="F330" s="9">
        <f>IF(Raw!$G330&gt;$C$8,IF(Raw!$Q330&gt;$C$8,IF(Raw!$N330&gt;$C$9,IF(Raw!$N330&lt;$A$9,IF(Raw!$X330&gt;$C$9,IF(Raw!$X330&lt;$A$9,Raw!I330,-999),-999),-999),-999),-999),-999)</f>
        <v>0.96336299999999997</v>
      </c>
      <c r="G330" s="9">
        <f>Raw!G330</f>
        <v>0.98570999999999998</v>
      </c>
      <c r="H330" s="9">
        <f>IF(Raw!$G330&gt;$C$8,IF(Raw!$Q330&gt;$C$8,IF(Raw!$N330&gt;$C$9,IF(Raw!$N330&lt;$A$9,IF(Raw!$X330&gt;$C$9,IF(Raw!$X330&lt;$A$9,Raw!L330,-999),-999),-999),-999),-999),-999)</f>
        <v>706.9</v>
      </c>
      <c r="I330" s="9">
        <f>IF(Raw!$G330&gt;$C$8,IF(Raw!$Q330&gt;$C$8,IF(Raw!$N330&gt;$C$9,IF(Raw!$N330&lt;$A$9,IF(Raw!$X330&gt;$C$9,IF(Raw!$X330&lt;$A$9,Raw!M330,-999),-999),-999),-999),-999),-999)</f>
        <v>0.114832</v>
      </c>
      <c r="J330" s="9">
        <f>IF(Raw!$G330&gt;$C$8,IF(Raw!$Q330&gt;$C$8,IF(Raw!$N330&gt;$C$9,IF(Raw!$N330&lt;$A$9,IF(Raw!$X330&gt;$C$9,IF(Raw!$X330&lt;$A$9,Raw!N330,-999),-999),-999),-999),-999),-999)</f>
        <v>491</v>
      </c>
      <c r="K330" s="9">
        <f>IF(Raw!$G330&gt;$C$8,IF(Raw!$Q330&gt;$C$8,IF(Raw!$N330&gt;$C$9,IF(Raw!$N330&lt;$A$9,IF(Raw!$X330&gt;$C$9,IF(Raw!$X330&lt;$A$9,Raw!R330,-999),-999),-999),-999),-999),-999)</f>
        <v>0.51086799999999999</v>
      </c>
      <c r="L330" s="9">
        <f>IF(Raw!$G330&gt;$C$8,IF(Raw!$Q330&gt;$C$8,IF(Raw!$N330&gt;$C$9,IF(Raw!$N330&lt;$A$9,IF(Raw!$X330&gt;$C$9,IF(Raw!$X330&lt;$A$9,Raw!S330,-999),-999),-999),-999),-999),-999)</f>
        <v>0.95462499999999995</v>
      </c>
      <c r="M330" s="9">
        <f>Raw!Q330</f>
        <v>0.986321</v>
      </c>
      <c r="N330" s="9">
        <f>IF(Raw!$G330&gt;$C$8,IF(Raw!$Q330&gt;$C$8,IF(Raw!$N330&gt;$C$9,IF(Raw!$N330&lt;$A$9,IF(Raw!$X330&gt;$C$9,IF(Raw!$X330&lt;$A$9,Raw!V330,-999),-999),-999),-999),-999),-999)</f>
        <v>676.3</v>
      </c>
      <c r="O330" s="9">
        <f>IF(Raw!$G330&gt;$C$8,IF(Raw!$Q330&gt;$C$8,IF(Raw!$N330&gt;$C$9,IF(Raw!$N330&lt;$A$9,IF(Raw!$X330&gt;$C$9,IF(Raw!$X330&lt;$A$9,Raw!W330,-999),-999),-999),-999),-999),-999)</f>
        <v>0.26234499999999999</v>
      </c>
      <c r="P330" s="9">
        <f>IF(Raw!$G330&gt;$C$8,IF(Raw!$Q330&gt;$C$8,IF(Raw!$N330&gt;$C$9,IF(Raw!$N330&lt;$A$9,IF(Raw!$X330&gt;$C$9,IF(Raw!$X330&lt;$A$9,Raw!X330,-999),-999),-999),-999),-999),-999)</f>
        <v>380</v>
      </c>
      <c r="R330" s="9">
        <f t="shared" si="79"/>
        <v>0.42725199999999997</v>
      </c>
      <c r="S330" s="9">
        <f t="shared" si="80"/>
        <v>0.44350052887644636</v>
      </c>
      <c r="T330" s="9">
        <f t="shared" si="81"/>
        <v>0.44375699999999996</v>
      </c>
      <c r="U330" s="9">
        <f t="shared" si="82"/>
        <v>0.46484954825193137</v>
      </c>
      <c r="V330" s="15">
        <f t="shared" si="83"/>
        <v>0.26290372499999998</v>
      </c>
      <c r="X330" s="11">
        <f t="shared" si="84"/>
        <v>5.297599999999999E+18</v>
      </c>
      <c r="Y330" s="11">
        <f t="shared" si="85"/>
        <v>7.0689999999999999E-18</v>
      </c>
      <c r="Z330" s="11">
        <f t="shared" si="86"/>
        <v>4.9100000000000001E-4</v>
      </c>
      <c r="AA330" s="16">
        <f t="shared" si="87"/>
        <v>1.8055339136879092E-2</v>
      </c>
      <c r="AB330" s="9">
        <f t="shared" si="88"/>
        <v>0.51888018312936401</v>
      </c>
      <c r="AC330" s="9">
        <f t="shared" si="89"/>
        <v>0.98194466086312093</v>
      </c>
      <c r="AD330" s="15">
        <f t="shared" si="90"/>
        <v>36.772584800161084</v>
      </c>
      <c r="AE330" s="3">
        <f t="shared" si="91"/>
        <v>851.10759999999971</v>
      </c>
      <c r="AF330" s="2">
        <f t="shared" si="92"/>
        <v>0.25</v>
      </c>
      <c r="AG330" s="9">
        <f t="shared" si="93"/>
        <v>1.3149014948008245E-2</v>
      </c>
      <c r="AH330" s="2">
        <f t="shared" si="94"/>
        <v>0.63627399025415166</v>
      </c>
    </row>
    <row r="331" spans="1:34">
      <c r="A331" s="1">
        <f>Raw!A331</f>
        <v>318</v>
      </c>
      <c r="B331" s="14">
        <f>Raw!B331</f>
        <v>0.38363425925925926</v>
      </c>
      <c r="C331" s="15">
        <f>Raw!C331</f>
        <v>81.8</v>
      </c>
      <c r="D331" s="15">
        <f>IF(C331&gt;0.5,Raw!D331*D$11,-999)</f>
        <v>9.6999999999999993</v>
      </c>
      <c r="E331" s="9">
        <f>IF(Raw!$G331&gt;$C$8,IF(Raw!$Q331&gt;$C$8,IF(Raw!$N331&gt;$C$9,IF(Raw!$N331&lt;$A$9,IF(Raw!$X331&gt;$C$9,IF(Raw!$X331&lt;$A$9,Raw!H331,-999),-999),-999),-999),-999),-999)</f>
        <v>0.54655200000000004</v>
      </c>
      <c r="F331" s="9">
        <f>IF(Raw!$G331&gt;$C$8,IF(Raw!$Q331&gt;$C$8,IF(Raw!$N331&gt;$C$9,IF(Raw!$N331&lt;$A$9,IF(Raw!$X331&gt;$C$9,IF(Raw!$X331&lt;$A$9,Raw!I331,-999),-999),-999),-999),-999),-999)</f>
        <v>0.95705200000000001</v>
      </c>
      <c r="G331" s="9">
        <f>Raw!G331</f>
        <v>0.98523400000000005</v>
      </c>
      <c r="H331" s="9">
        <f>IF(Raw!$G331&gt;$C$8,IF(Raw!$Q331&gt;$C$8,IF(Raw!$N331&gt;$C$9,IF(Raw!$N331&lt;$A$9,IF(Raw!$X331&gt;$C$9,IF(Raw!$X331&lt;$A$9,Raw!L331,-999),-999),-999),-999),-999),-999)</f>
        <v>730.4</v>
      </c>
      <c r="I331" s="9">
        <f>IF(Raw!$G331&gt;$C$8,IF(Raw!$Q331&gt;$C$8,IF(Raw!$N331&gt;$C$9,IF(Raw!$N331&lt;$A$9,IF(Raw!$X331&gt;$C$9,IF(Raw!$X331&lt;$A$9,Raw!M331,-999),-999),-999),-999),-999),-999)</f>
        <v>0.14318700000000001</v>
      </c>
      <c r="J331" s="9">
        <f>IF(Raw!$G331&gt;$C$8,IF(Raw!$Q331&gt;$C$8,IF(Raw!$N331&gt;$C$9,IF(Raw!$N331&lt;$A$9,IF(Raw!$X331&gt;$C$9,IF(Raw!$X331&lt;$A$9,Raw!N331,-999),-999),-999),-999),-999),-999)</f>
        <v>511</v>
      </c>
      <c r="K331" s="9">
        <f>IF(Raw!$G331&gt;$C$8,IF(Raw!$Q331&gt;$C$8,IF(Raw!$N331&gt;$C$9,IF(Raw!$N331&lt;$A$9,IF(Raw!$X331&gt;$C$9,IF(Raw!$X331&lt;$A$9,Raw!R331,-999),-999),-999),-999),-999),-999)</f>
        <v>0.50526099999999996</v>
      </c>
      <c r="L331" s="9">
        <f>IF(Raw!$G331&gt;$C$8,IF(Raw!$Q331&gt;$C$8,IF(Raw!$N331&gt;$C$9,IF(Raw!$N331&lt;$A$9,IF(Raw!$X331&gt;$C$9,IF(Raw!$X331&lt;$A$9,Raw!S331,-999),-999),-999),-999),-999),-999)</f>
        <v>0.92454099999999995</v>
      </c>
      <c r="M331" s="9">
        <f>Raw!Q331</f>
        <v>0.98782400000000004</v>
      </c>
      <c r="N331" s="9">
        <f>IF(Raw!$G331&gt;$C$8,IF(Raw!$Q331&gt;$C$8,IF(Raw!$N331&gt;$C$9,IF(Raw!$N331&lt;$A$9,IF(Raw!$X331&gt;$C$9,IF(Raw!$X331&lt;$A$9,Raw!V331,-999),-999),-999),-999),-999),-999)</f>
        <v>684</v>
      </c>
      <c r="O331" s="9">
        <f>IF(Raw!$G331&gt;$C$8,IF(Raw!$Q331&gt;$C$8,IF(Raw!$N331&gt;$C$9,IF(Raw!$N331&lt;$A$9,IF(Raw!$X331&gt;$C$9,IF(Raw!$X331&lt;$A$9,Raw!W331,-999),-999),-999),-999),-999),-999)</f>
        <v>0.25409999999999999</v>
      </c>
      <c r="P331" s="9">
        <f>IF(Raw!$G331&gt;$C$8,IF(Raw!$Q331&gt;$C$8,IF(Raw!$N331&gt;$C$9,IF(Raw!$N331&lt;$A$9,IF(Raw!$X331&gt;$C$9,IF(Raw!$X331&lt;$A$9,Raw!X331,-999),-999),-999),-999),-999),-999)</f>
        <v>517</v>
      </c>
      <c r="R331" s="9">
        <f t="shared" si="79"/>
        <v>0.41049999999999998</v>
      </c>
      <c r="S331" s="9">
        <f t="shared" si="80"/>
        <v>0.42892131253056259</v>
      </c>
      <c r="T331" s="9">
        <f t="shared" si="81"/>
        <v>0.41927999999999999</v>
      </c>
      <c r="U331" s="9">
        <f t="shared" si="82"/>
        <v>0.45350071008208398</v>
      </c>
      <c r="V331" s="15">
        <f t="shared" si="83"/>
        <v>0.25461859139999998</v>
      </c>
      <c r="X331" s="11">
        <f t="shared" si="84"/>
        <v>5.839399999999998E+18</v>
      </c>
      <c r="Y331" s="11">
        <f t="shared" si="85"/>
        <v>7.303999999999999E-18</v>
      </c>
      <c r="Z331" s="11">
        <f t="shared" si="86"/>
        <v>5.1099999999999995E-4</v>
      </c>
      <c r="AA331" s="16">
        <f t="shared" si="87"/>
        <v>2.132977459132478E-2</v>
      </c>
      <c r="AB331" s="9">
        <f t="shared" si="88"/>
        <v>0.51420414789065061</v>
      </c>
      <c r="AC331" s="9">
        <f t="shared" si="89"/>
        <v>0.97867022540867521</v>
      </c>
      <c r="AD331" s="15">
        <f t="shared" si="90"/>
        <v>41.74124186169233</v>
      </c>
      <c r="AE331" s="3">
        <f t="shared" si="91"/>
        <v>879.40159999999969</v>
      </c>
      <c r="AF331" s="2">
        <f t="shared" si="92"/>
        <v>0.25</v>
      </c>
      <c r="AG331" s="9">
        <f t="shared" si="93"/>
        <v>1.4561294479988832E-2</v>
      </c>
      <c r="AH331" s="2">
        <f t="shared" si="94"/>
        <v>0.70461346182070184</v>
      </c>
    </row>
    <row r="332" spans="1:34">
      <c r="A332" s="1">
        <f>Raw!A332</f>
        <v>319</v>
      </c>
      <c r="B332" s="14">
        <f>Raw!B332</f>
        <v>0.38368055555555558</v>
      </c>
      <c r="C332" s="15">
        <f>Raw!C332</f>
        <v>80.7</v>
      </c>
      <c r="D332" s="15">
        <f>IF(C332&gt;0.5,Raw!D332*D$11,-999)</f>
        <v>9.6999999999999993</v>
      </c>
      <c r="E332" s="9">
        <f>IF(Raw!$G332&gt;$C$8,IF(Raw!$Q332&gt;$C$8,IF(Raw!$N332&gt;$C$9,IF(Raw!$N332&lt;$A$9,IF(Raw!$X332&gt;$C$9,IF(Raw!$X332&lt;$A$9,Raw!H332,-999),-999),-999),-999),-999),-999)</f>
        <v>0.56958200000000003</v>
      </c>
      <c r="F332" s="9">
        <f>IF(Raw!$G332&gt;$C$8,IF(Raw!$Q332&gt;$C$8,IF(Raw!$N332&gt;$C$9,IF(Raw!$N332&lt;$A$9,IF(Raw!$X332&gt;$C$9,IF(Raw!$X332&lt;$A$9,Raw!I332,-999),-999),-999),-999),-999),-999)</f>
        <v>1.0053639999999999</v>
      </c>
      <c r="G332" s="9">
        <f>Raw!G332</f>
        <v>0.99023899999999998</v>
      </c>
      <c r="H332" s="9">
        <f>IF(Raw!$G332&gt;$C$8,IF(Raw!$Q332&gt;$C$8,IF(Raw!$N332&gt;$C$9,IF(Raw!$N332&lt;$A$9,IF(Raw!$X332&gt;$C$9,IF(Raw!$X332&lt;$A$9,Raw!L332,-999),-999),-999),-999),-999),-999)</f>
        <v>678.2</v>
      </c>
      <c r="I332" s="9">
        <f>IF(Raw!$G332&gt;$C$8,IF(Raw!$Q332&gt;$C$8,IF(Raw!$N332&gt;$C$9,IF(Raw!$N332&lt;$A$9,IF(Raw!$X332&gt;$C$9,IF(Raw!$X332&lt;$A$9,Raw!M332,-999),-999),-999),-999),-999),-999)</f>
        <v>0.25973499999999999</v>
      </c>
      <c r="J332" s="9">
        <f>IF(Raw!$G332&gt;$C$8,IF(Raw!$Q332&gt;$C$8,IF(Raw!$N332&gt;$C$9,IF(Raw!$N332&lt;$A$9,IF(Raw!$X332&gt;$C$9,IF(Raw!$X332&lt;$A$9,Raw!N332,-999),-999),-999),-999),-999),-999)</f>
        <v>627</v>
      </c>
      <c r="K332" s="9">
        <f>IF(Raw!$G332&gt;$C$8,IF(Raw!$Q332&gt;$C$8,IF(Raw!$N332&gt;$C$9,IF(Raw!$N332&lt;$A$9,IF(Raw!$X332&gt;$C$9,IF(Raw!$X332&lt;$A$9,Raw!R332,-999),-999),-999),-999),-999),-999)</f>
        <v>0.49917099999999998</v>
      </c>
      <c r="L332" s="9">
        <f>IF(Raw!$G332&gt;$C$8,IF(Raw!$Q332&gt;$C$8,IF(Raw!$N332&gt;$C$9,IF(Raw!$N332&lt;$A$9,IF(Raw!$X332&gt;$C$9,IF(Raw!$X332&lt;$A$9,Raw!S332,-999),-999),-999),-999),-999),-999)</f>
        <v>0.91663899999999998</v>
      </c>
      <c r="M332" s="9">
        <f>Raw!Q332</f>
        <v>0.98099400000000003</v>
      </c>
      <c r="N332" s="9">
        <f>IF(Raw!$G332&gt;$C$8,IF(Raw!$Q332&gt;$C$8,IF(Raw!$N332&gt;$C$9,IF(Raw!$N332&lt;$A$9,IF(Raw!$X332&gt;$C$9,IF(Raw!$X332&lt;$A$9,Raw!V332,-999),-999),-999),-999),-999),-999)</f>
        <v>670.1</v>
      </c>
      <c r="O332" s="9">
        <f>IF(Raw!$G332&gt;$C$8,IF(Raw!$Q332&gt;$C$8,IF(Raw!$N332&gt;$C$9,IF(Raw!$N332&lt;$A$9,IF(Raw!$X332&gt;$C$9,IF(Raw!$X332&lt;$A$9,Raw!W332,-999),-999),-999),-999),-999),-999)</f>
        <v>0.14956800000000001</v>
      </c>
      <c r="P332" s="9">
        <f>IF(Raw!$G332&gt;$C$8,IF(Raw!$Q332&gt;$C$8,IF(Raw!$N332&gt;$C$9,IF(Raw!$N332&lt;$A$9,IF(Raw!$X332&gt;$C$9,IF(Raw!$X332&lt;$A$9,Raw!X332,-999),-999),-999),-999),-999),-999)</f>
        <v>532</v>
      </c>
      <c r="R332" s="9">
        <f t="shared" si="79"/>
        <v>0.43578199999999989</v>
      </c>
      <c r="S332" s="9">
        <f t="shared" si="80"/>
        <v>0.43345693698998566</v>
      </c>
      <c r="T332" s="9">
        <f t="shared" si="81"/>
        <v>0.41746800000000001</v>
      </c>
      <c r="U332" s="9">
        <f t="shared" si="82"/>
        <v>0.45543338217117102</v>
      </c>
      <c r="V332" s="15">
        <f t="shared" si="83"/>
        <v>0.25244238059999996</v>
      </c>
      <c r="X332" s="11">
        <f t="shared" si="84"/>
        <v>5.839399999999998E+18</v>
      </c>
      <c r="Y332" s="11">
        <f t="shared" si="85"/>
        <v>6.7819999999999998E-18</v>
      </c>
      <c r="Z332" s="11">
        <f t="shared" si="86"/>
        <v>6.2699999999999995E-4</v>
      </c>
      <c r="AA332" s="16">
        <f t="shared" si="87"/>
        <v>2.4229324916313733E-2</v>
      </c>
      <c r="AB332" s="9">
        <f t="shared" si="88"/>
        <v>0.50928596781416369</v>
      </c>
      <c r="AC332" s="9">
        <f t="shared" si="89"/>
        <v>0.9757706750836862</v>
      </c>
      <c r="AD332" s="15">
        <f t="shared" si="90"/>
        <v>38.643261429527485</v>
      </c>
      <c r="AE332" s="3">
        <f t="shared" si="91"/>
        <v>816.55279999999971</v>
      </c>
      <c r="AF332" s="2">
        <f t="shared" si="92"/>
        <v>0.25</v>
      </c>
      <c r="AG332" s="9">
        <f t="shared" si="93"/>
        <v>1.3538024039211127E-2</v>
      </c>
      <c r="AH332" s="2">
        <f t="shared" si="94"/>
        <v>0.65509793772728842</v>
      </c>
    </row>
    <row r="333" spans="1:34">
      <c r="A333" s="1">
        <f>Raw!A333</f>
        <v>320</v>
      </c>
      <c r="B333" s="14">
        <f>Raw!B333</f>
        <v>0.38373842592592594</v>
      </c>
      <c r="C333" s="15">
        <f>Raw!C333</f>
        <v>79.8</v>
      </c>
      <c r="D333" s="15">
        <f>IF(C333&gt;0.5,Raw!D333*D$11,-999)</f>
        <v>10.6</v>
      </c>
      <c r="E333" s="9">
        <f>IF(Raw!$G333&gt;$C$8,IF(Raw!$Q333&gt;$C$8,IF(Raw!$N333&gt;$C$9,IF(Raw!$N333&lt;$A$9,IF(Raw!$X333&gt;$C$9,IF(Raw!$X333&lt;$A$9,Raw!H333,-999),-999),-999),-999),-999),-999)</f>
        <v>0.57463299999999995</v>
      </c>
      <c r="F333" s="9">
        <f>IF(Raw!$G333&gt;$C$8,IF(Raw!$Q333&gt;$C$8,IF(Raw!$N333&gt;$C$9,IF(Raw!$N333&lt;$A$9,IF(Raw!$X333&gt;$C$9,IF(Raw!$X333&lt;$A$9,Raw!I333,-999),-999),-999),-999),-999),-999)</f>
        <v>1.024356</v>
      </c>
      <c r="G333" s="9">
        <f>Raw!G333</f>
        <v>0.99155400000000005</v>
      </c>
      <c r="H333" s="9">
        <f>IF(Raw!$G333&gt;$C$8,IF(Raw!$Q333&gt;$C$8,IF(Raw!$N333&gt;$C$9,IF(Raw!$N333&lt;$A$9,IF(Raw!$X333&gt;$C$9,IF(Raw!$X333&lt;$A$9,Raw!L333,-999),-999),-999),-999),-999),-999)</f>
        <v>649</v>
      </c>
      <c r="I333" s="9">
        <f>IF(Raw!$G333&gt;$C$8,IF(Raw!$Q333&gt;$C$8,IF(Raw!$N333&gt;$C$9,IF(Raw!$N333&lt;$A$9,IF(Raw!$X333&gt;$C$9,IF(Raw!$X333&lt;$A$9,Raw!M333,-999),-999),-999),-999),-999),-999)</f>
        <v>0.127383</v>
      </c>
      <c r="J333" s="9">
        <f>IF(Raw!$G333&gt;$C$8,IF(Raw!$Q333&gt;$C$8,IF(Raw!$N333&gt;$C$9,IF(Raw!$N333&lt;$A$9,IF(Raw!$X333&gt;$C$9,IF(Raw!$X333&lt;$A$9,Raw!N333,-999),-999),-999),-999),-999),-999)</f>
        <v>515</v>
      </c>
      <c r="K333" s="9">
        <f>IF(Raw!$G333&gt;$C$8,IF(Raw!$Q333&gt;$C$8,IF(Raw!$N333&gt;$C$9,IF(Raw!$N333&lt;$A$9,IF(Raw!$X333&gt;$C$9,IF(Raw!$X333&lt;$A$9,Raw!R333,-999),-999),-999),-999),-999),-999)</f>
        <v>0.50631099999999996</v>
      </c>
      <c r="L333" s="9">
        <f>IF(Raw!$G333&gt;$C$8,IF(Raw!$Q333&gt;$C$8,IF(Raw!$N333&gt;$C$9,IF(Raw!$N333&lt;$A$9,IF(Raw!$X333&gt;$C$9,IF(Raw!$X333&lt;$A$9,Raw!S333,-999),-999),-999),-999),-999),-999)</f>
        <v>0.92191400000000001</v>
      </c>
      <c r="M333" s="9">
        <f>Raw!Q333</f>
        <v>0.98474899999999999</v>
      </c>
      <c r="N333" s="9">
        <f>IF(Raw!$G333&gt;$C$8,IF(Raw!$Q333&gt;$C$8,IF(Raw!$N333&gt;$C$9,IF(Raw!$N333&lt;$A$9,IF(Raw!$X333&gt;$C$9,IF(Raw!$X333&lt;$A$9,Raw!V333,-999),-999),-999),-999),-999),-999)</f>
        <v>685.6</v>
      </c>
      <c r="O333" s="9">
        <f>IF(Raw!$G333&gt;$C$8,IF(Raw!$Q333&gt;$C$8,IF(Raw!$N333&gt;$C$9,IF(Raw!$N333&lt;$A$9,IF(Raw!$X333&gt;$C$9,IF(Raw!$X333&lt;$A$9,Raw!W333,-999),-999),-999),-999),-999),-999)</f>
        <v>0.26449800000000001</v>
      </c>
      <c r="P333" s="9">
        <f>IF(Raw!$G333&gt;$C$8,IF(Raw!$Q333&gt;$C$8,IF(Raw!$N333&gt;$C$9,IF(Raw!$N333&lt;$A$9,IF(Raw!$X333&gt;$C$9,IF(Raw!$X333&lt;$A$9,Raw!X333,-999),-999),-999),-999),-999),-999)</f>
        <v>461</v>
      </c>
      <c r="R333" s="9">
        <f t="shared" si="79"/>
        <v>0.44972300000000009</v>
      </c>
      <c r="S333" s="9">
        <f t="shared" si="80"/>
        <v>0.43902998566904483</v>
      </c>
      <c r="T333" s="9">
        <f t="shared" si="81"/>
        <v>0.41560300000000006</v>
      </c>
      <c r="U333" s="9">
        <f t="shared" si="82"/>
        <v>0.4508045218968364</v>
      </c>
      <c r="V333" s="15">
        <f t="shared" si="83"/>
        <v>0.2538951156</v>
      </c>
      <c r="X333" s="11">
        <f t="shared" si="84"/>
        <v>6.381199999999998E+18</v>
      </c>
      <c r="Y333" s="11">
        <f t="shared" si="85"/>
        <v>6.4899999999999994E-18</v>
      </c>
      <c r="Z333" s="11">
        <f t="shared" si="86"/>
        <v>5.1499999999999994E-4</v>
      </c>
      <c r="AA333" s="16">
        <f t="shared" si="87"/>
        <v>2.0882810971270205E-2</v>
      </c>
      <c r="AB333" s="9">
        <f t="shared" si="88"/>
        <v>0.51498995888809274</v>
      </c>
      <c r="AC333" s="9">
        <f t="shared" si="89"/>
        <v>0.97911718902872991</v>
      </c>
      <c r="AD333" s="15">
        <f t="shared" si="90"/>
        <v>40.549147517029532</v>
      </c>
      <c r="AE333" s="3">
        <f t="shared" si="91"/>
        <v>781.39599999999973</v>
      </c>
      <c r="AF333" s="2">
        <f t="shared" si="92"/>
        <v>0.25</v>
      </c>
      <c r="AG333" s="9">
        <f t="shared" si="93"/>
        <v>1.4061337738260607E-2</v>
      </c>
      <c r="AH333" s="2">
        <f t="shared" si="94"/>
        <v>0.68042081527860732</v>
      </c>
    </row>
    <row r="334" spans="1:34">
      <c r="A334" s="1">
        <f>Raw!A334</f>
        <v>321</v>
      </c>
      <c r="B334" s="14">
        <f>Raw!B334</f>
        <v>0.38379629629629625</v>
      </c>
      <c r="C334" s="15">
        <f>Raw!C334</f>
        <v>79</v>
      </c>
      <c r="D334" s="15">
        <f>IF(C334&gt;0.5,Raw!D334*D$11,-999)</f>
        <v>10.6</v>
      </c>
      <c r="E334" s="9">
        <f>IF(Raw!$G334&gt;$C$8,IF(Raw!$Q334&gt;$C$8,IF(Raw!$N334&gt;$C$9,IF(Raw!$N334&lt;$A$9,IF(Raw!$X334&gt;$C$9,IF(Raw!$X334&lt;$A$9,Raw!H334,-999),-999),-999),-999),-999),-999)</f>
        <v>0.57299800000000001</v>
      </c>
      <c r="F334" s="9">
        <f>IF(Raw!$G334&gt;$C$8,IF(Raw!$Q334&gt;$C$8,IF(Raw!$N334&gt;$C$9,IF(Raw!$N334&lt;$A$9,IF(Raw!$X334&gt;$C$9,IF(Raw!$X334&lt;$A$9,Raw!I334,-999),-999),-999),-999),-999),-999)</f>
        <v>1.026268</v>
      </c>
      <c r="G334" s="9">
        <f>Raw!G334</f>
        <v>0.98950099999999996</v>
      </c>
      <c r="H334" s="9">
        <f>IF(Raw!$G334&gt;$C$8,IF(Raw!$Q334&gt;$C$8,IF(Raw!$N334&gt;$C$9,IF(Raw!$N334&lt;$A$9,IF(Raw!$X334&gt;$C$9,IF(Raw!$X334&lt;$A$9,Raw!L334,-999),-999),-999),-999),-999),-999)</f>
        <v>653.6</v>
      </c>
      <c r="I334" s="9">
        <f>IF(Raw!$G334&gt;$C$8,IF(Raw!$Q334&gt;$C$8,IF(Raw!$N334&gt;$C$9,IF(Raw!$N334&lt;$A$9,IF(Raw!$X334&gt;$C$9,IF(Raw!$X334&lt;$A$9,Raw!M334,-999),-999),-999),-999),-999),-999)</f>
        <v>0.113922</v>
      </c>
      <c r="J334" s="9">
        <f>IF(Raw!$G334&gt;$C$8,IF(Raw!$Q334&gt;$C$8,IF(Raw!$N334&gt;$C$9,IF(Raw!$N334&lt;$A$9,IF(Raw!$X334&gt;$C$9,IF(Raw!$X334&lt;$A$9,Raw!N334,-999),-999),-999),-999),-999),-999)</f>
        <v>706</v>
      </c>
      <c r="K334" s="9">
        <f>IF(Raw!$G334&gt;$C$8,IF(Raw!$Q334&gt;$C$8,IF(Raw!$N334&gt;$C$9,IF(Raw!$N334&lt;$A$9,IF(Raw!$X334&gt;$C$9,IF(Raw!$X334&lt;$A$9,Raw!R334,-999),-999),-999),-999),-999),-999)</f>
        <v>0.51264200000000004</v>
      </c>
      <c r="L334" s="9">
        <f>IF(Raw!$G334&gt;$C$8,IF(Raw!$Q334&gt;$C$8,IF(Raw!$N334&gt;$C$9,IF(Raw!$N334&lt;$A$9,IF(Raw!$X334&gt;$C$9,IF(Raw!$X334&lt;$A$9,Raw!S334,-999),-999),-999),-999),-999),-999)</f>
        <v>0.91930000000000001</v>
      </c>
      <c r="M334" s="9">
        <f>Raw!Q334</f>
        <v>0.98754299999999995</v>
      </c>
      <c r="N334" s="9">
        <f>IF(Raw!$G334&gt;$C$8,IF(Raw!$Q334&gt;$C$8,IF(Raw!$N334&gt;$C$9,IF(Raw!$N334&lt;$A$9,IF(Raw!$X334&gt;$C$9,IF(Raw!$X334&lt;$A$9,Raw!V334,-999),-999),-999),-999),-999),-999)</f>
        <v>683.5</v>
      </c>
      <c r="O334" s="9">
        <f>IF(Raw!$G334&gt;$C$8,IF(Raw!$Q334&gt;$C$8,IF(Raw!$N334&gt;$C$9,IF(Raw!$N334&lt;$A$9,IF(Raw!$X334&gt;$C$9,IF(Raw!$X334&lt;$A$9,Raw!W334,-999),-999),-999),-999),-999),-999)</f>
        <v>0.31296299999999999</v>
      </c>
      <c r="P334" s="9">
        <f>IF(Raw!$G334&gt;$C$8,IF(Raw!$Q334&gt;$C$8,IF(Raw!$N334&gt;$C$9,IF(Raw!$N334&lt;$A$9,IF(Raw!$X334&gt;$C$9,IF(Raw!$X334&lt;$A$9,Raw!X334,-999),-999),-999),-999),-999),-999)</f>
        <v>386</v>
      </c>
      <c r="R334" s="9">
        <f t="shared" si="79"/>
        <v>0.45326999999999995</v>
      </c>
      <c r="S334" s="9">
        <f t="shared" si="80"/>
        <v>0.44166825819376609</v>
      </c>
      <c r="T334" s="9">
        <f t="shared" si="81"/>
        <v>0.40665799999999996</v>
      </c>
      <c r="U334" s="9">
        <f t="shared" si="82"/>
        <v>0.44235614054171646</v>
      </c>
      <c r="V334" s="15">
        <f t="shared" si="83"/>
        <v>0.25317521999999998</v>
      </c>
      <c r="X334" s="11">
        <f t="shared" si="84"/>
        <v>6.381199999999998E+18</v>
      </c>
      <c r="Y334" s="11">
        <f t="shared" si="85"/>
        <v>6.5359999999999997E-18</v>
      </c>
      <c r="Z334" s="11">
        <f t="shared" si="86"/>
        <v>7.0599999999999992E-4</v>
      </c>
      <c r="AA334" s="16">
        <f t="shared" si="87"/>
        <v>2.8603273367767031E-2</v>
      </c>
      <c r="AB334" s="9">
        <f t="shared" si="88"/>
        <v>0.52427374994118947</v>
      </c>
      <c r="AC334" s="9">
        <f t="shared" si="89"/>
        <v>0.97139672663223287</v>
      </c>
      <c r="AD334" s="15">
        <f t="shared" si="90"/>
        <v>40.514551512417896</v>
      </c>
      <c r="AE334" s="3">
        <f t="shared" si="91"/>
        <v>786.93439999999975</v>
      </c>
      <c r="AF334" s="2">
        <f t="shared" si="92"/>
        <v>0.25</v>
      </c>
      <c r="AG334" s="9">
        <f t="shared" si="93"/>
        <v>1.3786046648316725E-2</v>
      </c>
      <c r="AH334" s="2">
        <f t="shared" si="94"/>
        <v>0.66709962270466905</v>
      </c>
    </row>
    <row r="335" spans="1:34">
      <c r="A335" s="1">
        <f>Raw!A335</f>
        <v>322</v>
      </c>
      <c r="B335" s="14">
        <f>Raw!B335</f>
        <v>0.38384259259259257</v>
      </c>
      <c r="C335" s="15">
        <f>Raw!C335</f>
        <v>78.099999999999994</v>
      </c>
      <c r="D335" s="15">
        <f>IF(C335&gt;0.5,Raw!D335*D$11,-999)</f>
        <v>10.6</v>
      </c>
      <c r="E335" s="9">
        <f>IF(Raw!$G335&gt;$C$8,IF(Raw!$Q335&gt;$C$8,IF(Raw!$N335&gt;$C$9,IF(Raw!$N335&lt;$A$9,IF(Raw!$X335&gt;$C$9,IF(Raw!$X335&lt;$A$9,Raw!H335,-999),-999),-999),-999),-999),-999)</f>
        <v>0.58653</v>
      </c>
      <c r="F335" s="9">
        <f>IF(Raw!$G335&gt;$C$8,IF(Raw!$Q335&gt;$C$8,IF(Raw!$N335&gt;$C$9,IF(Raw!$N335&lt;$A$9,IF(Raw!$X335&gt;$C$9,IF(Raw!$X335&lt;$A$9,Raw!I335,-999),-999),-999),-999),-999),-999)</f>
        <v>1.0149969999999999</v>
      </c>
      <c r="G335" s="9">
        <f>Raw!G335</f>
        <v>0.98767799999999994</v>
      </c>
      <c r="H335" s="9">
        <f>IF(Raw!$G335&gt;$C$8,IF(Raw!$Q335&gt;$C$8,IF(Raw!$N335&gt;$C$9,IF(Raw!$N335&lt;$A$9,IF(Raw!$X335&gt;$C$9,IF(Raw!$X335&lt;$A$9,Raw!L335,-999),-999),-999),-999),-999),-999)</f>
        <v>648.9</v>
      </c>
      <c r="I335" s="9">
        <f>IF(Raw!$G335&gt;$C$8,IF(Raw!$Q335&gt;$C$8,IF(Raw!$N335&gt;$C$9,IF(Raw!$N335&lt;$A$9,IF(Raw!$X335&gt;$C$9,IF(Raw!$X335&lt;$A$9,Raw!M335,-999),-999),-999),-999),-999),-999)</f>
        <v>0.20247499999999999</v>
      </c>
      <c r="J335" s="9">
        <f>IF(Raw!$G335&gt;$C$8,IF(Raw!$Q335&gt;$C$8,IF(Raw!$N335&gt;$C$9,IF(Raw!$N335&lt;$A$9,IF(Raw!$X335&gt;$C$9,IF(Raw!$X335&lt;$A$9,Raw!N335,-999),-999),-999),-999),-999),-999)</f>
        <v>777</v>
      </c>
      <c r="K335" s="9">
        <f>IF(Raw!$G335&gt;$C$8,IF(Raw!$Q335&gt;$C$8,IF(Raw!$N335&gt;$C$9,IF(Raw!$N335&lt;$A$9,IF(Raw!$X335&gt;$C$9,IF(Raw!$X335&lt;$A$9,Raw!R335,-999),-999),-999),-999),-999),-999)</f>
        <v>0.51032</v>
      </c>
      <c r="L335" s="9">
        <f>IF(Raw!$G335&gt;$C$8,IF(Raw!$Q335&gt;$C$8,IF(Raw!$N335&gt;$C$9,IF(Raw!$N335&lt;$A$9,IF(Raw!$X335&gt;$C$9,IF(Raw!$X335&lt;$A$9,Raw!S335,-999),-999),-999),-999),-999),-999)</f>
        <v>0.93296999999999997</v>
      </c>
      <c r="M335" s="9">
        <f>Raw!Q335</f>
        <v>0.99179700000000004</v>
      </c>
      <c r="N335" s="9">
        <f>IF(Raw!$G335&gt;$C$8,IF(Raw!$Q335&gt;$C$8,IF(Raw!$N335&gt;$C$9,IF(Raw!$N335&lt;$A$9,IF(Raw!$X335&gt;$C$9,IF(Raw!$X335&lt;$A$9,Raw!V335,-999),-999),-999),-999),-999),-999)</f>
        <v>643.1</v>
      </c>
      <c r="O335" s="9">
        <f>IF(Raw!$G335&gt;$C$8,IF(Raw!$Q335&gt;$C$8,IF(Raw!$N335&gt;$C$9,IF(Raw!$N335&lt;$A$9,IF(Raw!$X335&gt;$C$9,IF(Raw!$X335&lt;$A$9,Raw!W335,-999),-999),-999),-999),-999),-999)</f>
        <v>0.224107</v>
      </c>
      <c r="P335" s="9">
        <f>IF(Raw!$G335&gt;$C$8,IF(Raw!$Q335&gt;$C$8,IF(Raw!$N335&gt;$C$9,IF(Raw!$N335&lt;$A$9,IF(Raw!$X335&gt;$C$9,IF(Raw!$X335&lt;$A$9,Raw!X335,-999),-999),-999),-999),-999),-999)</f>
        <v>586</v>
      </c>
      <c r="R335" s="9">
        <f t="shared" ref="R335:R398" si="95">F335-E335</f>
        <v>0.42846699999999993</v>
      </c>
      <c r="S335" s="9">
        <f t="shared" ref="S335:S398" si="96">R335/F335</f>
        <v>0.42213622306272824</v>
      </c>
      <c r="T335" s="9">
        <f t="shared" ref="T335:T398" si="97">L335-K335</f>
        <v>0.42264999999999997</v>
      </c>
      <c r="U335" s="9">
        <f t="shared" ref="U335:U398" si="98">T335/L335</f>
        <v>0.45301563823059687</v>
      </c>
      <c r="V335" s="15">
        <f t="shared" ref="V335:V398" si="99">IF(L335&gt;0,L335*V$8+V$10,-999)</f>
        <v>0.25693993799999998</v>
      </c>
      <c r="X335" s="11">
        <f t="shared" ref="X335:X398" si="100">D335*6.02*10^23*10^(-6)</f>
        <v>6.381199999999998E+18</v>
      </c>
      <c r="Y335" s="11">
        <f t="shared" ref="Y335:Y398" si="101">H335*10^(-20)</f>
        <v>6.4889999999999991E-18</v>
      </c>
      <c r="Z335" s="11">
        <f t="shared" ref="Z335:Z398" si="102">J335*10^(-6)</f>
        <v>7.7699999999999991E-4</v>
      </c>
      <c r="AA335" s="16">
        <f t="shared" ref="AA335:AA398" si="103">IF(Z335&gt;0,(X335*Y335/(X335*Y335+1/Z335)),1)</f>
        <v>3.1170829247846053E-2</v>
      </c>
      <c r="AB335" s="9">
        <f t="shared" ref="AB335:AB398" si="104">K335+T335*AA335</f>
        <v>0.52349435098160213</v>
      </c>
      <c r="AC335" s="9">
        <f t="shared" ref="AC335:AC398" si="105">IF(T335&gt;0,(L335-AB335)/T335,-999)</f>
        <v>0.96882917075215391</v>
      </c>
      <c r="AD335" s="15">
        <f t="shared" ref="AD335:AD398" si="106">IF(AC335&gt;0,X335*Y335*AC335,-999)</f>
        <v>40.116897358875235</v>
      </c>
      <c r="AE335" s="3">
        <f t="shared" ref="AE335:AE398" si="107">AE$9*Y335</f>
        <v>781.27559999999971</v>
      </c>
      <c r="AF335" s="2">
        <f t="shared" ref="AF335:AF398" si="108">IF(AD335&lt;=AE335,AF$6,AF$6/(AD335/AE335))</f>
        <v>0.25</v>
      </c>
      <c r="AG335" s="9">
        <f t="shared" ref="AG335:AG398" si="109">AD335*AF335*$AG$6*U335/AG$8</f>
        <v>1.3979678354509391E-2</v>
      </c>
      <c r="AH335" s="2">
        <f t="shared" ref="AH335:AH398" si="110">((AG335*12.01)/893.5)*3600</f>
        <v>0.67646936019649473</v>
      </c>
    </row>
    <row r="336" spans="1:34">
      <c r="A336" s="1">
        <f>Raw!A336</f>
        <v>323</v>
      </c>
      <c r="B336" s="14">
        <f>Raw!B336</f>
        <v>0.38390046296296299</v>
      </c>
      <c r="C336" s="15">
        <f>Raw!C336</f>
        <v>76.7</v>
      </c>
      <c r="D336" s="15">
        <f>IF(C336&gt;0.5,Raw!D336*D$11,-999)</f>
        <v>11.4</v>
      </c>
      <c r="E336" s="9">
        <f>IF(Raw!$G336&gt;$C$8,IF(Raw!$Q336&gt;$C$8,IF(Raw!$N336&gt;$C$9,IF(Raw!$N336&lt;$A$9,IF(Raw!$X336&gt;$C$9,IF(Raw!$X336&lt;$A$9,Raw!H336,-999),-999),-999),-999),-999),-999)</f>
        <v>0.59818700000000002</v>
      </c>
      <c r="F336" s="9">
        <f>IF(Raw!$G336&gt;$C$8,IF(Raw!$Q336&gt;$C$8,IF(Raw!$N336&gt;$C$9,IF(Raw!$N336&lt;$A$9,IF(Raw!$X336&gt;$C$9,IF(Raw!$X336&lt;$A$9,Raw!I336,-999),-999),-999),-999),-999),-999)</f>
        <v>1.066238</v>
      </c>
      <c r="G336" s="9">
        <f>Raw!G336</f>
        <v>0.99031199999999997</v>
      </c>
      <c r="H336" s="9">
        <f>IF(Raw!$G336&gt;$C$8,IF(Raw!$Q336&gt;$C$8,IF(Raw!$N336&gt;$C$9,IF(Raw!$N336&lt;$A$9,IF(Raw!$X336&gt;$C$9,IF(Raw!$X336&lt;$A$9,Raw!L336,-999),-999),-999),-999),-999),-999)</f>
        <v>661.4</v>
      </c>
      <c r="I336" s="9">
        <f>IF(Raw!$G336&gt;$C$8,IF(Raw!$Q336&gt;$C$8,IF(Raw!$N336&gt;$C$9,IF(Raw!$N336&lt;$A$9,IF(Raw!$X336&gt;$C$9,IF(Raw!$X336&lt;$A$9,Raw!M336,-999),-999),-999),-999),-999),-999)</f>
        <v>0.159275</v>
      </c>
      <c r="J336" s="9">
        <f>IF(Raw!$G336&gt;$C$8,IF(Raw!$Q336&gt;$C$8,IF(Raw!$N336&gt;$C$9,IF(Raw!$N336&lt;$A$9,IF(Raw!$X336&gt;$C$9,IF(Raw!$X336&lt;$A$9,Raw!N336,-999),-999),-999),-999),-999),-999)</f>
        <v>348</v>
      </c>
      <c r="K336" s="9">
        <f>IF(Raw!$G336&gt;$C$8,IF(Raw!$Q336&gt;$C$8,IF(Raw!$N336&gt;$C$9,IF(Raw!$N336&lt;$A$9,IF(Raw!$X336&gt;$C$9,IF(Raw!$X336&lt;$A$9,Raw!R336,-999),-999),-999),-999),-999),-999)</f>
        <v>0.51006899999999999</v>
      </c>
      <c r="L336" s="9">
        <f>IF(Raw!$G336&gt;$C$8,IF(Raw!$Q336&gt;$C$8,IF(Raw!$N336&gt;$C$9,IF(Raw!$N336&lt;$A$9,IF(Raw!$X336&gt;$C$9,IF(Raw!$X336&lt;$A$9,Raw!S336,-999),-999),-999),-999),-999),-999)</f>
        <v>0.92755699999999996</v>
      </c>
      <c r="M336" s="9">
        <f>Raw!Q336</f>
        <v>0.98953199999999997</v>
      </c>
      <c r="N336" s="9">
        <f>IF(Raw!$G336&gt;$C$8,IF(Raw!$Q336&gt;$C$8,IF(Raw!$N336&gt;$C$9,IF(Raw!$N336&lt;$A$9,IF(Raw!$X336&gt;$C$9,IF(Raw!$X336&lt;$A$9,Raw!V336,-999),-999),-999),-999),-999),-999)</f>
        <v>650.29999999999995</v>
      </c>
      <c r="O336" s="9">
        <f>IF(Raw!$G336&gt;$C$8,IF(Raw!$Q336&gt;$C$8,IF(Raw!$N336&gt;$C$9,IF(Raw!$N336&lt;$A$9,IF(Raw!$X336&gt;$C$9,IF(Raw!$X336&lt;$A$9,Raw!W336,-999),-999),-999),-999),-999),-999)</f>
        <v>0.177816</v>
      </c>
      <c r="P336" s="9">
        <f>IF(Raw!$G336&gt;$C$8,IF(Raw!$Q336&gt;$C$8,IF(Raw!$N336&gt;$C$9,IF(Raw!$N336&lt;$A$9,IF(Raw!$X336&gt;$C$9,IF(Raw!$X336&lt;$A$9,Raw!X336,-999),-999),-999),-999),-999),-999)</f>
        <v>565</v>
      </c>
      <c r="R336" s="9">
        <f t="shared" si="95"/>
        <v>0.46805099999999999</v>
      </c>
      <c r="S336" s="9">
        <f t="shared" si="96"/>
        <v>0.43897422526677909</v>
      </c>
      <c r="T336" s="9">
        <f t="shared" si="97"/>
        <v>0.41748799999999997</v>
      </c>
      <c r="U336" s="9">
        <f t="shared" si="98"/>
        <v>0.4500941721101776</v>
      </c>
      <c r="V336" s="15">
        <f t="shared" si="99"/>
        <v>0.25544919779999997</v>
      </c>
      <c r="X336" s="11">
        <f t="shared" si="100"/>
        <v>6.862799999999999E+18</v>
      </c>
      <c r="Y336" s="11">
        <f t="shared" si="101"/>
        <v>6.6139999999999996E-18</v>
      </c>
      <c r="Z336" s="11">
        <f t="shared" si="102"/>
        <v>3.48E-4</v>
      </c>
      <c r="AA336" s="16">
        <f t="shared" si="103"/>
        <v>1.5550283649048962E-2</v>
      </c>
      <c r="AB336" s="9">
        <f t="shared" si="104"/>
        <v>0.51656105682007414</v>
      </c>
      <c r="AC336" s="9">
        <f t="shared" si="105"/>
        <v>0.98444971635095102</v>
      </c>
      <c r="AD336" s="15">
        <f t="shared" si="106"/>
        <v>44.684723129451044</v>
      </c>
      <c r="AE336" s="3">
        <f t="shared" si="107"/>
        <v>796.32559999999978</v>
      </c>
      <c r="AF336" s="2">
        <f t="shared" si="108"/>
        <v>0.25</v>
      </c>
      <c r="AG336" s="9">
        <f t="shared" si="109"/>
        <v>1.5471025740709824E-2</v>
      </c>
      <c r="AH336" s="2">
        <f t="shared" si="110"/>
        <v>0.74863488407983203</v>
      </c>
    </row>
    <row r="337" spans="1:34">
      <c r="A337" s="1">
        <f>Raw!A337</f>
        <v>324</v>
      </c>
      <c r="B337" s="14">
        <f>Raw!B337</f>
        <v>0.38395833333333335</v>
      </c>
      <c r="C337" s="15">
        <f>Raw!C337</f>
        <v>75.900000000000006</v>
      </c>
      <c r="D337" s="15">
        <f>IF(C337&gt;0.5,Raw!D337*D$11,-999)</f>
        <v>11.4</v>
      </c>
      <c r="E337" s="9">
        <f>IF(Raw!$G337&gt;$C$8,IF(Raw!$Q337&gt;$C$8,IF(Raw!$N337&gt;$C$9,IF(Raw!$N337&lt;$A$9,IF(Raw!$X337&gt;$C$9,IF(Raw!$X337&lt;$A$9,Raw!H337,-999),-999),-999),-999),-999),-999)</f>
        <v>0.54507099999999997</v>
      </c>
      <c r="F337" s="9">
        <f>IF(Raw!$G337&gt;$C$8,IF(Raw!$Q337&gt;$C$8,IF(Raw!$N337&gt;$C$9,IF(Raw!$N337&lt;$A$9,IF(Raw!$X337&gt;$C$9,IF(Raw!$X337&lt;$A$9,Raw!I337,-999),-999),-999),-999),-999),-999)</f>
        <v>0.97828400000000004</v>
      </c>
      <c r="G337" s="9">
        <f>Raw!G337</f>
        <v>0.98972599999999999</v>
      </c>
      <c r="H337" s="9">
        <f>IF(Raw!$G337&gt;$C$8,IF(Raw!$Q337&gt;$C$8,IF(Raw!$N337&gt;$C$9,IF(Raw!$N337&lt;$A$9,IF(Raw!$X337&gt;$C$9,IF(Raw!$X337&lt;$A$9,Raw!L337,-999),-999),-999),-999),-999),-999)</f>
        <v>657.9</v>
      </c>
      <c r="I337" s="9">
        <f>IF(Raw!$G337&gt;$C$8,IF(Raw!$Q337&gt;$C$8,IF(Raw!$N337&gt;$C$9,IF(Raw!$N337&lt;$A$9,IF(Raw!$X337&gt;$C$9,IF(Raw!$X337&lt;$A$9,Raw!M337,-999),-999),-999),-999),-999),-999)</f>
        <v>8.6818999999999993E-2</v>
      </c>
      <c r="J337" s="9">
        <f>IF(Raw!$G337&gt;$C$8,IF(Raw!$Q337&gt;$C$8,IF(Raw!$N337&gt;$C$9,IF(Raw!$N337&lt;$A$9,IF(Raw!$X337&gt;$C$9,IF(Raw!$X337&lt;$A$9,Raw!N337,-999),-999),-999),-999),-999),-999)</f>
        <v>590</v>
      </c>
      <c r="K337" s="9">
        <f>IF(Raw!$G337&gt;$C$8,IF(Raw!$Q337&gt;$C$8,IF(Raw!$N337&gt;$C$9,IF(Raw!$N337&lt;$A$9,IF(Raw!$X337&gt;$C$9,IF(Raw!$X337&lt;$A$9,Raw!R337,-999),-999),-999),-999),-999),-999)</f>
        <v>0.49295699999999998</v>
      </c>
      <c r="L337" s="9">
        <f>IF(Raw!$G337&gt;$C$8,IF(Raw!$Q337&gt;$C$8,IF(Raw!$N337&gt;$C$9,IF(Raw!$N337&lt;$A$9,IF(Raw!$X337&gt;$C$9,IF(Raw!$X337&lt;$A$9,Raw!S337,-999),-999),-999),-999),-999),-999)</f>
        <v>0.89758899999999997</v>
      </c>
      <c r="M337" s="9">
        <f>Raw!Q337</f>
        <v>0.98395200000000005</v>
      </c>
      <c r="N337" s="9">
        <f>IF(Raw!$G337&gt;$C$8,IF(Raw!$Q337&gt;$C$8,IF(Raw!$N337&gt;$C$9,IF(Raw!$N337&lt;$A$9,IF(Raw!$X337&gt;$C$9,IF(Raw!$X337&lt;$A$9,Raw!V337,-999),-999),-999),-999),-999),-999)</f>
        <v>649.20000000000005</v>
      </c>
      <c r="O337" s="9">
        <f>IF(Raw!$G337&gt;$C$8,IF(Raw!$Q337&gt;$C$8,IF(Raw!$N337&gt;$C$9,IF(Raw!$N337&lt;$A$9,IF(Raw!$X337&gt;$C$9,IF(Raw!$X337&lt;$A$9,Raw!W337,-999),-999),-999),-999),-999),-999)</f>
        <v>0.141628</v>
      </c>
      <c r="P337" s="9">
        <f>IF(Raw!$G337&gt;$C$8,IF(Raw!$Q337&gt;$C$8,IF(Raw!$N337&gt;$C$9,IF(Raw!$N337&lt;$A$9,IF(Raw!$X337&gt;$C$9,IF(Raw!$X337&lt;$A$9,Raw!X337,-999),-999),-999),-999),-999),-999)</f>
        <v>505</v>
      </c>
      <c r="R337" s="9">
        <f t="shared" si="95"/>
        <v>0.43321300000000007</v>
      </c>
      <c r="S337" s="9">
        <f t="shared" si="96"/>
        <v>0.44282948509839681</v>
      </c>
      <c r="T337" s="9">
        <f t="shared" si="97"/>
        <v>0.40463199999999999</v>
      </c>
      <c r="U337" s="9">
        <f t="shared" si="98"/>
        <v>0.45079875087595772</v>
      </c>
      <c r="V337" s="15">
        <f t="shared" si="99"/>
        <v>0.24719601059999996</v>
      </c>
      <c r="X337" s="11">
        <f t="shared" si="100"/>
        <v>6.862799999999999E+18</v>
      </c>
      <c r="Y337" s="11">
        <f t="shared" si="101"/>
        <v>6.5789999999999994E-18</v>
      </c>
      <c r="Z337" s="11">
        <f t="shared" si="102"/>
        <v>5.8999999999999992E-4</v>
      </c>
      <c r="AA337" s="16">
        <f t="shared" si="103"/>
        <v>2.5947504967307484E-2</v>
      </c>
      <c r="AB337" s="9">
        <f t="shared" si="104"/>
        <v>0.50345619082993154</v>
      </c>
      <c r="AC337" s="9">
        <f t="shared" si="105"/>
        <v>0.97405249503269253</v>
      </c>
      <c r="AD337" s="15">
        <f t="shared" si="106"/>
        <v>43.978821978487268</v>
      </c>
      <c r="AE337" s="3">
        <f t="shared" si="107"/>
        <v>792.11159999999973</v>
      </c>
      <c r="AF337" s="2">
        <f t="shared" si="108"/>
        <v>0.25</v>
      </c>
      <c r="AG337" s="9">
        <f t="shared" si="109"/>
        <v>1.5250460009921675E-2</v>
      </c>
      <c r="AH337" s="2">
        <f t="shared" si="110"/>
        <v>0.73796182315497882</v>
      </c>
    </row>
    <row r="338" spans="1:34">
      <c r="A338" s="1">
        <f>Raw!A338</f>
        <v>325</v>
      </c>
      <c r="B338" s="14">
        <f>Raw!B338</f>
        <v>0.38400462962962961</v>
      </c>
      <c r="C338" s="15">
        <f>Raw!C338</f>
        <v>75.2</v>
      </c>
      <c r="D338" s="15">
        <f>IF(C338&gt;0.5,Raw!D338*D$11,-999)</f>
        <v>12.3</v>
      </c>
      <c r="E338" s="9">
        <f>IF(Raw!$G338&gt;$C$8,IF(Raw!$Q338&gt;$C$8,IF(Raw!$N338&gt;$C$9,IF(Raw!$N338&lt;$A$9,IF(Raw!$X338&gt;$C$9,IF(Raw!$X338&lt;$A$9,Raw!H338,-999),-999),-999),-999),-999),-999)</f>
        <v>0.57510600000000001</v>
      </c>
      <c r="F338" s="9">
        <f>IF(Raw!$G338&gt;$C$8,IF(Raw!$Q338&gt;$C$8,IF(Raw!$N338&gt;$C$9,IF(Raw!$N338&lt;$A$9,IF(Raw!$X338&gt;$C$9,IF(Raw!$X338&lt;$A$9,Raw!I338,-999),-999),-999),-999),-999),-999)</f>
        <v>1.0240279999999999</v>
      </c>
      <c r="G338" s="9">
        <f>Raw!G338</f>
        <v>0.98807</v>
      </c>
      <c r="H338" s="9">
        <f>IF(Raw!$G338&gt;$C$8,IF(Raw!$Q338&gt;$C$8,IF(Raw!$N338&gt;$C$9,IF(Raw!$N338&lt;$A$9,IF(Raw!$X338&gt;$C$9,IF(Raw!$X338&lt;$A$9,Raw!L338,-999),-999),-999),-999),-999),-999)</f>
        <v>620.5</v>
      </c>
      <c r="I338" s="9">
        <f>IF(Raw!$G338&gt;$C$8,IF(Raw!$Q338&gt;$C$8,IF(Raw!$N338&gt;$C$9,IF(Raw!$N338&lt;$A$9,IF(Raw!$X338&gt;$C$9,IF(Raw!$X338&lt;$A$9,Raw!M338,-999),-999),-999),-999),-999),-999)</f>
        <v>6.5129000000000006E-2</v>
      </c>
      <c r="J338" s="9">
        <f>IF(Raw!$G338&gt;$C$8,IF(Raw!$Q338&gt;$C$8,IF(Raw!$N338&gt;$C$9,IF(Raw!$N338&lt;$A$9,IF(Raw!$X338&gt;$C$9,IF(Raw!$X338&lt;$A$9,Raw!N338,-999),-999),-999),-999),-999),-999)</f>
        <v>454</v>
      </c>
      <c r="K338" s="9">
        <f>IF(Raw!$G338&gt;$C$8,IF(Raw!$Q338&gt;$C$8,IF(Raw!$N338&gt;$C$9,IF(Raw!$N338&lt;$A$9,IF(Raw!$X338&gt;$C$9,IF(Raw!$X338&lt;$A$9,Raw!R338,-999),-999),-999),-999),-999),-999)</f>
        <v>0.50692800000000005</v>
      </c>
      <c r="L338" s="9">
        <f>IF(Raw!$G338&gt;$C$8,IF(Raw!$Q338&gt;$C$8,IF(Raw!$N338&gt;$C$9,IF(Raw!$N338&lt;$A$9,IF(Raw!$X338&gt;$C$9,IF(Raw!$X338&lt;$A$9,Raw!S338,-999),-999),-999),-999),-999),-999)</f>
        <v>0.91769800000000001</v>
      </c>
      <c r="M338" s="9">
        <f>Raw!Q338</f>
        <v>0.98973299999999997</v>
      </c>
      <c r="N338" s="9">
        <f>IF(Raw!$G338&gt;$C$8,IF(Raw!$Q338&gt;$C$8,IF(Raw!$N338&gt;$C$9,IF(Raw!$N338&lt;$A$9,IF(Raw!$X338&gt;$C$9,IF(Raw!$X338&lt;$A$9,Raw!V338,-999),-999),-999),-999),-999),-999)</f>
        <v>662.2</v>
      </c>
      <c r="O338" s="9">
        <f>IF(Raw!$G338&gt;$C$8,IF(Raw!$Q338&gt;$C$8,IF(Raw!$N338&gt;$C$9,IF(Raw!$N338&lt;$A$9,IF(Raw!$X338&gt;$C$9,IF(Raw!$X338&lt;$A$9,Raw!W338,-999),-999),-999),-999),-999),-999)</f>
        <v>0.23128599999999999</v>
      </c>
      <c r="P338" s="9">
        <f>IF(Raw!$G338&gt;$C$8,IF(Raw!$Q338&gt;$C$8,IF(Raw!$N338&gt;$C$9,IF(Raw!$N338&lt;$A$9,IF(Raw!$X338&gt;$C$9,IF(Raw!$X338&lt;$A$9,Raw!X338,-999),-999),-999),-999),-999),-999)</f>
        <v>322</v>
      </c>
      <c r="R338" s="9">
        <f t="shared" si="95"/>
        <v>0.44892199999999993</v>
      </c>
      <c r="S338" s="9">
        <f t="shared" si="96"/>
        <v>0.43838840344209334</v>
      </c>
      <c r="T338" s="9">
        <f t="shared" si="97"/>
        <v>0.41076999999999997</v>
      </c>
      <c r="U338" s="9">
        <f t="shared" si="98"/>
        <v>0.44760912631388533</v>
      </c>
      <c r="V338" s="15">
        <f t="shared" si="99"/>
        <v>0.25273402919999999</v>
      </c>
      <c r="X338" s="11">
        <f t="shared" si="100"/>
        <v>7.404599999999998E+18</v>
      </c>
      <c r="Y338" s="11">
        <f t="shared" si="101"/>
        <v>6.2049999999999997E-18</v>
      </c>
      <c r="Z338" s="11">
        <f t="shared" si="102"/>
        <v>4.5399999999999998E-4</v>
      </c>
      <c r="AA338" s="16">
        <f t="shared" si="103"/>
        <v>2.0433057720811599E-2</v>
      </c>
      <c r="AB338" s="9">
        <f t="shared" si="104"/>
        <v>0.51532128711997782</v>
      </c>
      <c r="AC338" s="9">
        <f t="shared" si="105"/>
        <v>0.97956694227918839</v>
      </c>
      <c r="AD338" s="15">
        <f t="shared" si="106"/>
        <v>45.006735067866956</v>
      </c>
      <c r="AE338" s="3">
        <f t="shared" si="107"/>
        <v>747.08199999999977</v>
      </c>
      <c r="AF338" s="2">
        <f t="shared" si="108"/>
        <v>0.25</v>
      </c>
      <c r="AG338" s="9">
        <f t="shared" si="109"/>
        <v>1.5496481047668025E-2</v>
      </c>
      <c r="AH338" s="2">
        <f t="shared" si="110"/>
        <v>0.7498666531359538</v>
      </c>
    </row>
    <row r="339" spans="1:34">
      <c r="A339" s="1">
        <f>Raw!A339</f>
        <v>326</v>
      </c>
      <c r="B339" s="14">
        <f>Raw!B339</f>
        <v>0.38406249999999997</v>
      </c>
      <c r="C339" s="15">
        <f>Raw!C339</f>
        <v>74.7</v>
      </c>
      <c r="D339" s="15">
        <f>IF(C339&gt;0.5,Raw!D339*D$11,-999)</f>
        <v>11.4</v>
      </c>
      <c r="E339" s="9">
        <f>IF(Raw!$G339&gt;$C$8,IF(Raw!$Q339&gt;$C$8,IF(Raw!$N339&gt;$C$9,IF(Raw!$N339&lt;$A$9,IF(Raw!$X339&gt;$C$9,IF(Raw!$X339&lt;$A$9,Raw!H339,-999),-999),-999),-999),-999),-999)</f>
        <v>0.54950699999999997</v>
      </c>
      <c r="F339" s="9">
        <f>IF(Raw!$G339&gt;$C$8,IF(Raw!$Q339&gt;$C$8,IF(Raw!$N339&gt;$C$9,IF(Raw!$N339&lt;$A$9,IF(Raw!$X339&gt;$C$9,IF(Raw!$X339&lt;$A$9,Raw!I339,-999),-999),-999),-999),-999),-999)</f>
        <v>0.95645100000000005</v>
      </c>
      <c r="G339" s="9">
        <f>Raw!G339</f>
        <v>0.98762799999999995</v>
      </c>
      <c r="H339" s="9">
        <f>IF(Raw!$G339&gt;$C$8,IF(Raw!$Q339&gt;$C$8,IF(Raw!$N339&gt;$C$9,IF(Raw!$N339&lt;$A$9,IF(Raw!$X339&gt;$C$9,IF(Raw!$X339&lt;$A$9,Raw!L339,-999),-999),-999),-999),-999),-999)</f>
        <v>656.5</v>
      </c>
      <c r="I339" s="9">
        <f>IF(Raw!$G339&gt;$C$8,IF(Raw!$Q339&gt;$C$8,IF(Raw!$N339&gt;$C$9,IF(Raw!$N339&lt;$A$9,IF(Raw!$X339&gt;$C$9,IF(Raw!$X339&lt;$A$9,Raw!M339,-999),-999),-999),-999),-999),-999)</f>
        <v>0.101914</v>
      </c>
      <c r="J339" s="9">
        <f>IF(Raw!$G339&gt;$C$8,IF(Raw!$Q339&gt;$C$8,IF(Raw!$N339&gt;$C$9,IF(Raw!$N339&lt;$A$9,IF(Raw!$X339&gt;$C$9,IF(Raw!$X339&lt;$A$9,Raw!N339,-999),-999),-999),-999),-999),-999)</f>
        <v>550</v>
      </c>
      <c r="K339" s="9">
        <f>IF(Raw!$G339&gt;$C$8,IF(Raw!$Q339&gt;$C$8,IF(Raw!$N339&gt;$C$9,IF(Raw!$N339&lt;$A$9,IF(Raw!$X339&gt;$C$9,IF(Raw!$X339&lt;$A$9,Raw!R339,-999),-999),-999),-999),-999),-999)</f>
        <v>0.50318700000000005</v>
      </c>
      <c r="L339" s="9">
        <f>IF(Raw!$G339&gt;$C$8,IF(Raw!$Q339&gt;$C$8,IF(Raw!$N339&gt;$C$9,IF(Raw!$N339&lt;$A$9,IF(Raw!$X339&gt;$C$9,IF(Raw!$X339&lt;$A$9,Raw!S339,-999),-999),-999),-999),-999),-999)</f>
        <v>0.91727099999999995</v>
      </c>
      <c r="M339" s="9">
        <f>Raw!Q339</f>
        <v>0.99313099999999999</v>
      </c>
      <c r="N339" s="9">
        <f>IF(Raw!$G339&gt;$C$8,IF(Raw!$Q339&gt;$C$8,IF(Raw!$N339&gt;$C$9,IF(Raw!$N339&lt;$A$9,IF(Raw!$X339&gt;$C$9,IF(Raw!$X339&lt;$A$9,Raw!V339,-999),-999),-999),-999),-999),-999)</f>
        <v>671.2</v>
      </c>
      <c r="O339" s="9">
        <f>IF(Raw!$G339&gt;$C$8,IF(Raw!$Q339&gt;$C$8,IF(Raw!$N339&gt;$C$9,IF(Raw!$N339&lt;$A$9,IF(Raw!$X339&gt;$C$9,IF(Raw!$X339&lt;$A$9,Raw!W339,-999),-999),-999),-999),-999),-999)</f>
        <v>0.22304499999999999</v>
      </c>
      <c r="P339" s="9">
        <f>IF(Raw!$G339&gt;$C$8,IF(Raw!$Q339&gt;$C$8,IF(Raw!$N339&gt;$C$9,IF(Raw!$N339&lt;$A$9,IF(Raw!$X339&gt;$C$9,IF(Raw!$X339&lt;$A$9,Raw!X339,-999),-999),-999),-999),-999),-999)</f>
        <v>761</v>
      </c>
      <c r="R339" s="9">
        <f t="shared" si="95"/>
        <v>0.40694400000000008</v>
      </c>
      <c r="S339" s="9">
        <f t="shared" si="96"/>
        <v>0.42547292020187139</v>
      </c>
      <c r="T339" s="9">
        <f t="shared" si="97"/>
        <v>0.4140839999999999</v>
      </c>
      <c r="U339" s="9">
        <f t="shared" si="98"/>
        <v>0.45143038425939547</v>
      </c>
      <c r="V339" s="15">
        <f t="shared" si="99"/>
        <v>0.25261643339999995</v>
      </c>
      <c r="X339" s="11">
        <f t="shared" si="100"/>
        <v>6.862799999999999E+18</v>
      </c>
      <c r="Y339" s="11">
        <f t="shared" si="101"/>
        <v>6.5649999999999993E-18</v>
      </c>
      <c r="Z339" s="11">
        <f t="shared" si="102"/>
        <v>5.4999999999999992E-4</v>
      </c>
      <c r="AA339" s="16">
        <f t="shared" si="103"/>
        <v>2.418066180426812E-2</v>
      </c>
      <c r="AB339" s="9">
        <f t="shared" si="104"/>
        <v>0.51319982516255858</v>
      </c>
      <c r="AC339" s="9">
        <f t="shared" si="105"/>
        <v>0.97581933819573197</v>
      </c>
      <c r="AD339" s="15">
        <f t="shared" si="106"/>
        <v>43.964839644123863</v>
      </c>
      <c r="AE339" s="3">
        <f t="shared" si="107"/>
        <v>790.4259999999997</v>
      </c>
      <c r="AF339" s="2">
        <f t="shared" si="108"/>
        <v>0.25</v>
      </c>
      <c r="AG339" s="9">
        <f t="shared" si="109"/>
        <v>1.5266972657268875E-2</v>
      </c>
      <c r="AH339" s="2">
        <f t="shared" si="110"/>
        <v>0.73876086156651033</v>
      </c>
    </row>
    <row r="340" spans="1:34">
      <c r="A340" s="1">
        <f>Raw!A340</f>
        <v>327</v>
      </c>
      <c r="B340" s="14">
        <f>Raw!B340</f>
        <v>0.38412037037037039</v>
      </c>
      <c r="C340" s="15">
        <f>Raw!C340</f>
        <v>73</v>
      </c>
      <c r="D340" s="15">
        <f>IF(C340&gt;0.5,Raw!D340*D$11,-999)</f>
        <v>12.3</v>
      </c>
      <c r="E340" s="9">
        <f>IF(Raw!$G340&gt;$C$8,IF(Raw!$Q340&gt;$C$8,IF(Raw!$N340&gt;$C$9,IF(Raw!$N340&lt;$A$9,IF(Raw!$X340&gt;$C$9,IF(Raw!$X340&lt;$A$9,Raw!H340,-999),-999),-999),-999),-999),-999)</f>
        <v>0.55387500000000001</v>
      </c>
      <c r="F340" s="9">
        <f>IF(Raw!$G340&gt;$C$8,IF(Raw!$Q340&gt;$C$8,IF(Raw!$N340&gt;$C$9,IF(Raw!$N340&lt;$A$9,IF(Raw!$X340&gt;$C$9,IF(Raw!$X340&lt;$A$9,Raw!I340,-999),-999),-999),-999),-999),-999)</f>
        <v>0.96930000000000005</v>
      </c>
      <c r="G340" s="9">
        <f>Raw!G340</f>
        <v>0.98648000000000002</v>
      </c>
      <c r="H340" s="9">
        <f>IF(Raw!$G340&gt;$C$8,IF(Raw!$Q340&gt;$C$8,IF(Raw!$N340&gt;$C$9,IF(Raw!$N340&lt;$A$9,IF(Raw!$X340&gt;$C$9,IF(Raw!$X340&lt;$A$9,Raw!L340,-999),-999),-999),-999),-999),-999)</f>
        <v>671.9</v>
      </c>
      <c r="I340" s="9">
        <f>IF(Raw!$G340&gt;$C$8,IF(Raw!$Q340&gt;$C$8,IF(Raw!$N340&gt;$C$9,IF(Raw!$N340&lt;$A$9,IF(Raw!$X340&gt;$C$9,IF(Raw!$X340&lt;$A$9,Raw!M340,-999),-999),-999),-999),-999),-999)</f>
        <v>0.103909</v>
      </c>
      <c r="J340" s="9">
        <f>IF(Raw!$G340&gt;$C$8,IF(Raw!$Q340&gt;$C$8,IF(Raw!$N340&gt;$C$9,IF(Raw!$N340&lt;$A$9,IF(Raw!$X340&gt;$C$9,IF(Raw!$X340&lt;$A$9,Raw!N340,-999),-999),-999),-999),-999),-999)</f>
        <v>552</v>
      </c>
      <c r="K340" s="9">
        <f>IF(Raw!$G340&gt;$C$8,IF(Raw!$Q340&gt;$C$8,IF(Raw!$N340&gt;$C$9,IF(Raw!$N340&lt;$A$9,IF(Raw!$X340&gt;$C$9,IF(Raw!$X340&lt;$A$9,Raw!R340,-999),-999),-999),-999),-999),-999)</f>
        <v>0.50898500000000002</v>
      </c>
      <c r="L340" s="9">
        <f>IF(Raw!$G340&gt;$C$8,IF(Raw!$Q340&gt;$C$8,IF(Raw!$N340&gt;$C$9,IF(Raw!$N340&lt;$A$9,IF(Raw!$X340&gt;$C$9,IF(Raw!$X340&lt;$A$9,Raw!S340,-999),-999),-999),-999),-999),-999)</f>
        <v>0.91973300000000002</v>
      </c>
      <c r="M340" s="9">
        <f>Raw!Q340</f>
        <v>0.98445800000000006</v>
      </c>
      <c r="N340" s="9">
        <f>IF(Raw!$G340&gt;$C$8,IF(Raw!$Q340&gt;$C$8,IF(Raw!$N340&gt;$C$9,IF(Raw!$N340&lt;$A$9,IF(Raw!$X340&gt;$C$9,IF(Raw!$X340&lt;$A$9,Raw!V340,-999),-999),-999),-999),-999),-999)</f>
        <v>622.79999999999995</v>
      </c>
      <c r="O340" s="9">
        <f>IF(Raw!$G340&gt;$C$8,IF(Raw!$Q340&gt;$C$8,IF(Raw!$N340&gt;$C$9,IF(Raw!$N340&lt;$A$9,IF(Raw!$X340&gt;$C$9,IF(Raw!$X340&lt;$A$9,Raw!W340,-999),-999),-999),-999),-999),-999)</f>
        <v>0.101178</v>
      </c>
      <c r="P340" s="9">
        <f>IF(Raw!$G340&gt;$C$8,IF(Raw!$Q340&gt;$C$8,IF(Raw!$N340&gt;$C$9,IF(Raw!$N340&lt;$A$9,IF(Raw!$X340&gt;$C$9,IF(Raw!$X340&lt;$A$9,Raw!X340,-999),-999),-999),-999),-999),-999)</f>
        <v>378</v>
      </c>
      <c r="R340" s="9">
        <f t="shared" si="95"/>
        <v>0.41542500000000004</v>
      </c>
      <c r="S340" s="9">
        <f t="shared" si="96"/>
        <v>0.42858248220365214</v>
      </c>
      <c r="T340" s="9">
        <f t="shared" si="97"/>
        <v>0.410748</v>
      </c>
      <c r="U340" s="9">
        <f t="shared" si="98"/>
        <v>0.44659482697695962</v>
      </c>
      <c r="V340" s="15">
        <f t="shared" si="99"/>
        <v>0.25329446820000001</v>
      </c>
      <c r="X340" s="11">
        <f t="shared" si="100"/>
        <v>7.404599999999998E+18</v>
      </c>
      <c r="Y340" s="11">
        <f t="shared" si="101"/>
        <v>6.7189999999999995E-18</v>
      </c>
      <c r="Z340" s="11">
        <f t="shared" si="102"/>
        <v>5.5199999999999997E-4</v>
      </c>
      <c r="AA340" s="16">
        <f t="shared" si="103"/>
        <v>2.6728783978565745E-2</v>
      </c>
      <c r="AB340" s="9">
        <f t="shared" si="104"/>
        <v>0.51996379456162789</v>
      </c>
      <c r="AC340" s="9">
        <f t="shared" si="105"/>
        <v>0.9732712160214344</v>
      </c>
      <c r="AD340" s="15">
        <f t="shared" si="106"/>
        <v>48.421710106097372</v>
      </c>
      <c r="AE340" s="3">
        <f t="shared" si="107"/>
        <v>808.96759999999972</v>
      </c>
      <c r="AF340" s="2">
        <f t="shared" si="108"/>
        <v>0.25</v>
      </c>
      <c r="AG340" s="9">
        <f t="shared" si="109"/>
        <v>1.6634527112893118E-2</v>
      </c>
      <c r="AH340" s="2">
        <f t="shared" si="110"/>
        <v>0.80493610996423826</v>
      </c>
    </row>
    <row r="341" spans="1:34">
      <c r="A341" s="1">
        <f>Raw!A341</f>
        <v>328</v>
      </c>
      <c r="B341" s="14">
        <f>Raw!B341</f>
        <v>0.38416666666666671</v>
      </c>
      <c r="C341" s="15">
        <f>Raw!C341</f>
        <v>72.8</v>
      </c>
      <c r="D341" s="15">
        <f>IF(C341&gt;0.5,Raw!D341*D$11,-999)</f>
        <v>12.3</v>
      </c>
      <c r="E341" s="9">
        <f>IF(Raw!$G341&gt;$C$8,IF(Raw!$Q341&gt;$C$8,IF(Raw!$N341&gt;$C$9,IF(Raw!$N341&lt;$A$9,IF(Raw!$X341&gt;$C$9,IF(Raw!$X341&lt;$A$9,Raw!H341,-999),-999),-999),-999),-999),-999)</f>
        <v>0.56092600000000004</v>
      </c>
      <c r="F341" s="9">
        <f>IF(Raw!$G341&gt;$C$8,IF(Raw!$Q341&gt;$C$8,IF(Raw!$N341&gt;$C$9,IF(Raw!$N341&lt;$A$9,IF(Raw!$X341&gt;$C$9,IF(Raw!$X341&lt;$A$9,Raw!I341,-999),-999),-999),-999),-999),-999)</f>
        <v>0.98098200000000002</v>
      </c>
      <c r="G341" s="9">
        <f>Raw!G341</f>
        <v>0.98862799999999995</v>
      </c>
      <c r="H341" s="9">
        <f>IF(Raw!$G341&gt;$C$8,IF(Raw!$Q341&gt;$C$8,IF(Raw!$N341&gt;$C$9,IF(Raw!$N341&lt;$A$9,IF(Raw!$X341&gt;$C$9,IF(Raw!$X341&lt;$A$9,Raw!L341,-999),-999),-999),-999),-999),-999)</f>
        <v>670.2</v>
      </c>
      <c r="I341" s="9">
        <f>IF(Raw!$G341&gt;$C$8,IF(Raw!$Q341&gt;$C$8,IF(Raw!$N341&gt;$C$9,IF(Raw!$N341&lt;$A$9,IF(Raw!$X341&gt;$C$9,IF(Raw!$X341&lt;$A$9,Raw!M341,-999),-999),-999),-999),-999),-999)</f>
        <v>7.4031E-2</v>
      </c>
      <c r="J341" s="9">
        <f>IF(Raw!$G341&gt;$C$8,IF(Raw!$Q341&gt;$C$8,IF(Raw!$N341&gt;$C$9,IF(Raw!$N341&lt;$A$9,IF(Raw!$X341&gt;$C$9,IF(Raw!$X341&lt;$A$9,Raw!N341,-999),-999),-999),-999),-999),-999)</f>
        <v>370</v>
      </c>
      <c r="K341" s="9">
        <f>IF(Raw!$G341&gt;$C$8,IF(Raw!$Q341&gt;$C$8,IF(Raw!$N341&gt;$C$9,IF(Raw!$N341&lt;$A$9,IF(Raw!$X341&gt;$C$9,IF(Raw!$X341&lt;$A$9,Raw!R341,-999),-999),-999),-999),-999),-999)</f>
        <v>0.50895900000000005</v>
      </c>
      <c r="L341" s="9">
        <f>IF(Raw!$G341&gt;$C$8,IF(Raw!$Q341&gt;$C$8,IF(Raw!$N341&gt;$C$9,IF(Raw!$N341&lt;$A$9,IF(Raw!$X341&gt;$C$9,IF(Raw!$X341&lt;$A$9,Raw!S341,-999),-999),-999),-999),-999),-999)</f>
        <v>0.93423999999999996</v>
      </c>
      <c r="M341" s="9">
        <f>Raw!Q341</f>
        <v>0.98152300000000003</v>
      </c>
      <c r="N341" s="9">
        <f>IF(Raw!$G341&gt;$C$8,IF(Raw!$Q341&gt;$C$8,IF(Raw!$N341&gt;$C$9,IF(Raw!$N341&lt;$A$9,IF(Raw!$X341&gt;$C$9,IF(Raw!$X341&lt;$A$9,Raw!V341,-999),-999),-999),-999),-999),-999)</f>
        <v>660.6</v>
      </c>
      <c r="O341" s="9">
        <f>IF(Raw!$G341&gt;$C$8,IF(Raw!$Q341&gt;$C$8,IF(Raw!$N341&gt;$C$9,IF(Raw!$N341&lt;$A$9,IF(Raw!$X341&gt;$C$9,IF(Raw!$X341&lt;$A$9,Raw!W341,-999),-999),-999),-999),-999),-999)</f>
        <v>0.19573699999999999</v>
      </c>
      <c r="P341" s="9">
        <f>IF(Raw!$G341&gt;$C$8,IF(Raw!$Q341&gt;$C$8,IF(Raw!$N341&gt;$C$9,IF(Raw!$N341&lt;$A$9,IF(Raw!$X341&gt;$C$9,IF(Raw!$X341&lt;$A$9,Raw!X341,-999),-999),-999),-999),-999),-999)</f>
        <v>526</v>
      </c>
      <c r="R341" s="9">
        <f t="shared" si="95"/>
        <v>0.42005599999999998</v>
      </c>
      <c r="S341" s="9">
        <f t="shared" si="96"/>
        <v>0.42819949805399077</v>
      </c>
      <c r="T341" s="9">
        <f t="shared" si="97"/>
        <v>0.42528099999999991</v>
      </c>
      <c r="U341" s="9">
        <f t="shared" si="98"/>
        <v>0.45521600445281718</v>
      </c>
      <c r="V341" s="15">
        <f t="shared" si="99"/>
        <v>0.25728969599999996</v>
      </c>
      <c r="X341" s="11">
        <f t="shared" si="100"/>
        <v>7.404599999999998E+18</v>
      </c>
      <c r="Y341" s="11">
        <f t="shared" si="101"/>
        <v>6.7020000000000002E-18</v>
      </c>
      <c r="Z341" s="11">
        <f t="shared" si="102"/>
        <v>3.6999999999999999E-4</v>
      </c>
      <c r="AA341" s="16">
        <f t="shared" si="103"/>
        <v>1.8030417601265419E-2</v>
      </c>
      <c r="AB341" s="9">
        <f t="shared" si="104"/>
        <v>0.51662699402788381</v>
      </c>
      <c r="AC341" s="9">
        <f t="shared" si="105"/>
        <v>0.98196958239873455</v>
      </c>
      <c r="AD341" s="15">
        <f t="shared" si="106"/>
        <v>48.730858381798434</v>
      </c>
      <c r="AE341" s="3">
        <f t="shared" si="107"/>
        <v>806.92079999999976</v>
      </c>
      <c r="AF341" s="2">
        <f t="shared" si="108"/>
        <v>0.25</v>
      </c>
      <c r="AG341" s="9">
        <f t="shared" si="109"/>
        <v>1.7063897420091047E-2</v>
      </c>
      <c r="AH341" s="2">
        <f t="shared" si="110"/>
        <v>0.82571311567437777</v>
      </c>
    </row>
    <row r="342" spans="1:34">
      <c r="A342" s="1">
        <f>Raw!A342</f>
        <v>329</v>
      </c>
      <c r="B342" s="14">
        <f>Raw!B342</f>
        <v>0.38422453703703702</v>
      </c>
      <c r="C342" s="15">
        <f>Raw!C342</f>
        <v>70.7</v>
      </c>
      <c r="D342" s="15">
        <f>IF(C342&gt;0.5,Raw!D342*D$11,-999)</f>
        <v>14.1</v>
      </c>
      <c r="E342" s="9">
        <f>IF(Raw!$G342&gt;$C$8,IF(Raw!$Q342&gt;$C$8,IF(Raw!$N342&gt;$C$9,IF(Raw!$N342&lt;$A$9,IF(Raw!$X342&gt;$C$9,IF(Raw!$X342&lt;$A$9,Raw!H342,-999),-999),-999),-999),-999),-999)</f>
        <v>0.57337499999999997</v>
      </c>
      <c r="F342" s="9">
        <f>IF(Raw!$G342&gt;$C$8,IF(Raw!$Q342&gt;$C$8,IF(Raw!$N342&gt;$C$9,IF(Raw!$N342&lt;$A$9,IF(Raw!$X342&gt;$C$9,IF(Raw!$X342&lt;$A$9,Raw!I342,-999),-999),-999),-999),-999),-999)</f>
        <v>1.0035529999999999</v>
      </c>
      <c r="G342" s="9">
        <f>Raw!G342</f>
        <v>0.98797299999999999</v>
      </c>
      <c r="H342" s="9">
        <f>IF(Raw!$G342&gt;$C$8,IF(Raw!$Q342&gt;$C$8,IF(Raw!$N342&gt;$C$9,IF(Raw!$N342&lt;$A$9,IF(Raw!$X342&gt;$C$9,IF(Raw!$X342&lt;$A$9,Raw!L342,-999),-999),-999),-999),-999),-999)</f>
        <v>667.5</v>
      </c>
      <c r="I342" s="9">
        <f>IF(Raw!$G342&gt;$C$8,IF(Raw!$Q342&gt;$C$8,IF(Raw!$N342&gt;$C$9,IF(Raw!$N342&lt;$A$9,IF(Raw!$X342&gt;$C$9,IF(Raw!$X342&lt;$A$9,Raw!M342,-999),-999),-999),-999),-999),-999)</f>
        <v>0.19226299999999999</v>
      </c>
      <c r="J342" s="9">
        <f>IF(Raw!$G342&gt;$C$8,IF(Raw!$Q342&gt;$C$8,IF(Raw!$N342&gt;$C$9,IF(Raw!$N342&lt;$A$9,IF(Raw!$X342&gt;$C$9,IF(Raw!$X342&lt;$A$9,Raw!N342,-999),-999),-999),-999),-999),-999)</f>
        <v>435</v>
      </c>
      <c r="K342" s="9">
        <f>IF(Raw!$G342&gt;$C$8,IF(Raw!$Q342&gt;$C$8,IF(Raw!$N342&gt;$C$9,IF(Raw!$N342&lt;$A$9,IF(Raw!$X342&gt;$C$9,IF(Raw!$X342&lt;$A$9,Raw!R342,-999),-999),-999),-999),-999),-999)</f>
        <v>0.51392000000000004</v>
      </c>
      <c r="L342" s="9">
        <f>IF(Raw!$G342&gt;$C$8,IF(Raw!$Q342&gt;$C$8,IF(Raw!$N342&gt;$C$9,IF(Raw!$N342&lt;$A$9,IF(Raw!$X342&gt;$C$9,IF(Raw!$X342&lt;$A$9,Raw!S342,-999),-999),-999),-999),-999),-999)</f>
        <v>0.95578399999999997</v>
      </c>
      <c r="M342" s="9">
        <f>Raw!Q342</f>
        <v>0.99062499999999998</v>
      </c>
      <c r="N342" s="9">
        <f>IF(Raw!$G342&gt;$C$8,IF(Raw!$Q342&gt;$C$8,IF(Raw!$N342&gt;$C$9,IF(Raw!$N342&lt;$A$9,IF(Raw!$X342&gt;$C$9,IF(Raw!$X342&lt;$A$9,Raw!V342,-999),-999),-999),-999),-999),-999)</f>
        <v>635</v>
      </c>
      <c r="O342" s="9">
        <f>IF(Raw!$G342&gt;$C$8,IF(Raw!$Q342&gt;$C$8,IF(Raw!$N342&gt;$C$9,IF(Raw!$N342&lt;$A$9,IF(Raw!$X342&gt;$C$9,IF(Raw!$X342&lt;$A$9,Raw!W342,-999),-999),-999),-999),-999),-999)</f>
        <v>0.21829299999999999</v>
      </c>
      <c r="P342" s="9">
        <f>IF(Raw!$G342&gt;$C$8,IF(Raw!$Q342&gt;$C$8,IF(Raw!$N342&gt;$C$9,IF(Raw!$N342&lt;$A$9,IF(Raw!$X342&gt;$C$9,IF(Raw!$X342&lt;$A$9,Raw!X342,-999),-999),-999),-999),-999),-999)</f>
        <v>491</v>
      </c>
      <c r="R342" s="9">
        <f t="shared" si="95"/>
        <v>0.43017799999999995</v>
      </c>
      <c r="S342" s="9">
        <f t="shared" si="96"/>
        <v>0.42865498882470582</v>
      </c>
      <c r="T342" s="9">
        <f t="shared" si="97"/>
        <v>0.44186399999999992</v>
      </c>
      <c r="U342" s="9">
        <f t="shared" si="98"/>
        <v>0.46230529073514509</v>
      </c>
      <c r="V342" s="15">
        <f t="shared" si="99"/>
        <v>0.2632229136</v>
      </c>
      <c r="X342" s="11">
        <f t="shared" si="100"/>
        <v>8.488199999999998E+18</v>
      </c>
      <c r="Y342" s="11">
        <f t="shared" si="101"/>
        <v>6.6749999999999995E-18</v>
      </c>
      <c r="Z342" s="11">
        <f t="shared" si="102"/>
        <v>4.35E-4</v>
      </c>
      <c r="AA342" s="16">
        <f t="shared" si="103"/>
        <v>2.405370879511063E-2</v>
      </c>
      <c r="AB342" s="9">
        <f t="shared" si="104"/>
        <v>0.52454846798304278</v>
      </c>
      <c r="AC342" s="9">
        <f t="shared" si="105"/>
        <v>0.9759462912048894</v>
      </c>
      <c r="AD342" s="15">
        <f t="shared" si="106"/>
        <v>55.295882287610645</v>
      </c>
      <c r="AE342" s="3">
        <f t="shared" si="107"/>
        <v>803.66999999999973</v>
      </c>
      <c r="AF342" s="2">
        <f t="shared" si="108"/>
        <v>0.25</v>
      </c>
      <c r="AG342" s="9">
        <f t="shared" si="109"/>
        <v>1.9664291490330922E-2</v>
      </c>
      <c r="AH342" s="2">
        <f t="shared" si="110"/>
        <v>0.95154483142243729</v>
      </c>
    </row>
    <row r="343" spans="1:34">
      <c r="A343" s="1">
        <f>Raw!A343</f>
        <v>330</v>
      </c>
      <c r="B343" s="14">
        <f>Raw!B343</f>
        <v>0.38428240740740738</v>
      </c>
      <c r="C343" s="15">
        <f>Raw!C343</f>
        <v>71.400000000000006</v>
      </c>
      <c r="D343" s="15">
        <f>IF(C343&gt;0.5,Raw!D343*D$11,-999)</f>
        <v>13.2</v>
      </c>
      <c r="E343" s="9">
        <f>IF(Raw!$G343&gt;$C$8,IF(Raw!$Q343&gt;$C$8,IF(Raw!$N343&gt;$C$9,IF(Raw!$N343&lt;$A$9,IF(Raw!$X343&gt;$C$9,IF(Raw!$X343&lt;$A$9,Raw!H343,-999),-999),-999),-999),-999),-999)</f>
        <v>0.59798700000000005</v>
      </c>
      <c r="F343" s="9">
        <f>IF(Raw!$G343&gt;$C$8,IF(Raw!$Q343&gt;$C$8,IF(Raw!$N343&gt;$C$9,IF(Raw!$N343&lt;$A$9,IF(Raw!$X343&gt;$C$9,IF(Raw!$X343&lt;$A$9,Raw!I343,-999),-999),-999),-999),-999),-999)</f>
        <v>1.037463</v>
      </c>
      <c r="G343" s="9">
        <f>Raw!G343</f>
        <v>0.99000200000000005</v>
      </c>
      <c r="H343" s="9">
        <f>IF(Raw!$G343&gt;$C$8,IF(Raw!$Q343&gt;$C$8,IF(Raw!$N343&gt;$C$9,IF(Raw!$N343&lt;$A$9,IF(Raw!$X343&gt;$C$9,IF(Raw!$X343&lt;$A$9,Raw!L343,-999),-999),-999),-999),-999),-999)</f>
        <v>696</v>
      </c>
      <c r="I343" s="9">
        <f>IF(Raw!$G343&gt;$C$8,IF(Raw!$Q343&gt;$C$8,IF(Raw!$N343&gt;$C$9,IF(Raw!$N343&lt;$A$9,IF(Raw!$X343&gt;$C$9,IF(Raw!$X343&lt;$A$9,Raw!M343,-999),-999),-999),-999),-999),-999)</f>
        <v>0.215864</v>
      </c>
      <c r="J343" s="9">
        <f>IF(Raw!$G343&gt;$C$8,IF(Raw!$Q343&gt;$C$8,IF(Raw!$N343&gt;$C$9,IF(Raw!$N343&lt;$A$9,IF(Raw!$X343&gt;$C$9,IF(Raw!$X343&lt;$A$9,Raw!N343,-999),-999),-999),-999),-999),-999)</f>
        <v>555</v>
      </c>
      <c r="K343" s="9">
        <f>IF(Raw!$G343&gt;$C$8,IF(Raw!$Q343&gt;$C$8,IF(Raw!$N343&gt;$C$9,IF(Raw!$N343&lt;$A$9,IF(Raw!$X343&gt;$C$9,IF(Raw!$X343&lt;$A$9,Raw!R343,-999),-999),-999),-999),-999),-999)</f>
        <v>0.50240300000000004</v>
      </c>
      <c r="L343" s="9">
        <f>IF(Raw!$G343&gt;$C$8,IF(Raw!$Q343&gt;$C$8,IF(Raw!$N343&gt;$C$9,IF(Raw!$N343&lt;$A$9,IF(Raw!$X343&gt;$C$9,IF(Raw!$X343&lt;$A$9,Raw!S343,-999),-999),-999),-999),-999),-999)</f>
        <v>0.91115900000000005</v>
      </c>
      <c r="M343" s="9">
        <f>Raw!Q343</f>
        <v>0.98569600000000002</v>
      </c>
      <c r="N343" s="9">
        <f>IF(Raw!$G343&gt;$C$8,IF(Raw!$Q343&gt;$C$8,IF(Raw!$N343&gt;$C$9,IF(Raw!$N343&lt;$A$9,IF(Raw!$X343&gt;$C$9,IF(Raw!$X343&lt;$A$9,Raw!V343,-999),-999),-999),-999),-999),-999)</f>
        <v>689</v>
      </c>
      <c r="O343" s="9">
        <f>IF(Raw!$G343&gt;$C$8,IF(Raw!$Q343&gt;$C$8,IF(Raw!$N343&gt;$C$9,IF(Raw!$N343&lt;$A$9,IF(Raw!$X343&gt;$C$9,IF(Raw!$X343&lt;$A$9,Raw!W343,-999),-999),-999),-999),-999),-999)</f>
        <v>0.22243599999999999</v>
      </c>
      <c r="P343" s="9">
        <f>IF(Raw!$G343&gt;$C$8,IF(Raw!$Q343&gt;$C$8,IF(Raw!$N343&gt;$C$9,IF(Raw!$N343&lt;$A$9,IF(Raw!$X343&gt;$C$9,IF(Raw!$X343&lt;$A$9,Raw!X343,-999),-999),-999),-999),-999),-999)</f>
        <v>672</v>
      </c>
      <c r="R343" s="9">
        <f t="shared" si="95"/>
        <v>0.43947599999999998</v>
      </c>
      <c r="S343" s="9">
        <f t="shared" si="96"/>
        <v>0.42360643222939032</v>
      </c>
      <c r="T343" s="9">
        <f t="shared" si="97"/>
        <v>0.40875600000000001</v>
      </c>
      <c r="U343" s="9">
        <f t="shared" si="98"/>
        <v>0.44861105471163648</v>
      </c>
      <c r="V343" s="15">
        <f t="shared" si="99"/>
        <v>0.25093318859999997</v>
      </c>
      <c r="X343" s="11">
        <f t="shared" si="100"/>
        <v>7.9463999999999969E+18</v>
      </c>
      <c r="Y343" s="11">
        <f t="shared" si="101"/>
        <v>6.9599999999999999E-18</v>
      </c>
      <c r="Z343" s="11">
        <f t="shared" si="102"/>
        <v>5.5499999999999994E-4</v>
      </c>
      <c r="AA343" s="16">
        <f t="shared" si="103"/>
        <v>2.9781209164529216E-2</v>
      </c>
      <c r="AB343" s="9">
        <f t="shared" si="104"/>
        <v>0.51457624793325629</v>
      </c>
      <c r="AC343" s="9">
        <f t="shared" si="105"/>
        <v>0.97021879083547091</v>
      </c>
      <c r="AD343" s="15">
        <f t="shared" si="106"/>
        <v>53.659836332485085</v>
      </c>
      <c r="AE343" s="3">
        <f t="shared" si="107"/>
        <v>837.98399999999981</v>
      </c>
      <c r="AF343" s="2">
        <f t="shared" si="108"/>
        <v>0.25</v>
      </c>
      <c r="AG343" s="9">
        <f t="shared" si="109"/>
        <v>1.8517227517515326E-2</v>
      </c>
      <c r="AH343" s="2">
        <f t="shared" si="110"/>
        <v>0.89603900273899573</v>
      </c>
    </row>
    <row r="344" spans="1:34">
      <c r="A344" s="1">
        <f>Raw!A344</f>
        <v>331</v>
      </c>
      <c r="B344" s="14">
        <f>Raw!B344</f>
        <v>0.38434027777777779</v>
      </c>
      <c r="C344" s="15">
        <f>Raw!C344</f>
        <v>68.7</v>
      </c>
      <c r="D344" s="15">
        <f>IF(C344&gt;0.5,Raw!D344*D$11,-999)</f>
        <v>14.1</v>
      </c>
      <c r="E344" s="9">
        <f>IF(Raw!$G344&gt;$C$8,IF(Raw!$Q344&gt;$C$8,IF(Raw!$N344&gt;$C$9,IF(Raw!$N344&lt;$A$9,IF(Raw!$X344&gt;$C$9,IF(Raw!$X344&lt;$A$9,Raw!H344,-999),-999),-999),-999),-999),-999)</f>
        <v>0.574299</v>
      </c>
      <c r="F344" s="9">
        <f>IF(Raw!$G344&gt;$C$8,IF(Raw!$Q344&gt;$C$8,IF(Raw!$N344&gt;$C$9,IF(Raw!$N344&lt;$A$9,IF(Raw!$X344&gt;$C$9,IF(Raw!$X344&lt;$A$9,Raw!I344,-999),-999),-999),-999),-999),-999)</f>
        <v>1.016829</v>
      </c>
      <c r="G344" s="9">
        <f>Raw!G344</f>
        <v>0.98569799999999996</v>
      </c>
      <c r="H344" s="9">
        <f>IF(Raw!$G344&gt;$C$8,IF(Raw!$Q344&gt;$C$8,IF(Raw!$N344&gt;$C$9,IF(Raw!$N344&lt;$A$9,IF(Raw!$X344&gt;$C$9,IF(Raw!$X344&lt;$A$9,Raw!L344,-999),-999),-999),-999),-999),-999)</f>
        <v>646.20000000000005</v>
      </c>
      <c r="I344" s="9">
        <f>IF(Raw!$G344&gt;$C$8,IF(Raw!$Q344&gt;$C$8,IF(Raw!$N344&gt;$C$9,IF(Raw!$N344&lt;$A$9,IF(Raw!$X344&gt;$C$9,IF(Raw!$X344&lt;$A$9,Raw!M344,-999),-999),-999),-999),-999),-999)</f>
        <v>0.127717</v>
      </c>
      <c r="J344" s="9">
        <f>IF(Raw!$G344&gt;$C$8,IF(Raw!$Q344&gt;$C$8,IF(Raw!$N344&gt;$C$9,IF(Raw!$N344&lt;$A$9,IF(Raw!$X344&gt;$C$9,IF(Raw!$X344&lt;$A$9,Raw!N344,-999),-999),-999),-999),-999),-999)</f>
        <v>401</v>
      </c>
      <c r="K344" s="9">
        <f>IF(Raw!$G344&gt;$C$8,IF(Raw!$Q344&gt;$C$8,IF(Raw!$N344&gt;$C$9,IF(Raw!$N344&lt;$A$9,IF(Raw!$X344&gt;$C$9,IF(Raw!$X344&lt;$A$9,Raw!R344,-999),-999),-999),-999),-999),-999)</f>
        <v>0.50277099999999997</v>
      </c>
      <c r="L344" s="9">
        <f>IF(Raw!$G344&gt;$C$8,IF(Raw!$Q344&gt;$C$8,IF(Raw!$N344&gt;$C$9,IF(Raw!$N344&lt;$A$9,IF(Raw!$X344&gt;$C$9,IF(Raw!$X344&lt;$A$9,Raw!S344,-999),-999),-999),-999),-999),-999)</f>
        <v>0.92318</v>
      </c>
      <c r="M344" s="9">
        <f>Raw!Q344</f>
        <v>0.99126899999999996</v>
      </c>
      <c r="N344" s="9">
        <f>IF(Raw!$G344&gt;$C$8,IF(Raw!$Q344&gt;$C$8,IF(Raw!$N344&gt;$C$9,IF(Raw!$N344&lt;$A$9,IF(Raw!$X344&gt;$C$9,IF(Raw!$X344&lt;$A$9,Raw!V344,-999),-999),-999),-999),-999),-999)</f>
        <v>674.1</v>
      </c>
      <c r="O344" s="9">
        <f>IF(Raw!$G344&gt;$C$8,IF(Raw!$Q344&gt;$C$8,IF(Raw!$N344&gt;$C$9,IF(Raw!$N344&lt;$A$9,IF(Raw!$X344&gt;$C$9,IF(Raw!$X344&lt;$A$9,Raw!W344,-999),-999),-999),-999),-999),-999)</f>
        <v>0.219356</v>
      </c>
      <c r="P344" s="9">
        <f>IF(Raw!$G344&gt;$C$8,IF(Raw!$Q344&gt;$C$8,IF(Raw!$N344&gt;$C$9,IF(Raw!$N344&lt;$A$9,IF(Raw!$X344&gt;$C$9,IF(Raw!$X344&lt;$A$9,Raw!X344,-999),-999),-999),-999),-999),-999)</f>
        <v>441</v>
      </c>
      <c r="R344" s="9">
        <f t="shared" si="95"/>
        <v>0.44252999999999998</v>
      </c>
      <c r="S344" s="9">
        <f t="shared" si="96"/>
        <v>0.4352059195793983</v>
      </c>
      <c r="T344" s="9">
        <f t="shared" si="97"/>
        <v>0.42040900000000003</v>
      </c>
      <c r="U344" s="9">
        <f t="shared" si="98"/>
        <v>0.45539223120084926</v>
      </c>
      <c r="V344" s="15">
        <f t="shared" si="99"/>
        <v>0.25424377199999998</v>
      </c>
      <c r="X344" s="11">
        <f t="shared" si="100"/>
        <v>8.488199999999998E+18</v>
      </c>
      <c r="Y344" s="11">
        <f t="shared" si="101"/>
        <v>6.462E-18</v>
      </c>
      <c r="Z344" s="11">
        <f t="shared" si="102"/>
        <v>4.0099999999999999E-4</v>
      </c>
      <c r="AA344" s="16">
        <f t="shared" si="103"/>
        <v>2.1521775427277744E-2</v>
      </c>
      <c r="AB344" s="9">
        <f t="shared" si="104"/>
        <v>0.51181894808560635</v>
      </c>
      <c r="AC344" s="9">
        <f t="shared" si="105"/>
        <v>0.97847822457272227</v>
      </c>
      <c r="AD344" s="15">
        <f t="shared" si="106"/>
        <v>53.670262910917074</v>
      </c>
      <c r="AE344" s="3">
        <f t="shared" si="107"/>
        <v>778.0247999999998</v>
      </c>
      <c r="AF344" s="2">
        <f t="shared" si="108"/>
        <v>0.25</v>
      </c>
      <c r="AG344" s="9">
        <f t="shared" si="109"/>
        <v>1.8800785212414396E-2</v>
      </c>
      <c r="AH344" s="2">
        <f t="shared" si="110"/>
        <v>0.90976021202456492</v>
      </c>
    </row>
    <row r="345" spans="1:34">
      <c r="A345" s="1">
        <f>Raw!A345</f>
        <v>332</v>
      </c>
      <c r="B345" s="14">
        <f>Raw!B345</f>
        <v>0.38438657407407412</v>
      </c>
      <c r="C345" s="15">
        <f>Raw!C345</f>
        <v>69.599999999999994</v>
      </c>
      <c r="D345" s="15">
        <f>IF(C345&gt;0.5,Raw!D345*D$11,-999)</f>
        <v>13.2</v>
      </c>
      <c r="E345" s="9">
        <f>IF(Raw!$G345&gt;$C$8,IF(Raw!$Q345&gt;$C$8,IF(Raw!$N345&gt;$C$9,IF(Raw!$N345&lt;$A$9,IF(Raw!$X345&gt;$C$9,IF(Raw!$X345&lt;$A$9,Raw!H345,-999),-999),-999),-999),-999),-999)</f>
        <v>0.54201699999999997</v>
      </c>
      <c r="F345" s="9">
        <f>IF(Raw!$G345&gt;$C$8,IF(Raw!$Q345&gt;$C$8,IF(Raw!$N345&gt;$C$9,IF(Raw!$N345&lt;$A$9,IF(Raw!$X345&gt;$C$9,IF(Raw!$X345&lt;$A$9,Raw!I345,-999),-999),-999),-999),-999),-999)</f>
        <v>0.96738999999999997</v>
      </c>
      <c r="G345" s="9">
        <f>Raw!G345</f>
        <v>0.99011199999999999</v>
      </c>
      <c r="H345" s="9">
        <f>IF(Raw!$G345&gt;$C$8,IF(Raw!$Q345&gt;$C$8,IF(Raw!$N345&gt;$C$9,IF(Raw!$N345&lt;$A$9,IF(Raw!$X345&gt;$C$9,IF(Raw!$X345&lt;$A$9,Raw!L345,-999),-999),-999),-999),-999),-999)</f>
        <v>708.2</v>
      </c>
      <c r="I345" s="9">
        <f>IF(Raw!$G345&gt;$C$8,IF(Raw!$Q345&gt;$C$8,IF(Raw!$N345&gt;$C$9,IF(Raw!$N345&lt;$A$9,IF(Raw!$X345&gt;$C$9,IF(Raw!$X345&lt;$A$9,Raw!M345,-999),-999),-999),-999),-999),-999)</f>
        <v>2.1817E-2</v>
      </c>
      <c r="J345" s="9">
        <f>IF(Raw!$G345&gt;$C$8,IF(Raw!$Q345&gt;$C$8,IF(Raw!$N345&gt;$C$9,IF(Raw!$N345&lt;$A$9,IF(Raw!$X345&gt;$C$9,IF(Raw!$X345&lt;$A$9,Raw!N345,-999),-999),-999),-999),-999),-999)</f>
        <v>525</v>
      </c>
      <c r="K345" s="9">
        <f>IF(Raw!$G345&gt;$C$8,IF(Raw!$Q345&gt;$C$8,IF(Raw!$N345&gt;$C$9,IF(Raw!$N345&lt;$A$9,IF(Raw!$X345&gt;$C$9,IF(Raw!$X345&lt;$A$9,Raw!R345,-999),-999),-999),-999),-999),-999)</f>
        <v>0.49746400000000002</v>
      </c>
      <c r="L345" s="9">
        <f>IF(Raw!$G345&gt;$C$8,IF(Raw!$Q345&gt;$C$8,IF(Raw!$N345&gt;$C$9,IF(Raw!$N345&lt;$A$9,IF(Raw!$X345&gt;$C$9,IF(Raw!$X345&lt;$A$9,Raw!S345,-999),-999),-999),-999),-999),-999)</f>
        <v>0.91068700000000002</v>
      </c>
      <c r="M345" s="9">
        <f>Raw!Q345</f>
        <v>0.98763699999999999</v>
      </c>
      <c r="N345" s="9">
        <f>IF(Raw!$G345&gt;$C$8,IF(Raw!$Q345&gt;$C$8,IF(Raw!$N345&gt;$C$9,IF(Raw!$N345&lt;$A$9,IF(Raw!$X345&gt;$C$9,IF(Raw!$X345&lt;$A$9,Raw!V345,-999),-999),-999),-999),-999),-999)</f>
        <v>673.2</v>
      </c>
      <c r="O345" s="9">
        <f>IF(Raw!$G345&gt;$C$8,IF(Raw!$Q345&gt;$C$8,IF(Raw!$N345&gt;$C$9,IF(Raw!$N345&lt;$A$9,IF(Raw!$X345&gt;$C$9,IF(Raw!$X345&lt;$A$9,Raw!W345,-999),-999),-999),-999),-999),-999)</f>
        <v>0.16569700000000001</v>
      </c>
      <c r="P345" s="9">
        <f>IF(Raw!$G345&gt;$C$8,IF(Raw!$Q345&gt;$C$8,IF(Raw!$N345&gt;$C$9,IF(Raw!$N345&lt;$A$9,IF(Raw!$X345&gt;$C$9,IF(Raw!$X345&lt;$A$9,Raw!X345,-999),-999),-999),-999),-999),-999)</f>
        <v>456</v>
      </c>
      <c r="R345" s="9">
        <f t="shared" si="95"/>
        <v>0.425373</v>
      </c>
      <c r="S345" s="9">
        <f t="shared" si="96"/>
        <v>0.43971200860046106</v>
      </c>
      <c r="T345" s="9">
        <f t="shared" si="97"/>
        <v>0.41322300000000001</v>
      </c>
      <c r="U345" s="9">
        <f t="shared" si="98"/>
        <v>0.45374865348906923</v>
      </c>
      <c r="V345" s="15">
        <f t="shared" si="99"/>
        <v>0.25080319979999999</v>
      </c>
      <c r="X345" s="11">
        <f t="shared" si="100"/>
        <v>7.9463999999999969E+18</v>
      </c>
      <c r="Y345" s="11">
        <f t="shared" si="101"/>
        <v>7.0819999999999998E-18</v>
      </c>
      <c r="Z345" s="11">
        <f t="shared" si="102"/>
        <v>5.2499999999999997E-4</v>
      </c>
      <c r="AA345" s="16">
        <f t="shared" si="103"/>
        <v>2.8697249067292367E-2</v>
      </c>
      <c r="AB345" s="9">
        <f t="shared" si="104"/>
        <v>0.50932236335133374</v>
      </c>
      <c r="AC345" s="9">
        <f t="shared" si="105"/>
        <v>0.97130275093270768</v>
      </c>
      <c r="AD345" s="15">
        <f t="shared" si="106"/>
        <v>54.661426794842612</v>
      </c>
      <c r="AE345" s="3">
        <f t="shared" si="107"/>
        <v>852.67279999999971</v>
      </c>
      <c r="AF345" s="2">
        <f t="shared" si="108"/>
        <v>0.25</v>
      </c>
      <c r="AG345" s="9">
        <f t="shared" si="109"/>
        <v>1.9078883696885509E-2</v>
      </c>
      <c r="AH345" s="2">
        <f t="shared" si="110"/>
        <v>0.92321725295863655</v>
      </c>
    </row>
    <row r="346" spans="1:34">
      <c r="A346" s="1">
        <f>Raw!A346</f>
        <v>333</v>
      </c>
      <c r="B346" s="14">
        <f>Raw!B346</f>
        <v>0.38444444444444442</v>
      </c>
      <c r="C346" s="15">
        <f>Raw!C346</f>
        <v>67</v>
      </c>
      <c r="D346" s="15">
        <f>IF(C346&gt;0.5,Raw!D346*D$11,-999)</f>
        <v>14.1</v>
      </c>
      <c r="E346" s="9">
        <f>IF(Raw!$G346&gt;$C$8,IF(Raw!$Q346&gt;$C$8,IF(Raw!$N346&gt;$C$9,IF(Raw!$N346&lt;$A$9,IF(Raw!$X346&gt;$C$9,IF(Raw!$X346&lt;$A$9,Raw!H346,-999),-999),-999),-999),-999),-999)</f>
        <v>0.59620300000000004</v>
      </c>
      <c r="F346" s="9">
        <f>IF(Raw!$G346&gt;$C$8,IF(Raw!$Q346&gt;$C$8,IF(Raw!$N346&gt;$C$9,IF(Raw!$N346&lt;$A$9,IF(Raw!$X346&gt;$C$9,IF(Raw!$X346&lt;$A$9,Raw!I346,-999),-999),-999),-999),-999),-999)</f>
        <v>1.030945</v>
      </c>
      <c r="G346" s="9">
        <f>Raw!G346</f>
        <v>0.98902100000000004</v>
      </c>
      <c r="H346" s="9">
        <f>IF(Raw!$G346&gt;$C$8,IF(Raw!$Q346&gt;$C$8,IF(Raw!$N346&gt;$C$9,IF(Raw!$N346&lt;$A$9,IF(Raw!$X346&gt;$C$9,IF(Raw!$X346&lt;$A$9,Raw!L346,-999),-999),-999),-999),-999),-999)</f>
        <v>644.29999999999995</v>
      </c>
      <c r="I346" s="9">
        <f>IF(Raw!$G346&gt;$C$8,IF(Raw!$Q346&gt;$C$8,IF(Raw!$N346&gt;$C$9,IF(Raw!$N346&lt;$A$9,IF(Raw!$X346&gt;$C$9,IF(Raw!$X346&lt;$A$9,Raw!M346,-999),-999),-999),-999),-999),-999)</f>
        <v>0.117345</v>
      </c>
      <c r="J346" s="9">
        <f>IF(Raw!$G346&gt;$C$8,IF(Raw!$Q346&gt;$C$8,IF(Raw!$N346&gt;$C$9,IF(Raw!$N346&lt;$A$9,IF(Raw!$X346&gt;$C$9,IF(Raw!$X346&lt;$A$9,Raw!N346,-999),-999),-999),-999),-999),-999)</f>
        <v>319</v>
      </c>
      <c r="K346" s="9">
        <f>IF(Raw!$G346&gt;$C$8,IF(Raw!$Q346&gt;$C$8,IF(Raw!$N346&gt;$C$9,IF(Raw!$N346&lt;$A$9,IF(Raw!$X346&gt;$C$9,IF(Raw!$X346&lt;$A$9,Raw!R346,-999),-999),-999),-999),-999),-999)</f>
        <v>0.49906800000000001</v>
      </c>
      <c r="L346" s="9">
        <f>IF(Raw!$G346&gt;$C$8,IF(Raw!$Q346&gt;$C$8,IF(Raw!$N346&gt;$C$9,IF(Raw!$N346&lt;$A$9,IF(Raw!$X346&gt;$C$9,IF(Raw!$X346&lt;$A$9,Raw!S346,-999),-999),-999),-999),-999),-999)</f>
        <v>0.92163499999999998</v>
      </c>
      <c r="M346" s="9">
        <f>Raw!Q346</f>
        <v>0.98859399999999997</v>
      </c>
      <c r="N346" s="9">
        <f>IF(Raw!$G346&gt;$C$8,IF(Raw!$Q346&gt;$C$8,IF(Raw!$N346&gt;$C$9,IF(Raw!$N346&lt;$A$9,IF(Raw!$X346&gt;$C$9,IF(Raw!$X346&lt;$A$9,Raw!V346,-999),-999),-999),-999),-999),-999)</f>
        <v>679.9</v>
      </c>
      <c r="O346" s="9">
        <f>IF(Raw!$G346&gt;$C$8,IF(Raw!$Q346&gt;$C$8,IF(Raw!$N346&gt;$C$9,IF(Raw!$N346&lt;$A$9,IF(Raw!$X346&gt;$C$9,IF(Raw!$X346&lt;$A$9,Raw!W346,-999),-999),-999),-999),-999),-999)</f>
        <v>0.18154100000000001</v>
      </c>
      <c r="P346" s="9">
        <f>IF(Raw!$G346&gt;$C$8,IF(Raw!$Q346&gt;$C$8,IF(Raw!$N346&gt;$C$9,IF(Raw!$N346&lt;$A$9,IF(Raw!$X346&gt;$C$9,IF(Raw!$X346&lt;$A$9,Raw!X346,-999),-999),-999),-999),-999),-999)</f>
        <v>330</v>
      </c>
      <c r="R346" s="9">
        <f t="shared" si="95"/>
        <v>0.43474199999999996</v>
      </c>
      <c r="S346" s="9">
        <f t="shared" si="96"/>
        <v>0.42169271881623166</v>
      </c>
      <c r="T346" s="9">
        <f t="shared" si="97"/>
        <v>0.42256699999999997</v>
      </c>
      <c r="U346" s="9">
        <f t="shared" si="98"/>
        <v>0.45849712738774023</v>
      </c>
      <c r="V346" s="15">
        <f t="shared" si="99"/>
        <v>0.25381827899999998</v>
      </c>
      <c r="X346" s="11">
        <f t="shared" si="100"/>
        <v>8.488199999999998E+18</v>
      </c>
      <c r="Y346" s="11">
        <f t="shared" si="101"/>
        <v>6.4429999999999995E-18</v>
      </c>
      <c r="Z346" s="11">
        <f t="shared" si="102"/>
        <v>3.19E-4</v>
      </c>
      <c r="AA346" s="16">
        <f t="shared" si="103"/>
        <v>1.7146799690637041E-2</v>
      </c>
      <c r="AB346" s="9">
        <f t="shared" si="104"/>
        <v>0.5063136717048734</v>
      </c>
      <c r="AC346" s="9">
        <f t="shared" si="105"/>
        <v>0.98285320030936307</v>
      </c>
      <c r="AD346" s="15">
        <f t="shared" si="106"/>
        <v>53.751723168141204</v>
      </c>
      <c r="AE346" s="3">
        <f t="shared" si="107"/>
        <v>775.73719999999969</v>
      </c>
      <c r="AF346" s="2">
        <f t="shared" si="108"/>
        <v>0.25</v>
      </c>
      <c r="AG346" s="9">
        <f t="shared" si="109"/>
        <v>1.8957700511333678E-2</v>
      </c>
      <c r="AH346" s="2">
        <f t="shared" si="110"/>
        <v>0.91735326167657849</v>
      </c>
    </row>
    <row r="347" spans="1:34">
      <c r="A347" s="1">
        <f>Raw!A347</f>
        <v>334</v>
      </c>
      <c r="B347" s="14">
        <f>Raw!B347</f>
        <v>0.38450231481481478</v>
      </c>
      <c r="C347" s="15">
        <f>Raw!C347</f>
        <v>67.2</v>
      </c>
      <c r="D347" s="15">
        <f>IF(C347&gt;0.5,Raw!D347*D$11,-999)</f>
        <v>14.1</v>
      </c>
      <c r="E347" s="9">
        <f>IF(Raw!$G347&gt;$C$8,IF(Raw!$Q347&gt;$C$8,IF(Raw!$N347&gt;$C$9,IF(Raw!$N347&lt;$A$9,IF(Raw!$X347&gt;$C$9,IF(Raw!$X347&lt;$A$9,Raw!H347,-999),-999),-999),-999),-999),-999)</f>
        <v>0.58588200000000001</v>
      </c>
      <c r="F347" s="9">
        <f>IF(Raw!$G347&gt;$C$8,IF(Raw!$Q347&gt;$C$8,IF(Raw!$N347&gt;$C$9,IF(Raw!$N347&lt;$A$9,IF(Raw!$X347&gt;$C$9,IF(Raw!$X347&lt;$A$9,Raw!I347,-999),-999),-999),-999),-999),-999)</f>
        <v>1.006788</v>
      </c>
      <c r="G347" s="9">
        <f>Raw!G347</f>
        <v>0.98863400000000001</v>
      </c>
      <c r="H347" s="9">
        <f>IF(Raw!$G347&gt;$C$8,IF(Raw!$Q347&gt;$C$8,IF(Raw!$N347&gt;$C$9,IF(Raw!$N347&lt;$A$9,IF(Raw!$X347&gt;$C$9,IF(Raw!$X347&lt;$A$9,Raw!L347,-999),-999),-999),-999),-999),-999)</f>
        <v>669.1</v>
      </c>
      <c r="I347" s="9">
        <f>IF(Raw!$G347&gt;$C$8,IF(Raw!$Q347&gt;$C$8,IF(Raw!$N347&gt;$C$9,IF(Raw!$N347&lt;$A$9,IF(Raw!$X347&gt;$C$9,IF(Raw!$X347&lt;$A$9,Raw!M347,-999),-999),-999),-999),-999),-999)</f>
        <v>0.134158</v>
      </c>
      <c r="J347" s="9">
        <f>IF(Raw!$G347&gt;$C$8,IF(Raw!$Q347&gt;$C$8,IF(Raw!$N347&gt;$C$9,IF(Raw!$N347&lt;$A$9,IF(Raw!$X347&gt;$C$9,IF(Raw!$X347&lt;$A$9,Raw!N347,-999),-999),-999),-999),-999),-999)</f>
        <v>417</v>
      </c>
      <c r="K347" s="9">
        <f>IF(Raw!$G347&gt;$C$8,IF(Raw!$Q347&gt;$C$8,IF(Raw!$N347&gt;$C$9,IF(Raw!$N347&lt;$A$9,IF(Raw!$X347&gt;$C$9,IF(Raw!$X347&lt;$A$9,Raw!R347,-999),-999),-999),-999),-999),-999)</f>
        <v>0.51419499999999996</v>
      </c>
      <c r="L347" s="9">
        <f>IF(Raw!$G347&gt;$C$8,IF(Raw!$Q347&gt;$C$8,IF(Raw!$N347&gt;$C$9,IF(Raw!$N347&lt;$A$9,IF(Raw!$X347&gt;$C$9,IF(Raw!$X347&lt;$A$9,Raw!S347,-999),-999),-999),-999),-999),-999)</f>
        <v>0.95122300000000004</v>
      </c>
      <c r="M347" s="9">
        <f>Raw!Q347</f>
        <v>0.98685699999999998</v>
      </c>
      <c r="N347" s="9">
        <f>IF(Raw!$G347&gt;$C$8,IF(Raw!$Q347&gt;$C$8,IF(Raw!$N347&gt;$C$9,IF(Raw!$N347&lt;$A$9,IF(Raw!$X347&gt;$C$9,IF(Raw!$X347&lt;$A$9,Raw!V347,-999),-999),-999),-999),-999),-999)</f>
        <v>674.5</v>
      </c>
      <c r="O347" s="9">
        <f>IF(Raw!$G347&gt;$C$8,IF(Raw!$Q347&gt;$C$8,IF(Raw!$N347&gt;$C$9,IF(Raw!$N347&lt;$A$9,IF(Raw!$X347&gt;$C$9,IF(Raw!$X347&lt;$A$9,Raw!W347,-999),-999),-999),-999),-999),-999)</f>
        <v>0.14716699999999999</v>
      </c>
      <c r="P347" s="9">
        <f>IF(Raw!$G347&gt;$C$8,IF(Raw!$Q347&gt;$C$8,IF(Raw!$N347&gt;$C$9,IF(Raw!$N347&lt;$A$9,IF(Raw!$X347&gt;$C$9,IF(Raw!$X347&lt;$A$9,Raw!X347,-999),-999),-999),-999),-999),-999)</f>
        <v>493</v>
      </c>
      <c r="R347" s="9">
        <f t="shared" si="95"/>
        <v>0.420906</v>
      </c>
      <c r="S347" s="9">
        <f t="shared" si="96"/>
        <v>0.41806815337489123</v>
      </c>
      <c r="T347" s="9">
        <f t="shared" si="97"/>
        <v>0.43702800000000008</v>
      </c>
      <c r="U347" s="9">
        <f t="shared" si="98"/>
        <v>0.45943800770166415</v>
      </c>
      <c r="V347" s="15">
        <f t="shared" si="99"/>
        <v>0.26196681420000001</v>
      </c>
      <c r="X347" s="11">
        <f t="shared" si="100"/>
        <v>8.488199999999998E+18</v>
      </c>
      <c r="Y347" s="11">
        <f t="shared" si="101"/>
        <v>6.6910000000000001E-18</v>
      </c>
      <c r="Z347" s="11">
        <f t="shared" si="102"/>
        <v>4.17E-4</v>
      </c>
      <c r="AA347" s="16">
        <f t="shared" si="103"/>
        <v>2.3135402491480613E-2</v>
      </c>
      <c r="AB347" s="9">
        <f t="shared" si="104"/>
        <v>0.52430581868004678</v>
      </c>
      <c r="AC347" s="9">
        <f t="shared" si="105"/>
        <v>0.97686459750851928</v>
      </c>
      <c r="AD347" s="15">
        <f t="shared" si="106"/>
        <v>55.480581514341992</v>
      </c>
      <c r="AE347" s="3">
        <f t="shared" si="107"/>
        <v>805.59639999999979</v>
      </c>
      <c r="AF347" s="2">
        <f t="shared" si="108"/>
        <v>0.25</v>
      </c>
      <c r="AG347" s="9">
        <f t="shared" si="109"/>
        <v>1.9607606028522354E-2</v>
      </c>
      <c r="AH347" s="2">
        <f t="shared" si="110"/>
        <v>0.94880185142606888</v>
      </c>
    </row>
    <row r="348" spans="1:34">
      <c r="A348" s="1">
        <f>Raw!A348</f>
        <v>335</v>
      </c>
      <c r="B348" s="14">
        <f>Raw!B348</f>
        <v>0.3845486111111111</v>
      </c>
      <c r="C348" s="15">
        <f>Raw!C348</f>
        <v>65.2</v>
      </c>
      <c r="D348" s="15">
        <f>IF(C348&gt;0.5,Raw!D348*D$11,-999)</f>
        <v>15</v>
      </c>
      <c r="E348" s="9">
        <f>IF(Raw!$G348&gt;$C$8,IF(Raw!$Q348&gt;$C$8,IF(Raw!$N348&gt;$C$9,IF(Raw!$N348&lt;$A$9,IF(Raw!$X348&gt;$C$9,IF(Raw!$X348&lt;$A$9,Raw!H348,-999),-999),-999),-999),-999),-999)</f>
        <v>0.59104699999999999</v>
      </c>
      <c r="F348" s="9">
        <f>IF(Raw!$G348&gt;$C$8,IF(Raw!$Q348&gt;$C$8,IF(Raw!$N348&gt;$C$9,IF(Raw!$N348&lt;$A$9,IF(Raw!$X348&gt;$C$9,IF(Raw!$X348&lt;$A$9,Raw!I348,-999),-999),-999),-999),-999),-999)</f>
        <v>1.02945</v>
      </c>
      <c r="G348" s="9">
        <f>Raw!G348</f>
        <v>0.98664399999999997</v>
      </c>
      <c r="H348" s="9">
        <f>IF(Raw!$G348&gt;$C$8,IF(Raw!$Q348&gt;$C$8,IF(Raw!$N348&gt;$C$9,IF(Raw!$N348&lt;$A$9,IF(Raw!$X348&gt;$C$9,IF(Raw!$X348&lt;$A$9,Raw!L348,-999),-999),-999),-999),-999),-999)</f>
        <v>668.8</v>
      </c>
      <c r="I348" s="9">
        <f>IF(Raw!$G348&gt;$C$8,IF(Raw!$Q348&gt;$C$8,IF(Raw!$N348&gt;$C$9,IF(Raw!$N348&lt;$A$9,IF(Raw!$X348&gt;$C$9,IF(Raw!$X348&lt;$A$9,Raw!M348,-999),-999),-999),-999),-999),-999)</f>
        <v>8.1030000000000005E-2</v>
      </c>
      <c r="J348" s="9">
        <f>IF(Raw!$G348&gt;$C$8,IF(Raw!$Q348&gt;$C$8,IF(Raw!$N348&gt;$C$9,IF(Raw!$N348&lt;$A$9,IF(Raw!$X348&gt;$C$9,IF(Raw!$X348&lt;$A$9,Raw!N348,-999),-999),-999),-999),-999),-999)</f>
        <v>706</v>
      </c>
      <c r="K348" s="9">
        <f>IF(Raw!$G348&gt;$C$8,IF(Raw!$Q348&gt;$C$8,IF(Raw!$N348&gt;$C$9,IF(Raw!$N348&lt;$A$9,IF(Raw!$X348&gt;$C$9,IF(Raw!$X348&lt;$A$9,Raw!R348,-999),-999),-999),-999),-999),-999)</f>
        <v>0.52346000000000004</v>
      </c>
      <c r="L348" s="9">
        <f>IF(Raw!$G348&gt;$C$8,IF(Raw!$Q348&gt;$C$8,IF(Raw!$N348&gt;$C$9,IF(Raw!$N348&lt;$A$9,IF(Raw!$X348&gt;$C$9,IF(Raw!$X348&lt;$A$9,Raw!S348,-999),-999),-999),-999),-999),-999)</f>
        <v>0.95608599999999999</v>
      </c>
      <c r="M348" s="9">
        <f>Raw!Q348</f>
        <v>0.986649</v>
      </c>
      <c r="N348" s="9">
        <f>IF(Raw!$G348&gt;$C$8,IF(Raw!$Q348&gt;$C$8,IF(Raw!$N348&gt;$C$9,IF(Raw!$N348&lt;$A$9,IF(Raw!$X348&gt;$C$9,IF(Raw!$X348&lt;$A$9,Raw!V348,-999),-999),-999),-999),-999),-999)</f>
        <v>646.5</v>
      </c>
      <c r="O348" s="9">
        <f>IF(Raw!$G348&gt;$C$8,IF(Raw!$Q348&gt;$C$8,IF(Raw!$N348&gt;$C$9,IF(Raw!$N348&lt;$A$9,IF(Raw!$X348&gt;$C$9,IF(Raw!$X348&lt;$A$9,Raw!W348,-999),-999),-999),-999),-999),-999)</f>
        <v>0.109733</v>
      </c>
      <c r="P348" s="9">
        <f>IF(Raw!$G348&gt;$C$8,IF(Raw!$Q348&gt;$C$8,IF(Raw!$N348&gt;$C$9,IF(Raw!$N348&lt;$A$9,IF(Raw!$X348&gt;$C$9,IF(Raw!$X348&lt;$A$9,Raw!X348,-999),-999),-999),-999),-999),-999)</f>
        <v>558</v>
      </c>
      <c r="R348" s="9">
        <f t="shared" si="95"/>
        <v>0.43840299999999999</v>
      </c>
      <c r="S348" s="9">
        <f t="shared" si="96"/>
        <v>0.42586138229151488</v>
      </c>
      <c r="T348" s="9">
        <f t="shared" si="97"/>
        <v>0.43262599999999996</v>
      </c>
      <c r="U348" s="9">
        <f t="shared" si="98"/>
        <v>0.45249695111109245</v>
      </c>
      <c r="V348" s="15">
        <f t="shared" si="99"/>
        <v>0.26330608439999997</v>
      </c>
      <c r="X348" s="11">
        <f t="shared" si="100"/>
        <v>9.029999999999999E+18</v>
      </c>
      <c r="Y348" s="11">
        <f t="shared" si="101"/>
        <v>6.6879999999999994E-18</v>
      </c>
      <c r="Z348" s="11">
        <f t="shared" si="102"/>
        <v>7.0599999999999992E-4</v>
      </c>
      <c r="AA348" s="16">
        <f t="shared" si="103"/>
        <v>4.0893614464329972E-2</v>
      </c>
      <c r="AB348" s="9">
        <f t="shared" si="104"/>
        <v>0.54115164085124523</v>
      </c>
      <c r="AC348" s="9">
        <f t="shared" si="105"/>
        <v>0.95910638553567007</v>
      </c>
      <c r="AD348" s="15">
        <f t="shared" si="106"/>
        <v>57.922966663356917</v>
      </c>
      <c r="AE348" s="3">
        <f t="shared" si="107"/>
        <v>805.23519999999974</v>
      </c>
      <c r="AF348" s="2">
        <f t="shared" si="108"/>
        <v>0.25</v>
      </c>
      <c r="AG348" s="9">
        <f t="shared" si="109"/>
        <v>2.0161512164983422E-2</v>
      </c>
      <c r="AH348" s="2">
        <f t="shared" si="110"/>
        <v>0.97560508110265609</v>
      </c>
    </row>
    <row r="349" spans="1:34">
      <c r="A349" s="1">
        <f>Raw!A349</f>
        <v>336</v>
      </c>
      <c r="B349" s="14">
        <f>Raw!B349</f>
        <v>0.38460648148148152</v>
      </c>
      <c r="C349" s="15">
        <f>Raw!C349</f>
        <v>65.2</v>
      </c>
      <c r="D349" s="15">
        <f>IF(C349&gt;0.5,Raw!D349*D$11,-999)</f>
        <v>14.1</v>
      </c>
      <c r="E349" s="9">
        <f>IF(Raw!$G349&gt;$C$8,IF(Raw!$Q349&gt;$C$8,IF(Raw!$N349&gt;$C$9,IF(Raw!$N349&lt;$A$9,IF(Raw!$X349&gt;$C$9,IF(Raw!$X349&lt;$A$9,Raw!H349,-999),-999),-999),-999),-999),-999)</f>
        <v>0.59829100000000002</v>
      </c>
      <c r="F349" s="9">
        <f>IF(Raw!$G349&gt;$C$8,IF(Raw!$Q349&gt;$C$8,IF(Raw!$N349&gt;$C$9,IF(Raw!$N349&lt;$A$9,IF(Raw!$X349&gt;$C$9,IF(Raw!$X349&lt;$A$9,Raw!I349,-999),-999),-999),-999),-999),-999)</f>
        <v>1.0464260000000001</v>
      </c>
      <c r="G349" s="9">
        <f>Raw!G349</f>
        <v>0.99077700000000002</v>
      </c>
      <c r="H349" s="9">
        <f>IF(Raw!$G349&gt;$C$8,IF(Raw!$Q349&gt;$C$8,IF(Raw!$N349&gt;$C$9,IF(Raw!$N349&lt;$A$9,IF(Raw!$X349&gt;$C$9,IF(Raw!$X349&lt;$A$9,Raw!L349,-999),-999),-999),-999),-999),-999)</f>
        <v>673.2</v>
      </c>
      <c r="I349" s="9">
        <f>IF(Raw!$G349&gt;$C$8,IF(Raw!$Q349&gt;$C$8,IF(Raw!$N349&gt;$C$9,IF(Raw!$N349&lt;$A$9,IF(Raw!$X349&gt;$C$9,IF(Raw!$X349&lt;$A$9,Raw!M349,-999),-999),-999),-999),-999),-999)</f>
        <v>0.149366</v>
      </c>
      <c r="J349" s="9">
        <f>IF(Raw!$G349&gt;$C$8,IF(Raw!$Q349&gt;$C$8,IF(Raw!$N349&gt;$C$9,IF(Raw!$N349&lt;$A$9,IF(Raw!$X349&gt;$C$9,IF(Raw!$X349&lt;$A$9,Raw!N349,-999),-999),-999),-999),-999),-999)</f>
        <v>601</v>
      </c>
      <c r="K349" s="9">
        <f>IF(Raw!$G349&gt;$C$8,IF(Raw!$Q349&gt;$C$8,IF(Raw!$N349&gt;$C$9,IF(Raw!$N349&lt;$A$9,IF(Raw!$X349&gt;$C$9,IF(Raw!$X349&lt;$A$9,Raw!R349,-999),-999),-999),-999),-999),-999)</f>
        <v>0.52673000000000003</v>
      </c>
      <c r="L349" s="9">
        <f>IF(Raw!$G349&gt;$C$8,IF(Raw!$Q349&gt;$C$8,IF(Raw!$N349&gt;$C$9,IF(Raw!$N349&lt;$A$9,IF(Raw!$X349&gt;$C$9,IF(Raw!$X349&lt;$A$9,Raw!S349,-999),-999),-999),-999),-999),-999)</f>
        <v>0.96360100000000004</v>
      </c>
      <c r="M349" s="9">
        <f>Raw!Q349</f>
        <v>0.98817900000000003</v>
      </c>
      <c r="N349" s="9">
        <f>IF(Raw!$G349&gt;$C$8,IF(Raw!$Q349&gt;$C$8,IF(Raw!$N349&gt;$C$9,IF(Raw!$N349&lt;$A$9,IF(Raw!$X349&gt;$C$9,IF(Raw!$X349&lt;$A$9,Raw!V349,-999),-999),-999),-999),-999),-999)</f>
        <v>641.20000000000005</v>
      </c>
      <c r="O349" s="9">
        <f>IF(Raw!$G349&gt;$C$8,IF(Raw!$Q349&gt;$C$8,IF(Raw!$N349&gt;$C$9,IF(Raw!$N349&lt;$A$9,IF(Raw!$X349&gt;$C$9,IF(Raw!$X349&lt;$A$9,Raw!W349,-999),-999),-999),-999),-999),-999)</f>
        <v>0.110675</v>
      </c>
      <c r="P349" s="9">
        <f>IF(Raw!$G349&gt;$C$8,IF(Raw!$Q349&gt;$C$8,IF(Raw!$N349&gt;$C$9,IF(Raw!$N349&lt;$A$9,IF(Raw!$X349&gt;$C$9,IF(Raw!$X349&lt;$A$9,Raw!X349,-999),-999),-999),-999),-999),-999)</f>
        <v>590</v>
      </c>
      <c r="R349" s="9">
        <f t="shared" si="95"/>
        <v>0.44813500000000006</v>
      </c>
      <c r="S349" s="9">
        <f t="shared" si="96"/>
        <v>0.4282529294952534</v>
      </c>
      <c r="T349" s="9">
        <f t="shared" si="97"/>
        <v>0.43687100000000001</v>
      </c>
      <c r="U349" s="9">
        <f t="shared" si="98"/>
        <v>0.45337333605921953</v>
      </c>
      <c r="V349" s="15">
        <f t="shared" si="99"/>
        <v>0.26537571539999999</v>
      </c>
      <c r="X349" s="11">
        <f t="shared" si="100"/>
        <v>8.488199999999998E+18</v>
      </c>
      <c r="Y349" s="11">
        <f t="shared" si="101"/>
        <v>6.7320000000000001E-18</v>
      </c>
      <c r="Z349" s="11">
        <f t="shared" si="102"/>
        <v>6.0099999999999997E-4</v>
      </c>
      <c r="AA349" s="16">
        <f t="shared" si="103"/>
        <v>3.3202419919789353E-2</v>
      </c>
      <c r="AB349" s="9">
        <f t="shared" si="104"/>
        <v>0.54123517439277835</v>
      </c>
      <c r="AC349" s="9">
        <f t="shared" si="105"/>
        <v>0.96679758008021055</v>
      </c>
      <c r="AD349" s="15">
        <f t="shared" si="106"/>
        <v>55.24529104790242</v>
      </c>
      <c r="AE349" s="3">
        <f t="shared" si="107"/>
        <v>810.53279999999984</v>
      </c>
      <c r="AF349" s="2">
        <f t="shared" si="108"/>
        <v>0.25</v>
      </c>
      <c r="AG349" s="9">
        <f t="shared" si="109"/>
        <v>1.9266724541500045E-2</v>
      </c>
      <c r="AH349" s="2">
        <f t="shared" si="110"/>
        <v>0.93230677367240744</v>
      </c>
    </row>
    <row r="350" spans="1:34">
      <c r="A350" s="1">
        <f>Raw!A350</f>
        <v>337</v>
      </c>
      <c r="B350" s="14">
        <f>Raw!B350</f>
        <v>0.38466435185185183</v>
      </c>
      <c r="C350" s="15">
        <f>Raw!C350</f>
        <v>63.7</v>
      </c>
      <c r="D350" s="15">
        <f>IF(C350&gt;0.5,Raw!D350*D$11,-999)</f>
        <v>15</v>
      </c>
      <c r="E350" s="9">
        <f>IF(Raw!$G350&gt;$C$8,IF(Raw!$Q350&gt;$C$8,IF(Raw!$N350&gt;$C$9,IF(Raw!$N350&lt;$A$9,IF(Raw!$X350&gt;$C$9,IF(Raw!$X350&lt;$A$9,Raw!H350,-999),-999),-999),-999),-999),-999)</f>
        <v>0.58216999999999997</v>
      </c>
      <c r="F350" s="9">
        <f>IF(Raw!$G350&gt;$C$8,IF(Raw!$Q350&gt;$C$8,IF(Raw!$N350&gt;$C$9,IF(Raw!$N350&lt;$A$9,IF(Raw!$X350&gt;$C$9,IF(Raw!$X350&lt;$A$9,Raw!I350,-999),-999),-999),-999),-999),-999)</f>
        <v>1.010589</v>
      </c>
      <c r="G350" s="9">
        <f>Raw!G350</f>
        <v>0.98528000000000004</v>
      </c>
      <c r="H350" s="9">
        <f>IF(Raw!$G350&gt;$C$8,IF(Raw!$Q350&gt;$C$8,IF(Raw!$N350&gt;$C$9,IF(Raw!$N350&lt;$A$9,IF(Raw!$X350&gt;$C$9,IF(Raw!$X350&lt;$A$9,Raw!L350,-999),-999),-999),-999),-999),-999)</f>
        <v>676.6</v>
      </c>
      <c r="I350" s="9">
        <f>IF(Raw!$G350&gt;$C$8,IF(Raw!$Q350&gt;$C$8,IF(Raw!$N350&gt;$C$9,IF(Raw!$N350&lt;$A$9,IF(Raw!$X350&gt;$C$9,IF(Raw!$X350&lt;$A$9,Raw!M350,-999),-999),-999),-999),-999),-999)</f>
        <v>0.17194899999999999</v>
      </c>
      <c r="J350" s="9">
        <f>IF(Raw!$G350&gt;$C$8,IF(Raw!$Q350&gt;$C$8,IF(Raw!$N350&gt;$C$9,IF(Raw!$N350&lt;$A$9,IF(Raw!$X350&gt;$C$9,IF(Raw!$X350&lt;$A$9,Raw!N350,-999),-999),-999),-999),-999),-999)</f>
        <v>535</v>
      </c>
      <c r="K350" s="9">
        <f>IF(Raw!$G350&gt;$C$8,IF(Raw!$Q350&gt;$C$8,IF(Raw!$N350&gt;$C$9,IF(Raw!$N350&lt;$A$9,IF(Raw!$X350&gt;$C$9,IF(Raw!$X350&lt;$A$9,Raw!R350,-999),-999),-999),-999),-999),-999)</f>
        <v>0.53625</v>
      </c>
      <c r="L350" s="9">
        <f>IF(Raw!$G350&gt;$C$8,IF(Raw!$Q350&gt;$C$8,IF(Raw!$N350&gt;$C$9,IF(Raw!$N350&lt;$A$9,IF(Raw!$X350&gt;$C$9,IF(Raw!$X350&lt;$A$9,Raw!S350,-999),-999),-999),-999),-999),-999)</f>
        <v>0.95353500000000002</v>
      </c>
      <c r="M350" s="9">
        <f>Raw!Q350</f>
        <v>0.98955800000000005</v>
      </c>
      <c r="N350" s="9">
        <f>IF(Raw!$G350&gt;$C$8,IF(Raw!$Q350&gt;$C$8,IF(Raw!$N350&gt;$C$9,IF(Raw!$N350&lt;$A$9,IF(Raw!$X350&gt;$C$9,IF(Raw!$X350&lt;$A$9,Raw!V350,-999),-999),-999),-999),-999),-999)</f>
        <v>677.1</v>
      </c>
      <c r="O350" s="9">
        <f>IF(Raw!$G350&gt;$C$8,IF(Raw!$Q350&gt;$C$8,IF(Raw!$N350&gt;$C$9,IF(Raw!$N350&lt;$A$9,IF(Raw!$X350&gt;$C$9,IF(Raw!$X350&lt;$A$9,Raw!W350,-999),-999),-999),-999),-999),-999)</f>
        <v>0.31368699999999999</v>
      </c>
      <c r="P350" s="9">
        <f>IF(Raw!$G350&gt;$C$8,IF(Raw!$Q350&gt;$C$8,IF(Raw!$N350&gt;$C$9,IF(Raw!$N350&lt;$A$9,IF(Raw!$X350&gt;$C$9,IF(Raw!$X350&lt;$A$9,Raw!X350,-999),-999),-999),-999),-999),-999)</f>
        <v>341</v>
      </c>
      <c r="R350" s="9">
        <f t="shared" si="95"/>
        <v>0.42841899999999999</v>
      </c>
      <c r="S350" s="9">
        <f t="shared" si="96"/>
        <v>0.4239300051751998</v>
      </c>
      <c r="T350" s="9">
        <f t="shared" si="97"/>
        <v>0.41728500000000002</v>
      </c>
      <c r="U350" s="9">
        <f t="shared" si="98"/>
        <v>0.43761896521889598</v>
      </c>
      <c r="V350" s="15">
        <f t="shared" si="99"/>
        <v>0.262603539</v>
      </c>
      <c r="X350" s="11">
        <f t="shared" si="100"/>
        <v>9.029999999999999E+18</v>
      </c>
      <c r="Y350" s="11">
        <f t="shared" si="101"/>
        <v>6.7660000000000001E-18</v>
      </c>
      <c r="Z350" s="11">
        <f t="shared" si="102"/>
        <v>5.3499999999999999E-4</v>
      </c>
      <c r="AA350" s="16">
        <f t="shared" si="103"/>
        <v>3.1652270205945909E-2</v>
      </c>
      <c r="AB350" s="9">
        <f t="shared" si="104"/>
        <v>0.54945801757288815</v>
      </c>
      <c r="AC350" s="9">
        <f t="shared" si="105"/>
        <v>0.96834772979405404</v>
      </c>
      <c r="AD350" s="15">
        <f t="shared" si="106"/>
        <v>59.163121880272719</v>
      </c>
      <c r="AE350" s="3">
        <f t="shared" si="107"/>
        <v>814.62639999999976</v>
      </c>
      <c r="AF350" s="2">
        <f t="shared" si="108"/>
        <v>0.25</v>
      </c>
      <c r="AG350" s="9">
        <f t="shared" si="109"/>
        <v>1.9916080135664902E-2</v>
      </c>
      <c r="AH350" s="2">
        <f t="shared" si="110"/>
        <v>0.96372875293296889</v>
      </c>
    </row>
    <row r="351" spans="1:34">
      <c r="A351" s="1">
        <f>Raw!A351</f>
        <v>338</v>
      </c>
      <c r="B351" s="14">
        <f>Raw!B351</f>
        <v>0.38471064814814815</v>
      </c>
      <c r="C351" s="15">
        <f>Raw!C351</f>
        <v>63.6</v>
      </c>
      <c r="D351" s="15">
        <f>IF(C351&gt;0.5,Raw!D351*D$11,-999)</f>
        <v>15</v>
      </c>
      <c r="E351" s="9">
        <f>IF(Raw!$G351&gt;$C$8,IF(Raw!$Q351&gt;$C$8,IF(Raw!$N351&gt;$C$9,IF(Raw!$N351&lt;$A$9,IF(Raw!$X351&gt;$C$9,IF(Raw!$X351&lt;$A$9,Raw!H351,-999),-999),-999),-999),-999),-999)</f>
        <v>0.61213899999999999</v>
      </c>
      <c r="F351" s="9">
        <f>IF(Raw!$G351&gt;$C$8,IF(Raw!$Q351&gt;$C$8,IF(Raw!$N351&gt;$C$9,IF(Raw!$N351&lt;$A$9,IF(Raw!$X351&gt;$C$9,IF(Raw!$X351&lt;$A$9,Raw!I351,-999),-999),-999),-999),-999),-999)</f>
        <v>1.0611360000000001</v>
      </c>
      <c r="G351" s="9">
        <f>Raw!G351</f>
        <v>0.98917500000000003</v>
      </c>
      <c r="H351" s="9">
        <f>IF(Raw!$G351&gt;$C$8,IF(Raw!$Q351&gt;$C$8,IF(Raw!$N351&gt;$C$9,IF(Raw!$N351&lt;$A$9,IF(Raw!$X351&gt;$C$9,IF(Raw!$X351&lt;$A$9,Raw!L351,-999),-999),-999),-999),-999),-999)</f>
        <v>675.7</v>
      </c>
      <c r="I351" s="9">
        <f>IF(Raw!$G351&gt;$C$8,IF(Raw!$Q351&gt;$C$8,IF(Raw!$N351&gt;$C$9,IF(Raw!$N351&lt;$A$9,IF(Raw!$X351&gt;$C$9,IF(Raw!$X351&lt;$A$9,Raw!M351,-999),-999),-999),-999),-999),-999)</f>
        <v>0.124121</v>
      </c>
      <c r="J351" s="9">
        <f>IF(Raw!$G351&gt;$C$8,IF(Raw!$Q351&gt;$C$8,IF(Raw!$N351&gt;$C$9,IF(Raw!$N351&lt;$A$9,IF(Raw!$X351&gt;$C$9,IF(Raw!$X351&lt;$A$9,Raw!N351,-999),-999),-999),-999),-999),-999)</f>
        <v>579</v>
      </c>
      <c r="K351" s="9">
        <f>IF(Raw!$G351&gt;$C$8,IF(Raw!$Q351&gt;$C$8,IF(Raw!$N351&gt;$C$9,IF(Raw!$N351&lt;$A$9,IF(Raw!$X351&gt;$C$9,IF(Raw!$X351&lt;$A$9,Raw!R351,-999),-999),-999),-999),-999),-999)</f>
        <v>0.52947500000000003</v>
      </c>
      <c r="L351" s="9">
        <f>IF(Raw!$G351&gt;$C$8,IF(Raw!$Q351&gt;$C$8,IF(Raw!$N351&gt;$C$9,IF(Raw!$N351&lt;$A$9,IF(Raw!$X351&gt;$C$9,IF(Raw!$X351&lt;$A$9,Raw!S351,-999),-999),-999),-999),-999),-999)</f>
        <v>0.97858000000000001</v>
      </c>
      <c r="M351" s="9">
        <f>Raw!Q351</f>
        <v>0.99110799999999999</v>
      </c>
      <c r="N351" s="9">
        <f>IF(Raw!$G351&gt;$C$8,IF(Raw!$Q351&gt;$C$8,IF(Raw!$N351&gt;$C$9,IF(Raw!$N351&lt;$A$9,IF(Raw!$X351&gt;$C$9,IF(Raw!$X351&lt;$A$9,Raw!V351,-999),-999),-999),-999),-999),-999)</f>
        <v>721.3</v>
      </c>
      <c r="O351" s="9">
        <f>IF(Raw!$G351&gt;$C$8,IF(Raw!$Q351&gt;$C$8,IF(Raw!$N351&gt;$C$9,IF(Raw!$N351&lt;$A$9,IF(Raw!$X351&gt;$C$9,IF(Raw!$X351&lt;$A$9,Raw!W351,-999),-999),-999),-999),-999),-999)</f>
        <v>0.19154499999999999</v>
      </c>
      <c r="P351" s="9">
        <f>IF(Raw!$G351&gt;$C$8,IF(Raw!$Q351&gt;$C$8,IF(Raw!$N351&gt;$C$9,IF(Raw!$N351&lt;$A$9,IF(Raw!$X351&gt;$C$9,IF(Raw!$X351&lt;$A$9,Raw!X351,-999),-999),-999),-999),-999),-999)</f>
        <v>375</v>
      </c>
      <c r="R351" s="9">
        <f t="shared" si="95"/>
        <v>0.44899700000000009</v>
      </c>
      <c r="S351" s="9">
        <f t="shared" si="96"/>
        <v>0.42312860933942498</v>
      </c>
      <c r="T351" s="9">
        <f t="shared" si="97"/>
        <v>0.44910499999999998</v>
      </c>
      <c r="U351" s="9">
        <f t="shared" si="98"/>
        <v>0.45893539618631074</v>
      </c>
      <c r="V351" s="15">
        <f t="shared" si="99"/>
        <v>0.26950093199999997</v>
      </c>
      <c r="X351" s="11">
        <f t="shared" si="100"/>
        <v>9.029999999999999E+18</v>
      </c>
      <c r="Y351" s="11">
        <f t="shared" si="101"/>
        <v>6.7570000000000003E-18</v>
      </c>
      <c r="Z351" s="11">
        <f t="shared" si="102"/>
        <v>5.7899999999999998E-4</v>
      </c>
      <c r="AA351" s="16">
        <f t="shared" si="103"/>
        <v>3.4122609270838301E-2</v>
      </c>
      <c r="AB351" s="9">
        <f t="shared" si="104"/>
        <v>0.54479963443657986</v>
      </c>
      <c r="AC351" s="9">
        <f t="shared" si="105"/>
        <v>0.96587739072916168</v>
      </c>
      <c r="AD351" s="15">
        <f t="shared" si="106"/>
        <v>58.933694768287218</v>
      </c>
      <c r="AE351" s="3">
        <f t="shared" si="107"/>
        <v>813.54279999999983</v>
      </c>
      <c r="AF351" s="2">
        <f t="shared" si="108"/>
        <v>0.25</v>
      </c>
      <c r="AG351" s="9">
        <f t="shared" si="109"/>
        <v>2.0805198890159231E-2</v>
      </c>
      <c r="AH351" s="2">
        <f t="shared" si="110"/>
        <v>1.0067527467430604</v>
      </c>
    </row>
    <row r="352" spans="1:34">
      <c r="A352" s="1">
        <f>Raw!A352</f>
        <v>339</v>
      </c>
      <c r="B352" s="14">
        <f>Raw!B352</f>
        <v>0.38476851851851851</v>
      </c>
      <c r="C352" s="15">
        <f>Raw!C352</f>
        <v>61.6</v>
      </c>
      <c r="D352" s="15">
        <f>IF(C352&gt;0.5,Raw!D352*D$11,-999)</f>
        <v>15.8</v>
      </c>
      <c r="E352" s="9">
        <f>IF(Raw!$G352&gt;$C$8,IF(Raw!$Q352&gt;$C$8,IF(Raw!$N352&gt;$C$9,IF(Raw!$N352&lt;$A$9,IF(Raw!$X352&gt;$C$9,IF(Raw!$X352&lt;$A$9,Raw!H352,-999),-999),-999),-999),-999),-999)</f>
        <v>0.61711800000000006</v>
      </c>
      <c r="F352" s="9">
        <f>IF(Raw!$G352&gt;$C$8,IF(Raw!$Q352&gt;$C$8,IF(Raw!$N352&gt;$C$9,IF(Raw!$N352&lt;$A$9,IF(Raw!$X352&gt;$C$9,IF(Raw!$X352&lt;$A$9,Raw!I352,-999),-999),-999),-999),-999),-999)</f>
        <v>1.078422</v>
      </c>
      <c r="G352" s="9">
        <f>Raw!G352</f>
        <v>0.98698399999999997</v>
      </c>
      <c r="H352" s="9">
        <f>IF(Raw!$G352&gt;$C$8,IF(Raw!$Q352&gt;$C$8,IF(Raw!$N352&gt;$C$9,IF(Raw!$N352&lt;$A$9,IF(Raw!$X352&gt;$C$9,IF(Raw!$X352&lt;$A$9,Raw!L352,-999),-999),-999),-999),-999),-999)</f>
        <v>662.3</v>
      </c>
      <c r="I352" s="9">
        <f>IF(Raw!$G352&gt;$C$8,IF(Raw!$Q352&gt;$C$8,IF(Raw!$N352&gt;$C$9,IF(Raw!$N352&lt;$A$9,IF(Raw!$X352&gt;$C$9,IF(Raw!$X352&lt;$A$9,Raw!M352,-999),-999),-999),-999),-999),-999)</f>
        <v>0.13967399999999999</v>
      </c>
      <c r="J352" s="9">
        <f>IF(Raw!$G352&gt;$C$8,IF(Raw!$Q352&gt;$C$8,IF(Raw!$N352&gt;$C$9,IF(Raw!$N352&lt;$A$9,IF(Raw!$X352&gt;$C$9,IF(Raw!$X352&lt;$A$9,Raw!N352,-999),-999),-999),-999),-999),-999)</f>
        <v>477</v>
      </c>
      <c r="K352" s="9">
        <f>IF(Raw!$G352&gt;$C$8,IF(Raw!$Q352&gt;$C$8,IF(Raw!$N352&gt;$C$9,IF(Raw!$N352&lt;$A$9,IF(Raw!$X352&gt;$C$9,IF(Raw!$X352&lt;$A$9,Raw!R352,-999),-999),-999),-999),-999),-999)</f>
        <v>0.52956099999999995</v>
      </c>
      <c r="L352" s="9">
        <f>IF(Raw!$G352&gt;$C$8,IF(Raw!$Q352&gt;$C$8,IF(Raw!$N352&gt;$C$9,IF(Raw!$N352&lt;$A$9,IF(Raw!$X352&gt;$C$9,IF(Raw!$X352&lt;$A$9,Raw!S352,-999),-999),-999),-999),-999),-999)</f>
        <v>1.00478</v>
      </c>
      <c r="M352" s="9">
        <f>Raw!Q352</f>
        <v>0.98805699999999996</v>
      </c>
      <c r="N352" s="9">
        <f>IF(Raw!$G352&gt;$C$8,IF(Raw!$Q352&gt;$C$8,IF(Raw!$N352&gt;$C$9,IF(Raw!$N352&lt;$A$9,IF(Raw!$X352&gt;$C$9,IF(Raw!$X352&lt;$A$9,Raw!V352,-999),-999),-999),-999),-999),-999)</f>
        <v>686.3</v>
      </c>
      <c r="O352" s="9">
        <f>IF(Raw!$G352&gt;$C$8,IF(Raw!$Q352&gt;$C$8,IF(Raw!$N352&gt;$C$9,IF(Raw!$N352&lt;$A$9,IF(Raw!$X352&gt;$C$9,IF(Raw!$X352&lt;$A$9,Raw!W352,-999),-999),-999),-999),-999),-999)</f>
        <v>7.5415999999999997E-2</v>
      </c>
      <c r="P352" s="9">
        <f>IF(Raw!$G352&gt;$C$8,IF(Raw!$Q352&gt;$C$8,IF(Raw!$N352&gt;$C$9,IF(Raw!$N352&lt;$A$9,IF(Raw!$X352&gt;$C$9,IF(Raw!$X352&lt;$A$9,Raw!X352,-999),-999),-999),-999),-999),-999)</f>
        <v>498</v>
      </c>
      <c r="R352" s="9">
        <f t="shared" si="95"/>
        <v>0.46130399999999994</v>
      </c>
      <c r="S352" s="9">
        <f t="shared" si="96"/>
        <v>0.42775833579062739</v>
      </c>
      <c r="T352" s="9">
        <f t="shared" si="97"/>
        <v>0.47521900000000006</v>
      </c>
      <c r="U352" s="9">
        <f t="shared" si="98"/>
        <v>0.47295825951949688</v>
      </c>
      <c r="V352" s="15">
        <f t="shared" si="99"/>
        <v>0.27671641199999997</v>
      </c>
      <c r="X352" s="11">
        <f t="shared" si="100"/>
        <v>9.5116E+18</v>
      </c>
      <c r="Y352" s="11">
        <f t="shared" si="101"/>
        <v>6.6229999999999993E-18</v>
      </c>
      <c r="Z352" s="11">
        <f t="shared" si="102"/>
        <v>4.7699999999999999E-4</v>
      </c>
      <c r="AA352" s="16">
        <f t="shared" si="103"/>
        <v>2.9172182650947155E-2</v>
      </c>
      <c r="AB352" s="9">
        <f t="shared" si="104"/>
        <v>0.54342417546720045</v>
      </c>
      <c r="AC352" s="9">
        <f t="shared" si="105"/>
        <v>0.97082781734905277</v>
      </c>
      <c r="AD352" s="15">
        <f t="shared" si="106"/>
        <v>61.157615620434285</v>
      </c>
      <c r="AE352" s="3">
        <f t="shared" si="107"/>
        <v>797.40919999999971</v>
      </c>
      <c r="AF352" s="2">
        <f t="shared" si="108"/>
        <v>0.25</v>
      </c>
      <c r="AG352" s="9">
        <f t="shared" si="109"/>
        <v>2.2249999569386919E-2</v>
      </c>
      <c r="AH352" s="2">
        <f t="shared" si="110"/>
        <v>1.0766658997000702</v>
      </c>
    </row>
    <row r="353" spans="1:34">
      <c r="A353" s="1">
        <f>Raw!A353</f>
        <v>340</v>
      </c>
      <c r="B353" s="14">
        <f>Raw!B353</f>
        <v>0.38482638888888893</v>
      </c>
      <c r="C353" s="15">
        <f>Raw!C353</f>
        <v>61.7</v>
      </c>
      <c r="D353" s="15">
        <f>IF(C353&gt;0.5,Raw!D353*D$11,-999)</f>
        <v>16.7</v>
      </c>
      <c r="E353" s="9">
        <f>IF(Raw!$G353&gt;$C$8,IF(Raw!$Q353&gt;$C$8,IF(Raw!$N353&gt;$C$9,IF(Raw!$N353&lt;$A$9,IF(Raw!$X353&gt;$C$9,IF(Raw!$X353&lt;$A$9,Raw!H353,-999),-999),-999),-999),-999),-999)</f>
        <v>0.64003600000000005</v>
      </c>
      <c r="F353" s="9">
        <f>IF(Raw!$G353&gt;$C$8,IF(Raw!$Q353&gt;$C$8,IF(Raw!$N353&gt;$C$9,IF(Raw!$N353&lt;$A$9,IF(Raw!$X353&gt;$C$9,IF(Raw!$X353&lt;$A$9,Raw!I353,-999),-999),-999),-999),-999),-999)</f>
        <v>1.1018410000000001</v>
      </c>
      <c r="G353" s="9">
        <f>Raw!G353</f>
        <v>0.99035600000000001</v>
      </c>
      <c r="H353" s="9">
        <f>IF(Raw!$G353&gt;$C$8,IF(Raw!$Q353&gt;$C$8,IF(Raw!$N353&gt;$C$9,IF(Raw!$N353&lt;$A$9,IF(Raw!$X353&gt;$C$9,IF(Raw!$X353&lt;$A$9,Raw!L353,-999),-999),-999),-999),-999),-999)</f>
        <v>680.5</v>
      </c>
      <c r="I353" s="9">
        <f>IF(Raw!$G353&gt;$C$8,IF(Raw!$Q353&gt;$C$8,IF(Raw!$N353&gt;$C$9,IF(Raw!$N353&lt;$A$9,IF(Raw!$X353&gt;$C$9,IF(Raw!$X353&lt;$A$9,Raw!M353,-999),-999),-999),-999),-999),-999)</f>
        <v>0.18970699999999999</v>
      </c>
      <c r="J353" s="9">
        <f>IF(Raw!$G353&gt;$C$8,IF(Raw!$Q353&gt;$C$8,IF(Raw!$N353&gt;$C$9,IF(Raw!$N353&lt;$A$9,IF(Raw!$X353&gt;$C$9,IF(Raw!$X353&lt;$A$9,Raw!N353,-999),-999),-999),-999),-999),-999)</f>
        <v>484</v>
      </c>
      <c r="K353" s="9">
        <f>IF(Raw!$G353&gt;$C$8,IF(Raw!$Q353&gt;$C$8,IF(Raw!$N353&gt;$C$9,IF(Raw!$N353&lt;$A$9,IF(Raw!$X353&gt;$C$9,IF(Raw!$X353&lt;$A$9,Raw!R353,-999),-999),-999),-999),-999),-999)</f>
        <v>0.56913000000000002</v>
      </c>
      <c r="L353" s="9">
        <f>IF(Raw!$G353&gt;$C$8,IF(Raw!$Q353&gt;$C$8,IF(Raw!$N353&gt;$C$9,IF(Raw!$N353&lt;$A$9,IF(Raw!$X353&gt;$C$9,IF(Raw!$X353&lt;$A$9,Raw!S353,-999),-999),-999),-999),-999),-999)</f>
        <v>1.0423750000000001</v>
      </c>
      <c r="M353" s="9">
        <f>Raw!Q353</f>
        <v>0.987016</v>
      </c>
      <c r="N353" s="9">
        <f>IF(Raw!$G353&gt;$C$8,IF(Raw!$Q353&gt;$C$8,IF(Raw!$N353&gt;$C$9,IF(Raw!$N353&lt;$A$9,IF(Raw!$X353&gt;$C$9,IF(Raw!$X353&lt;$A$9,Raw!V353,-999),-999),-999),-999),-999),-999)</f>
        <v>713.3</v>
      </c>
      <c r="O353" s="9">
        <f>IF(Raw!$G353&gt;$C$8,IF(Raw!$Q353&gt;$C$8,IF(Raw!$N353&gt;$C$9,IF(Raw!$N353&lt;$A$9,IF(Raw!$X353&gt;$C$9,IF(Raw!$X353&lt;$A$9,Raw!W353,-999),-999),-999),-999),-999),-999)</f>
        <v>0.19780600000000001</v>
      </c>
      <c r="P353" s="9">
        <f>IF(Raw!$G353&gt;$C$8,IF(Raw!$Q353&gt;$C$8,IF(Raw!$N353&gt;$C$9,IF(Raw!$N353&lt;$A$9,IF(Raw!$X353&gt;$C$9,IF(Raw!$X353&lt;$A$9,Raw!X353,-999),-999),-999),-999),-999),-999)</f>
        <v>488</v>
      </c>
      <c r="R353" s="9">
        <f t="shared" si="95"/>
        <v>0.46180500000000002</v>
      </c>
      <c r="S353" s="9">
        <f t="shared" si="96"/>
        <v>0.41912127067335486</v>
      </c>
      <c r="T353" s="9">
        <f t="shared" si="97"/>
        <v>0.47324500000000003</v>
      </c>
      <c r="U353" s="9">
        <f t="shared" si="98"/>
        <v>0.45400647559659429</v>
      </c>
      <c r="V353" s="15">
        <f t="shared" si="99"/>
        <v>0.28707007499999998</v>
      </c>
      <c r="X353" s="11">
        <f t="shared" si="100"/>
        <v>1.0053399999999998E+19</v>
      </c>
      <c r="Y353" s="11">
        <f t="shared" si="101"/>
        <v>6.8049999999999996E-18</v>
      </c>
      <c r="Z353" s="11">
        <f t="shared" si="102"/>
        <v>4.84E-4</v>
      </c>
      <c r="AA353" s="16">
        <f t="shared" si="103"/>
        <v>3.2050810334324185E-2</v>
      </c>
      <c r="AB353" s="9">
        <f t="shared" si="104"/>
        <v>0.5842978857366673</v>
      </c>
      <c r="AC353" s="9">
        <f t="shared" si="105"/>
        <v>0.96794918966567578</v>
      </c>
      <c r="AD353" s="15">
        <f t="shared" si="106"/>
        <v>66.22068250893426</v>
      </c>
      <c r="AE353" s="3">
        <f t="shared" si="107"/>
        <v>819.32199999999978</v>
      </c>
      <c r="AF353" s="2">
        <f t="shared" si="108"/>
        <v>0.25</v>
      </c>
      <c r="AG353" s="9">
        <f t="shared" si="109"/>
        <v>2.3126629751909444E-2</v>
      </c>
      <c r="AH353" s="2">
        <f t="shared" si="110"/>
        <v>1.119085578011815</v>
      </c>
    </row>
    <row r="354" spans="1:34">
      <c r="A354" s="1">
        <f>Raw!A354</f>
        <v>341</v>
      </c>
      <c r="B354" s="14">
        <f>Raw!B354</f>
        <v>0.38487268518518519</v>
      </c>
      <c r="C354" s="15">
        <f>Raw!C354</f>
        <v>59.7</v>
      </c>
      <c r="D354" s="15">
        <f>IF(C354&gt;0.5,Raw!D354*D$11,-999)</f>
        <v>17.600000000000001</v>
      </c>
      <c r="E354" s="9">
        <f>IF(Raw!$G354&gt;$C$8,IF(Raw!$Q354&gt;$C$8,IF(Raw!$N354&gt;$C$9,IF(Raw!$N354&lt;$A$9,IF(Raw!$X354&gt;$C$9,IF(Raw!$X354&lt;$A$9,Raw!H354,-999),-999),-999),-999),-999),-999)</f>
        <v>0.67288899999999996</v>
      </c>
      <c r="F354" s="9">
        <f>IF(Raw!$G354&gt;$C$8,IF(Raw!$Q354&gt;$C$8,IF(Raw!$N354&gt;$C$9,IF(Raw!$N354&lt;$A$9,IF(Raw!$X354&gt;$C$9,IF(Raw!$X354&lt;$A$9,Raw!I354,-999),-999),-999),-999),-999),-999)</f>
        <v>1.159751</v>
      </c>
      <c r="G354" s="9">
        <f>Raw!G354</f>
        <v>0.99126999999999998</v>
      </c>
      <c r="H354" s="9">
        <f>IF(Raw!$G354&gt;$C$8,IF(Raw!$Q354&gt;$C$8,IF(Raw!$N354&gt;$C$9,IF(Raw!$N354&lt;$A$9,IF(Raw!$X354&gt;$C$9,IF(Raw!$X354&lt;$A$9,Raw!L354,-999),-999),-999),-999),-999),-999)</f>
        <v>644.29999999999995</v>
      </c>
      <c r="I354" s="9">
        <f>IF(Raw!$G354&gt;$C$8,IF(Raw!$Q354&gt;$C$8,IF(Raw!$N354&gt;$C$9,IF(Raw!$N354&lt;$A$9,IF(Raw!$X354&gt;$C$9,IF(Raw!$X354&lt;$A$9,Raw!M354,-999),-999),-999),-999),-999),-999)</f>
        <v>0.177482</v>
      </c>
      <c r="J354" s="9">
        <f>IF(Raw!$G354&gt;$C$8,IF(Raw!$Q354&gt;$C$8,IF(Raw!$N354&gt;$C$9,IF(Raw!$N354&lt;$A$9,IF(Raw!$X354&gt;$C$9,IF(Raw!$X354&lt;$A$9,Raw!N354,-999),-999),-999),-999),-999),-999)</f>
        <v>604</v>
      </c>
      <c r="K354" s="9">
        <f>IF(Raw!$G354&gt;$C$8,IF(Raw!$Q354&gt;$C$8,IF(Raw!$N354&gt;$C$9,IF(Raw!$N354&lt;$A$9,IF(Raw!$X354&gt;$C$9,IF(Raw!$X354&lt;$A$9,Raw!R354,-999),-999),-999),-999),-999),-999)</f>
        <v>0.55769100000000005</v>
      </c>
      <c r="L354" s="9">
        <f>IF(Raw!$G354&gt;$C$8,IF(Raw!$Q354&gt;$C$8,IF(Raw!$N354&gt;$C$9,IF(Raw!$N354&lt;$A$9,IF(Raw!$X354&gt;$C$9,IF(Raw!$X354&lt;$A$9,Raw!S354,-999),-999),-999),-999),-999),-999)</f>
        <v>1.0263</v>
      </c>
      <c r="M354" s="9">
        <f>Raw!Q354</f>
        <v>0.99096099999999998</v>
      </c>
      <c r="N354" s="9">
        <f>IF(Raw!$G354&gt;$C$8,IF(Raw!$Q354&gt;$C$8,IF(Raw!$N354&gt;$C$9,IF(Raw!$N354&lt;$A$9,IF(Raw!$X354&gt;$C$9,IF(Raw!$X354&lt;$A$9,Raw!V354,-999),-999),-999),-999),-999),-999)</f>
        <v>720.7</v>
      </c>
      <c r="O354" s="9">
        <f>IF(Raw!$G354&gt;$C$8,IF(Raw!$Q354&gt;$C$8,IF(Raw!$N354&gt;$C$9,IF(Raw!$N354&lt;$A$9,IF(Raw!$X354&gt;$C$9,IF(Raw!$X354&lt;$A$9,Raw!W354,-999),-999),-999),-999),-999),-999)</f>
        <v>0.26144099999999998</v>
      </c>
      <c r="P354" s="9">
        <f>IF(Raw!$G354&gt;$C$8,IF(Raw!$Q354&gt;$C$8,IF(Raw!$N354&gt;$C$9,IF(Raw!$N354&lt;$A$9,IF(Raw!$X354&gt;$C$9,IF(Raw!$X354&lt;$A$9,Raw!X354,-999),-999),-999),-999),-999),-999)</f>
        <v>487</v>
      </c>
      <c r="R354" s="9">
        <f t="shared" si="95"/>
        <v>0.48686200000000002</v>
      </c>
      <c r="S354" s="9">
        <f t="shared" si="96"/>
        <v>0.4197987326589932</v>
      </c>
      <c r="T354" s="9">
        <f t="shared" si="97"/>
        <v>0.46860899999999994</v>
      </c>
      <c r="U354" s="9">
        <f t="shared" si="98"/>
        <v>0.45660040923706513</v>
      </c>
      <c r="V354" s="15">
        <f t="shared" si="99"/>
        <v>0.28264301999999997</v>
      </c>
      <c r="X354" s="11">
        <f t="shared" si="100"/>
        <v>1.0595199999999998E+19</v>
      </c>
      <c r="Y354" s="11">
        <f t="shared" si="101"/>
        <v>6.4429999999999995E-18</v>
      </c>
      <c r="Z354" s="11">
        <f t="shared" si="102"/>
        <v>6.0399999999999994E-4</v>
      </c>
      <c r="AA354" s="16">
        <f t="shared" si="103"/>
        <v>3.9599228895839868E-2</v>
      </c>
      <c r="AB354" s="9">
        <f t="shared" si="104"/>
        <v>0.57624755505365066</v>
      </c>
      <c r="AC354" s="9">
        <f t="shared" si="105"/>
        <v>0.96040077110416011</v>
      </c>
      <c r="AD354" s="15">
        <f t="shared" si="106"/>
        <v>65.561637244768008</v>
      </c>
      <c r="AE354" s="3">
        <f t="shared" si="107"/>
        <v>775.73719999999969</v>
      </c>
      <c r="AF354" s="2">
        <f t="shared" si="108"/>
        <v>0.25</v>
      </c>
      <c r="AG354" s="9">
        <f t="shared" si="109"/>
        <v>2.3027284920163909E-2</v>
      </c>
      <c r="AH354" s="2">
        <f t="shared" si="110"/>
        <v>1.1142783333052115</v>
      </c>
    </row>
    <row r="355" spans="1:34">
      <c r="A355" s="1">
        <f>Raw!A355</f>
        <v>342</v>
      </c>
      <c r="B355" s="14">
        <f>Raw!B355</f>
        <v>0.38493055555555555</v>
      </c>
      <c r="C355" s="15">
        <f>Raw!C355</f>
        <v>59.6</v>
      </c>
      <c r="D355" s="15">
        <f>IF(C355&gt;0.5,Raw!D355*D$11,-999)</f>
        <v>17.600000000000001</v>
      </c>
      <c r="E355" s="9">
        <f>IF(Raw!$G355&gt;$C$8,IF(Raw!$Q355&gt;$C$8,IF(Raw!$N355&gt;$C$9,IF(Raw!$N355&lt;$A$9,IF(Raw!$X355&gt;$C$9,IF(Raw!$X355&lt;$A$9,Raw!H355,-999),-999),-999),-999),-999),-999)</f>
        <v>0.6623</v>
      </c>
      <c r="F355" s="9">
        <f>IF(Raw!$G355&gt;$C$8,IF(Raw!$Q355&gt;$C$8,IF(Raw!$N355&gt;$C$9,IF(Raw!$N355&lt;$A$9,IF(Raw!$X355&gt;$C$9,IF(Raw!$X355&lt;$A$9,Raw!I355,-999),-999),-999),-999),-999),-999)</f>
        <v>1.1481159999999999</v>
      </c>
      <c r="G355" s="9">
        <f>Raw!G355</f>
        <v>0.98785699999999999</v>
      </c>
      <c r="H355" s="9">
        <f>IF(Raw!$G355&gt;$C$8,IF(Raw!$Q355&gt;$C$8,IF(Raw!$N355&gt;$C$9,IF(Raw!$N355&lt;$A$9,IF(Raw!$X355&gt;$C$9,IF(Raw!$X355&lt;$A$9,Raw!L355,-999),-999),-999),-999),-999),-999)</f>
        <v>671.7</v>
      </c>
      <c r="I355" s="9">
        <f>IF(Raw!$G355&gt;$C$8,IF(Raw!$Q355&gt;$C$8,IF(Raw!$N355&gt;$C$9,IF(Raw!$N355&lt;$A$9,IF(Raw!$X355&gt;$C$9,IF(Raw!$X355&lt;$A$9,Raw!M355,-999),-999),-999),-999),-999),-999)</f>
        <v>4.8368000000000001E-2</v>
      </c>
      <c r="J355" s="9">
        <f>IF(Raw!$G355&gt;$C$8,IF(Raw!$Q355&gt;$C$8,IF(Raw!$N355&gt;$C$9,IF(Raw!$N355&lt;$A$9,IF(Raw!$X355&gt;$C$9,IF(Raw!$X355&lt;$A$9,Raw!N355,-999),-999),-999),-999),-999),-999)</f>
        <v>551</v>
      </c>
      <c r="K355" s="9">
        <f>IF(Raw!$G355&gt;$C$8,IF(Raw!$Q355&gt;$C$8,IF(Raw!$N355&gt;$C$9,IF(Raw!$N355&lt;$A$9,IF(Raw!$X355&gt;$C$9,IF(Raw!$X355&lt;$A$9,Raw!R355,-999),-999),-999),-999),-999),-999)</f>
        <v>0.59353999999999996</v>
      </c>
      <c r="L355" s="9">
        <f>IF(Raw!$G355&gt;$C$8,IF(Raw!$Q355&gt;$C$8,IF(Raw!$N355&gt;$C$9,IF(Raw!$N355&lt;$A$9,IF(Raw!$X355&gt;$C$9,IF(Raw!$X355&lt;$A$9,Raw!S355,-999),-999),-999),-999),-999),-999)</f>
        <v>1.078454</v>
      </c>
      <c r="M355" s="9">
        <f>Raw!Q355</f>
        <v>0.98532200000000003</v>
      </c>
      <c r="N355" s="9">
        <f>IF(Raw!$G355&gt;$C$8,IF(Raw!$Q355&gt;$C$8,IF(Raw!$N355&gt;$C$9,IF(Raw!$N355&lt;$A$9,IF(Raw!$X355&gt;$C$9,IF(Raw!$X355&lt;$A$9,Raw!V355,-999),-999),-999),-999),-999),-999)</f>
        <v>683.7</v>
      </c>
      <c r="O355" s="9">
        <f>IF(Raw!$G355&gt;$C$8,IF(Raw!$Q355&gt;$C$8,IF(Raw!$N355&gt;$C$9,IF(Raw!$N355&lt;$A$9,IF(Raw!$X355&gt;$C$9,IF(Raw!$X355&lt;$A$9,Raw!W355,-999),-999),-999),-999),-999),-999)</f>
        <v>0.23476</v>
      </c>
      <c r="P355" s="9">
        <f>IF(Raw!$G355&gt;$C$8,IF(Raw!$Q355&gt;$C$8,IF(Raw!$N355&gt;$C$9,IF(Raw!$N355&lt;$A$9,IF(Raw!$X355&gt;$C$9,IF(Raw!$X355&lt;$A$9,Raw!X355,-999),-999),-999),-999),-999),-999)</f>
        <v>431</v>
      </c>
      <c r="R355" s="9">
        <f t="shared" si="95"/>
        <v>0.48581599999999991</v>
      </c>
      <c r="S355" s="9">
        <f t="shared" si="96"/>
        <v>0.4231419124896787</v>
      </c>
      <c r="T355" s="9">
        <f t="shared" si="97"/>
        <v>0.48491400000000007</v>
      </c>
      <c r="U355" s="9">
        <f t="shared" si="98"/>
        <v>0.44963809304801139</v>
      </c>
      <c r="V355" s="15">
        <f t="shared" si="99"/>
        <v>0.2970062316</v>
      </c>
      <c r="X355" s="11">
        <f t="shared" si="100"/>
        <v>1.0595199999999998E+19</v>
      </c>
      <c r="Y355" s="11">
        <f t="shared" si="101"/>
        <v>6.7169999999999998E-18</v>
      </c>
      <c r="Z355" s="11">
        <f t="shared" si="102"/>
        <v>5.5099999999999995E-4</v>
      </c>
      <c r="AA355" s="16">
        <f t="shared" si="103"/>
        <v>3.7733866407064255E-2</v>
      </c>
      <c r="AB355" s="9">
        <f t="shared" si="104"/>
        <v>0.61183768009491513</v>
      </c>
      <c r="AC355" s="9">
        <f t="shared" si="105"/>
        <v>0.96226613359293567</v>
      </c>
      <c r="AD355" s="15">
        <f t="shared" si="106"/>
        <v>68.48251616527088</v>
      </c>
      <c r="AE355" s="3">
        <f t="shared" si="107"/>
        <v>808.7267999999998</v>
      </c>
      <c r="AF355" s="2">
        <f t="shared" si="108"/>
        <v>0.25</v>
      </c>
      <c r="AG355" s="9">
        <f t="shared" si="109"/>
        <v>2.3686421519755394E-2</v>
      </c>
      <c r="AH355" s="2">
        <f t="shared" si="110"/>
        <v>1.1461736103280853</v>
      </c>
    </row>
    <row r="356" spans="1:34">
      <c r="A356" s="1">
        <f>Raw!A356</f>
        <v>343</v>
      </c>
      <c r="B356" s="14">
        <f>Raw!B356</f>
        <v>0.38498842592592591</v>
      </c>
      <c r="C356" s="15">
        <f>Raw!C356</f>
        <v>57.9</v>
      </c>
      <c r="D356" s="15">
        <f>IF(C356&gt;0.5,Raw!D356*D$11,-999)</f>
        <v>19.3</v>
      </c>
      <c r="E356" s="9">
        <f>IF(Raw!$G356&gt;$C$8,IF(Raw!$Q356&gt;$C$8,IF(Raw!$N356&gt;$C$9,IF(Raw!$N356&lt;$A$9,IF(Raw!$X356&gt;$C$9,IF(Raw!$X356&lt;$A$9,Raw!H356,-999),-999),-999),-999),-999),-999)</f>
        <v>0.65545500000000001</v>
      </c>
      <c r="F356" s="9">
        <f>IF(Raw!$G356&gt;$C$8,IF(Raw!$Q356&gt;$C$8,IF(Raw!$N356&gt;$C$9,IF(Raw!$N356&lt;$A$9,IF(Raw!$X356&gt;$C$9,IF(Raw!$X356&lt;$A$9,Raw!I356,-999),-999),-999),-999),-999),-999)</f>
        <v>1.1471450000000001</v>
      </c>
      <c r="G356" s="9">
        <f>Raw!G356</f>
        <v>0.99299800000000005</v>
      </c>
      <c r="H356" s="9">
        <f>IF(Raw!$G356&gt;$C$8,IF(Raw!$Q356&gt;$C$8,IF(Raw!$N356&gt;$C$9,IF(Raw!$N356&lt;$A$9,IF(Raw!$X356&gt;$C$9,IF(Raw!$X356&lt;$A$9,Raw!L356,-999),-999),-999),-999),-999),-999)</f>
        <v>668</v>
      </c>
      <c r="I356" s="9">
        <f>IF(Raw!$G356&gt;$C$8,IF(Raw!$Q356&gt;$C$8,IF(Raw!$N356&gt;$C$9,IF(Raw!$N356&lt;$A$9,IF(Raw!$X356&gt;$C$9,IF(Raw!$X356&lt;$A$9,Raw!M356,-999),-999),-999),-999),-999),-999)</f>
        <v>0.11555799999999999</v>
      </c>
      <c r="J356" s="9">
        <f>IF(Raw!$G356&gt;$C$8,IF(Raw!$Q356&gt;$C$8,IF(Raw!$N356&gt;$C$9,IF(Raw!$N356&lt;$A$9,IF(Raw!$X356&gt;$C$9,IF(Raw!$X356&lt;$A$9,Raw!N356,-999),-999),-999),-999),-999),-999)</f>
        <v>560</v>
      </c>
      <c r="K356" s="9">
        <f>IF(Raw!$G356&gt;$C$8,IF(Raw!$Q356&gt;$C$8,IF(Raw!$N356&gt;$C$9,IF(Raw!$N356&lt;$A$9,IF(Raw!$X356&gt;$C$9,IF(Raw!$X356&lt;$A$9,Raw!R356,-999),-999),-999),-999),-999),-999)</f>
        <v>0.59347399999999995</v>
      </c>
      <c r="L356" s="9">
        <f>IF(Raw!$G356&gt;$C$8,IF(Raw!$Q356&gt;$C$8,IF(Raw!$N356&gt;$C$9,IF(Raw!$N356&lt;$A$9,IF(Raw!$X356&gt;$C$9,IF(Raw!$X356&lt;$A$9,Raw!S356,-999),-999),-999),-999),-999),-999)</f>
        <v>1.0710010000000001</v>
      </c>
      <c r="M356" s="9">
        <f>Raw!Q356</f>
        <v>0.98824000000000001</v>
      </c>
      <c r="N356" s="9">
        <f>IF(Raw!$G356&gt;$C$8,IF(Raw!$Q356&gt;$C$8,IF(Raw!$N356&gt;$C$9,IF(Raw!$N356&lt;$A$9,IF(Raw!$X356&gt;$C$9,IF(Raw!$X356&lt;$A$9,Raw!V356,-999),-999),-999),-999),-999),-999)</f>
        <v>678.4</v>
      </c>
      <c r="O356" s="9">
        <f>IF(Raw!$G356&gt;$C$8,IF(Raw!$Q356&gt;$C$8,IF(Raw!$N356&gt;$C$9,IF(Raw!$N356&lt;$A$9,IF(Raw!$X356&gt;$C$9,IF(Raw!$X356&lt;$A$9,Raw!W356,-999),-999),-999),-999),-999),-999)</f>
        <v>0.278646</v>
      </c>
      <c r="P356" s="9">
        <f>IF(Raw!$G356&gt;$C$8,IF(Raw!$Q356&gt;$C$8,IF(Raw!$N356&gt;$C$9,IF(Raw!$N356&lt;$A$9,IF(Raw!$X356&gt;$C$9,IF(Raw!$X356&lt;$A$9,Raw!X356,-999),-999),-999),-999),-999),-999)</f>
        <v>470</v>
      </c>
      <c r="R356" s="9">
        <f t="shared" si="95"/>
        <v>0.49169000000000007</v>
      </c>
      <c r="S356" s="9">
        <f t="shared" si="96"/>
        <v>0.42862061901503301</v>
      </c>
      <c r="T356" s="9">
        <f t="shared" si="97"/>
        <v>0.47752700000000015</v>
      </c>
      <c r="U356" s="9">
        <f t="shared" si="98"/>
        <v>0.44586979844089791</v>
      </c>
      <c r="V356" s="15">
        <f t="shared" si="99"/>
        <v>0.2949536754</v>
      </c>
      <c r="X356" s="11">
        <f t="shared" si="100"/>
        <v>1.1618599999999998E+19</v>
      </c>
      <c r="Y356" s="11">
        <f t="shared" si="101"/>
        <v>6.6799999999999999E-18</v>
      </c>
      <c r="Z356" s="11">
        <f t="shared" si="102"/>
        <v>5.5999999999999995E-4</v>
      </c>
      <c r="AA356" s="16">
        <f t="shared" si="103"/>
        <v>4.1652521227876584E-2</v>
      </c>
      <c r="AB356" s="9">
        <f t="shared" si="104"/>
        <v>0.61336420350438414</v>
      </c>
      <c r="AC356" s="9">
        <f t="shared" si="105"/>
        <v>0.95834747877212345</v>
      </c>
      <c r="AD356" s="15">
        <f t="shared" si="106"/>
        <v>74.379502192636764</v>
      </c>
      <c r="AE356" s="3">
        <f t="shared" si="107"/>
        <v>804.27199999999982</v>
      </c>
      <c r="AF356" s="2">
        <f t="shared" si="108"/>
        <v>0.25</v>
      </c>
      <c r="AG356" s="9">
        <f t="shared" si="109"/>
        <v>2.5510441269819443E-2</v>
      </c>
      <c r="AH356" s="2">
        <f t="shared" si="110"/>
        <v>1.2344369767676702</v>
      </c>
    </row>
    <row r="357" spans="1:34">
      <c r="A357" s="1">
        <f>Raw!A357</f>
        <v>344</v>
      </c>
      <c r="B357" s="14">
        <f>Raw!B357</f>
        <v>0.38503472222222218</v>
      </c>
      <c r="C357" s="15">
        <f>Raw!C357</f>
        <v>57.7</v>
      </c>
      <c r="D357" s="15">
        <f>IF(C357&gt;0.5,Raw!D357*D$11,-999)</f>
        <v>19.3</v>
      </c>
      <c r="E357" s="9">
        <f>IF(Raw!$G357&gt;$C$8,IF(Raw!$Q357&gt;$C$8,IF(Raw!$N357&gt;$C$9,IF(Raw!$N357&lt;$A$9,IF(Raw!$X357&gt;$C$9,IF(Raw!$X357&lt;$A$9,Raw!H357,-999),-999),-999),-999),-999),-999)</f>
        <v>0.69625999999999999</v>
      </c>
      <c r="F357" s="9">
        <f>IF(Raw!$G357&gt;$C$8,IF(Raw!$Q357&gt;$C$8,IF(Raw!$N357&gt;$C$9,IF(Raw!$N357&lt;$A$9,IF(Raw!$X357&gt;$C$9,IF(Raw!$X357&lt;$A$9,Raw!I357,-999),-999),-999),-999),-999),-999)</f>
        <v>1.195567</v>
      </c>
      <c r="G357" s="9">
        <f>Raw!G357</f>
        <v>0.98818700000000004</v>
      </c>
      <c r="H357" s="9">
        <f>IF(Raw!$G357&gt;$C$8,IF(Raw!$Q357&gt;$C$8,IF(Raw!$N357&gt;$C$9,IF(Raw!$N357&lt;$A$9,IF(Raw!$X357&gt;$C$9,IF(Raw!$X357&lt;$A$9,Raw!L357,-999),-999),-999),-999),-999),-999)</f>
        <v>646.79999999999995</v>
      </c>
      <c r="I357" s="9">
        <f>IF(Raw!$G357&gt;$C$8,IF(Raw!$Q357&gt;$C$8,IF(Raw!$N357&gt;$C$9,IF(Raw!$N357&lt;$A$9,IF(Raw!$X357&gt;$C$9,IF(Raw!$X357&lt;$A$9,Raw!M357,-999),-999),-999),-999),-999),-999)</f>
        <v>0.14164099999999999</v>
      </c>
      <c r="J357" s="9">
        <f>IF(Raw!$G357&gt;$C$8,IF(Raw!$Q357&gt;$C$8,IF(Raw!$N357&gt;$C$9,IF(Raw!$N357&lt;$A$9,IF(Raw!$X357&gt;$C$9,IF(Raw!$X357&lt;$A$9,Raw!N357,-999),-999),-999),-999),-999),-999)</f>
        <v>433</v>
      </c>
      <c r="K357" s="9">
        <f>IF(Raw!$G357&gt;$C$8,IF(Raw!$Q357&gt;$C$8,IF(Raw!$N357&gt;$C$9,IF(Raw!$N357&lt;$A$9,IF(Raw!$X357&gt;$C$9,IF(Raw!$X357&lt;$A$9,Raw!R357,-999),-999),-999),-999),-999),-999)</f>
        <v>0.63168899999999994</v>
      </c>
      <c r="L357" s="9">
        <f>IF(Raw!$G357&gt;$C$8,IF(Raw!$Q357&gt;$C$8,IF(Raw!$N357&gt;$C$9,IF(Raw!$N357&lt;$A$9,IF(Raw!$X357&gt;$C$9,IF(Raw!$X357&lt;$A$9,Raw!S357,-999),-999),-999),-999),-999),-999)</f>
        <v>1.1592210000000001</v>
      </c>
      <c r="M357" s="9">
        <f>Raw!Q357</f>
        <v>0.99083500000000002</v>
      </c>
      <c r="N357" s="9">
        <f>IF(Raw!$G357&gt;$C$8,IF(Raw!$Q357&gt;$C$8,IF(Raw!$N357&gt;$C$9,IF(Raw!$N357&lt;$A$9,IF(Raw!$X357&gt;$C$9,IF(Raw!$X357&lt;$A$9,Raw!V357,-999),-999),-999),-999),-999),-999)</f>
        <v>674.2</v>
      </c>
      <c r="O357" s="9">
        <f>IF(Raw!$G357&gt;$C$8,IF(Raw!$Q357&gt;$C$8,IF(Raw!$N357&gt;$C$9,IF(Raw!$N357&lt;$A$9,IF(Raw!$X357&gt;$C$9,IF(Raw!$X357&lt;$A$9,Raw!W357,-999),-999),-999),-999),-999),-999)</f>
        <v>0.21609600000000001</v>
      </c>
      <c r="P357" s="9">
        <f>IF(Raw!$G357&gt;$C$8,IF(Raw!$Q357&gt;$C$8,IF(Raw!$N357&gt;$C$9,IF(Raw!$N357&lt;$A$9,IF(Raw!$X357&gt;$C$9,IF(Raw!$X357&lt;$A$9,Raw!X357,-999),-999),-999),-999),-999),-999)</f>
        <v>452</v>
      </c>
      <c r="R357" s="9">
        <f t="shared" si="95"/>
        <v>0.49930700000000006</v>
      </c>
      <c r="S357" s="9">
        <f t="shared" si="96"/>
        <v>0.41763196876461128</v>
      </c>
      <c r="T357" s="9">
        <f t="shared" si="97"/>
        <v>0.52753200000000011</v>
      </c>
      <c r="U357" s="9">
        <f t="shared" si="98"/>
        <v>0.45507457163043119</v>
      </c>
      <c r="V357" s="15">
        <f t="shared" si="99"/>
        <v>0.31924946339999999</v>
      </c>
      <c r="X357" s="11">
        <f t="shared" si="100"/>
        <v>1.1618599999999998E+19</v>
      </c>
      <c r="Y357" s="11">
        <f t="shared" si="101"/>
        <v>6.467999999999999E-18</v>
      </c>
      <c r="Z357" s="11">
        <f t="shared" si="102"/>
        <v>4.3299999999999995E-4</v>
      </c>
      <c r="AA357" s="16">
        <f t="shared" si="103"/>
        <v>3.151410712384408E-2</v>
      </c>
      <c r="AB357" s="9">
        <f t="shared" si="104"/>
        <v>0.6483136999592557</v>
      </c>
      <c r="AC357" s="9">
        <f t="shared" si="105"/>
        <v>0.96848589287615583</v>
      </c>
      <c r="AD357" s="15">
        <f t="shared" si="106"/>
        <v>72.780847861071777</v>
      </c>
      <c r="AE357" s="3">
        <f t="shared" si="107"/>
        <v>778.74719999999968</v>
      </c>
      <c r="AF357" s="2">
        <f t="shared" si="108"/>
        <v>0.25</v>
      </c>
      <c r="AG357" s="9">
        <f t="shared" si="109"/>
        <v>2.5477471664059097E-2</v>
      </c>
      <c r="AH357" s="2">
        <f t="shared" si="110"/>
        <v>1.2328415947031439</v>
      </c>
    </row>
    <row r="358" spans="1:34">
      <c r="A358" s="1">
        <f>Raw!A358</f>
        <v>345</v>
      </c>
      <c r="B358" s="14">
        <f>Raw!B358</f>
        <v>0.3850925925925926</v>
      </c>
      <c r="C358" s="15">
        <f>Raw!C358</f>
        <v>56.5</v>
      </c>
      <c r="D358" s="15">
        <f>IF(C358&gt;0.5,Raw!D358*D$11,-999)</f>
        <v>20.2</v>
      </c>
      <c r="E358" s="9">
        <f>IF(Raw!$G358&gt;$C$8,IF(Raw!$Q358&gt;$C$8,IF(Raw!$N358&gt;$C$9,IF(Raw!$N358&lt;$A$9,IF(Raw!$X358&gt;$C$9,IF(Raw!$X358&lt;$A$9,Raw!H358,-999),-999),-999),-999),-999),-999)</f>
        <v>0.71211899999999995</v>
      </c>
      <c r="F358" s="9">
        <f>IF(Raw!$G358&gt;$C$8,IF(Raw!$Q358&gt;$C$8,IF(Raw!$N358&gt;$C$9,IF(Raw!$N358&lt;$A$9,IF(Raw!$X358&gt;$C$9,IF(Raw!$X358&lt;$A$9,Raw!I358,-999),-999),-999),-999),-999),-999)</f>
        <v>1.203082</v>
      </c>
      <c r="G358" s="9">
        <f>Raw!G358</f>
        <v>0.99241100000000004</v>
      </c>
      <c r="H358" s="9">
        <f>IF(Raw!$G358&gt;$C$8,IF(Raw!$Q358&gt;$C$8,IF(Raw!$N358&gt;$C$9,IF(Raw!$N358&lt;$A$9,IF(Raw!$X358&gt;$C$9,IF(Raw!$X358&lt;$A$9,Raw!L358,-999),-999),-999),-999),-999),-999)</f>
        <v>601.4</v>
      </c>
      <c r="I358" s="9">
        <f>IF(Raw!$G358&gt;$C$8,IF(Raw!$Q358&gt;$C$8,IF(Raw!$N358&gt;$C$9,IF(Raw!$N358&lt;$A$9,IF(Raw!$X358&gt;$C$9,IF(Raw!$X358&lt;$A$9,Raw!M358,-999),-999),-999),-999),-999),-999)</f>
        <v>9.3999999999999994E-5</v>
      </c>
      <c r="J358" s="9">
        <f>IF(Raw!$G358&gt;$C$8,IF(Raw!$Q358&gt;$C$8,IF(Raw!$N358&gt;$C$9,IF(Raw!$N358&lt;$A$9,IF(Raw!$X358&gt;$C$9,IF(Raw!$X358&lt;$A$9,Raw!N358,-999),-999),-999),-999),-999),-999)</f>
        <v>360</v>
      </c>
      <c r="K358" s="9">
        <f>IF(Raw!$G358&gt;$C$8,IF(Raw!$Q358&gt;$C$8,IF(Raw!$N358&gt;$C$9,IF(Raw!$N358&lt;$A$9,IF(Raw!$X358&gt;$C$9,IF(Raw!$X358&lt;$A$9,Raw!R358,-999),-999),-999),-999),-999),-999)</f>
        <v>0.63754</v>
      </c>
      <c r="L358" s="9">
        <f>IF(Raw!$G358&gt;$C$8,IF(Raw!$Q358&gt;$C$8,IF(Raw!$N358&gt;$C$9,IF(Raw!$N358&lt;$A$9,IF(Raw!$X358&gt;$C$9,IF(Raw!$X358&lt;$A$9,Raw!S358,-999),-999),-999),-999),-999),-999)</f>
        <v>1.1557759999999999</v>
      </c>
      <c r="M358" s="9">
        <f>Raw!Q358</f>
        <v>0.99109700000000001</v>
      </c>
      <c r="N358" s="9">
        <f>IF(Raw!$G358&gt;$C$8,IF(Raw!$Q358&gt;$C$8,IF(Raw!$N358&gt;$C$9,IF(Raw!$N358&lt;$A$9,IF(Raw!$X358&gt;$C$9,IF(Raw!$X358&lt;$A$9,Raw!V358,-999),-999),-999),-999),-999),-999)</f>
        <v>680</v>
      </c>
      <c r="O358" s="9">
        <f>IF(Raw!$G358&gt;$C$8,IF(Raw!$Q358&gt;$C$8,IF(Raw!$N358&gt;$C$9,IF(Raw!$N358&lt;$A$9,IF(Raw!$X358&gt;$C$9,IF(Raw!$X358&lt;$A$9,Raw!W358,-999),-999),-999),-999),-999),-999)</f>
        <v>0.30881599999999998</v>
      </c>
      <c r="P358" s="9">
        <f>IF(Raw!$G358&gt;$C$8,IF(Raw!$Q358&gt;$C$8,IF(Raw!$N358&gt;$C$9,IF(Raw!$N358&lt;$A$9,IF(Raw!$X358&gt;$C$9,IF(Raw!$X358&lt;$A$9,Raw!X358,-999),-999),-999),-999),-999),-999)</f>
        <v>499</v>
      </c>
      <c r="R358" s="9">
        <f t="shared" si="95"/>
        <v>0.49096300000000004</v>
      </c>
      <c r="S358" s="9">
        <f t="shared" si="96"/>
        <v>0.4080877280185391</v>
      </c>
      <c r="T358" s="9">
        <f t="shared" si="97"/>
        <v>0.51823599999999992</v>
      </c>
      <c r="U358" s="9">
        <f t="shared" si="98"/>
        <v>0.44838792291931995</v>
      </c>
      <c r="V358" s="15">
        <f t="shared" si="99"/>
        <v>0.31830071039999996</v>
      </c>
      <c r="X358" s="11">
        <f t="shared" si="100"/>
        <v>1.2160399999999996E+19</v>
      </c>
      <c r="Y358" s="11">
        <f t="shared" si="101"/>
        <v>6.0139999999999997E-18</v>
      </c>
      <c r="Z358" s="11">
        <f t="shared" si="102"/>
        <v>3.5999999999999997E-4</v>
      </c>
      <c r="AA358" s="16">
        <f t="shared" si="103"/>
        <v>2.5652382831920732E-2</v>
      </c>
      <c r="AB358" s="9">
        <f t="shared" si="104"/>
        <v>0.65083398826928329</v>
      </c>
      <c r="AC358" s="9">
        <f t="shared" si="105"/>
        <v>0.97434761716807927</v>
      </c>
      <c r="AD358" s="15">
        <f t="shared" si="106"/>
        <v>71.256618977557594</v>
      </c>
      <c r="AE358" s="3">
        <f t="shared" si="107"/>
        <v>724.08559999999977</v>
      </c>
      <c r="AF358" s="2">
        <f t="shared" si="108"/>
        <v>0.25</v>
      </c>
      <c r="AG358" s="9">
        <f t="shared" si="109"/>
        <v>2.4577390290461885E-2</v>
      </c>
      <c r="AH358" s="2">
        <f t="shared" si="110"/>
        <v>1.1892871254598882</v>
      </c>
    </row>
    <row r="359" spans="1:34">
      <c r="A359" s="1">
        <f>Raw!A359</f>
        <v>346</v>
      </c>
      <c r="B359" s="14">
        <f>Raw!B359</f>
        <v>0.38515046296296296</v>
      </c>
      <c r="C359" s="15">
        <f>Raw!C359</f>
        <v>55.9</v>
      </c>
      <c r="D359" s="15">
        <f>IF(C359&gt;0.5,Raw!D359*D$11,-999)</f>
        <v>20.2</v>
      </c>
      <c r="E359" s="9">
        <f>IF(Raw!$G359&gt;$C$8,IF(Raw!$Q359&gt;$C$8,IF(Raw!$N359&gt;$C$9,IF(Raw!$N359&lt;$A$9,IF(Raw!$X359&gt;$C$9,IF(Raw!$X359&lt;$A$9,Raw!H359,-999),-999),-999),-999),-999),-999)</f>
        <v>0.725495</v>
      </c>
      <c r="F359" s="9">
        <f>IF(Raw!$G359&gt;$C$8,IF(Raw!$Q359&gt;$C$8,IF(Raw!$N359&gt;$C$9,IF(Raw!$N359&lt;$A$9,IF(Raw!$X359&gt;$C$9,IF(Raw!$X359&lt;$A$9,Raw!I359,-999),-999),-999),-999),-999),-999)</f>
        <v>1.268923</v>
      </c>
      <c r="G359" s="9">
        <f>Raw!G359</f>
        <v>0.99268999999999996</v>
      </c>
      <c r="H359" s="9">
        <f>IF(Raw!$G359&gt;$C$8,IF(Raw!$Q359&gt;$C$8,IF(Raw!$N359&gt;$C$9,IF(Raw!$N359&lt;$A$9,IF(Raw!$X359&gt;$C$9,IF(Raw!$X359&lt;$A$9,Raw!L359,-999),-999),-999),-999),-999),-999)</f>
        <v>647.20000000000005</v>
      </c>
      <c r="I359" s="9">
        <f>IF(Raw!$G359&gt;$C$8,IF(Raw!$Q359&gt;$C$8,IF(Raw!$N359&gt;$C$9,IF(Raw!$N359&lt;$A$9,IF(Raw!$X359&gt;$C$9,IF(Raw!$X359&lt;$A$9,Raw!M359,-999),-999),-999),-999),-999),-999)</f>
        <v>6.6874000000000003E-2</v>
      </c>
      <c r="J359" s="9">
        <f>IF(Raw!$G359&gt;$C$8,IF(Raw!$Q359&gt;$C$8,IF(Raw!$N359&gt;$C$9,IF(Raw!$N359&lt;$A$9,IF(Raw!$X359&gt;$C$9,IF(Raw!$X359&lt;$A$9,Raw!N359,-999),-999),-999),-999),-999),-999)</f>
        <v>520</v>
      </c>
      <c r="K359" s="9">
        <f>IF(Raw!$G359&gt;$C$8,IF(Raw!$Q359&gt;$C$8,IF(Raw!$N359&gt;$C$9,IF(Raw!$N359&lt;$A$9,IF(Raw!$X359&gt;$C$9,IF(Raw!$X359&lt;$A$9,Raw!R359,-999),-999),-999),-999),-999),-999)</f>
        <v>0.62547399999999997</v>
      </c>
      <c r="L359" s="9">
        <f>IF(Raw!$G359&gt;$C$8,IF(Raw!$Q359&gt;$C$8,IF(Raw!$N359&gt;$C$9,IF(Raw!$N359&lt;$A$9,IF(Raw!$X359&gt;$C$9,IF(Raw!$X359&lt;$A$9,Raw!S359,-999),-999),-999),-999),-999),-999)</f>
        <v>1.1537170000000001</v>
      </c>
      <c r="M359" s="9">
        <f>Raw!Q359</f>
        <v>0.99316199999999999</v>
      </c>
      <c r="N359" s="9">
        <f>IF(Raw!$G359&gt;$C$8,IF(Raw!$Q359&gt;$C$8,IF(Raw!$N359&gt;$C$9,IF(Raw!$N359&lt;$A$9,IF(Raw!$X359&gt;$C$9,IF(Raw!$X359&lt;$A$9,Raw!V359,-999),-999),-999),-999),-999),-999)</f>
        <v>651.6</v>
      </c>
      <c r="O359" s="9">
        <f>IF(Raw!$G359&gt;$C$8,IF(Raw!$Q359&gt;$C$8,IF(Raw!$N359&gt;$C$9,IF(Raw!$N359&lt;$A$9,IF(Raw!$X359&gt;$C$9,IF(Raw!$X359&lt;$A$9,Raw!W359,-999),-999),-999),-999),-999),-999)</f>
        <v>0.135209</v>
      </c>
      <c r="P359" s="9">
        <f>IF(Raw!$G359&gt;$C$8,IF(Raw!$Q359&gt;$C$8,IF(Raw!$N359&gt;$C$9,IF(Raw!$N359&lt;$A$9,IF(Raw!$X359&gt;$C$9,IF(Raw!$X359&lt;$A$9,Raw!X359,-999),-999),-999),-999),-999),-999)</f>
        <v>385</v>
      </c>
      <c r="R359" s="9">
        <f t="shared" si="95"/>
        <v>0.54342800000000002</v>
      </c>
      <c r="S359" s="9">
        <f t="shared" si="96"/>
        <v>0.42825924031639429</v>
      </c>
      <c r="T359" s="9">
        <f t="shared" si="97"/>
        <v>0.52824300000000013</v>
      </c>
      <c r="U359" s="9">
        <f t="shared" si="98"/>
        <v>0.45786185000307711</v>
      </c>
      <c r="V359" s="15">
        <f t="shared" si="99"/>
        <v>0.31773366180000001</v>
      </c>
      <c r="X359" s="11">
        <f t="shared" si="100"/>
        <v>1.2160399999999996E+19</v>
      </c>
      <c r="Y359" s="11">
        <f t="shared" si="101"/>
        <v>6.4719999999999999E-18</v>
      </c>
      <c r="Z359" s="11">
        <f t="shared" si="102"/>
        <v>5.1999999999999995E-4</v>
      </c>
      <c r="AA359" s="16">
        <f t="shared" si="103"/>
        <v>3.9316082118317879E-2</v>
      </c>
      <c r="AB359" s="9">
        <f t="shared" si="104"/>
        <v>0.64624244516642659</v>
      </c>
      <c r="AC359" s="9">
        <f t="shared" si="105"/>
        <v>0.96068391788168206</v>
      </c>
      <c r="AD359" s="15">
        <f t="shared" si="106"/>
        <v>75.607850227534385</v>
      </c>
      <c r="AE359" s="3">
        <f t="shared" si="107"/>
        <v>779.22879999999975</v>
      </c>
      <c r="AF359" s="2">
        <f t="shared" si="108"/>
        <v>0.25</v>
      </c>
      <c r="AG359" s="9">
        <f t="shared" si="109"/>
        <v>2.6629192446103435E-2</v>
      </c>
      <c r="AH359" s="2">
        <f t="shared" si="110"/>
        <v>1.2885727639616431</v>
      </c>
    </row>
    <row r="360" spans="1:34">
      <c r="A360" s="1">
        <f>Raw!A360</f>
        <v>347</v>
      </c>
      <c r="B360" s="14">
        <f>Raw!B360</f>
        <v>0.38519675925925928</v>
      </c>
      <c r="C360" s="15">
        <f>Raw!C360</f>
        <v>54.3</v>
      </c>
      <c r="D360" s="15">
        <f>IF(C360&gt;0.5,Raw!D360*D$11,-999)</f>
        <v>21.1</v>
      </c>
      <c r="E360" s="9">
        <f>IF(Raw!$G360&gt;$C$8,IF(Raw!$Q360&gt;$C$8,IF(Raw!$N360&gt;$C$9,IF(Raw!$N360&lt;$A$9,IF(Raw!$X360&gt;$C$9,IF(Raw!$X360&lt;$A$9,Raw!H360,-999),-999),-999),-999),-999),-999)</f>
        <v>0.725684</v>
      </c>
      <c r="F360" s="9">
        <f>IF(Raw!$G360&gt;$C$8,IF(Raw!$Q360&gt;$C$8,IF(Raw!$N360&gt;$C$9,IF(Raw!$N360&lt;$A$9,IF(Raw!$X360&gt;$C$9,IF(Raw!$X360&lt;$A$9,Raw!I360,-999),-999),-999),-999),-999),-999)</f>
        <v>1.221651</v>
      </c>
      <c r="G360" s="9">
        <f>Raw!G360</f>
        <v>0.992954</v>
      </c>
      <c r="H360" s="9">
        <f>IF(Raw!$G360&gt;$C$8,IF(Raw!$Q360&gt;$C$8,IF(Raw!$N360&gt;$C$9,IF(Raw!$N360&lt;$A$9,IF(Raw!$X360&gt;$C$9,IF(Raw!$X360&lt;$A$9,Raw!L360,-999),-999),-999),-999),-999),-999)</f>
        <v>593.5</v>
      </c>
      <c r="I360" s="9">
        <f>IF(Raw!$G360&gt;$C$8,IF(Raw!$Q360&gt;$C$8,IF(Raw!$N360&gt;$C$9,IF(Raw!$N360&lt;$A$9,IF(Raw!$X360&gt;$C$9,IF(Raw!$X360&lt;$A$9,Raw!M360,-999),-999),-999),-999),-999),-999)</f>
        <v>4.9165E-2</v>
      </c>
      <c r="J360" s="9">
        <f>IF(Raw!$G360&gt;$C$8,IF(Raw!$Q360&gt;$C$8,IF(Raw!$N360&gt;$C$9,IF(Raw!$N360&lt;$A$9,IF(Raw!$X360&gt;$C$9,IF(Raw!$X360&lt;$A$9,Raw!N360,-999),-999),-999),-999),-999),-999)</f>
        <v>697</v>
      </c>
      <c r="K360" s="9">
        <f>IF(Raw!$G360&gt;$C$8,IF(Raw!$Q360&gt;$C$8,IF(Raw!$N360&gt;$C$9,IF(Raw!$N360&lt;$A$9,IF(Raw!$X360&gt;$C$9,IF(Raw!$X360&lt;$A$9,Raw!R360,-999),-999),-999),-999),-999),-999)</f>
        <v>0.61523600000000001</v>
      </c>
      <c r="L360" s="9">
        <f>IF(Raw!$G360&gt;$C$8,IF(Raw!$Q360&gt;$C$8,IF(Raw!$N360&gt;$C$9,IF(Raw!$N360&lt;$A$9,IF(Raw!$X360&gt;$C$9,IF(Raw!$X360&lt;$A$9,Raw!S360,-999),-999),-999),-999),-999),-999)</f>
        <v>1.1423920000000001</v>
      </c>
      <c r="M360" s="9">
        <f>Raw!Q360</f>
        <v>0.99220200000000003</v>
      </c>
      <c r="N360" s="9">
        <f>IF(Raw!$G360&gt;$C$8,IF(Raw!$Q360&gt;$C$8,IF(Raw!$N360&gt;$C$9,IF(Raw!$N360&lt;$A$9,IF(Raw!$X360&gt;$C$9,IF(Raw!$X360&lt;$A$9,Raw!V360,-999),-999),-999),-999),-999),-999)</f>
        <v>632</v>
      </c>
      <c r="O360" s="9">
        <f>IF(Raw!$G360&gt;$C$8,IF(Raw!$Q360&gt;$C$8,IF(Raw!$N360&gt;$C$9,IF(Raw!$N360&lt;$A$9,IF(Raw!$X360&gt;$C$9,IF(Raw!$X360&lt;$A$9,Raw!W360,-999),-999),-999),-999),-999),-999)</f>
        <v>0.197768</v>
      </c>
      <c r="P360" s="9">
        <f>IF(Raw!$G360&gt;$C$8,IF(Raw!$Q360&gt;$C$8,IF(Raw!$N360&gt;$C$9,IF(Raw!$N360&lt;$A$9,IF(Raw!$X360&gt;$C$9,IF(Raw!$X360&lt;$A$9,Raw!X360,-999),-999),-999),-999),-999),-999)</f>
        <v>421</v>
      </c>
      <c r="R360" s="9">
        <f t="shared" si="95"/>
        <v>0.49596700000000005</v>
      </c>
      <c r="S360" s="9">
        <f t="shared" si="96"/>
        <v>0.40598092253843365</v>
      </c>
      <c r="T360" s="9">
        <f t="shared" si="97"/>
        <v>0.52715600000000007</v>
      </c>
      <c r="U360" s="9">
        <f t="shared" si="98"/>
        <v>0.46144930986911675</v>
      </c>
      <c r="V360" s="15">
        <f t="shared" si="99"/>
        <v>0.31461475680000001</v>
      </c>
      <c r="X360" s="11">
        <f t="shared" si="100"/>
        <v>1.2702199999999998E+19</v>
      </c>
      <c r="Y360" s="11">
        <f t="shared" si="101"/>
        <v>5.9349999999999996E-18</v>
      </c>
      <c r="Z360" s="11">
        <f t="shared" si="102"/>
        <v>6.9699999999999992E-4</v>
      </c>
      <c r="AA360" s="16">
        <f t="shared" si="103"/>
        <v>4.9921970915711482E-2</v>
      </c>
      <c r="AB360" s="9">
        <f t="shared" si="104"/>
        <v>0.64155266650004283</v>
      </c>
      <c r="AC360" s="9">
        <f t="shared" si="105"/>
        <v>0.95007802908428851</v>
      </c>
      <c r="AD360" s="15">
        <f t="shared" si="106"/>
        <v>71.624061572039452</v>
      </c>
      <c r="AE360" s="3">
        <f t="shared" si="107"/>
        <v>714.57399999999973</v>
      </c>
      <c r="AF360" s="2">
        <f t="shared" si="108"/>
        <v>0.25</v>
      </c>
      <c r="AG360" s="9">
        <f t="shared" si="109"/>
        <v>2.5423749063415942E-2</v>
      </c>
      <c r="AH360" s="2">
        <f t="shared" si="110"/>
        <v>1.230241986016622</v>
      </c>
    </row>
    <row r="361" spans="1:34">
      <c r="A361" s="1">
        <f>Raw!A361</f>
        <v>348</v>
      </c>
      <c r="B361" s="14">
        <f>Raw!B361</f>
        <v>0.38525462962962959</v>
      </c>
      <c r="C361" s="15">
        <f>Raw!C361</f>
        <v>54.3</v>
      </c>
      <c r="D361" s="15">
        <f>IF(C361&gt;0.5,Raw!D361*D$11,-999)</f>
        <v>21.1</v>
      </c>
      <c r="E361" s="9">
        <f>IF(Raw!$G361&gt;$C$8,IF(Raw!$Q361&gt;$C$8,IF(Raw!$N361&gt;$C$9,IF(Raw!$N361&lt;$A$9,IF(Raw!$X361&gt;$C$9,IF(Raw!$X361&lt;$A$9,Raw!H361,-999),-999),-999),-999),-999),-999)</f>
        <v>0.70562400000000003</v>
      </c>
      <c r="F361" s="9">
        <f>IF(Raw!$G361&gt;$C$8,IF(Raw!$Q361&gt;$C$8,IF(Raw!$N361&gt;$C$9,IF(Raw!$N361&lt;$A$9,IF(Raw!$X361&gt;$C$9,IF(Raw!$X361&lt;$A$9,Raw!I361,-999),-999),-999),-999),-999),-999)</f>
        <v>1.215622</v>
      </c>
      <c r="G361" s="9">
        <f>Raw!G361</f>
        <v>0.98974099999999998</v>
      </c>
      <c r="H361" s="9">
        <f>IF(Raw!$G361&gt;$C$8,IF(Raw!$Q361&gt;$C$8,IF(Raw!$N361&gt;$C$9,IF(Raw!$N361&lt;$A$9,IF(Raw!$X361&gt;$C$9,IF(Raw!$X361&lt;$A$9,Raw!L361,-999),-999),-999),-999),-999),-999)</f>
        <v>618.20000000000005</v>
      </c>
      <c r="I361" s="9">
        <f>IF(Raw!$G361&gt;$C$8,IF(Raw!$Q361&gt;$C$8,IF(Raw!$N361&gt;$C$9,IF(Raw!$N361&lt;$A$9,IF(Raw!$X361&gt;$C$9,IF(Raw!$X361&lt;$A$9,Raw!M361,-999),-999),-999),-999),-999),-999)</f>
        <v>4.4350000000000001E-2</v>
      </c>
      <c r="J361" s="9">
        <f>IF(Raw!$G361&gt;$C$8,IF(Raw!$Q361&gt;$C$8,IF(Raw!$N361&gt;$C$9,IF(Raw!$N361&lt;$A$9,IF(Raw!$X361&gt;$C$9,IF(Raw!$X361&lt;$A$9,Raw!N361,-999),-999),-999),-999),-999),-999)</f>
        <v>476</v>
      </c>
      <c r="K361" s="9">
        <f>IF(Raw!$G361&gt;$C$8,IF(Raw!$Q361&gt;$C$8,IF(Raw!$N361&gt;$C$9,IF(Raw!$N361&lt;$A$9,IF(Raw!$X361&gt;$C$9,IF(Raw!$X361&lt;$A$9,Raw!R361,-999),-999),-999),-999),-999),-999)</f>
        <v>0.64535399999999998</v>
      </c>
      <c r="L361" s="9">
        <f>IF(Raw!$G361&gt;$C$8,IF(Raw!$Q361&gt;$C$8,IF(Raw!$N361&gt;$C$9,IF(Raw!$N361&lt;$A$9,IF(Raw!$X361&gt;$C$9,IF(Raw!$X361&lt;$A$9,Raw!S361,-999),-999),-999),-999),-999),-999)</f>
        <v>1.1649529999999999</v>
      </c>
      <c r="M361" s="9">
        <f>Raw!Q361</f>
        <v>0.98941699999999999</v>
      </c>
      <c r="N361" s="9">
        <f>IF(Raw!$G361&gt;$C$8,IF(Raw!$Q361&gt;$C$8,IF(Raw!$N361&gt;$C$9,IF(Raw!$N361&lt;$A$9,IF(Raw!$X361&gt;$C$9,IF(Raw!$X361&lt;$A$9,Raw!V361,-999),-999),-999),-999),-999),-999)</f>
        <v>615.29999999999995</v>
      </c>
      <c r="O361" s="9">
        <f>IF(Raw!$G361&gt;$C$8,IF(Raw!$Q361&gt;$C$8,IF(Raw!$N361&gt;$C$9,IF(Raw!$N361&lt;$A$9,IF(Raw!$X361&gt;$C$9,IF(Raw!$X361&lt;$A$9,Raw!W361,-999),-999),-999),-999),-999),-999)</f>
        <v>0.159938</v>
      </c>
      <c r="P361" s="9">
        <f>IF(Raw!$G361&gt;$C$8,IF(Raw!$Q361&gt;$C$8,IF(Raw!$N361&gt;$C$9,IF(Raw!$N361&lt;$A$9,IF(Raw!$X361&gt;$C$9,IF(Raw!$X361&lt;$A$9,Raw!X361,-999),-999),-999),-999),-999),-999)</f>
        <v>528</v>
      </c>
      <c r="R361" s="9">
        <f t="shared" si="95"/>
        <v>0.50999799999999995</v>
      </c>
      <c r="S361" s="9">
        <f t="shared" si="96"/>
        <v>0.41953666518045901</v>
      </c>
      <c r="T361" s="9">
        <f t="shared" si="97"/>
        <v>0.51959899999999992</v>
      </c>
      <c r="U361" s="9">
        <f t="shared" si="98"/>
        <v>0.44602571949254605</v>
      </c>
      <c r="V361" s="15">
        <f t="shared" si="99"/>
        <v>0.32082805619999993</v>
      </c>
      <c r="X361" s="11">
        <f t="shared" si="100"/>
        <v>1.2702199999999998E+19</v>
      </c>
      <c r="Y361" s="11">
        <f t="shared" si="101"/>
        <v>6.1819999999999999E-18</v>
      </c>
      <c r="Z361" s="11">
        <f t="shared" si="102"/>
        <v>4.7599999999999997E-4</v>
      </c>
      <c r="AA361" s="16">
        <f t="shared" si="103"/>
        <v>3.6031132129901416E-2</v>
      </c>
      <c r="AB361" s="9">
        <f t="shared" si="104"/>
        <v>0.66407574022356464</v>
      </c>
      <c r="AC361" s="9">
        <f t="shared" si="105"/>
        <v>0.96396886787009861</v>
      </c>
      <c r="AD361" s="15">
        <f t="shared" si="106"/>
        <v>75.69565573508703</v>
      </c>
      <c r="AE361" s="3">
        <f t="shared" si="107"/>
        <v>744.31279999999981</v>
      </c>
      <c r="AF361" s="2">
        <f t="shared" si="108"/>
        <v>0.25</v>
      </c>
      <c r="AG361" s="9">
        <f t="shared" si="109"/>
        <v>2.597093023977097E-2</v>
      </c>
      <c r="AH361" s="2">
        <f t="shared" si="110"/>
        <v>1.2567197983735172</v>
      </c>
    </row>
    <row r="362" spans="1:34">
      <c r="A362" s="1">
        <f>Raw!A362</f>
        <v>349</v>
      </c>
      <c r="B362" s="14">
        <f>Raw!B362</f>
        <v>0.3853125</v>
      </c>
      <c r="C362" s="15">
        <f>Raw!C362</f>
        <v>52.3</v>
      </c>
      <c r="D362" s="15">
        <f>IF(C362&gt;0.5,Raw!D362*D$11,-999)</f>
        <v>22.9</v>
      </c>
      <c r="E362" s="9">
        <f>IF(Raw!$G362&gt;$C$8,IF(Raw!$Q362&gt;$C$8,IF(Raw!$N362&gt;$C$9,IF(Raw!$N362&lt;$A$9,IF(Raw!$X362&gt;$C$9,IF(Raw!$X362&lt;$A$9,Raw!H362,-999),-999),-999),-999),-999),-999)</f>
        <v>0.74613099999999999</v>
      </c>
      <c r="F362" s="9">
        <f>IF(Raw!$G362&gt;$C$8,IF(Raw!$Q362&gt;$C$8,IF(Raw!$N362&gt;$C$9,IF(Raw!$N362&lt;$A$9,IF(Raw!$X362&gt;$C$9,IF(Raw!$X362&lt;$A$9,Raw!I362,-999),-999),-999),-999),-999),-999)</f>
        <v>1.2759180000000001</v>
      </c>
      <c r="G362" s="9">
        <f>Raw!G362</f>
        <v>0.99028400000000005</v>
      </c>
      <c r="H362" s="9">
        <f>IF(Raw!$G362&gt;$C$8,IF(Raw!$Q362&gt;$C$8,IF(Raw!$N362&gt;$C$9,IF(Raw!$N362&lt;$A$9,IF(Raw!$X362&gt;$C$9,IF(Raw!$X362&lt;$A$9,Raw!L362,-999),-999),-999),-999),-999),-999)</f>
        <v>600.70000000000005</v>
      </c>
      <c r="I362" s="9">
        <f>IF(Raw!$G362&gt;$C$8,IF(Raw!$Q362&gt;$C$8,IF(Raw!$N362&gt;$C$9,IF(Raw!$N362&lt;$A$9,IF(Raw!$X362&gt;$C$9,IF(Raw!$X362&lt;$A$9,Raw!M362,-999),-999),-999),-999),-999),-999)</f>
        <v>0.18296699999999999</v>
      </c>
      <c r="J362" s="9">
        <f>IF(Raw!$G362&gt;$C$8,IF(Raw!$Q362&gt;$C$8,IF(Raw!$N362&gt;$C$9,IF(Raw!$N362&lt;$A$9,IF(Raw!$X362&gt;$C$9,IF(Raw!$X362&lt;$A$9,Raw!N362,-999),-999),-999),-999),-999),-999)</f>
        <v>575</v>
      </c>
      <c r="K362" s="9">
        <f>IF(Raw!$G362&gt;$C$8,IF(Raw!$Q362&gt;$C$8,IF(Raw!$N362&gt;$C$9,IF(Raw!$N362&lt;$A$9,IF(Raw!$X362&gt;$C$9,IF(Raw!$X362&lt;$A$9,Raw!R362,-999),-999),-999),-999),-999),-999)</f>
        <v>0.61432200000000003</v>
      </c>
      <c r="L362" s="9">
        <f>IF(Raw!$G362&gt;$C$8,IF(Raw!$Q362&gt;$C$8,IF(Raw!$N362&gt;$C$9,IF(Raw!$N362&lt;$A$9,IF(Raw!$X362&gt;$C$9,IF(Raw!$X362&lt;$A$9,Raw!S362,-999),-999),-999),-999),-999),-999)</f>
        <v>1.1504300000000001</v>
      </c>
      <c r="M362" s="9">
        <f>Raw!Q362</f>
        <v>0.992699</v>
      </c>
      <c r="N362" s="9">
        <f>IF(Raw!$G362&gt;$C$8,IF(Raw!$Q362&gt;$C$8,IF(Raw!$N362&gt;$C$9,IF(Raw!$N362&lt;$A$9,IF(Raw!$X362&gt;$C$9,IF(Raw!$X362&lt;$A$9,Raw!V362,-999),-999),-999),-999),-999),-999)</f>
        <v>632.5</v>
      </c>
      <c r="O362" s="9">
        <f>IF(Raw!$G362&gt;$C$8,IF(Raw!$Q362&gt;$C$8,IF(Raw!$N362&gt;$C$9,IF(Raw!$N362&lt;$A$9,IF(Raw!$X362&gt;$C$9,IF(Raw!$X362&lt;$A$9,Raw!W362,-999),-999),-999),-999),-999),-999)</f>
        <v>2.9957999999999999E-2</v>
      </c>
      <c r="P362" s="9">
        <f>IF(Raw!$G362&gt;$C$8,IF(Raw!$Q362&gt;$C$8,IF(Raw!$N362&gt;$C$9,IF(Raw!$N362&lt;$A$9,IF(Raw!$X362&gt;$C$9,IF(Raw!$X362&lt;$A$9,Raw!X362,-999),-999),-999),-999),-999),-999)</f>
        <v>461</v>
      </c>
      <c r="R362" s="9">
        <f t="shared" si="95"/>
        <v>0.52978700000000012</v>
      </c>
      <c r="S362" s="9">
        <f t="shared" si="96"/>
        <v>0.41522025710116173</v>
      </c>
      <c r="T362" s="9">
        <f t="shared" si="97"/>
        <v>0.53610800000000003</v>
      </c>
      <c r="U362" s="9">
        <f t="shared" si="98"/>
        <v>0.46600662361030226</v>
      </c>
      <c r="V362" s="15">
        <f t="shared" si="99"/>
        <v>0.316828422</v>
      </c>
      <c r="X362" s="11">
        <f t="shared" si="100"/>
        <v>1.3785799999999996E+19</v>
      </c>
      <c r="Y362" s="11">
        <f t="shared" si="101"/>
        <v>6.0070000000000005E-18</v>
      </c>
      <c r="Z362" s="11">
        <f t="shared" si="102"/>
        <v>5.7499999999999999E-4</v>
      </c>
      <c r="AA362" s="16">
        <f t="shared" si="103"/>
        <v>4.5452222204355817E-2</v>
      </c>
      <c r="AB362" s="9">
        <f t="shared" si="104"/>
        <v>0.63868929994153278</v>
      </c>
      <c r="AC362" s="9">
        <f t="shared" si="105"/>
        <v>0.95454777779564426</v>
      </c>
      <c r="AD362" s="15">
        <f t="shared" si="106"/>
        <v>79.047342964097083</v>
      </c>
      <c r="AE362" s="3">
        <f t="shared" si="107"/>
        <v>723.24279999999987</v>
      </c>
      <c r="AF362" s="2">
        <f t="shared" si="108"/>
        <v>0.25</v>
      </c>
      <c r="AG362" s="9">
        <f t="shared" si="109"/>
        <v>2.833583492312651E-2</v>
      </c>
      <c r="AH362" s="2">
        <f t="shared" si="110"/>
        <v>1.3711563052448772</v>
      </c>
    </row>
    <row r="363" spans="1:34">
      <c r="A363" s="1">
        <f>Raw!A363</f>
        <v>350</v>
      </c>
      <c r="B363" s="14">
        <f>Raw!B363</f>
        <v>0.38535879629629632</v>
      </c>
      <c r="C363" s="15">
        <f>Raw!C363</f>
        <v>52.5</v>
      </c>
      <c r="D363" s="15">
        <f>IF(C363&gt;0.5,Raw!D363*D$11,-999)</f>
        <v>22</v>
      </c>
      <c r="E363" s="9">
        <f>IF(Raw!$G363&gt;$C$8,IF(Raw!$Q363&gt;$C$8,IF(Raw!$N363&gt;$C$9,IF(Raw!$N363&lt;$A$9,IF(Raw!$X363&gt;$C$9,IF(Raw!$X363&lt;$A$9,Raw!H363,-999),-999),-999),-999),-999),-999)</f>
        <v>0.77054100000000003</v>
      </c>
      <c r="F363" s="9">
        <f>IF(Raw!$G363&gt;$C$8,IF(Raw!$Q363&gt;$C$8,IF(Raw!$N363&gt;$C$9,IF(Raw!$N363&lt;$A$9,IF(Raw!$X363&gt;$C$9,IF(Raw!$X363&lt;$A$9,Raw!I363,-999),-999),-999),-999),-999),-999)</f>
        <v>1.3091349999999999</v>
      </c>
      <c r="G363" s="9">
        <f>Raw!G363</f>
        <v>0.99381200000000003</v>
      </c>
      <c r="H363" s="9">
        <f>IF(Raw!$G363&gt;$C$8,IF(Raw!$Q363&gt;$C$8,IF(Raw!$N363&gt;$C$9,IF(Raw!$N363&lt;$A$9,IF(Raw!$X363&gt;$C$9,IF(Raw!$X363&lt;$A$9,Raw!L363,-999),-999),-999),-999),-999),-999)</f>
        <v>606.1</v>
      </c>
      <c r="I363" s="9">
        <f>IF(Raw!$G363&gt;$C$8,IF(Raw!$Q363&gt;$C$8,IF(Raw!$N363&gt;$C$9,IF(Raw!$N363&lt;$A$9,IF(Raw!$X363&gt;$C$9,IF(Raw!$X363&lt;$A$9,Raw!M363,-999),-999),-999),-999),-999),-999)</f>
        <v>0.17507800000000001</v>
      </c>
      <c r="J363" s="9">
        <f>IF(Raw!$G363&gt;$C$8,IF(Raw!$Q363&gt;$C$8,IF(Raw!$N363&gt;$C$9,IF(Raw!$N363&lt;$A$9,IF(Raw!$X363&gt;$C$9,IF(Raw!$X363&lt;$A$9,Raw!N363,-999),-999),-999),-999),-999),-999)</f>
        <v>384</v>
      </c>
      <c r="K363" s="9">
        <f>IF(Raw!$G363&gt;$C$8,IF(Raw!$Q363&gt;$C$8,IF(Raw!$N363&gt;$C$9,IF(Raw!$N363&lt;$A$9,IF(Raw!$X363&gt;$C$9,IF(Raw!$X363&lt;$A$9,Raw!R363,-999),-999),-999),-999),-999),-999)</f>
        <v>0.64226300000000003</v>
      </c>
      <c r="L363" s="9">
        <f>IF(Raw!$G363&gt;$C$8,IF(Raw!$Q363&gt;$C$8,IF(Raw!$N363&gt;$C$9,IF(Raw!$N363&lt;$A$9,IF(Raw!$X363&gt;$C$9,IF(Raw!$X363&lt;$A$9,Raw!S363,-999),-999),-999),-999),-999),-999)</f>
        <v>1.1655450000000001</v>
      </c>
      <c r="M363" s="9">
        <f>Raw!Q363</f>
        <v>0.99217500000000003</v>
      </c>
      <c r="N363" s="9">
        <f>IF(Raw!$G363&gt;$C$8,IF(Raw!$Q363&gt;$C$8,IF(Raw!$N363&gt;$C$9,IF(Raw!$N363&lt;$A$9,IF(Raw!$X363&gt;$C$9,IF(Raw!$X363&lt;$A$9,Raw!V363,-999),-999),-999),-999),-999),-999)</f>
        <v>641</v>
      </c>
      <c r="O363" s="9">
        <f>IF(Raw!$G363&gt;$C$8,IF(Raw!$Q363&gt;$C$8,IF(Raw!$N363&gt;$C$9,IF(Raw!$N363&lt;$A$9,IF(Raw!$X363&gt;$C$9,IF(Raw!$X363&lt;$A$9,Raw!W363,-999),-999),-999),-999),-999),-999)</f>
        <v>0.22195799999999999</v>
      </c>
      <c r="P363" s="9">
        <f>IF(Raw!$G363&gt;$C$8,IF(Raw!$Q363&gt;$C$8,IF(Raw!$N363&gt;$C$9,IF(Raw!$N363&lt;$A$9,IF(Raw!$X363&gt;$C$9,IF(Raw!$X363&lt;$A$9,Raw!X363,-999),-999),-999),-999),-999),-999)</f>
        <v>541</v>
      </c>
      <c r="R363" s="9">
        <f t="shared" si="95"/>
        <v>0.53859399999999991</v>
      </c>
      <c r="S363" s="9">
        <f t="shared" si="96"/>
        <v>0.41141211563360536</v>
      </c>
      <c r="T363" s="9">
        <f t="shared" si="97"/>
        <v>0.52328200000000002</v>
      </c>
      <c r="U363" s="9">
        <f t="shared" si="98"/>
        <v>0.44895907064935286</v>
      </c>
      <c r="V363" s="15">
        <f t="shared" si="99"/>
        <v>0.32099109300000001</v>
      </c>
      <c r="X363" s="11">
        <f t="shared" si="100"/>
        <v>1.3243999999999998E+19</v>
      </c>
      <c r="Y363" s="11">
        <f t="shared" si="101"/>
        <v>6.0609999999999996E-18</v>
      </c>
      <c r="Z363" s="11">
        <f t="shared" si="102"/>
        <v>3.8400000000000001E-4</v>
      </c>
      <c r="AA363" s="16">
        <f t="shared" si="103"/>
        <v>2.9902671446908287E-2</v>
      </c>
      <c r="AB363" s="9">
        <f t="shared" si="104"/>
        <v>0.65791052972008113</v>
      </c>
      <c r="AC363" s="9">
        <f t="shared" si="105"/>
        <v>0.97009732855309161</v>
      </c>
      <c r="AD363" s="15">
        <f t="shared" si="106"/>
        <v>77.871540226323646</v>
      </c>
      <c r="AE363" s="3">
        <f t="shared" si="107"/>
        <v>729.7443999999997</v>
      </c>
      <c r="AF363" s="2">
        <f t="shared" si="108"/>
        <v>0.25</v>
      </c>
      <c r="AG363" s="9">
        <f t="shared" si="109"/>
        <v>2.6893180253879972E-2</v>
      </c>
      <c r="AH363" s="2">
        <f t="shared" si="110"/>
        <v>1.3013469965940172</v>
      </c>
    </row>
    <row r="364" spans="1:34">
      <c r="A364" s="1">
        <f>Raw!A364</f>
        <v>351</v>
      </c>
      <c r="B364" s="14">
        <f>Raw!B364</f>
        <v>0.38541666666666669</v>
      </c>
      <c r="C364" s="15">
        <f>Raw!C364</f>
        <v>50.6</v>
      </c>
      <c r="D364" s="15">
        <f>IF(C364&gt;0.5,Raw!D364*D$11,-999)</f>
        <v>24.6</v>
      </c>
      <c r="E364" s="9">
        <f>IF(Raw!$G364&gt;$C$8,IF(Raw!$Q364&gt;$C$8,IF(Raw!$N364&gt;$C$9,IF(Raw!$N364&lt;$A$9,IF(Raw!$X364&gt;$C$9,IF(Raw!$X364&lt;$A$9,Raw!H364,-999),-999),-999),-999),-999),-999)</f>
        <v>0.74527500000000002</v>
      </c>
      <c r="F364" s="9">
        <f>IF(Raw!$G364&gt;$C$8,IF(Raw!$Q364&gt;$C$8,IF(Raw!$N364&gt;$C$9,IF(Raw!$N364&lt;$A$9,IF(Raw!$X364&gt;$C$9,IF(Raw!$X364&lt;$A$9,Raw!I364,-999),-999),-999),-999),-999),-999)</f>
        <v>1.245266</v>
      </c>
      <c r="G364" s="9">
        <f>Raw!G364</f>
        <v>0.99353100000000005</v>
      </c>
      <c r="H364" s="9">
        <f>IF(Raw!$G364&gt;$C$8,IF(Raw!$Q364&gt;$C$8,IF(Raw!$N364&gt;$C$9,IF(Raw!$N364&lt;$A$9,IF(Raw!$X364&gt;$C$9,IF(Raw!$X364&lt;$A$9,Raw!L364,-999),-999),-999),-999),-999),-999)</f>
        <v>613</v>
      </c>
      <c r="I364" s="9">
        <f>IF(Raw!$G364&gt;$C$8,IF(Raw!$Q364&gt;$C$8,IF(Raw!$N364&gt;$C$9,IF(Raw!$N364&lt;$A$9,IF(Raw!$X364&gt;$C$9,IF(Raw!$X364&lt;$A$9,Raw!M364,-999),-999),-999),-999),-999),-999)</f>
        <v>9.6889999999999997E-3</v>
      </c>
      <c r="J364" s="9">
        <f>IF(Raw!$G364&gt;$C$8,IF(Raw!$Q364&gt;$C$8,IF(Raw!$N364&gt;$C$9,IF(Raw!$N364&lt;$A$9,IF(Raw!$X364&gt;$C$9,IF(Raw!$X364&lt;$A$9,Raw!N364,-999),-999),-999),-999),-999),-999)</f>
        <v>618</v>
      </c>
      <c r="K364" s="9">
        <f>IF(Raw!$G364&gt;$C$8,IF(Raw!$Q364&gt;$C$8,IF(Raw!$N364&gt;$C$9,IF(Raw!$N364&lt;$A$9,IF(Raw!$X364&gt;$C$9,IF(Raw!$X364&lt;$A$9,Raw!R364,-999),-999),-999),-999),-999),-999)</f>
        <v>0.64263700000000001</v>
      </c>
      <c r="L364" s="9">
        <f>IF(Raw!$G364&gt;$C$8,IF(Raw!$Q364&gt;$C$8,IF(Raw!$N364&gt;$C$9,IF(Raw!$N364&lt;$A$9,IF(Raw!$X364&gt;$C$9,IF(Raw!$X364&lt;$A$9,Raw!S364,-999),-999),-999),-999),-999),-999)</f>
        <v>1.1880360000000001</v>
      </c>
      <c r="M364" s="9">
        <f>Raw!Q364</f>
        <v>0.98901700000000003</v>
      </c>
      <c r="N364" s="9">
        <f>IF(Raw!$G364&gt;$C$8,IF(Raw!$Q364&gt;$C$8,IF(Raw!$N364&gt;$C$9,IF(Raw!$N364&lt;$A$9,IF(Raw!$X364&gt;$C$9,IF(Raw!$X364&lt;$A$9,Raw!V364,-999),-999),-999),-999),-999),-999)</f>
        <v>630.29999999999995</v>
      </c>
      <c r="O364" s="9">
        <f>IF(Raw!$G364&gt;$C$8,IF(Raw!$Q364&gt;$C$8,IF(Raw!$N364&gt;$C$9,IF(Raw!$N364&lt;$A$9,IF(Raw!$X364&gt;$C$9,IF(Raw!$X364&lt;$A$9,Raw!W364,-999),-999),-999),-999),-999),-999)</f>
        <v>6.9003999999999996E-2</v>
      </c>
      <c r="P364" s="9">
        <f>IF(Raw!$G364&gt;$C$8,IF(Raw!$Q364&gt;$C$8,IF(Raw!$N364&gt;$C$9,IF(Raw!$N364&lt;$A$9,IF(Raw!$X364&gt;$C$9,IF(Raw!$X364&lt;$A$9,Raw!X364,-999),-999),-999),-999),-999),-999)</f>
        <v>468</v>
      </c>
      <c r="R364" s="9">
        <f t="shared" si="95"/>
        <v>0.49999099999999996</v>
      </c>
      <c r="S364" s="9">
        <f t="shared" si="96"/>
        <v>0.40151341159238263</v>
      </c>
      <c r="T364" s="9">
        <f t="shared" si="97"/>
        <v>0.54539900000000008</v>
      </c>
      <c r="U364" s="9">
        <f t="shared" si="98"/>
        <v>0.4590761559414025</v>
      </c>
      <c r="V364" s="15">
        <f t="shared" si="99"/>
        <v>0.32718511439999998</v>
      </c>
      <c r="X364" s="11">
        <f t="shared" si="100"/>
        <v>1.4809199999999996E+19</v>
      </c>
      <c r="Y364" s="11">
        <f t="shared" si="101"/>
        <v>6.1299999999999997E-18</v>
      </c>
      <c r="Z364" s="11">
        <f t="shared" si="102"/>
        <v>6.1799999999999995E-4</v>
      </c>
      <c r="AA364" s="16">
        <f t="shared" si="103"/>
        <v>5.3122018140931461E-2</v>
      </c>
      <c r="AB364" s="9">
        <f t="shared" si="104"/>
        <v>0.67160969557204586</v>
      </c>
      <c r="AC364" s="9">
        <f t="shared" si="105"/>
        <v>0.94687798185906857</v>
      </c>
      <c r="AD364" s="15">
        <f t="shared" si="106"/>
        <v>85.957958156847027</v>
      </c>
      <c r="AE364" s="3">
        <f t="shared" si="107"/>
        <v>738.05199999999979</v>
      </c>
      <c r="AF364" s="2">
        <f t="shared" si="108"/>
        <v>0.25</v>
      </c>
      <c r="AG364" s="9">
        <f t="shared" si="109"/>
        <v>3.0354806925551734E-2</v>
      </c>
      <c r="AH364" s="2">
        <f t="shared" si="110"/>
        <v>1.4688533097181362</v>
      </c>
    </row>
    <row r="365" spans="1:34">
      <c r="A365" s="1">
        <f>Raw!A365</f>
        <v>352</v>
      </c>
      <c r="B365" s="14">
        <f>Raw!B365</f>
        <v>0.38547453703703699</v>
      </c>
      <c r="C365" s="15">
        <f>Raw!C365</f>
        <v>50.1</v>
      </c>
      <c r="D365" s="15">
        <f>IF(C365&gt;0.5,Raw!D365*D$11,-999)</f>
        <v>25.5</v>
      </c>
      <c r="E365" s="9">
        <f>IF(Raw!$G365&gt;$C$8,IF(Raw!$Q365&gt;$C$8,IF(Raw!$N365&gt;$C$9,IF(Raw!$N365&lt;$A$9,IF(Raw!$X365&gt;$C$9,IF(Raw!$X365&lt;$A$9,Raw!H365,-999),-999),-999),-999),-999),-999)</f>
        <v>0.72147799999999995</v>
      </c>
      <c r="F365" s="9">
        <f>IF(Raw!$G365&gt;$C$8,IF(Raw!$Q365&gt;$C$8,IF(Raw!$N365&gt;$C$9,IF(Raw!$N365&lt;$A$9,IF(Raw!$X365&gt;$C$9,IF(Raw!$X365&lt;$A$9,Raw!I365,-999),-999),-999),-999),-999),-999)</f>
        <v>1.2237180000000001</v>
      </c>
      <c r="G365" s="9">
        <f>Raw!G365</f>
        <v>0.990788</v>
      </c>
      <c r="H365" s="9">
        <f>IF(Raw!$G365&gt;$C$8,IF(Raw!$Q365&gt;$C$8,IF(Raw!$N365&gt;$C$9,IF(Raw!$N365&lt;$A$9,IF(Raw!$X365&gt;$C$9,IF(Raw!$X365&lt;$A$9,Raw!L365,-999),-999),-999),-999),-999),-999)</f>
        <v>634.9</v>
      </c>
      <c r="I365" s="9">
        <f>IF(Raw!$G365&gt;$C$8,IF(Raw!$Q365&gt;$C$8,IF(Raw!$N365&gt;$C$9,IF(Raw!$N365&lt;$A$9,IF(Raw!$X365&gt;$C$9,IF(Raw!$X365&lt;$A$9,Raw!M365,-999),-999),-999),-999),-999),-999)</f>
        <v>1.5E-5</v>
      </c>
      <c r="J365" s="9">
        <f>IF(Raw!$G365&gt;$C$8,IF(Raw!$Q365&gt;$C$8,IF(Raw!$N365&gt;$C$9,IF(Raw!$N365&lt;$A$9,IF(Raw!$X365&gt;$C$9,IF(Raw!$X365&lt;$A$9,Raw!N365,-999),-999),-999),-999),-999),-999)</f>
        <v>490</v>
      </c>
      <c r="K365" s="9">
        <f>IF(Raw!$G365&gt;$C$8,IF(Raw!$Q365&gt;$C$8,IF(Raw!$N365&gt;$C$9,IF(Raw!$N365&lt;$A$9,IF(Raw!$X365&gt;$C$9,IF(Raw!$X365&lt;$A$9,Raw!R365,-999),-999),-999),-999),-999),-999)</f>
        <v>0.64713299999999996</v>
      </c>
      <c r="L365" s="9">
        <f>IF(Raw!$G365&gt;$C$8,IF(Raw!$Q365&gt;$C$8,IF(Raw!$N365&gt;$C$9,IF(Raw!$N365&lt;$A$9,IF(Raw!$X365&gt;$C$9,IF(Raw!$X365&lt;$A$9,Raw!S365,-999),-999),-999),-999),-999),-999)</f>
        <v>1.180464</v>
      </c>
      <c r="M365" s="9">
        <f>Raw!Q365</f>
        <v>0.987066</v>
      </c>
      <c r="N365" s="9">
        <f>IF(Raw!$G365&gt;$C$8,IF(Raw!$Q365&gt;$C$8,IF(Raw!$N365&gt;$C$9,IF(Raw!$N365&lt;$A$9,IF(Raw!$X365&gt;$C$9,IF(Raw!$X365&lt;$A$9,Raw!V365,-999),-999),-999),-999),-999),-999)</f>
        <v>631.29999999999995</v>
      </c>
      <c r="O365" s="9">
        <f>IF(Raw!$G365&gt;$C$8,IF(Raw!$Q365&gt;$C$8,IF(Raw!$N365&gt;$C$9,IF(Raw!$N365&lt;$A$9,IF(Raw!$X365&gt;$C$9,IF(Raw!$X365&lt;$A$9,Raw!W365,-999),-999),-999),-999),-999),-999)</f>
        <v>0.141628</v>
      </c>
      <c r="P365" s="9">
        <f>IF(Raw!$G365&gt;$C$8,IF(Raw!$Q365&gt;$C$8,IF(Raw!$N365&gt;$C$9,IF(Raw!$N365&lt;$A$9,IF(Raw!$X365&gt;$C$9,IF(Raw!$X365&lt;$A$9,Raw!X365,-999),-999),-999),-999),-999),-999)</f>
        <v>438</v>
      </c>
      <c r="R365" s="9">
        <f t="shared" si="95"/>
        <v>0.50224000000000013</v>
      </c>
      <c r="S365" s="9">
        <f t="shared" si="96"/>
        <v>0.41042135524687884</v>
      </c>
      <c r="T365" s="9">
        <f t="shared" si="97"/>
        <v>0.533331</v>
      </c>
      <c r="U365" s="9">
        <f t="shared" si="98"/>
        <v>0.45179776765746354</v>
      </c>
      <c r="V365" s="15">
        <f t="shared" si="99"/>
        <v>0.32509978559999997</v>
      </c>
      <c r="X365" s="11">
        <f t="shared" si="100"/>
        <v>1.5350999999999996E+19</v>
      </c>
      <c r="Y365" s="11">
        <f t="shared" si="101"/>
        <v>6.3489999999999991E-18</v>
      </c>
      <c r="Z365" s="11">
        <f t="shared" si="102"/>
        <v>4.8999999999999998E-4</v>
      </c>
      <c r="AA365" s="16">
        <f t="shared" si="103"/>
        <v>4.5580329494908117E-2</v>
      </c>
      <c r="AB365" s="9">
        <f t="shared" si="104"/>
        <v>0.67144240270984878</v>
      </c>
      <c r="AC365" s="9">
        <f t="shared" si="105"/>
        <v>0.95441967050509191</v>
      </c>
      <c r="AD365" s="15">
        <f t="shared" si="106"/>
        <v>93.021080601853313</v>
      </c>
      <c r="AE365" s="3">
        <f t="shared" si="107"/>
        <v>764.41959999999972</v>
      </c>
      <c r="AF365" s="2">
        <f t="shared" si="108"/>
        <v>0.25</v>
      </c>
      <c r="AG365" s="9">
        <f t="shared" si="109"/>
        <v>3.232824350846332E-2</v>
      </c>
      <c r="AH365" s="2">
        <f t="shared" si="110"/>
        <v>1.5643468789389146</v>
      </c>
    </row>
    <row r="366" spans="1:34">
      <c r="A366" s="1">
        <f>Raw!A366</f>
        <v>353</v>
      </c>
      <c r="B366" s="14">
        <f>Raw!B366</f>
        <v>0.38552083333333331</v>
      </c>
      <c r="C366" s="15">
        <f>Raw!C366</f>
        <v>48.8</v>
      </c>
      <c r="D366" s="15">
        <f>IF(C366&gt;0.5,Raw!D366*D$11,-999)</f>
        <v>26.4</v>
      </c>
      <c r="E366" s="9">
        <f>IF(Raw!$G366&gt;$C$8,IF(Raw!$Q366&gt;$C$8,IF(Raw!$N366&gt;$C$9,IF(Raw!$N366&lt;$A$9,IF(Raw!$X366&gt;$C$9,IF(Raw!$X366&lt;$A$9,Raw!H366,-999),-999),-999),-999),-999),-999)</f>
        <v>0.74737100000000001</v>
      </c>
      <c r="F366" s="9">
        <f>IF(Raw!$G366&gt;$C$8,IF(Raw!$Q366&gt;$C$8,IF(Raw!$N366&gt;$C$9,IF(Raw!$N366&lt;$A$9,IF(Raw!$X366&gt;$C$9,IF(Raw!$X366&lt;$A$9,Raw!I366,-999),-999),-999),-999),-999),-999)</f>
        <v>1.2571369999999999</v>
      </c>
      <c r="G366" s="9">
        <f>Raw!G366</f>
        <v>0.98990500000000003</v>
      </c>
      <c r="H366" s="9">
        <f>IF(Raw!$G366&gt;$C$8,IF(Raw!$Q366&gt;$C$8,IF(Raw!$N366&gt;$C$9,IF(Raw!$N366&lt;$A$9,IF(Raw!$X366&gt;$C$9,IF(Raw!$X366&lt;$A$9,Raw!L366,-999),-999),-999),-999),-999),-999)</f>
        <v>581.1</v>
      </c>
      <c r="I366" s="9">
        <f>IF(Raw!$G366&gt;$C$8,IF(Raw!$Q366&gt;$C$8,IF(Raw!$N366&gt;$C$9,IF(Raw!$N366&lt;$A$9,IF(Raw!$X366&gt;$C$9,IF(Raw!$X366&lt;$A$9,Raw!M366,-999),-999),-999),-999),-999),-999)</f>
        <v>5.0000000000000004E-6</v>
      </c>
      <c r="J366" s="9">
        <f>IF(Raw!$G366&gt;$C$8,IF(Raw!$Q366&gt;$C$8,IF(Raw!$N366&gt;$C$9,IF(Raw!$N366&lt;$A$9,IF(Raw!$X366&gt;$C$9,IF(Raw!$X366&lt;$A$9,Raw!N366,-999),-999),-999),-999),-999),-999)</f>
        <v>543</v>
      </c>
      <c r="K366" s="9">
        <f>IF(Raw!$G366&gt;$C$8,IF(Raw!$Q366&gt;$C$8,IF(Raw!$N366&gt;$C$9,IF(Raw!$N366&lt;$A$9,IF(Raw!$X366&gt;$C$9,IF(Raw!$X366&lt;$A$9,Raw!R366,-999),-999),-999),-999),-999),-999)</f>
        <v>0.63551599999999997</v>
      </c>
      <c r="L366" s="9">
        <f>IF(Raw!$G366&gt;$C$8,IF(Raw!$Q366&gt;$C$8,IF(Raw!$N366&gt;$C$9,IF(Raw!$N366&lt;$A$9,IF(Raw!$X366&gt;$C$9,IF(Raw!$X366&lt;$A$9,Raw!S366,-999),-999),-999),-999),-999),-999)</f>
        <v>1.2038960000000001</v>
      </c>
      <c r="M366" s="9">
        <f>Raw!Q366</f>
        <v>0.99126800000000004</v>
      </c>
      <c r="N366" s="9">
        <f>IF(Raw!$G366&gt;$C$8,IF(Raw!$Q366&gt;$C$8,IF(Raw!$N366&gt;$C$9,IF(Raw!$N366&lt;$A$9,IF(Raw!$X366&gt;$C$9,IF(Raw!$X366&lt;$A$9,Raw!V366,-999),-999),-999),-999),-999),-999)</f>
        <v>636.9</v>
      </c>
      <c r="O366" s="9">
        <f>IF(Raw!$G366&gt;$C$8,IF(Raw!$Q366&gt;$C$8,IF(Raw!$N366&gt;$C$9,IF(Raw!$N366&lt;$A$9,IF(Raw!$X366&gt;$C$9,IF(Raw!$X366&lt;$A$9,Raw!W366,-999),-999),-999),-999),-999),-999)</f>
        <v>7.5479000000000004E-2</v>
      </c>
      <c r="P366" s="9">
        <f>IF(Raw!$G366&gt;$C$8,IF(Raw!$Q366&gt;$C$8,IF(Raw!$N366&gt;$C$9,IF(Raw!$N366&lt;$A$9,IF(Raw!$X366&gt;$C$9,IF(Raw!$X366&lt;$A$9,Raw!X366,-999),-999),-999),-999),-999),-999)</f>
        <v>412</v>
      </c>
      <c r="R366" s="9">
        <f t="shared" si="95"/>
        <v>0.50976599999999994</v>
      </c>
      <c r="S366" s="9">
        <f t="shared" si="96"/>
        <v>0.40549757106822881</v>
      </c>
      <c r="T366" s="9">
        <f t="shared" si="97"/>
        <v>0.56838000000000011</v>
      </c>
      <c r="U366" s="9">
        <f t="shared" si="98"/>
        <v>0.47211719284722276</v>
      </c>
      <c r="V366" s="15">
        <f t="shared" si="99"/>
        <v>0.33155295839999999</v>
      </c>
      <c r="X366" s="11">
        <f t="shared" si="100"/>
        <v>1.5892799999999994E+19</v>
      </c>
      <c r="Y366" s="11">
        <f t="shared" si="101"/>
        <v>5.8110000000000001E-18</v>
      </c>
      <c r="Z366" s="11">
        <f t="shared" si="102"/>
        <v>5.4299999999999997E-4</v>
      </c>
      <c r="AA366" s="16">
        <f t="shared" si="103"/>
        <v>4.7753007925148284E-2</v>
      </c>
      <c r="AB366" s="9">
        <f t="shared" si="104"/>
        <v>0.66265785464449578</v>
      </c>
      <c r="AC366" s="9">
        <f t="shared" si="105"/>
        <v>0.95224699207485164</v>
      </c>
      <c r="AD366" s="15">
        <f t="shared" si="106"/>
        <v>87.942924355705856</v>
      </c>
      <c r="AE366" s="3">
        <f t="shared" si="107"/>
        <v>699.64439999999979</v>
      </c>
      <c r="AF366" s="2">
        <f t="shared" si="108"/>
        <v>0.25</v>
      </c>
      <c r="AG366" s="9">
        <f t="shared" si="109"/>
        <v>3.1937974290455001E-2</v>
      </c>
      <c r="AH366" s="2">
        <f t="shared" si="110"/>
        <v>1.5454619545854642</v>
      </c>
    </row>
    <row r="367" spans="1:34">
      <c r="A367" s="1">
        <f>Raw!A367</f>
        <v>354</v>
      </c>
      <c r="B367" s="14">
        <f>Raw!B367</f>
        <v>0.38557870370370373</v>
      </c>
      <c r="C367" s="15">
        <f>Raw!C367</f>
        <v>48.8</v>
      </c>
      <c r="D367" s="15">
        <f>IF(C367&gt;0.5,Raw!D367*D$11,-999)</f>
        <v>25.5</v>
      </c>
      <c r="E367" s="9">
        <f>IF(Raw!$G367&gt;$C$8,IF(Raw!$Q367&gt;$C$8,IF(Raw!$N367&gt;$C$9,IF(Raw!$N367&lt;$A$9,IF(Raw!$X367&gt;$C$9,IF(Raw!$X367&lt;$A$9,Raw!H367,-999),-999),-999),-999),-999),-999)</f>
        <v>0.77007499999999995</v>
      </c>
      <c r="F367" s="9">
        <f>IF(Raw!$G367&gt;$C$8,IF(Raw!$Q367&gt;$C$8,IF(Raw!$N367&gt;$C$9,IF(Raw!$N367&lt;$A$9,IF(Raw!$X367&gt;$C$9,IF(Raw!$X367&lt;$A$9,Raw!I367,-999),-999),-999),-999),-999),-999)</f>
        <v>1.2859590000000001</v>
      </c>
      <c r="G367" s="9">
        <f>Raw!G367</f>
        <v>0.98882400000000004</v>
      </c>
      <c r="H367" s="9">
        <f>IF(Raw!$G367&gt;$C$8,IF(Raw!$Q367&gt;$C$8,IF(Raw!$N367&gt;$C$9,IF(Raw!$N367&lt;$A$9,IF(Raw!$X367&gt;$C$9,IF(Raw!$X367&lt;$A$9,Raw!L367,-999),-999),-999),-999),-999),-999)</f>
        <v>571.70000000000005</v>
      </c>
      <c r="I367" s="9">
        <f>IF(Raw!$G367&gt;$C$8,IF(Raw!$Q367&gt;$C$8,IF(Raw!$N367&gt;$C$9,IF(Raw!$N367&lt;$A$9,IF(Raw!$X367&gt;$C$9,IF(Raw!$X367&lt;$A$9,Raw!M367,-999),-999),-999),-999),-999),-999)</f>
        <v>5.0000000000000004E-6</v>
      </c>
      <c r="J367" s="9">
        <f>IF(Raw!$G367&gt;$C$8,IF(Raw!$Q367&gt;$C$8,IF(Raw!$N367&gt;$C$9,IF(Raw!$N367&lt;$A$9,IF(Raw!$X367&gt;$C$9,IF(Raw!$X367&lt;$A$9,Raw!N367,-999),-999),-999),-999),-999),-999)</f>
        <v>543</v>
      </c>
      <c r="K367" s="9">
        <f>IF(Raw!$G367&gt;$C$8,IF(Raw!$Q367&gt;$C$8,IF(Raw!$N367&gt;$C$9,IF(Raw!$N367&lt;$A$9,IF(Raw!$X367&gt;$C$9,IF(Raw!$X367&lt;$A$9,Raw!R367,-999),-999),-999),-999),-999),-999)</f>
        <v>0.62710500000000002</v>
      </c>
      <c r="L367" s="9">
        <f>IF(Raw!$G367&gt;$C$8,IF(Raw!$Q367&gt;$C$8,IF(Raw!$N367&gt;$C$9,IF(Raw!$N367&lt;$A$9,IF(Raw!$X367&gt;$C$9,IF(Raw!$X367&lt;$A$9,Raw!S367,-999),-999),-999),-999),-999),-999)</f>
        <v>1.157073</v>
      </c>
      <c r="M367" s="9">
        <f>Raw!Q367</f>
        <v>0.99032699999999996</v>
      </c>
      <c r="N367" s="9">
        <f>IF(Raw!$G367&gt;$C$8,IF(Raw!$Q367&gt;$C$8,IF(Raw!$N367&gt;$C$9,IF(Raw!$N367&lt;$A$9,IF(Raw!$X367&gt;$C$9,IF(Raw!$X367&lt;$A$9,Raw!V367,-999),-999),-999),-999),-999),-999)</f>
        <v>648.9</v>
      </c>
      <c r="O367" s="9">
        <f>IF(Raw!$G367&gt;$C$8,IF(Raw!$Q367&gt;$C$8,IF(Raw!$N367&gt;$C$9,IF(Raw!$N367&lt;$A$9,IF(Raw!$X367&gt;$C$9,IF(Raw!$X367&lt;$A$9,Raw!W367,-999),-999),-999),-999),-999),-999)</f>
        <v>5.1908000000000003E-2</v>
      </c>
      <c r="P367" s="9">
        <f>IF(Raw!$G367&gt;$C$8,IF(Raw!$Q367&gt;$C$8,IF(Raw!$N367&gt;$C$9,IF(Raw!$N367&lt;$A$9,IF(Raw!$X367&gt;$C$9,IF(Raw!$X367&lt;$A$9,Raw!X367,-999),-999),-999),-999),-999),-999)</f>
        <v>399</v>
      </c>
      <c r="R367" s="9">
        <f t="shared" si="95"/>
        <v>0.51588400000000012</v>
      </c>
      <c r="S367" s="9">
        <f t="shared" si="96"/>
        <v>0.40116675570527527</v>
      </c>
      <c r="T367" s="9">
        <f t="shared" si="97"/>
        <v>0.52996799999999999</v>
      </c>
      <c r="U367" s="9">
        <f t="shared" si="98"/>
        <v>0.45802468815709985</v>
      </c>
      <c r="V367" s="15">
        <f t="shared" si="99"/>
        <v>0.31865790419999995</v>
      </c>
      <c r="X367" s="11">
        <f t="shared" si="100"/>
        <v>1.5350999999999996E+19</v>
      </c>
      <c r="Y367" s="11">
        <f t="shared" si="101"/>
        <v>5.7170000000000005E-18</v>
      </c>
      <c r="Z367" s="11">
        <f t="shared" si="102"/>
        <v>5.4299999999999997E-4</v>
      </c>
      <c r="AA367" s="16">
        <f t="shared" si="103"/>
        <v>4.5486924655388068E-2</v>
      </c>
      <c r="AB367" s="9">
        <f t="shared" si="104"/>
        <v>0.6512116144857667</v>
      </c>
      <c r="AC367" s="9">
        <f t="shared" si="105"/>
        <v>0.95451307534461194</v>
      </c>
      <c r="AD367" s="15">
        <f t="shared" si="106"/>
        <v>83.769658665539737</v>
      </c>
      <c r="AE367" s="3">
        <f t="shared" si="107"/>
        <v>688.32679999999982</v>
      </c>
      <c r="AF367" s="2">
        <f t="shared" si="108"/>
        <v>0.25</v>
      </c>
      <c r="AG367" s="9">
        <f t="shared" si="109"/>
        <v>2.9514285990238875E-2</v>
      </c>
      <c r="AH367" s="2">
        <f t="shared" si="110"/>
        <v>1.4281809390867017</v>
      </c>
    </row>
    <row r="368" spans="1:34">
      <c r="A368" s="1">
        <f>Raw!A368</f>
        <v>355</v>
      </c>
      <c r="B368" s="14">
        <f>Raw!B368</f>
        <v>0.38563657407407409</v>
      </c>
      <c r="C368" s="15">
        <f>Raw!C368</f>
        <v>47</v>
      </c>
      <c r="D368" s="15">
        <f>IF(C368&gt;0.5,Raw!D368*D$11,-999)</f>
        <v>28.1</v>
      </c>
      <c r="E368" s="9">
        <f>IF(Raw!$G368&gt;$C$8,IF(Raw!$Q368&gt;$C$8,IF(Raw!$N368&gt;$C$9,IF(Raw!$N368&lt;$A$9,IF(Raw!$X368&gt;$C$9,IF(Raw!$X368&lt;$A$9,Raw!H368,-999),-999),-999),-999),-999),-999)</f>
        <v>0.76656000000000002</v>
      </c>
      <c r="F368" s="9">
        <f>IF(Raw!$G368&gt;$C$8,IF(Raw!$Q368&gt;$C$8,IF(Raw!$N368&gt;$C$9,IF(Raw!$N368&lt;$A$9,IF(Raw!$X368&gt;$C$9,IF(Raw!$X368&lt;$A$9,Raw!I368,-999),-999),-999),-999),-999),-999)</f>
        <v>1.2737210000000001</v>
      </c>
      <c r="G368" s="9">
        <f>Raw!G368</f>
        <v>0.98994599999999999</v>
      </c>
      <c r="H368" s="9">
        <f>IF(Raw!$G368&gt;$C$8,IF(Raw!$Q368&gt;$C$8,IF(Raw!$N368&gt;$C$9,IF(Raw!$N368&lt;$A$9,IF(Raw!$X368&gt;$C$9,IF(Raw!$X368&lt;$A$9,Raw!L368,-999),-999),-999),-999),-999),-999)</f>
        <v>583.6</v>
      </c>
      <c r="I368" s="9">
        <f>IF(Raw!$G368&gt;$C$8,IF(Raw!$Q368&gt;$C$8,IF(Raw!$N368&gt;$C$9,IF(Raw!$N368&lt;$A$9,IF(Raw!$X368&gt;$C$9,IF(Raw!$X368&lt;$A$9,Raw!M368,-999),-999),-999),-999),-999),-999)</f>
        <v>6.0000000000000002E-6</v>
      </c>
      <c r="J368" s="9">
        <f>IF(Raw!$G368&gt;$C$8,IF(Raw!$Q368&gt;$C$8,IF(Raw!$N368&gt;$C$9,IF(Raw!$N368&lt;$A$9,IF(Raw!$X368&gt;$C$9,IF(Raw!$X368&lt;$A$9,Raw!N368,-999),-999),-999),-999),-999),-999)</f>
        <v>636</v>
      </c>
      <c r="K368" s="9">
        <f>IF(Raw!$G368&gt;$C$8,IF(Raw!$Q368&gt;$C$8,IF(Raw!$N368&gt;$C$9,IF(Raw!$N368&lt;$A$9,IF(Raw!$X368&gt;$C$9,IF(Raw!$X368&lt;$A$9,Raw!R368,-999),-999),-999),-999),-999),-999)</f>
        <v>0.65582700000000005</v>
      </c>
      <c r="L368" s="9">
        <f>IF(Raw!$G368&gt;$C$8,IF(Raw!$Q368&gt;$C$8,IF(Raw!$N368&gt;$C$9,IF(Raw!$N368&lt;$A$9,IF(Raw!$X368&gt;$C$9,IF(Raw!$X368&lt;$A$9,Raw!S368,-999),-999),-999),-999),-999),-999)</f>
        <v>1.1956739999999999</v>
      </c>
      <c r="M368" s="9">
        <f>Raw!Q368</f>
        <v>0.98636800000000002</v>
      </c>
      <c r="N368" s="9">
        <f>IF(Raw!$G368&gt;$C$8,IF(Raw!$Q368&gt;$C$8,IF(Raw!$N368&gt;$C$9,IF(Raw!$N368&lt;$A$9,IF(Raw!$X368&gt;$C$9,IF(Raw!$X368&lt;$A$9,Raw!V368,-999),-999),-999),-999),-999),-999)</f>
        <v>592.70000000000005</v>
      </c>
      <c r="O368" s="9">
        <f>IF(Raw!$G368&gt;$C$8,IF(Raw!$Q368&gt;$C$8,IF(Raw!$N368&gt;$C$9,IF(Raw!$N368&lt;$A$9,IF(Raw!$X368&gt;$C$9,IF(Raw!$X368&lt;$A$9,Raw!W368,-999),-999),-999),-999),-999),-999)</f>
        <v>2.2256999999999999E-2</v>
      </c>
      <c r="P368" s="9">
        <f>IF(Raw!$G368&gt;$C$8,IF(Raw!$Q368&gt;$C$8,IF(Raw!$N368&gt;$C$9,IF(Raw!$N368&lt;$A$9,IF(Raw!$X368&gt;$C$9,IF(Raw!$X368&lt;$A$9,Raw!X368,-999),-999),-999),-999),-999),-999)</f>
        <v>429</v>
      </c>
      <c r="R368" s="9">
        <f t="shared" si="95"/>
        <v>0.50716100000000008</v>
      </c>
      <c r="S368" s="9">
        <f t="shared" si="96"/>
        <v>0.39817275525801965</v>
      </c>
      <c r="T368" s="9">
        <f t="shared" si="97"/>
        <v>0.53984699999999985</v>
      </c>
      <c r="U368" s="9">
        <f t="shared" si="98"/>
        <v>0.45150015806984167</v>
      </c>
      <c r="V368" s="15">
        <f t="shared" si="99"/>
        <v>0.32928861959999994</v>
      </c>
      <c r="X368" s="11">
        <f t="shared" si="100"/>
        <v>1.6916199999999998E+19</v>
      </c>
      <c r="Y368" s="11">
        <f t="shared" si="101"/>
        <v>5.8359999999999996E-18</v>
      </c>
      <c r="Z368" s="11">
        <f t="shared" si="102"/>
        <v>6.3599999999999996E-4</v>
      </c>
      <c r="AA368" s="16">
        <f t="shared" si="103"/>
        <v>5.9078390206586943E-2</v>
      </c>
      <c r="AB368" s="9">
        <f t="shared" si="104"/>
        <v>0.68772029171785543</v>
      </c>
      <c r="AC368" s="9">
        <f t="shared" si="105"/>
        <v>0.94092160979341299</v>
      </c>
      <c r="AD368" s="15">
        <f t="shared" si="106"/>
        <v>92.890550639287653</v>
      </c>
      <c r="AE368" s="3">
        <f t="shared" si="107"/>
        <v>702.65439999999978</v>
      </c>
      <c r="AF368" s="2">
        <f t="shared" si="108"/>
        <v>0.25</v>
      </c>
      <c r="AG368" s="9">
        <f t="shared" si="109"/>
        <v>3.2261614074486925E-2</v>
      </c>
      <c r="AH368" s="2">
        <f t="shared" si="110"/>
        <v>1.5611227153044394</v>
      </c>
    </row>
    <row r="369" spans="1:34">
      <c r="A369" s="1">
        <f>Raw!A369</f>
        <v>356</v>
      </c>
      <c r="B369" s="14">
        <f>Raw!B369</f>
        <v>0.38568287037037036</v>
      </c>
      <c r="C369" s="15">
        <f>Raw!C369</f>
        <v>46.4</v>
      </c>
      <c r="D369" s="15">
        <f>IF(C369&gt;0.5,Raw!D369*D$11,-999)</f>
        <v>29</v>
      </c>
      <c r="E369" s="9">
        <f>IF(Raw!$G369&gt;$C$8,IF(Raw!$Q369&gt;$C$8,IF(Raw!$N369&gt;$C$9,IF(Raw!$N369&lt;$A$9,IF(Raw!$X369&gt;$C$9,IF(Raw!$X369&lt;$A$9,Raw!H369,-999),-999),-999),-999),-999),-999)</f>
        <v>0.75989499999999999</v>
      </c>
      <c r="F369" s="9">
        <f>IF(Raw!$G369&gt;$C$8,IF(Raw!$Q369&gt;$C$8,IF(Raw!$N369&gt;$C$9,IF(Raw!$N369&lt;$A$9,IF(Raw!$X369&gt;$C$9,IF(Raw!$X369&lt;$A$9,Raw!I369,-999),-999),-999),-999),-999),-999)</f>
        <v>1.2525919999999999</v>
      </c>
      <c r="G369" s="9">
        <f>Raw!G369</f>
        <v>0.98349699999999995</v>
      </c>
      <c r="H369" s="9">
        <f>IF(Raw!$G369&gt;$C$8,IF(Raw!$Q369&gt;$C$8,IF(Raw!$N369&gt;$C$9,IF(Raw!$N369&lt;$A$9,IF(Raw!$X369&gt;$C$9,IF(Raw!$X369&lt;$A$9,Raw!L369,-999),-999),-999),-999),-999),-999)</f>
        <v>582.1</v>
      </c>
      <c r="I369" s="9">
        <f>IF(Raw!$G369&gt;$C$8,IF(Raw!$Q369&gt;$C$8,IF(Raw!$N369&gt;$C$9,IF(Raw!$N369&lt;$A$9,IF(Raw!$X369&gt;$C$9,IF(Raw!$X369&lt;$A$9,Raw!M369,-999),-999),-999),-999),-999),-999)</f>
        <v>9.0000000000000002E-6</v>
      </c>
      <c r="J369" s="9">
        <f>IF(Raw!$G369&gt;$C$8,IF(Raw!$Q369&gt;$C$8,IF(Raw!$N369&gt;$C$9,IF(Raw!$N369&lt;$A$9,IF(Raw!$X369&gt;$C$9,IF(Raw!$X369&lt;$A$9,Raw!N369,-999),-999),-999),-999),-999),-999)</f>
        <v>736</v>
      </c>
      <c r="K369" s="9">
        <f>IF(Raw!$G369&gt;$C$8,IF(Raw!$Q369&gt;$C$8,IF(Raw!$N369&gt;$C$9,IF(Raw!$N369&lt;$A$9,IF(Raw!$X369&gt;$C$9,IF(Raw!$X369&lt;$A$9,Raw!R369,-999),-999),-999),-999),-999),-999)</f>
        <v>0.63676200000000005</v>
      </c>
      <c r="L369" s="9">
        <f>IF(Raw!$G369&gt;$C$8,IF(Raw!$Q369&gt;$C$8,IF(Raw!$N369&gt;$C$9,IF(Raw!$N369&lt;$A$9,IF(Raw!$X369&gt;$C$9,IF(Raw!$X369&lt;$A$9,Raw!S369,-999),-999),-999),-999),-999),-999)</f>
        <v>1.1613910000000001</v>
      </c>
      <c r="M369" s="9">
        <f>Raw!Q369</f>
        <v>0.99161200000000005</v>
      </c>
      <c r="N369" s="9">
        <f>IF(Raw!$G369&gt;$C$8,IF(Raw!$Q369&gt;$C$8,IF(Raw!$N369&gt;$C$9,IF(Raw!$N369&lt;$A$9,IF(Raw!$X369&gt;$C$9,IF(Raw!$X369&lt;$A$9,Raw!V369,-999),-999),-999),-999),-999),-999)</f>
        <v>627</v>
      </c>
      <c r="O369" s="9">
        <f>IF(Raw!$G369&gt;$C$8,IF(Raw!$Q369&gt;$C$8,IF(Raw!$N369&gt;$C$9,IF(Raw!$N369&lt;$A$9,IF(Raw!$X369&gt;$C$9,IF(Raw!$X369&lt;$A$9,Raw!W369,-999),-999),-999),-999),-999),-999)</f>
        <v>0.119492</v>
      </c>
      <c r="P369" s="9">
        <f>IF(Raw!$G369&gt;$C$8,IF(Raw!$Q369&gt;$C$8,IF(Raw!$N369&gt;$C$9,IF(Raw!$N369&lt;$A$9,IF(Raw!$X369&gt;$C$9,IF(Raw!$X369&lt;$A$9,Raw!X369,-999),-999),-999),-999),-999),-999)</f>
        <v>369</v>
      </c>
      <c r="R369" s="9">
        <f t="shared" si="95"/>
        <v>0.49269699999999994</v>
      </c>
      <c r="S369" s="9">
        <f t="shared" si="96"/>
        <v>0.39334196609909688</v>
      </c>
      <c r="T369" s="9">
        <f t="shared" si="97"/>
        <v>0.52462900000000001</v>
      </c>
      <c r="U369" s="9">
        <f t="shared" si="98"/>
        <v>0.4517246990892817</v>
      </c>
      <c r="V369" s="15">
        <f t="shared" si="99"/>
        <v>0.31984708140000001</v>
      </c>
      <c r="X369" s="11">
        <f t="shared" si="100"/>
        <v>1.7457999999999998E+19</v>
      </c>
      <c r="Y369" s="11">
        <f t="shared" si="101"/>
        <v>5.8210000000000001E-18</v>
      </c>
      <c r="Z369" s="11">
        <f t="shared" si="102"/>
        <v>7.36E-4</v>
      </c>
      <c r="AA369" s="16">
        <f t="shared" si="103"/>
        <v>6.9589617715356225E-2</v>
      </c>
      <c r="AB369" s="9">
        <f t="shared" si="104"/>
        <v>0.6732707315523897</v>
      </c>
      <c r="AC369" s="9">
        <f t="shared" si="105"/>
        <v>0.93041038228464368</v>
      </c>
      <c r="AD369" s="15">
        <f t="shared" si="106"/>
        <v>94.55111102629921</v>
      </c>
      <c r="AE369" s="3">
        <f t="shared" si="107"/>
        <v>700.84839999999986</v>
      </c>
      <c r="AF369" s="2">
        <f t="shared" si="108"/>
        <v>0.25</v>
      </c>
      <c r="AG369" s="9">
        <f t="shared" si="109"/>
        <v>3.2854670905317129E-2</v>
      </c>
      <c r="AH369" s="2">
        <f t="shared" si="110"/>
        <v>1.5898204267065377</v>
      </c>
    </row>
    <row r="370" spans="1:34">
      <c r="A370" s="1">
        <f>Raw!A370</f>
        <v>357</v>
      </c>
      <c r="B370" s="14">
        <f>Raw!B370</f>
        <v>0.38574074074074072</v>
      </c>
      <c r="C370" s="15">
        <f>Raw!C370</f>
        <v>45.7</v>
      </c>
      <c r="D370" s="15">
        <f>IF(C370&gt;0.5,Raw!D370*D$11,-999)</f>
        <v>29</v>
      </c>
      <c r="E370" s="9">
        <f>IF(Raw!$G370&gt;$C$8,IF(Raw!$Q370&gt;$C$8,IF(Raw!$N370&gt;$C$9,IF(Raw!$N370&lt;$A$9,IF(Raw!$X370&gt;$C$9,IF(Raw!$X370&lt;$A$9,Raw!H370,-999),-999),-999),-999),-999),-999)</f>
        <v>0.76998100000000003</v>
      </c>
      <c r="F370" s="9">
        <f>IF(Raw!$G370&gt;$C$8,IF(Raw!$Q370&gt;$C$8,IF(Raw!$N370&gt;$C$9,IF(Raw!$N370&lt;$A$9,IF(Raw!$X370&gt;$C$9,IF(Raw!$X370&lt;$A$9,Raw!I370,-999),-999),-999),-999),-999),-999)</f>
        <v>1.2614339999999999</v>
      </c>
      <c r="G370" s="9">
        <f>Raw!G370</f>
        <v>0.98943700000000001</v>
      </c>
      <c r="H370" s="9">
        <f>IF(Raw!$G370&gt;$C$8,IF(Raw!$Q370&gt;$C$8,IF(Raw!$N370&gt;$C$9,IF(Raw!$N370&lt;$A$9,IF(Raw!$X370&gt;$C$9,IF(Raw!$X370&lt;$A$9,Raw!L370,-999),-999),-999),-999),-999),-999)</f>
        <v>584.6</v>
      </c>
      <c r="I370" s="9">
        <f>IF(Raw!$G370&gt;$C$8,IF(Raw!$Q370&gt;$C$8,IF(Raw!$N370&gt;$C$9,IF(Raw!$N370&lt;$A$9,IF(Raw!$X370&gt;$C$9,IF(Raw!$X370&lt;$A$9,Raw!M370,-999),-999),-999),-999),-999),-999)</f>
        <v>9.0000000000000002E-6</v>
      </c>
      <c r="J370" s="9">
        <f>IF(Raw!$G370&gt;$C$8,IF(Raw!$Q370&gt;$C$8,IF(Raw!$N370&gt;$C$9,IF(Raw!$N370&lt;$A$9,IF(Raw!$X370&gt;$C$9,IF(Raw!$X370&lt;$A$9,Raw!N370,-999),-999),-999),-999),-999),-999)</f>
        <v>385</v>
      </c>
      <c r="K370" s="9">
        <f>IF(Raw!$G370&gt;$C$8,IF(Raw!$Q370&gt;$C$8,IF(Raw!$N370&gt;$C$9,IF(Raw!$N370&lt;$A$9,IF(Raw!$X370&gt;$C$9,IF(Raw!$X370&lt;$A$9,Raw!R370,-999),-999),-999),-999),-999),-999)</f>
        <v>0.67476700000000001</v>
      </c>
      <c r="L370" s="9">
        <f>IF(Raw!$G370&gt;$C$8,IF(Raw!$Q370&gt;$C$8,IF(Raw!$N370&gt;$C$9,IF(Raw!$N370&lt;$A$9,IF(Raw!$X370&gt;$C$9,IF(Raw!$X370&lt;$A$9,Raw!S370,-999),-999),-999),-999),-999),-999)</f>
        <v>1.218542</v>
      </c>
      <c r="M370" s="9">
        <f>Raw!Q370</f>
        <v>0.99163800000000002</v>
      </c>
      <c r="N370" s="9">
        <f>IF(Raw!$G370&gt;$C$8,IF(Raw!$Q370&gt;$C$8,IF(Raw!$N370&gt;$C$9,IF(Raw!$N370&lt;$A$9,IF(Raw!$X370&gt;$C$9,IF(Raw!$X370&lt;$A$9,Raw!V370,-999),-999),-999),-999),-999),-999)</f>
        <v>589.5</v>
      </c>
      <c r="O370" s="9">
        <f>IF(Raw!$G370&gt;$C$8,IF(Raw!$Q370&gt;$C$8,IF(Raw!$N370&gt;$C$9,IF(Raw!$N370&lt;$A$9,IF(Raw!$X370&gt;$C$9,IF(Raw!$X370&lt;$A$9,Raw!W370,-999),-999),-999),-999),-999),-999)</f>
        <v>0.106727</v>
      </c>
      <c r="P370" s="9">
        <f>IF(Raw!$G370&gt;$C$8,IF(Raw!$Q370&gt;$C$8,IF(Raw!$N370&gt;$C$9,IF(Raw!$N370&lt;$A$9,IF(Raw!$X370&gt;$C$9,IF(Raw!$X370&lt;$A$9,Raw!X370,-999),-999),-999),-999),-999),-999)</f>
        <v>502</v>
      </c>
      <c r="R370" s="9">
        <f t="shared" si="95"/>
        <v>0.49145299999999992</v>
      </c>
      <c r="S370" s="9">
        <f t="shared" si="96"/>
        <v>0.38959866310881103</v>
      </c>
      <c r="T370" s="9">
        <f t="shared" si="97"/>
        <v>0.54377500000000001</v>
      </c>
      <c r="U370" s="9">
        <f t="shared" si="98"/>
        <v>0.44625051906294572</v>
      </c>
      <c r="V370" s="15">
        <f t="shared" si="99"/>
        <v>0.33558646679999998</v>
      </c>
      <c r="X370" s="11">
        <f t="shared" si="100"/>
        <v>1.7457999999999998E+19</v>
      </c>
      <c r="Y370" s="11">
        <f t="shared" si="101"/>
        <v>5.8459999999999996E-18</v>
      </c>
      <c r="Z370" s="11">
        <f t="shared" si="102"/>
        <v>3.8499999999999998E-4</v>
      </c>
      <c r="AA370" s="16">
        <f t="shared" si="103"/>
        <v>3.7807335508816951E-2</v>
      </c>
      <c r="AB370" s="9">
        <f t="shared" si="104"/>
        <v>0.69532568386630689</v>
      </c>
      <c r="AC370" s="9">
        <f t="shared" si="105"/>
        <v>0.96219266449118313</v>
      </c>
      <c r="AD370" s="15">
        <f t="shared" si="106"/>
        <v>98.200871451472622</v>
      </c>
      <c r="AE370" s="3">
        <f t="shared" si="107"/>
        <v>703.85839999999973</v>
      </c>
      <c r="AF370" s="2">
        <f t="shared" si="108"/>
        <v>0.25</v>
      </c>
      <c r="AG370" s="9">
        <f t="shared" si="109"/>
        <v>3.3709376813579432E-2</v>
      </c>
      <c r="AH370" s="2">
        <f t="shared" si="110"/>
        <v>1.6311792007967769</v>
      </c>
    </row>
    <row r="371" spans="1:34">
      <c r="A371" s="1">
        <f>Raw!A371</f>
        <v>358</v>
      </c>
      <c r="B371" s="14">
        <f>Raw!B371</f>
        <v>0.38579861111111113</v>
      </c>
      <c r="C371" s="15">
        <f>Raw!C371</f>
        <v>43.9</v>
      </c>
      <c r="D371" s="15">
        <f>IF(C371&gt;0.5,Raw!D371*D$11,-999)</f>
        <v>31.7</v>
      </c>
      <c r="E371" s="9">
        <f>IF(Raw!$G371&gt;$C$8,IF(Raw!$Q371&gt;$C$8,IF(Raw!$N371&gt;$C$9,IF(Raw!$N371&lt;$A$9,IF(Raw!$X371&gt;$C$9,IF(Raw!$X371&lt;$A$9,Raw!H371,-999),-999),-999),-999),-999),-999)</f>
        <v>0.79680499999999999</v>
      </c>
      <c r="F371" s="9">
        <f>IF(Raw!$G371&gt;$C$8,IF(Raw!$Q371&gt;$C$8,IF(Raw!$N371&gt;$C$9,IF(Raw!$N371&lt;$A$9,IF(Raw!$X371&gt;$C$9,IF(Raw!$X371&lt;$A$9,Raw!I371,-999),-999),-999),-999),-999),-999)</f>
        <v>1.3149470000000001</v>
      </c>
      <c r="G371" s="9">
        <f>Raw!G371</f>
        <v>0.99179399999999995</v>
      </c>
      <c r="H371" s="9">
        <f>IF(Raw!$G371&gt;$C$8,IF(Raw!$Q371&gt;$C$8,IF(Raw!$N371&gt;$C$9,IF(Raw!$N371&lt;$A$9,IF(Raw!$X371&gt;$C$9,IF(Raw!$X371&lt;$A$9,Raw!L371,-999),-999),-999),-999),-999),-999)</f>
        <v>543.4</v>
      </c>
      <c r="I371" s="9">
        <f>IF(Raw!$G371&gt;$C$8,IF(Raw!$Q371&gt;$C$8,IF(Raw!$N371&gt;$C$9,IF(Raw!$N371&lt;$A$9,IF(Raw!$X371&gt;$C$9,IF(Raw!$X371&lt;$A$9,Raw!M371,-999),-999),-999),-999),-999),-999)</f>
        <v>1.0000000000000001E-5</v>
      </c>
      <c r="J371" s="9">
        <f>IF(Raw!$G371&gt;$C$8,IF(Raw!$Q371&gt;$C$8,IF(Raw!$N371&gt;$C$9,IF(Raw!$N371&lt;$A$9,IF(Raw!$X371&gt;$C$9,IF(Raw!$X371&lt;$A$9,Raw!N371,-999),-999),-999),-999),-999),-999)</f>
        <v>469</v>
      </c>
      <c r="K371" s="9">
        <f>IF(Raw!$G371&gt;$C$8,IF(Raw!$Q371&gt;$C$8,IF(Raw!$N371&gt;$C$9,IF(Raw!$N371&lt;$A$9,IF(Raw!$X371&gt;$C$9,IF(Raw!$X371&lt;$A$9,Raw!R371,-999),-999),-999),-999),-999),-999)</f>
        <v>0.68213999999999997</v>
      </c>
      <c r="L371" s="9">
        <f>IF(Raw!$G371&gt;$C$8,IF(Raw!$Q371&gt;$C$8,IF(Raw!$N371&gt;$C$9,IF(Raw!$N371&lt;$A$9,IF(Raw!$X371&gt;$C$9,IF(Raw!$X371&lt;$A$9,Raw!S371,-999),-999),-999),-999),-999),-999)</f>
        <v>1.240092</v>
      </c>
      <c r="M371" s="9">
        <f>Raw!Q371</f>
        <v>0.99038700000000002</v>
      </c>
      <c r="N371" s="9">
        <f>IF(Raw!$G371&gt;$C$8,IF(Raw!$Q371&gt;$C$8,IF(Raw!$N371&gt;$C$9,IF(Raw!$N371&lt;$A$9,IF(Raw!$X371&gt;$C$9,IF(Raw!$X371&lt;$A$9,Raw!V371,-999),-999),-999),-999),-999),-999)</f>
        <v>552.5</v>
      </c>
      <c r="O371" s="9">
        <f>IF(Raw!$G371&gt;$C$8,IF(Raw!$Q371&gt;$C$8,IF(Raw!$N371&gt;$C$9,IF(Raw!$N371&lt;$A$9,IF(Raw!$X371&gt;$C$9,IF(Raw!$X371&lt;$A$9,Raw!W371,-999),-999),-999),-999),-999),-999)</f>
        <v>2.3E-5</v>
      </c>
      <c r="P371" s="9">
        <f>IF(Raw!$G371&gt;$C$8,IF(Raw!$Q371&gt;$C$8,IF(Raw!$N371&gt;$C$9,IF(Raw!$N371&lt;$A$9,IF(Raw!$X371&gt;$C$9,IF(Raw!$X371&lt;$A$9,Raw!X371,-999),-999),-999),-999),-999),-999)</f>
        <v>621</v>
      </c>
      <c r="R371" s="9">
        <f t="shared" si="95"/>
        <v>0.5181420000000001</v>
      </c>
      <c r="S371" s="9">
        <f t="shared" si="96"/>
        <v>0.39404021606954504</v>
      </c>
      <c r="T371" s="9">
        <f t="shared" si="97"/>
        <v>0.557952</v>
      </c>
      <c r="U371" s="9">
        <f t="shared" si="98"/>
        <v>0.44992790857452514</v>
      </c>
      <c r="V371" s="15">
        <f t="shared" si="99"/>
        <v>0.34152133679999996</v>
      </c>
      <c r="X371" s="11">
        <f t="shared" si="100"/>
        <v>1.9083399999999996E+19</v>
      </c>
      <c r="Y371" s="11">
        <f t="shared" si="101"/>
        <v>5.4339999999999997E-18</v>
      </c>
      <c r="Z371" s="11">
        <f t="shared" si="102"/>
        <v>4.6899999999999996E-4</v>
      </c>
      <c r="AA371" s="16">
        <f t="shared" si="103"/>
        <v>4.6379270499105396E-2</v>
      </c>
      <c r="AB371" s="9">
        <f t="shared" si="104"/>
        <v>0.70801740673351687</v>
      </c>
      <c r="AC371" s="9">
        <f t="shared" si="105"/>
        <v>0.95362072950089449</v>
      </c>
      <c r="AD371" s="15">
        <f t="shared" si="106"/>
        <v>98.889702556727912</v>
      </c>
      <c r="AE371" s="3">
        <f t="shared" si="107"/>
        <v>654.25359999999978</v>
      </c>
      <c r="AF371" s="2">
        <f t="shared" si="108"/>
        <v>0.25</v>
      </c>
      <c r="AG371" s="9">
        <f t="shared" si="109"/>
        <v>3.4225566962234964E-2</v>
      </c>
      <c r="AH371" s="2">
        <f t="shared" si="110"/>
        <v>1.6561573734518085</v>
      </c>
    </row>
    <row r="372" spans="1:34">
      <c r="A372" s="1">
        <f>Raw!A372</f>
        <v>359</v>
      </c>
      <c r="B372" s="14">
        <f>Raw!B372</f>
        <v>0.38584490740740746</v>
      </c>
      <c r="C372" s="15">
        <f>Raw!C372</f>
        <v>43.7</v>
      </c>
      <c r="D372" s="15">
        <f>IF(C372&gt;0.5,Raw!D372*D$11,-999)</f>
        <v>30.8</v>
      </c>
      <c r="E372" s="9">
        <f>IF(Raw!$G372&gt;$C$8,IF(Raw!$Q372&gt;$C$8,IF(Raw!$N372&gt;$C$9,IF(Raw!$N372&lt;$A$9,IF(Raw!$X372&gt;$C$9,IF(Raw!$X372&lt;$A$9,Raw!H372,-999),-999),-999),-999),-999),-999)</f>
        <v>0.81757800000000003</v>
      </c>
      <c r="F372" s="9">
        <f>IF(Raw!$G372&gt;$C$8,IF(Raw!$Q372&gt;$C$8,IF(Raw!$N372&gt;$C$9,IF(Raw!$N372&lt;$A$9,IF(Raw!$X372&gt;$C$9,IF(Raw!$X372&lt;$A$9,Raw!I372,-999),-999),-999),-999),-999),-999)</f>
        <v>1.351926</v>
      </c>
      <c r="G372" s="9">
        <f>Raw!G372</f>
        <v>0.98933000000000004</v>
      </c>
      <c r="H372" s="9">
        <f>IF(Raw!$G372&gt;$C$8,IF(Raw!$Q372&gt;$C$8,IF(Raw!$N372&gt;$C$9,IF(Raw!$N372&lt;$A$9,IF(Raw!$X372&gt;$C$9,IF(Raw!$X372&lt;$A$9,Raw!L372,-999),-999),-999),-999),-999),-999)</f>
        <v>536.1</v>
      </c>
      <c r="I372" s="9">
        <f>IF(Raw!$G372&gt;$C$8,IF(Raw!$Q372&gt;$C$8,IF(Raw!$N372&gt;$C$9,IF(Raw!$N372&lt;$A$9,IF(Raw!$X372&gt;$C$9,IF(Raw!$X372&lt;$A$9,Raw!M372,-999),-999),-999),-999),-999),-999)</f>
        <v>7.9999999999999996E-6</v>
      </c>
      <c r="J372" s="9">
        <f>IF(Raw!$G372&gt;$C$8,IF(Raw!$Q372&gt;$C$8,IF(Raw!$N372&gt;$C$9,IF(Raw!$N372&lt;$A$9,IF(Raw!$X372&gt;$C$9,IF(Raw!$X372&lt;$A$9,Raw!N372,-999),-999),-999),-999),-999),-999)</f>
        <v>472</v>
      </c>
      <c r="K372" s="9">
        <f>IF(Raw!$G372&gt;$C$8,IF(Raw!$Q372&gt;$C$8,IF(Raw!$N372&gt;$C$9,IF(Raw!$N372&lt;$A$9,IF(Raw!$X372&gt;$C$9,IF(Raw!$X372&lt;$A$9,Raw!R372,-999),-999),-999),-999),-999),-999)</f>
        <v>0.69877299999999998</v>
      </c>
      <c r="L372" s="9">
        <f>IF(Raw!$G372&gt;$C$8,IF(Raw!$Q372&gt;$C$8,IF(Raw!$N372&gt;$C$9,IF(Raw!$N372&lt;$A$9,IF(Raw!$X372&gt;$C$9,IF(Raw!$X372&lt;$A$9,Raw!S372,-999),-999),-999),-999),-999),-999)</f>
        <v>1.277344</v>
      </c>
      <c r="M372" s="9">
        <f>Raw!Q372</f>
        <v>0.98744399999999999</v>
      </c>
      <c r="N372" s="9">
        <f>IF(Raw!$G372&gt;$C$8,IF(Raw!$Q372&gt;$C$8,IF(Raw!$N372&gt;$C$9,IF(Raw!$N372&lt;$A$9,IF(Raw!$X372&gt;$C$9,IF(Raw!$X372&lt;$A$9,Raw!V372,-999),-999),-999),-999),-999),-999)</f>
        <v>568.29999999999995</v>
      </c>
      <c r="O372" s="9">
        <f>IF(Raw!$G372&gt;$C$8,IF(Raw!$Q372&gt;$C$8,IF(Raw!$N372&gt;$C$9,IF(Raw!$N372&lt;$A$9,IF(Raw!$X372&gt;$C$9,IF(Raw!$X372&lt;$A$9,Raw!W372,-999),-999),-999),-999),-999),-999)</f>
        <v>7.0609999999999996E-3</v>
      </c>
      <c r="P372" s="9">
        <f>IF(Raw!$G372&gt;$C$8,IF(Raw!$Q372&gt;$C$8,IF(Raw!$N372&gt;$C$9,IF(Raw!$N372&lt;$A$9,IF(Raw!$X372&gt;$C$9,IF(Raw!$X372&lt;$A$9,Raw!X372,-999),-999),-999),-999),-999),-999)</f>
        <v>498</v>
      </c>
      <c r="R372" s="9">
        <f t="shared" si="95"/>
        <v>0.53434799999999993</v>
      </c>
      <c r="S372" s="9">
        <f t="shared" si="96"/>
        <v>0.39524944412637963</v>
      </c>
      <c r="T372" s="9">
        <f t="shared" si="97"/>
        <v>0.57857100000000006</v>
      </c>
      <c r="U372" s="9">
        <f t="shared" si="98"/>
        <v>0.45294846180825216</v>
      </c>
      <c r="V372" s="15">
        <f t="shared" si="99"/>
        <v>0.3517805376</v>
      </c>
      <c r="X372" s="11">
        <f t="shared" si="100"/>
        <v>1.8541599999999996E+19</v>
      </c>
      <c r="Y372" s="11">
        <f t="shared" si="101"/>
        <v>5.3610000000000002E-18</v>
      </c>
      <c r="Z372" s="11">
        <f t="shared" si="102"/>
        <v>4.7199999999999998E-4</v>
      </c>
      <c r="AA372" s="16">
        <f t="shared" si="103"/>
        <v>4.4814911945205101E-2</v>
      </c>
      <c r="AB372" s="9">
        <f t="shared" si="104"/>
        <v>0.72470160841904929</v>
      </c>
      <c r="AC372" s="9">
        <f t="shared" si="105"/>
        <v>0.95518508805479485</v>
      </c>
      <c r="AD372" s="15">
        <f t="shared" si="106"/>
        <v>94.946847341536213</v>
      </c>
      <c r="AE372" s="3">
        <f t="shared" si="107"/>
        <v>645.46439999999984</v>
      </c>
      <c r="AF372" s="2">
        <f t="shared" si="108"/>
        <v>0.25</v>
      </c>
      <c r="AG372" s="9">
        <f t="shared" si="109"/>
        <v>3.3081560351455201E-2</v>
      </c>
      <c r="AH372" s="2">
        <f t="shared" si="110"/>
        <v>1.6007994889261521</v>
      </c>
    </row>
    <row r="373" spans="1:34">
      <c r="A373" s="1">
        <f>Raw!A373</f>
        <v>360</v>
      </c>
      <c r="B373" s="14">
        <f>Raw!B373</f>
        <v>0.38590277777777776</v>
      </c>
      <c r="C373" s="15">
        <f>Raw!C373</f>
        <v>42.6</v>
      </c>
      <c r="D373" s="15">
        <f>IF(C373&gt;0.5,Raw!D373*D$11,-999)</f>
        <v>33.4</v>
      </c>
      <c r="E373" s="9">
        <f>IF(Raw!$G373&gt;$C$8,IF(Raw!$Q373&gt;$C$8,IF(Raw!$N373&gt;$C$9,IF(Raw!$N373&lt;$A$9,IF(Raw!$X373&gt;$C$9,IF(Raw!$X373&lt;$A$9,Raw!H373,-999),-999),-999),-999),-999),-999)</f>
        <v>0.82618800000000003</v>
      </c>
      <c r="F373" s="9">
        <f>IF(Raw!$G373&gt;$C$8,IF(Raw!$Q373&gt;$C$8,IF(Raw!$N373&gt;$C$9,IF(Raw!$N373&lt;$A$9,IF(Raw!$X373&gt;$C$9,IF(Raw!$X373&lt;$A$9,Raw!I373,-999),-999),-999),-999),-999),-999)</f>
        <v>1.3678140000000001</v>
      </c>
      <c r="G373" s="9">
        <f>Raw!G373</f>
        <v>0.99235200000000001</v>
      </c>
      <c r="H373" s="9">
        <f>IF(Raw!$G373&gt;$C$8,IF(Raw!$Q373&gt;$C$8,IF(Raw!$N373&gt;$C$9,IF(Raw!$N373&lt;$A$9,IF(Raw!$X373&gt;$C$9,IF(Raw!$X373&lt;$A$9,Raw!L373,-999),-999),-999),-999),-999),-999)</f>
        <v>534.79999999999995</v>
      </c>
      <c r="I373" s="9">
        <f>IF(Raw!$G373&gt;$C$8,IF(Raw!$Q373&gt;$C$8,IF(Raw!$N373&gt;$C$9,IF(Raw!$N373&lt;$A$9,IF(Raw!$X373&gt;$C$9,IF(Raw!$X373&lt;$A$9,Raw!M373,-999),-999),-999),-999),-999),-999)</f>
        <v>1.7E-5</v>
      </c>
      <c r="J373" s="9">
        <f>IF(Raw!$G373&gt;$C$8,IF(Raw!$Q373&gt;$C$8,IF(Raw!$N373&gt;$C$9,IF(Raw!$N373&lt;$A$9,IF(Raw!$X373&gt;$C$9,IF(Raw!$X373&lt;$A$9,Raw!N373,-999),-999),-999),-999),-999),-999)</f>
        <v>605</v>
      </c>
      <c r="K373" s="9">
        <f>IF(Raw!$G373&gt;$C$8,IF(Raw!$Q373&gt;$C$8,IF(Raw!$N373&gt;$C$9,IF(Raw!$N373&lt;$A$9,IF(Raw!$X373&gt;$C$9,IF(Raw!$X373&lt;$A$9,Raw!R373,-999),-999),-999),-999),-999),-999)</f>
        <v>0.72072199999999997</v>
      </c>
      <c r="L373" s="9">
        <f>IF(Raw!$G373&gt;$C$8,IF(Raw!$Q373&gt;$C$8,IF(Raw!$N373&gt;$C$9,IF(Raw!$N373&lt;$A$9,IF(Raw!$X373&gt;$C$9,IF(Raw!$X373&lt;$A$9,Raw!S373,-999),-999),-999),-999),-999),-999)</f>
        <v>1.2752680000000001</v>
      </c>
      <c r="M373" s="9">
        <f>Raw!Q373</f>
        <v>0.994116</v>
      </c>
      <c r="N373" s="9">
        <f>IF(Raw!$G373&gt;$C$8,IF(Raw!$Q373&gt;$C$8,IF(Raw!$N373&gt;$C$9,IF(Raw!$N373&lt;$A$9,IF(Raw!$X373&gt;$C$9,IF(Raw!$X373&lt;$A$9,Raw!V373,-999),-999),-999),-999),-999),-999)</f>
        <v>573</v>
      </c>
      <c r="O373" s="9">
        <f>IF(Raw!$G373&gt;$C$8,IF(Raw!$Q373&gt;$C$8,IF(Raw!$N373&gt;$C$9,IF(Raw!$N373&lt;$A$9,IF(Raw!$X373&gt;$C$9,IF(Raw!$X373&lt;$A$9,Raw!W373,-999),-999),-999),-999),-999),-999)</f>
        <v>9.9323999999999996E-2</v>
      </c>
      <c r="P373" s="9">
        <f>IF(Raw!$G373&gt;$C$8,IF(Raw!$Q373&gt;$C$8,IF(Raw!$N373&gt;$C$9,IF(Raw!$N373&lt;$A$9,IF(Raw!$X373&gt;$C$9,IF(Raw!$X373&lt;$A$9,Raw!X373,-999),-999),-999),-999),-999),-999)</f>
        <v>690</v>
      </c>
      <c r="R373" s="9">
        <f t="shared" si="95"/>
        <v>0.54162600000000005</v>
      </c>
      <c r="S373" s="9">
        <f t="shared" si="96"/>
        <v>0.39597927788427373</v>
      </c>
      <c r="T373" s="9">
        <f t="shared" si="97"/>
        <v>0.55454600000000009</v>
      </c>
      <c r="U373" s="9">
        <f t="shared" si="98"/>
        <v>0.43484663615804681</v>
      </c>
      <c r="V373" s="15">
        <f t="shared" si="99"/>
        <v>0.35120880719999997</v>
      </c>
      <c r="X373" s="11">
        <f t="shared" si="100"/>
        <v>2.0106799999999996E+19</v>
      </c>
      <c r="Y373" s="11">
        <f t="shared" si="101"/>
        <v>5.3479999999999996E-18</v>
      </c>
      <c r="Z373" s="11">
        <f t="shared" si="102"/>
        <v>6.0499999999999996E-4</v>
      </c>
      <c r="AA373" s="16">
        <f t="shared" si="103"/>
        <v>6.108254772204285E-2</v>
      </c>
      <c r="AB373" s="9">
        <f t="shared" si="104"/>
        <v>0.75459508250906793</v>
      </c>
      <c r="AC373" s="9">
        <f t="shared" si="105"/>
        <v>0.9389174522779572</v>
      </c>
      <c r="AD373" s="15">
        <f t="shared" si="106"/>
        <v>100.96288879676506</v>
      </c>
      <c r="AE373" s="3">
        <f t="shared" si="107"/>
        <v>643.89919999999972</v>
      </c>
      <c r="AF373" s="2">
        <f t="shared" si="108"/>
        <v>0.25</v>
      </c>
      <c r="AG373" s="9">
        <f t="shared" si="109"/>
        <v>3.3771825053901722E-2</v>
      </c>
      <c r="AH373" s="2">
        <f t="shared" si="110"/>
        <v>1.6342010386463288</v>
      </c>
    </row>
    <row r="374" spans="1:34">
      <c r="A374" s="1">
        <f>Raw!A374</f>
        <v>361</v>
      </c>
      <c r="B374" s="14">
        <f>Raw!B374</f>
        <v>0.38596064814814812</v>
      </c>
      <c r="C374" s="15">
        <f>Raw!C374</f>
        <v>41.9</v>
      </c>
      <c r="D374" s="15">
        <f>IF(C374&gt;0.5,Raw!D374*D$11,-999)</f>
        <v>33.4</v>
      </c>
      <c r="E374" s="9">
        <f>IF(Raw!$G374&gt;$C$8,IF(Raw!$Q374&gt;$C$8,IF(Raw!$N374&gt;$C$9,IF(Raw!$N374&lt;$A$9,IF(Raw!$X374&gt;$C$9,IF(Raw!$X374&lt;$A$9,Raw!H374,-999),-999),-999),-999),-999),-999)</f>
        <v>0.84074800000000005</v>
      </c>
      <c r="F374" s="9">
        <f>IF(Raw!$G374&gt;$C$8,IF(Raw!$Q374&gt;$C$8,IF(Raw!$N374&gt;$C$9,IF(Raw!$N374&lt;$A$9,IF(Raw!$X374&gt;$C$9,IF(Raw!$X374&lt;$A$9,Raw!I374,-999),-999),-999),-999),-999),-999)</f>
        <v>1.3817280000000001</v>
      </c>
      <c r="G374" s="9">
        <f>Raw!G374</f>
        <v>0.99244399999999999</v>
      </c>
      <c r="H374" s="9">
        <f>IF(Raw!$G374&gt;$C$8,IF(Raw!$Q374&gt;$C$8,IF(Raw!$N374&gt;$C$9,IF(Raw!$N374&lt;$A$9,IF(Raw!$X374&gt;$C$9,IF(Raw!$X374&lt;$A$9,Raw!L374,-999),-999),-999),-999),-999),-999)</f>
        <v>533.29999999999995</v>
      </c>
      <c r="I374" s="9">
        <f>IF(Raw!$G374&gt;$C$8,IF(Raw!$Q374&gt;$C$8,IF(Raw!$N374&gt;$C$9,IF(Raw!$N374&lt;$A$9,IF(Raw!$X374&gt;$C$9,IF(Raw!$X374&lt;$A$9,Raw!M374,-999),-999),-999),-999),-999),-999)</f>
        <v>6.9999999999999999E-6</v>
      </c>
      <c r="J374" s="9">
        <f>IF(Raw!$G374&gt;$C$8,IF(Raw!$Q374&gt;$C$8,IF(Raw!$N374&gt;$C$9,IF(Raw!$N374&lt;$A$9,IF(Raw!$X374&gt;$C$9,IF(Raw!$X374&lt;$A$9,Raw!N374,-999),-999),-999),-999),-999),-999)</f>
        <v>716</v>
      </c>
      <c r="K374" s="9">
        <f>IF(Raw!$G374&gt;$C$8,IF(Raw!$Q374&gt;$C$8,IF(Raw!$N374&gt;$C$9,IF(Raw!$N374&lt;$A$9,IF(Raw!$X374&gt;$C$9,IF(Raw!$X374&lt;$A$9,Raw!R374,-999),-999),-999),-999),-999),-999)</f>
        <v>0.73124699999999998</v>
      </c>
      <c r="L374" s="9">
        <f>IF(Raw!$G374&gt;$C$8,IF(Raw!$Q374&gt;$C$8,IF(Raw!$N374&gt;$C$9,IF(Raw!$N374&lt;$A$9,IF(Raw!$X374&gt;$C$9,IF(Raw!$X374&lt;$A$9,Raw!S374,-999),-999),-999),-999),-999),-999)</f>
        <v>1.3335410000000001</v>
      </c>
      <c r="M374" s="9">
        <f>Raw!Q374</f>
        <v>0.99378999999999995</v>
      </c>
      <c r="N374" s="9">
        <f>IF(Raw!$G374&gt;$C$8,IF(Raw!$Q374&gt;$C$8,IF(Raw!$N374&gt;$C$9,IF(Raw!$N374&lt;$A$9,IF(Raw!$X374&gt;$C$9,IF(Raw!$X374&lt;$A$9,Raw!V374,-999),-999),-999),-999),-999),-999)</f>
        <v>564.4</v>
      </c>
      <c r="O374" s="9">
        <f>IF(Raw!$G374&gt;$C$8,IF(Raw!$Q374&gt;$C$8,IF(Raw!$N374&gt;$C$9,IF(Raw!$N374&lt;$A$9,IF(Raw!$X374&gt;$C$9,IF(Raw!$X374&lt;$A$9,Raw!W374,-999),-999),-999),-999),-999),-999)</f>
        <v>7.2458999999999996E-2</v>
      </c>
      <c r="P374" s="9">
        <f>IF(Raw!$G374&gt;$C$8,IF(Raw!$Q374&gt;$C$8,IF(Raw!$N374&gt;$C$9,IF(Raw!$N374&lt;$A$9,IF(Raw!$X374&gt;$C$9,IF(Raw!$X374&lt;$A$9,Raw!X374,-999),-999),-999),-999),-999),-999)</f>
        <v>463</v>
      </c>
      <c r="R374" s="9">
        <f t="shared" si="95"/>
        <v>0.54098000000000002</v>
      </c>
      <c r="S374" s="9">
        <f t="shared" si="96"/>
        <v>0.3915242363185808</v>
      </c>
      <c r="T374" s="9">
        <f t="shared" si="97"/>
        <v>0.60229400000000011</v>
      </c>
      <c r="U374" s="9">
        <f t="shared" si="98"/>
        <v>0.45165015548828275</v>
      </c>
      <c r="V374" s="15">
        <f t="shared" si="99"/>
        <v>0.36725719140000002</v>
      </c>
      <c r="X374" s="11">
        <f t="shared" si="100"/>
        <v>2.0106799999999996E+19</v>
      </c>
      <c r="Y374" s="11">
        <f t="shared" si="101"/>
        <v>5.3329999999999993E-18</v>
      </c>
      <c r="Z374" s="11">
        <f t="shared" si="102"/>
        <v>7.1599999999999995E-4</v>
      </c>
      <c r="AA374" s="16">
        <f t="shared" si="103"/>
        <v>7.1302055268107636E-2</v>
      </c>
      <c r="AB374" s="9">
        <f t="shared" si="104"/>
        <v>0.77419180007564958</v>
      </c>
      <c r="AC374" s="9">
        <f t="shared" si="105"/>
        <v>0.92869794473189238</v>
      </c>
      <c r="AD374" s="15">
        <f t="shared" si="106"/>
        <v>99.58387607277605</v>
      </c>
      <c r="AE374" s="3">
        <f t="shared" si="107"/>
        <v>642.09319999999968</v>
      </c>
      <c r="AF374" s="2">
        <f t="shared" si="108"/>
        <v>0.25</v>
      </c>
      <c r="AG374" s="9">
        <f t="shared" si="109"/>
        <v>3.4597748547996292E-2</v>
      </c>
      <c r="AH374" s="2">
        <f t="shared" si="110"/>
        <v>1.6741670466940881</v>
      </c>
    </row>
    <row r="375" spans="1:34">
      <c r="A375" s="1">
        <f>Raw!A375</f>
        <v>362</v>
      </c>
      <c r="B375" s="14">
        <f>Raw!B375</f>
        <v>0.38601851851851854</v>
      </c>
      <c r="C375" s="15">
        <f>Raw!C375</f>
        <v>40.799999999999997</v>
      </c>
      <c r="D375" s="15">
        <f>IF(C375&gt;0.5,Raw!D375*D$11,-999)</f>
        <v>35.200000000000003</v>
      </c>
      <c r="E375" s="9">
        <f>IF(Raw!$G375&gt;$C$8,IF(Raw!$Q375&gt;$C$8,IF(Raw!$N375&gt;$C$9,IF(Raw!$N375&lt;$A$9,IF(Raw!$X375&gt;$C$9,IF(Raw!$X375&lt;$A$9,Raw!H375,-999),-999),-999),-999),-999),-999)</f>
        <v>0.812643</v>
      </c>
      <c r="F375" s="9">
        <f>IF(Raw!$G375&gt;$C$8,IF(Raw!$Q375&gt;$C$8,IF(Raw!$N375&gt;$C$9,IF(Raw!$N375&lt;$A$9,IF(Raw!$X375&gt;$C$9,IF(Raw!$X375&lt;$A$9,Raw!I375,-999),-999),-999),-999),-999),-999)</f>
        <v>1.312907</v>
      </c>
      <c r="G375" s="9">
        <f>Raw!G375</f>
        <v>0.98975599999999997</v>
      </c>
      <c r="H375" s="9">
        <f>IF(Raw!$G375&gt;$C$8,IF(Raw!$Q375&gt;$C$8,IF(Raw!$N375&gt;$C$9,IF(Raw!$N375&lt;$A$9,IF(Raw!$X375&gt;$C$9,IF(Raw!$X375&lt;$A$9,Raw!L375,-999),-999),-999),-999),-999),-999)</f>
        <v>515.1</v>
      </c>
      <c r="I375" s="9">
        <f>IF(Raw!$G375&gt;$C$8,IF(Raw!$Q375&gt;$C$8,IF(Raw!$N375&gt;$C$9,IF(Raw!$N375&lt;$A$9,IF(Raw!$X375&gt;$C$9,IF(Raw!$X375&lt;$A$9,Raw!M375,-999),-999),-999),-999),-999),-999)</f>
        <v>4.3000000000000002E-5</v>
      </c>
      <c r="J375" s="9">
        <f>IF(Raw!$G375&gt;$C$8,IF(Raw!$Q375&gt;$C$8,IF(Raw!$N375&gt;$C$9,IF(Raw!$N375&lt;$A$9,IF(Raw!$X375&gt;$C$9,IF(Raw!$X375&lt;$A$9,Raw!N375,-999),-999),-999),-999),-999),-999)</f>
        <v>617</v>
      </c>
      <c r="K375" s="9">
        <f>IF(Raw!$G375&gt;$C$8,IF(Raw!$Q375&gt;$C$8,IF(Raw!$N375&gt;$C$9,IF(Raw!$N375&lt;$A$9,IF(Raw!$X375&gt;$C$9,IF(Raw!$X375&lt;$A$9,Raw!R375,-999),-999),-999),-999),-999),-999)</f>
        <v>0.69787399999999999</v>
      </c>
      <c r="L375" s="9">
        <f>IF(Raw!$G375&gt;$C$8,IF(Raw!$Q375&gt;$C$8,IF(Raw!$N375&gt;$C$9,IF(Raw!$N375&lt;$A$9,IF(Raw!$X375&gt;$C$9,IF(Raw!$X375&lt;$A$9,Raw!S375,-999),-999),-999),-999),-999),-999)</f>
        <v>1.255158</v>
      </c>
      <c r="M375" s="9">
        <f>Raw!Q375</f>
        <v>0.99180000000000001</v>
      </c>
      <c r="N375" s="9">
        <f>IF(Raw!$G375&gt;$C$8,IF(Raw!$Q375&gt;$C$8,IF(Raw!$N375&gt;$C$9,IF(Raw!$N375&lt;$A$9,IF(Raw!$X375&gt;$C$9,IF(Raw!$X375&lt;$A$9,Raw!V375,-999),-999),-999),-999),-999),-999)</f>
        <v>580.20000000000005</v>
      </c>
      <c r="O375" s="9">
        <f>IF(Raw!$G375&gt;$C$8,IF(Raw!$Q375&gt;$C$8,IF(Raw!$N375&gt;$C$9,IF(Raw!$N375&lt;$A$9,IF(Raw!$X375&gt;$C$9,IF(Raw!$X375&lt;$A$9,Raw!W375,-999),-999),-999),-999),-999),-999)</f>
        <v>2.6616000000000001E-2</v>
      </c>
      <c r="P375" s="9">
        <f>IF(Raw!$G375&gt;$C$8,IF(Raw!$Q375&gt;$C$8,IF(Raw!$N375&gt;$C$9,IF(Raw!$N375&lt;$A$9,IF(Raw!$X375&gt;$C$9,IF(Raw!$X375&lt;$A$9,Raw!X375,-999),-999),-999),-999),-999),-999)</f>
        <v>432</v>
      </c>
      <c r="R375" s="9">
        <f t="shared" si="95"/>
        <v>0.50026400000000004</v>
      </c>
      <c r="S375" s="9">
        <f t="shared" si="96"/>
        <v>0.3810353665568087</v>
      </c>
      <c r="T375" s="9">
        <f t="shared" si="97"/>
        <v>0.557284</v>
      </c>
      <c r="U375" s="9">
        <f t="shared" si="98"/>
        <v>0.44399509862503367</v>
      </c>
      <c r="V375" s="15">
        <f t="shared" si="99"/>
        <v>0.34567051319999997</v>
      </c>
      <c r="X375" s="11">
        <f t="shared" si="100"/>
        <v>2.1190399999999996E+19</v>
      </c>
      <c r="Y375" s="11">
        <f t="shared" si="101"/>
        <v>5.1509999999999998E-18</v>
      </c>
      <c r="Z375" s="11">
        <f t="shared" si="102"/>
        <v>6.1699999999999993E-4</v>
      </c>
      <c r="AA375" s="16">
        <f t="shared" si="103"/>
        <v>6.3097243298554179E-2</v>
      </c>
      <c r="AB375" s="9">
        <f t="shared" si="104"/>
        <v>0.7330370841343915</v>
      </c>
      <c r="AC375" s="9">
        <f t="shared" si="105"/>
        <v>0.93690275670144574</v>
      </c>
      <c r="AD375" s="15">
        <f t="shared" si="106"/>
        <v>102.26457584854811</v>
      </c>
      <c r="AE375" s="3">
        <f t="shared" si="107"/>
        <v>620.18039999999985</v>
      </c>
      <c r="AF375" s="2">
        <f t="shared" si="108"/>
        <v>0.25</v>
      </c>
      <c r="AG375" s="9">
        <f t="shared" si="109"/>
        <v>3.4926900338248731E-2</v>
      </c>
      <c r="AH375" s="2">
        <f t="shared" si="110"/>
        <v>1.6900945305254866</v>
      </c>
    </row>
    <row r="376" spans="1:34">
      <c r="A376" s="1">
        <f>Raw!A376</f>
        <v>363</v>
      </c>
      <c r="B376" s="14">
        <f>Raw!B376</f>
        <v>0.38606481481481486</v>
      </c>
      <c r="C376" s="15">
        <f>Raw!C376</f>
        <v>39.5</v>
      </c>
      <c r="D376" s="15">
        <f>IF(C376&gt;0.5,Raw!D376*D$11,-999)</f>
        <v>37.799999999999997</v>
      </c>
      <c r="E376" s="9">
        <f>IF(Raw!$G376&gt;$C$8,IF(Raw!$Q376&gt;$C$8,IF(Raw!$N376&gt;$C$9,IF(Raw!$N376&lt;$A$9,IF(Raw!$X376&gt;$C$9,IF(Raw!$X376&lt;$A$9,Raw!H376,-999),-999),-999),-999),-999),-999)</f>
        <v>0.86248999999999998</v>
      </c>
      <c r="F376" s="9">
        <f>IF(Raw!$G376&gt;$C$8,IF(Raw!$Q376&gt;$C$8,IF(Raw!$N376&gt;$C$9,IF(Raw!$N376&lt;$A$9,IF(Raw!$X376&gt;$C$9,IF(Raw!$X376&lt;$A$9,Raw!I376,-999),-999),-999),-999),-999),-999)</f>
        <v>1.382023</v>
      </c>
      <c r="G376" s="9">
        <f>Raw!G376</f>
        <v>0.992143</v>
      </c>
      <c r="H376" s="9">
        <f>IF(Raw!$G376&gt;$C$8,IF(Raw!$Q376&gt;$C$8,IF(Raw!$N376&gt;$C$9,IF(Raw!$N376&lt;$A$9,IF(Raw!$X376&gt;$C$9,IF(Raw!$X376&lt;$A$9,Raw!L376,-999),-999),-999),-999),-999),-999)</f>
        <v>484.2</v>
      </c>
      <c r="I376" s="9">
        <f>IF(Raw!$G376&gt;$C$8,IF(Raw!$Q376&gt;$C$8,IF(Raw!$N376&gt;$C$9,IF(Raw!$N376&lt;$A$9,IF(Raw!$X376&gt;$C$9,IF(Raw!$X376&lt;$A$9,Raw!M376,-999),-999),-999),-999),-999),-999)</f>
        <v>6.0000000000000002E-6</v>
      </c>
      <c r="J376" s="9">
        <f>IF(Raw!$G376&gt;$C$8,IF(Raw!$Q376&gt;$C$8,IF(Raw!$N376&gt;$C$9,IF(Raw!$N376&lt;$A$9,IF(Raw!$X376&gt;$C$9,IF(Raw!$X376&lt;$A$9,Raw!N376,-999),-999),-999),-999),-999),-999)</f>
        <v>684</v>
      </c>
      <c r="K376" s="9">
        <f>IF(Raw!$G376&gt;$C$8,IF(Raw!$Q376&gt;$C$8,IF(Raw!$N376&gt;$C$9,IF(Raw!$N376&lt;$A$9,IF(Raw!$X376&gt;$C$9,IF(Raw!$X376&lt;$A$9,Raw!R376,-999),-999),-999),-999),-999),-999)</f>
        <v>0.71579199999999998</v>
      </c>
      <c r="L376" s="9">
        <f>IF(Raw!$G376&gt;$C$8,IF(Raw!$Q376&gt;$C$8,IF(Raw!$N376&gt;$C$9,IF(Raw!$N376&lt;$A$9,IF(Raw!$X376&gt;$C$9,IF(Raw!$X376&lt;$A$9,Raw!S376,-999),-999),-999),-999),-999),-999)</f>
        <v>1.285202</v>
      </c>
      <c r="M376" s="9">
        <f>Raw!Q376</f>
        <v>0.99297899999999995</v>
      </c>
      <c r="N376" s="9">
        <f>IF(Raw!$G376&gt;$C$8,IF(Raw!$Q376&gt;$C$8,IF(Raw!$N376&gt;$C$9,IF(Raw!$N376&lt;$A$9,IF(Raw!$X376&gt;$C$9,IF(Raw!$X376&lt;$A$9,Raw!V376,-999),-999),-999),-999),-999),-999)</f>
        <v>538</v>
      </c>
      <c r="O376" s="9">
        <f>IF(Raw!$G376&gt;$C$8,IF(Raw!$Q376&gt;$C$8,IF(Raw!$N376&gt;$C$9,IF(Raw!$N376&lt;$A$9,IF(Raw!$X376&gt;$C$9,IF(Raw!$X376&lt;$A$9,Raw!W376,-999),-999),-999),-999),-999),-999)</f>
        <v>3.0000000000000001E-5</v>
      </c>
      <c r="P376" s="9">
        <f>IF(Raw!$G376&gt;$C$8,IF(Raw!$Q376&gt;$C$8,IF(Raw!$N376&gt;$C$9,IF(Raw!$N376&lt;$A$9,IF(Raw!$X376&gt;$C$9,IF(Raw!$X376&lt;$A$9,Raw!X376,-999),-999),-999),-999),-999),-999)</f>
        <v>442</v>
      </c>
      <c r="R376" s="9">
        <f t="shared" si="95"/>
        <v>0.51953300000000002</v>
      </c>
      <c r="S376" s="9">
        <f t="shared" si="96"/>
        <v>0.37592210838748708</v>
      </c>
      <c r="T376" s="9">
        <f t="shared" si="97"/>
        <v>0.56940999999999997</v>
      </c>
      <c r="U376" s="9">
        <f t="shared" si="98"/>
        <v>0.44305097564429557</v>
      </c>
      <c r="V376" s="15">
        <f t="shared" si="99"/>
        <v>0.35394463079999994</v>
      </c>
      <c r="X376" s="11">
        <f t="shared" si="100"/>
        <v>2.2755599999999992E+19</v>
      </c>
      <c r="Y376" s="11">
        <f t="shared" si="101"/>
        <v>4.8419999999999993E-18</v>
      </c>
      <c r="Z376" s="11">
        <f t="shared" si="102"/>
        <v>6.8399999999999993E-4</v>
      </c>
      <c r="AA376" s="16">
        <f t="shared" si="103"/>
        <v>7.0083102191909857E-2</v>
      </c>
      <c r="AB376" s="9">
        <f t="shared" si="104"/>
        <v>0.75569801921909541</v>
      </c>
      <c r="AC376" s="9">
        <f t="shared" si="105"/>
        <v>0.92991689780809006</v>
      </c>
      <c r="AD376" s="15">
        <f t="shared" si="106"/>
        <v>102.46067571916646</v>
      </c>
      <c r="AE376" s="3">
        <f t="shared" si="107"/>
        <v>582.9767999999998</v>
      </c>
      <c r="AF376" s="2">
        <f t="shared" si="108"/>
        <v>0.25</v>
      </c>
      <c r="AG376" s="9">
        <f t="shared" si="109"/>
        <v>3.4919463340423451E-2</v>
      </c>
      <c r="AH376" s="2">
        <f t="shared" si="110"/>
        <v>1.689734658071123</v>
      </c>
    </row>
    <row r="377" spans="1:34">
      <c r="A377" s="1">
        <f>Raw!A377</f>
        <v>364</v>
      </c>
      <c r="B377" s="14">
        <f>Raw!B377</f>
        <v>0.38612268518518517</v>
      </c>
      <c r="C377" s="15">
        <f>Raw!C377</f>
        <v>39.299999999999997</v>
      </c>
      <c r="D377" s="15">
        <f>IF(C377&gt;0.5,Raw!D377*D$11,-999)</f>
        <v>36.9</v>
      </c>
      <c r="E377" s="9">
        <f>IF(Raw!$G377&gt;$C$8,IF(Raw!$Q377&gt;$C$8,IF(Raw!$N377&gt;$C$9,IF(Raw!$N377&lt;$A$9,IF(Raw!$X377&gt;$C$9,IF(Raw!$X377&lt;$A$9,Raw!H377,-999),-999),-999),-999),-999),-999)</f>
        <v>0.82804900000000004</v>
      </c>
      <c r="F377" s="9">
        <f>IF(Raw!$G377&gt;$C$8,IF(Raw!$Q377&gt;$C$8,IF(Raw!$N377&gt;$C$9,IF(Raw!$N377&lt;$A$9,IF(Raw!$X377&gt;$C$9,IF(Raw!$X377&lt;$A$9,Raw!I377,-999),-999),-999),-999),-999),-999)</f>
        <v>1.3454029999999999</v>
      </c>
      <c r="G377" s="9">
        <f>Raw!G377</f>
        <v>0.98982099999999995</v>
      </c>
      <c r="H377" s="9">
        <f>IF(Raw!$G377&gt;$C$8,IF(Raw!$Q377&gt;$C$8,IF(Raw!$N377&gt;$C$9,IF(Raw!$N377&lt;$A$9,IF(Raw!$X377&gt;$C$9,IF(Raw!$X377&lt;$A$9,Raw!L377,-999),-999),-999),-999),-999),-999)</f>
        <v>495.7</v>
      </c>
      <c r="I377" s="9">
        <f>IF(Raw!$G377&gt;$C$8,IF(Raw!$Q377&gt;$C$8,IF(Raw!$N377&gt;$C$9,IF(Raw!$N377&lt;$A$9,IF(Raw!$X377&gt;$C$9,IF(Raw!$X377&lt;$A$9,Raw!M377,-999),-999),-999),-999),-999),-999)</f>
        <v>9.9999999999999995E-7</v>
      </c>
      <c r="J377" s="9">
        <f>IF(Raw!$G377&gt;$C$8,IF(Raw!$Q377&gt;$C$8,IF(Raw!$N377&gt;$C$9,IF(Raw!$N377&lt;$A$9,IF(Raw!$X377&gt;$C$9,IF(Raw!$X377&lt;$A$9,Raw!N377,-999),-999),-999),-999),-999),-999)</f>
        <v>453</v>
      </c>
      <c r="K377" s="9">
        <f>IF(Raw!$G377&gt;$C$8,IF(Raw!$Q377&gt;$C$8,IF(Raw!$N377&gt;$C$9,IF(Raw!$N377&lt;$A$9,IF(Raw!$X377&gt;$C$9,IF(Raw!$X377&lt;$A$9,Raw!R377,-999),-999),-999),-999),-999),-999)</f>
        <v>0.70715099999999997</v>
      </c>
      <c r="L377" s="9">
        <f>IF(Raw!$G377&gt;$C$8,IF(Raw!$Q377&gt;$C$8,IF(Raw!$N377&gt;$C$9,IF(Raw!$N377&lt;$A$9,IF(Raw!$X377&gt;$C$9,IF(Raw!$X377&lt;$A$9,Raw!S377,-999),-999),-999),-999),-999),-999)</f>
        <v>1.28254</v>
      </c>
      <c r="M377" s="9">
        <f>Raw!Q377</f>
        <v>0.99204800000000004</v>
      </c>
      <c r="N377" s="9">
        <f>IF(Raw!$G377&gt;$C$8,IF(Raw!$Q377&gt;$C$8,IF(Raw!$N377&gt;$C$9,IF(Raw!$N377&lt;$A$9,IF(Raw!$X377&gt;$C$9,IF(Raw!$X377&lt;$A$9,Raw!V377,-999),-999),-999),-999),-999),-999)</f>
        <v>545</v>
      </c>
      <c r="O377" s="9">
        <f>IF(Raw!$G377&gt;$C$8,IF(Raw!$Q377&gt;$C$8,IF(Raw!$N377&gt;$C$9,IF(Raw!$N377&lt;$A$9,IF(Raw!$X377&gt;$C$9,IF(Raw!$X377&lt;$A$9,Raw!W377,-999),-999),-999),-999),-999),-999)</f>
        <v>4.6178999999999998E-2</v>
      </c>
      <c r="P377" s="9">
        <f>IF(Raw!$G377&gt;$C$8,IF(Raw!$Q377&gt;$C$8,IF(Raw!$N377&gt;$C$9,IF(Raw!$N377&lt;$A$9,IF(Raw!$X377&gt;$C$9,IF(Raw!$X377&lt;$A$9,Raw!X377,-999),-999),-999),-999),-999),-999)</f>
        <v>359</v>
      </c>
      <c r="R377" s="9">
        <f t="shared" si="95"/>
        <v>0.51735399999999987</v>
      </c>
      <c r="S377" s="9">
        <f t="shared" si="96"/>
        <v>0.38453459669704909</v>
      </c>
      <c r="T377" s="9">
        <f t="shared" si="97"/>
        <v>0.57538900000000004</v>
      </c>
      <c r="U377" s="9">
        <f t="shared" si="98"/>
        <v>0.44863240132861354</v>
      </c>
      <c r="V377" s="15">
        <f t="shared" si="99"/>
        <v>0.353211516</v>
      </c>
      <c r="X377" s="11">
        <f t="shared" si="100"/>
        <v>2.2213799999999996E+19</v>
      </c>
      <c r="Y377" s="11">
        <f t="shared" si="101"/>
        <v>4.9569999999999999E-18</v>
      </c>
      <c r="Z377" s="11">
        <f t="shared" si="102"/>
        <v>4.5300000000000001E-4</v>
      </c>
      <c r="AA377" s="16">
        <f t="shared" si="103"/>
        <v>4.751160183854413E-2</v>
      </c>
      <c r="AB377" s="9">
        <f t="shared" si="104"/>
        <v>0.734488653070278</v>
      </c>
      <c r="AC377" s="9">
        <f t="shared" si="105"/>
        <v>0.95248839816145592</v>
      </c>
      <c r="AD377" s="15">
        <f t="shared" si="106"/>
        <v>104.88212326389433</v>
      </c>
      <c r="AE377" s="3">
        <f t="shared" si="107"/>
        <v>596.8227999999998</v>
      </c>
      <c r="AF377" s="2">
        <f t="shared" si="108"/>
        <v>0.25</v>
      </c>
      <c r="AG377" s="9">
        <f t="shared" si="109"/>
        <v>3.6195014474095816E-2</v>
      </c>
      <c r="AH377" s="2">
        <f t="shared" si="110"/>
        <v>1.7514579136004551</v>
      </c>
    </row>
    <row r="378" spans="1:34">
      <c r="A378" s="1">
        <f>Raw!A378</f>
        <v>365</v>
      </c>
      <c r="B378" s="14">
        <f>Raw!B378</f>
        <v>0.38618055555555553</v>
      </c>
      <c r="C378" s="15">
        <f>Raw!C378</f>
        <v>37.9</v>
      </c>
      <c r="D378" s="15">
        <f>IF(C378&gt;0.5,Raw!D378*D$11,-999)</f>
        <v>40.5</v>
      </c>
      <c r="E378" s="9">
        <f>IF(Raw!$G378&gt;$C$8,IF(Raw!$Q378&gt;$C$8,IF(Raw!$N378&gt;$C$9,IF(Raw!$N378&lt;$A$9,IF(Raw!$X378&gt;$C$9,IF(Raw!$X378&lt;$A$9,Raw!H378,-999),-999),-999),-999),-999),-999)</f>
        <v>0.82452199999999998</v>
      </c>
      <c r="F378" s="9">
        <f>IF(Raw!$G378&gt;$C$8,IF(Raw!$Q378&gt;$C$8,IF(Raw!$N378&gt;$C$9,IF(Raw!$N378&lt;$A$9,IF(Raw!$X378&gt;$C$9,IF(Raw!$X378&lt;$A$9,Raw!I378,-999),-999),-999),-999),-999),-999)</f>
        <v>1.3140909999999999</v>
      </c>
      <c r="G378" s="9">
        <f>Raw!G378</f>
        <v>0.99033000000000004</v>
      </c>
      <c r="H378" s="9">
        <f>IF(Raw!$G378&gt;$C$8,IF(Raw!$Q378&gt;$C$8,IF(Raw!$N378&gt;$C$9,IF(Raw!$N378&lt;$A$9,IF(Raw!$X378&gt;$C$9,IF(Raw!$X378&lt;$A$9,Raw!L378,-999),-999),-999),-999),-999),-999)</f>
        <v>493.2</v>
      </c>
      <c r="I378" s="9">
        <f>IF(Raw!$G378&gt;$C$8,IF(Raw!$Q378&gt;$C$8,IF(Raw!$N378&gt;$C$9,IF(Raw!$N378&lt;$A$9,IF(Raw!$X378&gt;$C$9,IF(Raw!$X378&lt;$A$9,Raw!M378,-999),-999),-999),-999),-999),-999)</f>
        <v>6.9999999999999999E-6</v>
      </c>
      <c r="J378" s="9">
        <f>IF(Raw!$G378&gt;$C$8,IF(Raw!$Q378&gt;$C$8,IF(Raw!$N378&gt;$C$9,IF(Raw!$N378&lt;$A$9,IF(Raw!$X378&gt;$C$9,IF(Raw!$X378&lt;$A$9,Raw!N378,-999),-999),-999),-999),-999),-999)</f>
        <v>536</v>
      </c>
      <c r="K378" s="9">
        <f>IF(Raw!$G378&gt;$C$8,IF(Raw!$Q378&gt;$C$8,IF(Raw!$N378&gt;$C$9,IF(Raw!$N378&lt;$A$9,IF(Raw!$X378&gt;$C$9,IF(Raw!$X378&lt;$A$9,Raw!R378,-999),-999),-999),-999),-999),-999)</f>
        <v>0.71872800000000003</v>
      </c>
      <c r="L378" s="9">
        <f>IF(Raw!$G378&gt;$C$8,IF(Raw!$Q378&gt;$C$8,IF(Raw!$N378&gt;$C$9,IF(Raw!$N378&lt;$A$9,IF(Raw!$X378&gt;$C$9,IF(Raw!$X378&lt;$A$9,Raw!S378,-999),-999),-999),-999),-999),-999)</f>
        <v>1.272098</v>
      </c>
      <c r="M378" s="9">
        <f>Raw!Q378</f>
        <v>0.99354600000000004</v>
      </c>
      <c r="N378" s="9">
        <f>IF(Raw!$G378&gt;$C$8,IF(Raw!$Q378&gt;$C$8,IF(Raw!$N378&gt;$C$9,IF(Raw!$N378&lt;$A$9,IF(Raw!$X378&gt;$C$9,IF(Raw!$X378&lt;$A$9,Raw!V378,-999),-999),-999),-999),-999),-999)</f>
        <v>519.1</v>
      </c>
      <c r="O378" s="9">
        <f>IF(Raw!$G378&gt;$C$8,IF(Raw!$Q378&gt;$C$8,IF(Raw!$N378&gt;$C$9,IF(Raw!$N378&lt;$A$9,IF(Raw!$X378&gt;$C$9,IF(Raw!$X378&lt;$A$9,Raw!W378,-999),-999),-999),-999),-999),-999)</f>
        <v>4.6919000000000002E-2</v>
      </c>
      <c r="P378" s="9">
        <f>IF(Raw!$G378&gt;$C$8,IF(Raw!$Q378&gt;$C$8,IF(Raw!$N378&gt;$C$9,IF(Raw!$N378&lt;$A$9,IF(Raw!$X378&gt;$C$9,IF(Raw!$X378&lt;$A$9,Raw!X378,-999),-999),-999),-999),-999),-999)</f>
        <v>523</v>
      </c>
      <c r="R378" s="9">
        <f t="shared" si="95"/>
        <v>0.48956899999999992</v>
      </c>
      <c r="S378" s="9">
        <f t="shared" si="96"/>
        <v>0.37255334676213442</v>
      </c>
      <c r="T378" s="9">
        <f t="shared" si="97"/>
        <v>0.55336999999999992</v>
      </c>
      <c r="U378" s="9">
        <f t="shared" si="98"/>
        <v>0.43500579357879654</v>
      </c>
      <c r="V378" s="15">
        <f t="shared" si="99"/>
        <v>0.35033578919999997</v>
      </c>
      <c r="X378" s="11">
        <f t="shared" si="100"/>
        <v>2.4380999999999992E+19</v>
      </c>
      <c r="Y378" s="11">
        <f t="shared" si="101"/>
        <v>4.9319999999999996E-18</v>
      </c>
      <c r="Z378" s="11">
        <f t="shared" si="102"/>
        <v>5.3600000000000002E-4</v>
      </c>
      <c r="AA378" s="16">
        <f t="shared" si="103"/>
        <v>6.0549855315807782E-2</v>
      </c>
      <c r="AB378" s="9">
        <f t="shared" si="104"/>
        <v>0.75223447343610861</v>
      </c>
      <c r="AC378" s="9">
        <f t="shared" si="105"/>
        <v>0.93945014468419219</v>
      </c>
      <c r="AD378" s="15">
        <f t="shared" si="106"/>
        <v>112.96614797725333</v>
      </c>
      <c r="AE378" s="3">
        <f t="shared" si="107"/>
        <v>593.81279999999981</v>
      </c>
      <c r="AF378" s="2">
        <f t="shared" si="108"/>
        <v>0.25</v>
      </c>
      <c r="AG378" s="9">
        <f t="shared" si="109"/>
        <v>3.7800714498757576E-2</v>
      </c>
      <c r="AH378" s="2">
        <f t="shared" si="110"/>
        <v>1.8291569021469307</v>
      </c>
    </row>
    <row r="379" spans="1:34">
      <c r="A379" s="1">
        <f>Raw!A379</f>
        <v>366</v>
      </c>
      <c r="B379" s="14">
        <f>Raw!B379</f>
        <v>0.38622685185185185</v>
      </c>
      <c r="C379" s="15">
        <f>Raw!C379</f>
        <v>37</v>
      </c>
      <c r="D379" s="15">
        <f>IF(C379&gt;0.5,Raw!D379*D$11,-999)</f>
        <v>42.2</v>
      </c>
      <c r="E379" s="9">
        <f>IF(Raw!$G379&gt;$C$8,IF(Raw!$Q379&gt;$C$8,IF(Raw!$N379&gt;$C$9,IF(Raw!$N379&lt;$A$9,IF(Raw!$X379&gt;$C$9,IF(Raw!$X379&lt;$A$9,Raw!H379,-999),-999),-999),-999),-999),-999)</f>
        <v>0.85924599999999995</v>
      </c>
      <c r="F379" s="9">
        <f>IF(Raw!$G379&gt;$C$8,IF(Raw!$Q379&gt;$C$8,IF(Raw!$N379&gt;$C$9,IF(Raw!$N379&lt;$A$9,IF(Raw!$X379&gt;$C$9,IF(Raw!$X379&lt;$A$9,Raw!I379,-999),-999),-999),-999),-999),-999)</f>
        <v>1.361664</v>
      </c>
      <c r="G379" s="9">
        <f>Raw!G379</f>
        <v>0.98930799999999997</v>
      </c>
      <c r="H379" s="9">
        <f>IF(Raw!$G379&gt;$C$8,IF(Raw!$Q379&gt;$C$8,IF(Raw!$N379&gt;$C$9,IF(Raw!$N379&lt;$A$9,IF(Raw!$X379&gt;$C$9,IF(Raw!$X379&lt;$A$9,Raw!L379,-999),-999),-999),-999),-999),-999)</f>
        <v>480.9</v>
      </c>
      <c r="I379" s="9">
        <f>IF(Raw!$G379&gt;$C$8,IF(Raw!$Q379&gt;$C$8,IF(Raw!$N379&gt;$C$9,IF(Raw!$N379&lt;$A$9,IF(Raw!$X379&gt;$C$9,IF(Raw!$X379&lt;$A$9,Raw!M379,-999),-999),-999),-999),-999),-999)</f>
        <v>3.9999999999999998E-6</v>
      </c>
      <c r="J379" s="9">
        <f>IF(Raw!$G379&gt;$C$8,IF(Raw!$Q379&gt;$C$8,IF(Raw!$N379&gt;$C$9,IF(Raw!$N379&lt;$A$9,IF(Raw!$X379&gt;$C$9,IF(Raw!$X379&lt;$A$9,Raw!N379,-999),-999),-999),-999),-999),-999)</f>
        <v>557</v>
      </c>
      <c r="K379" s="9">
        <f>IF(Raw!$G379&gt;$C$8,IF(Raw!$Q379&gt;$C$8,IF(Raw!$N379&gt;$C$9,IF(Raw!$N379&lt;$A$9,IF(Raw!$X379&gt;$C$9,IF(Raw!$X379&lt;$A$9,Raw!R379,-999),-999),-999),-999),-999),-999)</f>
        <v>0.73216499999999995</v>
      </c>
      <c r="L379" s="9">
        <f>IF(Raw!$G379&gt;$C$8,IF(Raw!$Q379&gt;$C$8,IF(Raw!$N379&gt;$C$9,IF(Raw!$N379&lt;$A$9,IF(Raw!$X379&gt;$C$9,IF(Raw!$X379&lt;$A$9,Raw!S379,-999),-999),-999),-999),-999),-999)</f>
        <v>1.329823</v>
      </c>
      <c r="M379" s="9">
        <f>Raw!Q379</f>
        <v>0.99445099999999997</v>
      </c>
      <c r="N379" s="9">
        <f>IF(Raw!$G379&gt;$C$8,IF(Raw!$Q379&gt;$C$8,IF(Raw!$N379&gt;$C$9,IF(Raw!$N379&lt;$A$9,IF(Raw!$X379&gt;$C$9,IF(Raw!$X379&lt;$A$9,Raw!V379,-999),-999),-999),-999),-999),-999)</f>
        <v>490.9</v>
      </c>
      <c r="O379" s="9">
        <f>IF(Raw!$G379&gt;$C$8,IF(Raw!$Q379&gt;$C$8,IF(Raw!$N379&gt;$C$9,IF(Raw!$N379&lt;$A$9,IF(Raw!$X379&gt;$C$9,IF(Raw!$X379&lt;$A$9,Raw!W379,-999),-999),-999),-999),-999),-999)</f>
        <v>2.8558E-2</v>
      </c>
      <c r="P379" s="9">
        <f>IF(Raw!$G379&gt;$C$8,IF(Raw!$Q379&gt;$C$8,IF(Raw!$N379&gt;$C$9,IF(Raw!$N379&lt;$A$9,IF(Raw!$X379&gt;$C$9,IF(Raw!$X379&lt;$A$9,Raw!X379,-999),-999),-999),-999),-999),-999)</f>
        <v>345</v>
      </c>
      <c r="R379" s="9">
        <f t="shared" si="95"/>
        <v>0.50241800000000003</v>
      </c>
      <c r="S379" s="9">
        <f t="shared" si="96"/>
        <v>0.3689735500094003</v>
      </c>
      <c r="T379" s="9">
        <f t="shared" si="97"/>
        <v>0.59765800000000002</v>
      </c>
      <c r="U379" s="9">
        <f t="shared" si="98"/>
        <v>0.44942672821871787</v>
      </c>
      <c r="V379" s="15">
        <f t="shared" si="99"/>
        <v>0.36623325419999997</v>
      </c>
      <c r="X379" s="11">
        <f t="shared" si="100"/>
        <v>2.5404399999999996E+19</v>
      </c>
      <c r="Y379" s="11">
        <f t="shared" si="101"/>
        <v>4.8089999999999996E-18</v>
      </c>
      <c r="Z379" s="11">
        <f t="shared" si="102"/>
        <v>5.5699999999999999E-4</v>
      </c>
      <c r="AA379" s="16">
        <f t="shared" si="103"/>
        <v>6.3712979816066606E-2</v>
      </c>
      <c r="AB379" s="9">
        <f t="shared" si="104"/>
        <v>0.77024357209091066</v>
      </c>
      <c r="AC379" s="9">
        <f t="shared" si="105"/>
        <v>0.9362870201839335</v>
      </c>
      <c r="AD379" s="15">
        <f t="shared" si="106"/>
        <v>114.38596017247147</v>
      </c>
      <c r="AE379" s="3">
        <f t="shared" si="107"/>
        <v>579.00359999999978</v>
      </c>
      <c r="AF379" s="2">
        <f t="shared" si="108"/>
        <v>0.25</v>
      </c>
      <c r="AG379" s="9">
        <f t="shared" si="109"/>
        <v>3.9544698334208019E-2</v>
      </c>
      <c r="AH379" s="2">
        <f t="shared" si="110"/>
        <v>1.9135473723310774</v>
      </c>
    </row>
    <row r="380" spans="1:34">
      <c r="A380" s="1">
        <f>Raw!A380</f>
        <v>367</v>
      </c>
      <c r="B380" s="14">
        <f>Raw!B380</f>
        <v>0.38628472222222227</v>
      </c>
      <c r="C380" s="15">
        <f>Raw!C380</f>
        <v>36.6</v>
      </c>
      <c r="D380" s="15">
        <f>IF(C380&gt;0.5,Raw!D380*D$11,-999)</f>
        <v>42.2</v>
      </c>
      <c r="E380" s="9">
        <f>IF(Raw!$G380&gt;$C$8,IF(Raw!$Q380&gt;$C$8,IF(Raw!$N380&gt;$C$9,IF(Raw!$N380&lt;$A$9,IF(Raw!$X380&gt;$C$9,IF(Raw!$X380&lt;$A$9,Raw!H380,-999),-999),-999),-999),-999),-999)</f>
        <v>0.82221999999999995</v>
      </c>
      <c r="F380" s="9">
        <f>IF(Raw!$G380&gt;$C$8,IF(Raw!$Q380&gt;$C$8,IF(Raw!$N380&gt;$C$9,IF(Raw!$N380&lt;$A$9,IF(Raw!$X380&gt;$C$9,IF(Raw!$X380&lt;$A$9,Raw!I380,-999),-999),-999),-999),-999),-999)</f>
        <v>1.294794</v>
      </c>
      <c r="G380" s="9">
        <f>Raw!G380</f>
        <v>0.98716599999999999</v>
      </c>
      <c r="H380" s="9">
        <f>IF(Raw!$G380&gt;$C$8,IF(Raw!$Q380&gt;$C$8,IF(Raw!$N380&gt;$C$9,IF(Raw!$N380&lt;$A$9,IF(Raw!$X380&gt;$C$9,IF(Raw!$X380&lt;$A$9,Raw!L380,-999),-999),-999),-999),-999),-999)</f>
        <v>476.9</v>
      </c>
      <c r="I380" s="9">
        <f>IF(Raw!$G380&gt;$C$8,IF(Raw!$Q380&gt;$C$8,IF(Raw!$N380&gt;$C$9,IF(Raw!$N380&lt;$A$9,IF(Raw!$X380&gt;$C$9,IF(Raw!$X380&lt;$A$9,Raw!M380,-999),-999),-999),-999),-999),-999)</f>
        <v>3.0000000000000001E-6</v>
      </c>
      <c r="J380" s="9">
        <f>IF(Raw!$G380&gt;$C$8,IF(Raw!$Q380&gt;$C$8,IF(Raw!$N380&gt;$C$9,IF(Raw!$N380&lt;$A$9,IF(Raw!$X380&gt;$C$9,IF(Raw!$X380&lt;$A$9,Raw!N380,-999),-999),-999),-999),-999),-999)</f>
        <v>619</v>
      </c>
      <c r="K380" s="9">
        <f>IF(Raw!$G380&gt;$C$8,IF(Raw!$Q380&gt;$C$8,IF(Raw!$N380&gt;$C$9,IF(Raw!$N380&lt;$A$9,IF(Raw!$X380&gt;$C$9,IF(Raw!$X380&lt;$A$9,Raw!R380,-999),-999),-999),-999),-999),-999)</f>
        <v>0.71060900000000005</v>
      </c>
      <c r="L380" s="9">
        <f>IF(Raw!$G380&gt;$C$8,IF(Raw!$Q380&gt;$C$8,IF(Raw!$N380&gt;$C$9,IF(Raw!$N380&lt;$A$9,IF(Raw!$X380&gt;$C$9,IF(Raw!$X380&lt;$A$9,Raw!S380,-999),-999),-999),-999),-999),-999)</f>
        <v>1.2474050000000001</v>
      </c>
      <c r="M380" s="9">
        <f>Raw!Q380</f>
        <v>0.99094700000000002</v>
      </c>
      <c r="N380" s="9">
        <f>IF(Raw!$G380&gt;$C$8,IF(Raw!$Q380&gt;$C$8,IF(Raw!$N380&gt;$C$9,IF(Raw!$N380&lt;$A$9,IF(Raw!$X380&gt;$C$9,IF(Raw!$X380&lt;$A$9,Raw!V380,-999),-999),-999),-999),-999),-999)</f>
        <v>482.7</v>
      </c>
      <c r="O380" s="9">
        <f>IF(Raw!$G380&gt;$C$8,IF(Raw!$Q380&gt;$C$8,IF(Raw!$N380&gt;$C$9,IF(Raw!$N380&lt;$A$9,IF(Raw!$X380&gt;$C$9,IF(Raw!$X380&lt;$A$9,Raw!W380,-999),-999),-999),-999),-999),-999)</f>
        <v>5.6290000000000003E-3</v>
      </c>
      <c r="P380" s="9">
        <f>IF(Raw!$G380&gt;$C$8,IF(Raw!$Q380&gt;$C$8,IF(Raw!$N380&gt;$C$9,IF(Raw!$N380&lt;$A$9,IF(Raw!$X380&gt;$C$9,IF(Raw!$X380&lt;$A$9,Raw!X380,-999),-999),-999),-999),-999),-999)</f>
        <v>432</v>
      </c>
      <c r="R380" s="9">
        <f t="shared" si="95"/>
        <v>0.47257400000000005</v>
      </c>
      <c r="S380" s="9">
        <f t="shared" si="96"/>
        <v>0.36498006632715324</v>
      </c>
      <c r="T380" s="9">
        <f t="shared" si="97"/>
        <v>0.53679600000000005</v>
      </c>
      <c r="U380" s="9">
        <f t="shared" si="98"/>
        <v>0.43033016542341901</v>
      </c>
      <c r="V380" s="15">
        <f t="shared" si="99"/>
        <v>0.343535337</v>
      </c>
      <c r="X380" s="11">
        <f t="shared" si="100"/>
        <v>2.5404399999999996E+19</v>
      </c>
      <c r="Y380" s="11">
        <f t="shared" si="101"/>
        <v>4.7689999999999998E-18</v>
      </c>
      <c r="Z380" s="11">
        <f t="shared" si="102"/>
        <v>6.1899999999999998E-4</v>
      </c>
      <c r="AA380" s="16">
        <f t="shared" si="103"/>
        <v>6.9762308894034772E-2</v>
      </c>
      <c r="AB380" s="9">
        <f t="shared" si="104"/>
        <v>0.74805712836508231</v>
      </c>
      <c r="AC380" s="9">
        <f t="shared" si="105"/>
        <v>0.93023769110596533</v>
      </c>
      <c r="AD380" s="15">
        <f t="shared" si="106"/>
        <v>112.70162987727753</v>
      </c>
      <c r="AE380" s="3">
        <f t="shared" si="107"/>
        <v>574.18759999999986</v>
      </c>
      <c r="AF380" s="2">
        <f t="shared" si="108"/>
        <v>0.25</v>
      </c>
      <c r="AG380" s="9">
        <f t="shared" si="109"/>
        <v>3.730685463736752E-2</v>
      </c>
      <c r="AH380" s="2">
        <f t="shared" si="110"/>
        <v>1.8052592804714294</v>
      </c>
    </row>
    <row r="381" spans="1:34">
      <c r="A381" s="1">
        <f>Raw!A381</f>
        <v>368</v>
      </c>
      <c r="B381" s="14">
        <f>Raw!B381</f>
        <v>0.38634259259259257</v>
      </c>
      <c r="C381" s="15">
        <f>Raw!C381</f>
        <v>34.799999999999997</v>
      </c>
      <c r="D381" s="15">
        <f>IF(C381&gt;0.5,Raw!D381*D$11,-999)</f>
        <v>47.5</v>
      </c>
      <c r="E381" s="9">
        <f>IF(Raw!$G381&gt;$C$8,IF(Raw!$Q381&gt;$C$8,IF(Raw!$N381&gt;$C$9,IF(Raw!$N381&lt;$A$9,IF(Raw!$X381&gt;$C$9,IF(Raw!$X381&lt;$A$9,Raw!H381,-999),-999),-999),-999),-999),-999)</f>
        <v>0.81771099999999997</v>
      </c>
      <c r="F381" s="9">
        <f>IF(Raw!$G381&gt;$C$8,IF(Raw!$Q381&gt;$C$8,IF(Raw!$N381&gt;$C$9,IF(Raw!$N381&lt;$A$9,IF(Raw!$X381&gt;$C$9,IF(Raw!$X381&lt;$A$9,Raw!I381,-999),-999),-999),-999),-999),-999)</f>
        <v>1.2959700000000001</v>
      </c>
      <c r="G381" s="9">
        <f>Raw!G381</f>
        <v>0.98995</v>
      </c>
      <c r="H381" s="9">
        <f>IF(Raw!$G381&gt;$C$8,IF(Raw!$Q381&gt;$C$8,IF(Raw!$N381&gt;$C$9,IF(Raw!$N381&lt;$A$9,IF(Raw!$X381&gt;$C$9,IF(Raw!$X381&lt;$A$9,Raw!L381,-999),-999),-999),-999),-999),-999)</f>
        <v>473.3</v>
      </c>
      <c r="I381" s="9">
        <f>IF(Raw!$G381&gt;$C$8,IF(Raw!$Q381&gt;$C$8,IF(Raw!$N381&gt;$C$9,IF(Raw!$N381&lt;$A$9,IF(Raw!$X381&gt;$C$9,IF(Raw!$X381&lt;$A$9,Raw!M381,-999),-999),-999),-999),-999),-999)</f>
        <v>8.0739999999999996E-3</v>
      </c>
      <c r="J381" s="9">
        <f>IF(Raw!$G381&gt;$C$8,IF(Raw!$Q381&gt;$C$8,IF(Raw!$N381&gt;$C$9,IF(Raw!$N381&lt;$A$9,IF(Raw!$X381&gt;$C$9,IF(Raw!$X381&lt;$A$9,Raw!N381,-999),-999),-999),-999),-999),-999)</f>
        <v>576</v>
      </c>
      <c r="K381" s="9">
        <f>IF(Raw!$G381&gt;$C$8,IF(Raw!$Q381&gt;$C$8,IF(Raw!$N381&gt;$C$9,IF(Raw!$N381&lt;$A$9,IF(Raw!$X381&gt;$C$9,IF(Raw!$X381&lt;$A$9,Raw!R381,-999),-999),-999),-999),-999),-999)</f>
        <v>0.708866</v>
      </c>
      <c r="L381" s="9">
        <f>IF(Raw!$G381&gt;$C$8,IF(Raw!$Q381&gt;$C$8,IF(Raw!$N381&gt;$C$9,IF(Raw!$N381&lt;$A$9,IF(Raw!$X381&gt;$C$9,IF(Raw!$X381&lt;$A$9,Raw!S381,-999),-999),-999),-999),-999),-999)</f>
        <v>1.2371490000000001</v>
      </c>
      <c r="M381" s="9">
        <f>Raw!Q381</f>
        <v>0.99025200000000002</v>
      </c>
      <c r="N381" s="9">
        <f>IF(Raw!$G381&gt;$C$8,IF(Raw!$Q381&gt;$C$8,IF(Raw!$N381&gt;$C$9,IF(Raw!$N381&lt;$A$9,IF(Raw!$X381&gt;$C$9,IF(Raw!$X381&lt;$A$9,Raw!V381,-999),-999),-999),-999),-999),-999)</f>
        <v>478.6</v>
      </c>
      <c r="O381" s="9">
        <f>IF(Raw!$G381&gt;$C$8,IF(Raw!$Q381&gt;$C$8,IF(Raw!$N381&gt;$C$9,IF(Raw!$N381&lt;$A$9,IF(Raw!$X381&gt;$C$9,IF(Raw!$X381&lt;$A$9,Raw!W381,-999),-999),-999),-999),-999),-999)</f>
        <v>9.0000000000000002E-6</v>
      </c>
      <c r="P381" s="9">
        <f>IF(Raw!$G381&gt;$C$8,IF(Raw!$Q381&gt;$C$8,IF(Raw!$N381&gt;$C$9,IF(Raw!$N381&lt;$A$9,IF(Raw!$X381&gt;$C$9,IF(Raw!$X381&lt;$A$9,Raw!X381,-999),-999),-999),-999),-999),-999)</f>
        <v>373</v>
      </c>
      <c r="R381" s="9">
        <f t="shared" si="95"/>
        <v>0.4782590000000001</v>
      </c>
      <c r="S381" s="9">
        <f t="shared" si="96"/>
        <v>0.36903554866239191</v>
      </c>
      <c r="T381" s="9">
        <f t="shared" si="97"/>
        <v>0.52828300000000006</v>
      </c>
      <c r="U381" s="9">
        <f t="shared" si="98"/>
        <v>0.42701647093438222</v>
      </c>
      <c r="V381" s="15">
        <f t="shared" si="99"/>
        <v>0.34071083460000001</v>
      </c>
      <c r="X381" s="11">
        <f t="shared" si="100"/>
        <v>2.8594999999999996E+19</v>
      </c>
      <c r="Y381" s="11">
        <f t="shared" si="101"/>
        <v>4.7330000000000002E-18</v>
      </c>
      <c r="Z381" s="11">
        <f t="shared" si="102"/>
        <v>5.7600000000000001E-4</v>
      </c>
      <c r="AA381" s="16">
        <f t="shared" si="103"/>
        <v>7.2318279881048331E-2</v>
      </c>
      <c r="AB381" s="9">
        <f t="shared" si="104"/>
        <v>0.74707051785039991</v>
      </c>
      <c r="AC381" s="9">
        <f t="shared" si="105"/>
        <v>0.92768172011895156</v>
      </c>
      <c r="AD381" s="15">
        <f t="shared" si="106"/>
        <v>125.5525692379311</v>
      </c>
      <c r="AE381" s="3">
        <f t="shared" si="107"/>
        <v>569.8531999999999</v>
      </c>
      <c r="AF381" s="2">
        <f t="shared" si="108"/>
        <v>0.25</v>
      </c>
      <c r="AG381" s="9">
        <f t="shared" si="109"/>
        <v>4.1240780794404623E-2</v>
      </c>
      <c r="AH381" s="2">
        <f t="shared" si="110"/>
        <v>1.9956199198957785</v>
      </c>
    </row>
    <row r="382" spans="1:34">
      <c r="A382" s="1">
        <f>Raw!A382</f>
        <v>369</v>
      </c>
      <c r="B382" s="14">
        <f>Raw!B382</f>
        <v>0.38638888888888889</v>
      </c>
      <c r="C382" s="15">
        <f>Raw!C382</f>
        <v>34.200000000000003</v>
      </c>
      <c r="D382" s="15">
        <f>IF(C382&gt;0.5,Raw!D382*D$11,-999)</f>
        <v>48.4</v>
      </c>
      <c r="E382" s="9">
        <f>IF(Raw!$G382&gt;$C$8,IF(Raw!$Q382&gt;$C$8,IF(Raw!$N382&gt;$C$9,IF(Raw!$N382&lt;$A$9,IF(Raw!$X382&gt;$C$9,IF(Raw!$X382&lt;$A$9,Raw!H382,-999),-999),-999),-999),-999),-999)</f>
        <v>0.84264499999999998</v>
      </c>
      <c r="F382" s="9">
        <f>IF(Raw!$G382&gt;$C$8,IF(Raw!$Q382&gt;$C$8,IF(Raw!$N382&gt;$C$9,IF(Raw!$N382&lt;$A$9,IF(Raw!$X382&gt;$C$9,IF(Raw!$X382&lt;$A$9,Raw!I382,-999),-999),-999),-999),-999),-999)</f>
        <v>1.3199449999999999</v>
      </c>
      <c r="G382" s="9">
        <f>Raw!G382</f>
        <v>0.98730700000000005</v>
      </c>
      <c r="H382" s="9">
        <f>IF(Raw!$G382&gt;$C$8,IF(Raw!$Q382&gt;$C$8,IF(Raw!$N382&gt;$C$9,IF(Raw!$N382&lt;$A$9,IF(Raw!$X382&gt;$C$9,IF(Raw!$X382&lt;$A$9,Raw!L382,-999),-999),-999),-999),-999),-999)</f>
        <v>445.1</v>
      </c>
      <c r="I382" s="9">
        <f>IF(Raw!$G382&gt;$C$8,IF(Raw!$Q382&gt;$C$8,IF(Raw!$N382&gt;$C$9,IF(Raw!$N382&lt;$A$9,IF(Raw!$X382&gt;$C$9,IF(Raw!$X382&lt;$A$9,Raw!M382,-999),-999),-999),-999),-999),-999)</f>
        <v>3.9999999999999998E-6</v>
      </c>
      <c r="J382" s="9">
        <f>IF(Raw!$G382&gt;$C$8,IF(Raw!$Q382&gt;$C$8,IF(Raw!$N382&gt;$C$9,IF(Raw!$N382&lt;$A$9,IF(Raw!$X382&gt;$C$9,IF(Raw!$X382&lt;$A$9,Raw!N382,-999),-999),-999),-999),-999),-999)</f>
        <v>770</v>
      </c>
      <c r="K382" s="9">
        <f>IF(Raw!$G382&gt;$C$8,IF(Raw!$Q382&gt;$C$8,IF(Raw!$N382&gt;$C$9,IF(Raw!$N382&lt;$A$9,IF(Raw!$X382&gt;$C$9,IF(Raw!$X382&lt;$A$9,Raw!R382,-999),-999),-999),-999),-999),-999)</f>
        <v>0.67820999999999998</v>
      </c>
      <c r="L382" s="9">
        <f>IF(Raw!$G382&gt;$C$8,IF(Raw!$Q382&gt;$C$8,IF(Raw!$N382&gt;$C$9,IF(Raw!$N382&lt;$A$9,IF(Raw!$X382&gt;$C$9,IF(Raw!$X382&lt;$A$9,Raw!S382,-999),-999),-999),-999),-999),-999)</f>
        <v>1.2273670000000001</v>
      </c>
      <c r="M382" s="9">
        <f>Raw!Q382</f>
        <v>0.99383600000000005</v>
      </c>
      <c r="N382" s="9">
        <f>IF(Raw!$G382&gt;$C$8,IF(Raw!$Q382&gt;$C$8,IF(Raw!$N382&gt;$C$9,IF(Raw!$N382&lt;$A$9,IF(Raw!$X382&gt;$C$9,IF(Raw!$X382&lt;$A$9,Raw!V382,-999),-999),-999),-999),-999),-999)</f>
        <v>509.4</v>
      </c>
      <c r="O382" s="9">
        <f>IF(Raw!$G382&gt;$C$8,IF(Raw!$Q382&gt;$C$8,IF(Raw!$N382&gt;$C$9,IF(Raw!$N382&lt;$A$9,IF(Raw!$X382&gt;$C$9,IF(Raw!$X382&lt;$A$9,Raw!W382,-999),-999),-999),-999),-999),-999)</f>
        <v>1.7E-5</v>
      </c>
      <c r="P382" s="9">
        <f>IF(Raw!$G382&gt;$C$8,IF(Raw!$Q382&gt;$C$8,IF(Raw!$N382&gt;$C$9,IF(Raw!$N382&lt;$A$9,IF(Raw!$X382&gt;$C$9,IF(Raw!$X382&lt;$A$9,Raw!X382,-999),-999),-999),-999),-999),-999)</f>
        <v>275</v>
      </c>
      <c r="R382" s="9">
        <f t="shared" si="95"/>
        <v>0.47729999999999995</v>
      </c>
      <c r="S382" s="9">
        <f t="shared" si="96"/>
        <v>0.36160597600657601</v>
      </c>
      <c r="T382" s="9">
        <f t="shared" si="97"/>
        <v>0.54915700000000012</v>
      </c>
      <c r="U382" s="9">
        <f t="shared" si="98"/>
        <v>0.44742689024554194</v>
      </c>
      <c r="V382" s="15">
        <f t="shared" si="99"/>
        <v>0.33801687180000001</v>
      </c>
      <c r="X382" s="11">
        <f t="shared" si="100"/>
        <v>2.9136799999999996E+19</v>
      </c>
      <c r="Y382" s="11">
        <f t="shared" si="101"/>
        <v>4.4509999999999997E-18</v>
      </c>
      <c r="Z382" s="11">
        <f t="shared" si="102"/>
        <v>7.6999999999999996E-4</v>
      </c>
      <c r="AA382" s="16">
        <f t="shared" si="103"/>
        <v>9.0793109614978232E-2</v>
      </c>
      <c r="AB382" s="9">
        <f t="shared" si="104"/>
        <v>0.72806967169683257</v>
      </c>
      <c r="AC382" s="9">
        <f t="shared" si="105"/>
        <v>0.90920689038502178</v>
      </c>
      <c r="AD382" s="15">
        <f t="shared" si="106"/>
        <v>117.9131293701016</v>
      </c>
      <c r="AE382" s="3">
        <f t="shared" si="107"/>
        <v>535.90039999999976</v>
      </c>
      <c r="AF382" s="2">
        <f t="shared" si="108"/>
        <v>0.25</v>
      </c>
      <c r="AG382" s="9">
        <f t="shared" si="109"/>
        <v>4.058269599475757E-2</v>
      </c>
      <c r="AH382" s="2">
        <f t="shared" si="110"/>
        <v>1.963775538924833</v>
      </c>
    </row>
    <row r="383" spans="1:34">
      <c r="A383" s="1">
        <f>Raw!A383</f>
        <v>370</v>
      </c>
      <c r="B383" s="14">
        <f>Raw!B383</f>
        <v>0.38644675925925925</v>
      </c>
      <c r="C383" s="15">
        <f>Raw!C383</f>
        <v>33.1</v>
      </c>
      <c r="D383" s="15">
        <f>IF(C383&gt;0.5,Raw!D383*D$11,-999)</f>
        <v>50.1</v>
      </c>
      <c r="E383" s="9">
        <f>IF(Raw!$G383&gt;$C$8,IF(Raw!$Q383&gt;$C$8,IF(Raw!$N383&gt;$C$9,IF(Raw!$N383&lt;$A$9,IF(Raw!$X383&gt;$C$9,IF(Raw!$X383&lt;$A$9,Raw!H383,-999),-999),-999),-999),-999),-999)</f>
        <v>0.85834100000000002</v>
      </c>
      <c r="F383" s="9">
        <f>IF(Raw!$G383&gt;$C$8,IF(Raw!$Q383&gt;$C$8,IF(Raw!$N383&gt;$C$9,IF(Raw!$N383&lt;$A$9,IF(Raw!$X383&gt;$C$9,IF(Raw!$X383&lt;$A$9,Raw!I383,-999),-999),-999),-999),-999),-999)</f>
        <v>1.337412</v>
      </c>
      <c r="G383" s="9">
        <f>Raw!G383</f>
        <v>0.98966900000000002</v>
      </c>
      <c r="H383" s="9">
        <f>IF(Raw!$G383&gt;$C$8,IF(Raw!$Q383&gt;$C$8,IF(Raw!$N383&gt;$C$9,IF(Raw!$N383&lt;$A$9,IF(Raw!$X383&gt;$C$9,IF(Raw!$X383&lt;$A$9,Raw!L383,-999),-999),-999),-999),-999),-999)</f>
        <v>443.9</v>
      </c>
      <c r="I383" s="9">
        <f>IF(Raw!$G383&gt;$C$8,IF(Raw!$Q383&gt;$C$8,IF(Raw!$N383&gt;$C$9,IF(Raw!$N383&lt;$A$9,IF(Raw!$X383&gt;$C$9,IF(Raw!$X383&lt;$A$9,Raw!M383,-999),-999),-999),-999),-999),-999)</f>
        <v>6.0000000000000002E-6</v>
      </c>
      <c r="J383" s="9">
        <f>IF(Raw!$G383&gt;$C$8,IF(Raw!$Q383&gt;$C$8,IF(Raw!$N383&gt;$C$9,IF(Raw!$N383&lt;$A$9,IF(Raw!$X383&gt;$C$9,IF(Raw!$X383&lt;$A$9,Raw!N383,-999),-999),-999),-999),-999),-999)</f>
        <v>540</v>
      </c>
      <c r="K383" s="9">
        <f>IF(Raw!$G383&gt;$C$8,IF(Raw!$Q383&gt;$C$8,IF(Raw!$N383&gt;$C$9,IF(Raw!$N383&lt;$A$9,IF(Raw!$X383&gt;$C$9,IF(Raw!$X383&lt;$A$9,Raw!R383,-999),-999),-999),-999),-999),-999)</f>
        <v>0.74195299999999997</v>
      </c>
      <c r="L383" s="9">
        <f>IF(Raw!$G383&gt;$C$8,IF(Raw!$Q383&gt;$C$8,IF(Raw!$N383&gt;$C$9,IF(Raw!$N383&lt;$A$9,IF(Raw!$X383&gt;$C$9,IF(Raw!$X383&lt;$A$9,Raw!S383,-999),-999),-999),-999),-999),-999)</f>
        <v>1.294837</v>
      </c>
      <c r="M383" s="9">
        <f>Raw!Q383</f>
        <v>0.99539500000000003</v>
      </c>
      <c r="N383" s="9">
        <f>IF(Raw!$G383&gt;$C$8,IF(Raw!$Q383&gt;$C$8,IF(Raw!$N383&gt;$C$9,IF(Raw!$N383&lt;$A$9,IF(Raw!$X383&gt;$C$9,IF(Raw!$X383&lt;$A$9,Raw!V383,-999),-999),-999),-999),-999),-999)</f>
        <v>454.9</v>
      </c>
      <c r="O383" s="9">
        <f>IF(Raw!$G383&gt;$C$8,IF(Raw!$Q383&gt;$C$8,IF(Raw!$N383&gt;$C$9,IF(Raw!$N383&lt;$A$9,IF(Raw!$X383&gt;$C$9,IF(Raw!$X383&lt;$A$9,Raw!W383,-999),-999),-999),-999),-999),-999)</f>
        <v>1.4E-5</v>
      </c>
      <c r="P383" s="9">
        <f>IF(Raw!$G383&gt;$C$8,IF(Raw!$Q383&gt;$C$8,IF(Raw!$N383&gt;$C$9,IF(Raw!$N383&lt;$A$9,IF(Raw!$X383&gt;$C$9,IF(Raw!$X383&lt;$A$9,Raw!X383,-999),-999),-999),-999),-999),-999)</f>
        <v>352</v>
      </c>
      <c r="R383" s="9">
        <f t="shared" si="95"/>
        <v>0.47907100000000002</v>
      </c>
      <c r="S383" s="9">
        <f t="shared" si="96"/>
        <v>0.35820749327806239</v>
      </c>
      <c r="T383" s="9">
        <f t="shared" si="97"/>
        <v>0.55288400000000004</v>
      </c>
      <c r="U383" s="9">
        <f t="shared" si="98"/>
        <v>0.42699119657532186</v>
      </c>
      <c r="V383" s="15">
        <f t="shared" si="99"/>
        <v>0.35659810979999995</v>
      </c>
      <c r="X383" s="11">
        <f t="shared" si="100"/>
        <v>3.0160199999999996E+19</v>
      </c>
      <c r="Y383" s="11">
        <f t="shared" si="101"/>
        <v>4.4389999999999993E-18</v>
      </c>
      <c r="Z383" s="11">
        <f t="shared" si="102"/>
        <v>5.4000000000000001E-4</v>
      </c>
      <c r="AA383" s="16">
        <f t="shared" si="103"/>
        <v>6.7421515970124371E-2</v>
      </c>
      <c r="AB383" s="9">
        <f t="shared" si="104"/>
        <v>0.7792292774356262</v>
      </c>
      <c r="AC383" s="9">
        <f t="shared" si="105"/>
        <v>0.93257848402987564</v>
      </c>
      <c r="AD383" s="15">
        <f t="shared" si="106"/>
        <v>124.85465920393402</v>
      </c>
      <c r="AE383" s="3">
        <f t="shared" si="107"/>
        <v>534.45559999999978</v>
      </c>
      <c r="AF383" s="2">
        <f t="shared" si="108"/>
        <v>0.25</v>
      </c>
      <c r="AG383" s="9">
        <f t="shared" si="109"/>
        <v>4.1009107947301393E-2</v>
      </c>
      <c r="AH383" s="2">
        <f t="shared" si="110"/>
        <v>1.9844093913928627</v>
      </c>
    </row>
    <row r="384" spans="1:34">
      <c r="A384" s="1">
        <f>Raw!A384</f>
        <v>371</v>
      </c>
      <c r="B384" s="14">
        <f>Raw!B384</f>
        <v>0.38650462962962967</v>
      </c>
      <c r="C384" s="15">
        <f>Raw!C384</f>
        <v>32.6</v>
      </c>
      <c r="D384" s="15">
        <f>IF(C384&gt;0.5,Raw!D384*D$11,-999)</f>
        <v>51</v>
      </c>
      <c r="E384" s="9">
        <f>IF(Raw!$G384&gt;$C$8,IF(Raw!$Q384&gt;$C$8,IF(Raw!$N384&gt;$C$9,IF(Raw!$N384&lt;$A$9,IF(Raw!$X384&gt;$C$9,IF(Raw!$X384&lt;$A$9,Raw!H384,-999),-999),-999),-999),-999),-999)</f>
        <v>0.84000699999999995</v>
      </c>
      <c r="F384" s="9">
        <f>IF(Raw!$G384&gt;$C$8,IF(Raw!$Q384&gt;$C$8,IF(Raw!$N384&gt;$C$9,IF(Raw!$N384&lt;$A$9,IF(Raw!$X384&gt;$C$9,IF(Raw!$X384&lt;$A$9,Raw!I384,-999),-999),-999),-999),-999),-999)</f>
        <v>1.2821400000000001</v>
      </c>
      <c r="G384" s="9">
        <f>Raw!G384</f>
        <v>0.989286</v>
      </c>
      <c r="H384" s="9">
        <f>IF(Raw!$G384&gt;$C$8,IF(Raw!$Q384&gt;$C$8,IF(Raw!$N384&gt;$C$9,IF(Raw!$N384&lt;$A$9,IF(Raw!$X384&gt;$C$9,IF(Raw!$X384&lt;$A$9,Raw!L384,-999),-999),-999),-999),-999),-999)</f>
        <v>435.3</v>
      </c>
      <c r="I384" s="9">
        <f>IF(Raw!$G384&gt;$C$8,IF(Raw!$Q384&gt;$C$8,IF(Raw!$N384&gt;$C$9,IF(Raw!$N384&lt;$A$9,IF(Raw!$X384&gt;$C$9,IF(Raw!$X384&lt;$A$9,Raw!M384,-999),-999),-999),-999),-999),-999)</f>
        <v>6.0000000000000002E-6</v>
      </c>
      <c r="J384" s="9">
        <f>IF(Raw!$G384&gt;$C$8,IF(Raw!$Q384&gt;$C$8,IF(Raw!$N384&gt;$C$9,IF(Raw!$N384&lt;$A$9,IF(Raw!$X384&gt;$C$9,IF(Raw!$X384&lt;$A$9,Raw!N384,-999),-999),-999),-999),-999),-999)</f>
        <v>413</v>
      </c>
      <c r="K384" s="9">
        <f>IF(Raw!$G384&gt;$C$8,IF(Raw!$Q384&gt;$C$8,IF(Raw!$N384&gt;$C$9,IF(Raw!$N384&lt;$A$9,IF(Raw!$X384&gt;$C$9,IF(Raw!$X384&lt;$A$9,Raw!R384,-999),-999),-999),-999),-999),-999)</f>
        <v>0.66539300000000001</v>
      </c>
      <c r="L384" s="9">
        <f>IF(Raw!$G384&gt;$C$8,IF(Raw!$Q384&gt;$C$8,IF(Raw!$N384&gt;$C$9,IF(Raw!$N384&lt;$A$9,IF(Raw!$X384&gt;$C$9,IF(Raw!$X384&lt;$A$9,Raw!S384,-999),-999),-999),-999),-999),-999)</f>
        <v>1.190364</v>
      </c>
      <c r="M384" s="9">
        <f>Raw!Q384</f>
        <v>0.99300500000000003</v>
      </c>
      <c r="N384" s="9">
        <f>IF(Raw!$G384&gt;$C$8,IF(Raw!$Q384&gt;$C$8,IF(Raw!$N384&gt;$C$9,IF(Raw!$N384&lt;$A$9,IF(Raw!$X384&gt;$C$9,IF(Raw!$X384&lt;$A$9,Raw!V384,-999),-999),-999),-999),-999),-999)</f>
        <v>477.9</v>
      </c>
      <c r="O384" s="9">
        <f>IF(Raw!$G384&gt;$C$8,IF(Raw!$Q384&gt;$C$8,IF(Raw!$N384&gt;$C$9,IF(Raw!$N384&lt;$A$9,IF(Raw!$X384&gt;$C$9,IF(Raw!$X384&lt;$A$9,Raw!W384,-999),-999),-999),-999),-999),-999)</f>
        <v>3.6000000000000001E-5</v>
      </c>
      <c r="P384" s="9">
        <f>IF(Raw!$G384&gt;$C$8,IF(Raw!$Q384&gt;$C$8,IF(Raw!$N384&gt;$C$9,IF(Raw!$N384&lt;$A$9,IF(Raw!$X384&gt;$C$9,IF(Raw!$X384&lt;$A$9,Raw!X384,-999),-999),-999),-999),-999),-999)</f>
        <v>359</v>
      </c>
      <c r="R384" s="9">
        <f t="shared" si="95"/>
        <v>0.44213300000000011</v>
      </c>
      <c r="S384" s="9">
        <f t="shared" si="96"/>
        <v>0.34483987708050612</v>
      </c>
      <c r="T384" s="9">
        <f t="shared" si="97"/>
        <v>0.52497099999999997</v>
      </c>
      <c r="U384" s="9">
        <f t="shared" si="98"/>
        <v>0.44101720146106566</v>
      </c>
      <c r="V384" s="15">
        <f t="shared" si="99"/>
        <v>0.32782624559999995</v>
      </c>
      <c r="X384" s="11">
        <f t="shared" si="100"/>
        <v>3.0701999999999992E+19</v>
      </c>
      <c r="Y384" s="11">
        <f t="shared" si="101"/>
        <v>4.3529999999999999E-18</v>
      </c>
      <c r="Z384" s="11">
        <f t="shared" si="102"/>
        <v>4.1299999999999996E-4</v>
      </c>
      <c r="AA384" s="16">
        <f t="shared" si="103"/>
        <v>5.2308512006662269E-2</v>
      </c>
      <c r="AB384" s="9">
        <f t="shared" si="104"/>
        <v>0.69285345185664948</v>
      </c>
      <c r="AC384" s="9">
        <f t="shared" si="105"/>
        <v>0.9476914879933378</v>
      </c>
      <c r="AD384" s="15">
        <f t="shared" si="106"/>
        <v>126.65499275220893</v>
      </c>
      <c r="AE384" s="3">
        <f t="shared" si="107"/>
        <v>524.10119999999984</v>
      </c>
      <c r="AF384" s="2">
        <f t="shared" si="108"/>
        <v>0.25</v>
      </c>
      <c r="AG384" s="9">
        <f t="shared" si="109"/>
        <v>4.2966946503577484E-2</v>
      </c>
      <c r="AH384" s="2">
        <f t="shared" si="110"/>
        <v>2.079148180222357</v>
      </c>
    </row>
    <row r="385" spans="1:34">
      <c r="A385" s="1">
        <f>Raw!A385</f>
        <v>372</v>
      </c>
      <c r="B385" s="14">
        <f>Raw!B385</f>
        <v>0.38655092592592594</v>
      </c>
      <c r="C385" s="15">
        <f>Raw!C385</f>
        <v>31.3</v>
      </c>
      <c r="D385" s="15">
        <f>IF(C385&gt;0.5,Raw!D385*D$11,-999)</f>
        <v>56.3</v>
      </c>
      <c r="E385" s="9">
        <f>IF(Raw!$G385&gt;$C$8,IF(Raw!$Q385&gt;$C$8,IF(Raw!$N385&gt;$C$9,IF(Raw!$N385&lt;$A$9,IF(Raw!$X385&gt;$C$9,IF(Raw!$X385&lt;$A$9,Raw!H385,-999),-999),-999),-999),-999),-999)</f>
        <v>0.79374699999999998</v>
      </c>
      <c r="F385" s="9">
        <f>IF(Raw!$G385&gt;$C$8,IF(Raw!$Q385&gt;$C$8,IF(Raw!$N385&gt;$C$9,IF(Raw!$N385&lt;$A$9,IF(Raw!$X385&gt;$C$9,IF(Raw!$X385&lt;$A$9,Raw!I385,-999),-999),-999),-999),-999),-999)</f>
        <v>1.2329460000000001</v>
      </c>
      <c r="G385" s="9">
        <f>Raw!G385</f>
        <v>0.99090699999999998</v>
      </c>
      <c r="H385" s="9">
        <f>IF(Raw!$G385&gt;$C$8,IF(Raw!$Q385&gt;$C$8,IF(Raw!$N385&gt;$C$9,IF(Raw!$N385&lt;$A$9,IF(Raw!$X385&gt;$C$9,IF(Raw!$X385&lt;$A$9,Raw!L385,-999),-999),-999),-999),-999),-999)</f>
        <v>440.4</v>
      </c>
      <c r="I385" s="9">
        <f>IF(Raw!$G385&gt;$C$8,IF(Raw!$Q385&gt;$C$8,IF(Raw!$N385&gt;$C$9,IF(Raw!$N385&lt;$A$9,IF(Raw!$X385&gt;$C$9,IF(Raw!$X385&lt;$A$9,Raw!M385,-999),-999),-999),-999),-999),-999)</f>
        <v>1.1E-5</v>
      </c>
      <c r="J385" s="9">
        <f>IF(Raw!$G385&gt;$C$8,IF(Raw!$Q385&gt;$C$8,IF(Raw!$N385&gt;$C$9,IF(Raw!$N385&lt;$A$9,IF(Raw!$X385&gt;$C$9,IF(Raw!$X385&lt;$A$9,Raw!N385,-999),-999),-999),-999),-999),-999)</f>
        <v>479</v>
      </c>
      <c r="K385" s="9">
        <f>IF(Raw!$G385&gt;$C$8,IF(Raw!$Q385&gt;$C$8,IF(Raw!$N385&gt;$C$9,IF(Raw!$N385&lt;$A$9,IF(Raw!$X385&gt;$C$9,IF(Raw!$X385&lt;$A$9,Raw!R385,-999),-999),-999),-999),-999),-999)</f>
        <v>0.67977200000000004</v>
      </c>
      <c r="L385" s="9">
        <f>IF(Raw!$G385&gt;$C$8,IF(Raw!$Q385&gt;$C$8,IF(Raw!$N385&gt;$C$9,IF(Raw!$N385&lt;$A$9,IF(Raw!$X385&gt;$C$9,IF(Raw!$X385&lt;$A$9,Raw!S385,-999),-999),-999),-999),-999),-999)</f>
        <v>1.1809019999999999</v>
      </c>
      <c r="M385" s="9">
        <f>Raw!Q385</f>
        <v>0.99219299999999999</v>
      </c>
      <c r="N385" s="9">
        <f>IF(Raw!$G385&gt;$C$8,IF(Raw!$Q385&gt;$C$8,IF(Raw!$N385&gt;$C$9,IF(Raw!$N385&lt;$A$9,IF(Raw!$X385&gt;$C$9,IF(Raw!$X385&lt;$A$9,Raw!V385,-999),-999),-999),-999),-999),-999)</f>
        <v>486.8</v>
      </c>
      <c r="O385" s="9">
        <f>IF(Raw!$G385&gt;$C$8,IF(Raw!$Q385&gt;$C$8,IF(Raw!$N385&gt;$C$9,IF(Raw!$N385&lt;$A$9,IF(Raw!$X385&gt;$C$9,IF(Raw!$X385&lt;$A$9,Raw!W385,-999),-999),-999),-999),-999),-999)</f>
        <v>3.5199999999999999E-4</v>
      </c>
      <c r="P385" s="9">
        <f>IF(Raw!$G385&gt;$C$8,IF(Raw!$Q385&gt;$C$8,IF(Raw!$N385&gt;$C$9,IF(Raw!$N385&lt;$A$9,IF(Raw!$X385&gt;$C$9,IF(Raw!$X385&lt;$A$9,Raw!X385,-999),-999),-999),-999),-999),-999)</f>
        <v>499</v>
      </c>
      <c r="R385" s="9">
        <f t="shared" si="95"/>
        <v>0.43919900000000012</v>
      </c>
      <c r="S385" s="9">
        <f t="shared" si="96"/>
        <v>0.35621916937157028</v>
      </c>
      <c r="T385" s="9">
        <f t="shared" si="97"/>
        <v>0.50112999999999985</v>
      </c>
      <c r="U385" s="9">
        <f t="shared" si="98"/>
        <v>0.4243620554457524</v>
      </c>
      <c r="V385" s="15">
        <f t="shared" si="99"/>
        <v>0.32522041079999997</v>
      </c>
      <c r="X385" s="11">
        <f t="shared" si="100"/>
        <v>3.3892599999999992E+19</v>
      </c>
      <c r="Y385" s="11">
        <f t="shared" si="101"/>
        <v>4.4039999999999998E-18</v>
      </c>
      <c r="Z385" s="11">
        <f t="shared" si="102"/>
        <v>4.7899999999999999E-4</v>
      </c>
      <c r="AA385" s="16">
        <f t="shared" si="103"/>
        <v>6.672625605475363E-2</v>
      </c>
      <c r="AB385" s="9">
        <f t="shared" si="104"/>
        <v>0.71321052869671875</v>
      </c>
      <c r="AC385" s="9">
        <f t="shared" si="105"/>
        <v>0.93327374394524631</v>
      </c>
      <c r="AD385" s="15">
        <f t="shared" si="106"/>
        <v>139.30324854854621</v>
      </c>
      <c r="AE385" s="3">
        <f t="shared" si="107"/>
        <v>530.24159999999983</v>
      </c>
      <c r="AF385" s="2">
        <f t="shared" si="108"/>
        <v>0.25</v>
      </c>
      <c r="AG385" s="9">
        <f t="shared" si="109"/>
        <v>4.5473086834101221E-2</v>
      </c>
      <c r="AH385" s="2">
        <f t="shared" si="110"/>
        <v>2.2004190065575826</v>
      </c>
    </row>
    <row r="386" spans="1:34">
      <c r="A386" s="1">
        <f>Raw!A386</f>
        <v>373</v>
      </c>
      <c r="B386" s="14">
        <f>Raw!B386</f>
        <v>0.3866087962962963</v>
      </c>
      <c r="C386" s="15">
        <f>Raw!C386</f>
        <v>30.1</v>
      </c>
      <c r="D386" s="15">
        <f>IF(C386&gt;0.5,Raw!D386*D$11,-999)</f>
        <v>58</v>
      </c>
      <c r="E386" s="9">
        <f>IF(Raw!$G386&gt;$C$8,IF(Raw!$Q386&gt;$C$8,IF(Raw!$N386&gt;$C$9,IF(Raw!$N386&lt;$A$9,IF(Raw!$X386&gt;$C$9,IF(Raw!$X386&lt;$A$9,Raw!H386,-999),-999),-999),-999),-999),-999)</f>
        <v>0.86998799999999998</v>
      </c>
      <c r="F386" s="9">
        <f>IF(Raw!$G386&gt;$C$8,IF(Raw!$Q386&gt;$C$8,IF(Raw!$N386&gt;$C$9,IF(Raw!$N386&lt;$A$9,IF(Raw!$X386&gt;$C$9,IF(Raw!$X386&lt;$A$9,Raw!I386,-999),-999),-999),-999),-999),-999)</f>
        <v>1.313267</v>
      </c>
      <c r="G386" s="9">
        <f>Raw!G386</f>
        <v>0.98811499999999997</v>
      </c>
      <c r="H386" s="9">
        <f>IF(Raw!$G386&gt;$C$8,IF(Raw!$Q386&gt;$C$8,IF(Raw!$N386&gt;$C$9,IF(Raw!$N386&lt;$A$9,IF(Raw!$X386&gt;$C$9,IF(Raw!$X386&lt;$A$9,Raw!L386,-999),-999),-999),-999),-999),-999)</f>
        <v>416.9</v>
      </c>
      <c r="I386" s="9">
        <f>IF(Raw!$G386&gt;$C$8,IF(Raw!$Q386&gt;$C$8,IF(Raw!$N386&gt;$C$9,IF(Raw!$N386&lt;$A$9,IF(Raw!$X386&gt;$C$9,IF(Raw!$X386&lt;$A$9,Raw!M386,-999),-999),-999),-999),-999),-999)</f>
        <v>3.9999999999999998E-6</v>
      </c>
      <c r="J386" s="9">
        <f>IF(Raw!$G386&gt;$C$8,IF(Raw!$Q386&gt;$C$8,IF(Raw!$N386&gt;$C$9,IF(Raw!$N386&lt;$A$9,IF(Raw!$X386&gt;$C$9,IF(Raw!$X386&lt;$A$9,Raw!N386,-999),-999),-999),-999),-999),-999)</f>
        <v>573</v>
      </c>
      <c r="K386" s="9">
        <f>IF(Raw!$G386&gt;$C$8,IF(Raw!$Q386&gt;$C$8,IF(Raw!$N386&gt;$C$9,IF(Raw!$N386&lt;$A$9,IF(Raw!$X386&gt;$C$9,IF(Raw!$X386&lt;$A$9,Raw!R386,-999),-999),-999),-999),-999),-999)</f>
        <v>0.71929299999999996</v>
      </c>
      <c r="L386" s="9">
        <f>IF(Raw!$G386&gt;$C$8,IF(Raw!$Q386&gt;$C$8,IF(Raw!$N386&gt;$C$9,IF(Raw!$N386&lt;$A$9,IF(Raw!$X386&gt;$C$9,IF(Raw!$X386&lt;$A$9,Raw!S386,-999),-999),-999),-999),-999),-999)</f>
        <v>1.257584</v>
      </c>
      <c r="M386" s="9">
        <f>Raw!Q386</f>
        <v>0.99056500000000003</v>
      </c>
      <c r="N386" s="9">
        <f>IF(Raw!$G386&gt;$C$8,IF(Raw!$Q386&gt;$C$8,IF(Raw!$N386&gt;$C$9,IF(Raw!$N386&lt;$A$9,IF(Raw!$X386&gt;$C$9,IF(Raw!$X386&lt;$A$9,Raw!V386,-999),-999),-999),-999),-999),-999)</f>
        <v>447.8</v>
      </c>
      <c r="O386" s="9">
        <f>IF(Raw!$G386&gt;$C$8,IF(Raw!$Q386&gt;$C$8,IF(Raw!$N386&gt;$C$9,IF(Raw!$N386&lt;$A$9,IF(Raw!$X386&gt;$C$9,IF(Raw!$X386&lt;$A$9,Raw!W386,-999),-999),-999),-999),-999),-999)</f>
        <v>7.9999999999999996E-6</v>
      </c>
      <c r="P386" s="9">
        <f>IF(Raw!$G386&gt;$C$8,IF(Raw!$Q386&gt;$C$8,IF(Raw!$N386&gt;$C$9,IF(Raw!$N386&lt;$A$9,IF(Raw!$X386&gt;$C$9,IF(Raw!$X386&lt;$A$9,Raw!X386,-999),-999),-999),-999),-999),-999)</f>
        <v>557</v>
      </c>
      <c r="R386" s="9">
        <f t="shared" si="95"/>
        <v>0.44327899999999998</v>
      </c>
      <c r="S386" s="9">
        <f t="shared" si="96"/>
        <v>0.33753912951440945</v>
      </c>
      <c r="T386" s="9">
        <f t="shared" si="97"/>
        <v>0.53829100000000007</v>
      </c>
      <c r="U386" s="9">
        <f t="shared" si="98"/>
        <v>0.42803582106642585</v>
      </c>
      <c r="V386" s="15">
        <f t="shared" si="99"/>
        <v>0.3463386336</v>
      </c>
      <c r="X386" s="11">
        <f t="shared" si="100"/>
        <v>3.4915999999999996E+19</v>
      </c>
      <c r="Y386" s="11">
        <f t="shared" si="101"/>
        <v>4.1689999999999999E-18</v>
      </c>
      <c r="Z386" s="11">
        <f t="shared" si="102"/>
        <v>5.7299999999999994E-4</v>
      </c>
      <c r="AA386" s="16">
        <f t="shared" si="103"/>
        <v>7.6987232864067501E-2</v>
      </c>
      <c r="AB386" s="9">
        <f t="shared" si="104"/>
        <v>0.76073453456563178</v>
      </c>
      <c r="AC386" s="9">
        <f t="shared" si="105"/>
        <v>0.92301276713593239</v>
      </c>
      <c r="AD386" s="15">
        <f t="shared" si="106"/>
        <v>134.35817253763963</v>
      </c>
      <c r="AE386" s="3">
        <f t="shared" si="107"/>
        <v>501.94759999999985</v>
      </c>
      <c r="AF386" s="2">
        <f t="shared" si="108"/>
        <v>0.25</v>
      </c>
      <c r="AG386" s="9">
        <f t="shared" si="109"/>
        <v>4.4238546691640838E-2</v>
      </c>
      <c r="AH386" s="2">
        <f t="shared" si="110"/>
        <v>2.1406802515498411</v>
      </c>
    </row>
    <row r="387" spans="1:34">
      <c r="A387" s="1">
        <f>Raw!A387</f>
        <v>374</v>
      </c>
      <c r="B387" s="14">
        <f>Raw!B387</f>
        <v>0.38666666666666666</v>
      </c>
      <c r="C387" s="15">
        <f>Raw!C387</f>
        <v>30.2</v>
      </c>
      <c r="D387" s="15">
        <f>IF(C387&gt;0.5,Raw!D387*D$11,-999)</f>
        <v>58.9</v>
      </c>
      <c r="E387" s="9">
        <f>IF(Raw!$G387&gt;$C$8,IF(Raw!$Q387&gt;$C$8,IF(Raw!$N387&gt;$C$9,IF(Raw!$N387&lt;$A$9,IF(Raw!$X387&gt;$C$9,IF(Raw!$X387&lt;$A$9,Raw!H387,-999),-999),-999),-999),-999),-999)</f>
        <v>0.80860500000000002</v>
      </c>
      <c r="F387" s="9">
        <f>IF(Raw!$G387&gt;$C$8,IF(Raw!$Q387&gt;$C$8,IF(Raw!$N387&gt;$C$9,IF(Raw!$N387&lt;$A$9,IF(Raw!$X387&gt;$C$9,IF(Raw!$X387&lt;$A$9,Raw!I387,-999),-999),-999),-999),-999),-999)</f>
        <v>1.234494</v>
      </c>
      <c r="G387" s="9">
        <f>Raw!G387</f>
        <v>0.98703099999999999</v>
      </c>
      <c r="H387" s="9">
        <f>IF(Raw!$G387&gt;$C$8,IF(Raw!$Q387&gt;$C$8,IF(Raw!$N387&gt;$C$9,IF(Raw!$N387&lt;$A$9,IF(Raw!$X387&gt;$C$9,IF(Raw!$X387&lt;$A$9,Raw!L387,-999),-999),-999),-999),-999),-999)</f>
        <v>462.1</v>
      </c>
      <c r="I387" s="9">
        <f>IF(Raw!$G387&gt;$C$8,IF(Raw!$Q387&gt;$C$8,IF(Raw!$N387&gt;$C$9,IF(Raw!$N387&lt;$A$9,IF(Raw!$X387&gt;$C$9,IF(Raw!$X387&lt;$A$9,Raw!M387,-999),-999),-999),-999),-999),-999)</f>
        <v>3.0000000000000001E-6</v>
      </c>
      <c r="J387" s="9">
        <f>IF(Raw!$G387&gt;$C$8,IF(Raw!$Q387&gt;$C$8,IF(Raw!$N387&gt;$C$9,IF(Raw!$N387&lt;$A$9,IF(Raw!$X387&gt;$C$9,IF(Raw!$X387&lt;$A$9,Raw!N387,-999),-999),-999),-999),-999),-999)</f>
        <v>602</v>
      </c>
      <c r="K387" s="9">
        <f>IF(Raw!$G387&gt;$C$8,IF(Raw!$Q387&gt;$C$8,IF(Raw!$N387&gt;$C$9,IF(Raw!$N387&lt;$A$9,IF(Raw!$X387&gt;$C$9,IF(Raw!$X387&lt;$A$9,Raw!R387,-999),-999),-999),-999),-999),-999)</f>
        <v>0.66682300000000005</v>
      </c>
      <c r="L387" s="9">
        <f>IF(Raw!$G387&gt;$C$8,IF(Raw!$Q387&gt;$C$8,IF(Raw!$N387&gt;$C$9,IF(Raw!$N387&lt;$A$9,IF(Raw!$X387&gt;$C$9,IF(Raw!$X387&lt;$A$9,Raw!S387,-999),-999),-999),-999),-999),-999)</f>
        <v>1.1303099999999999</v>
      </c>
      <c r="M387" s="9">
        <f>Raw!Q387</f>
        <v>0.99275100000000005</v>
      </c>
      <c r="N387" s="9">
        <f>IF(Raw!$G387&gt;$C$8,IF(Raw!$Q387&gt;$C$8,IF(Raw!$N387&gt;$C$9,IF(Raw!$N387&lt;$A$9,IF(Raw!$X387&gt;$C$9,IF(Raw!$X387&lt;$A$9,Raw!V387,-999),-999),-999),-999),-999),-999)</f>
        <v>449.7</v>
      </c>
      <c r="O387" s="9">
        <f>IF(Raw!$G387&gt;$C$8,IF(Raw!$Q387&gt;$C$8,IF(Raw!$N387&gt;$C$9,IF(Raw!$N387&lt;$A$9,IF(Raw!$X387&gt;$C$9,IF(Raw!$X387&lt;$A$9,Raw!W387,-999),-999),-999),-999),-999),-999)</f>
        <v>6.6000000000000005E-5</v>
      </c>
      <c r="P387" s="9">
        <f>IF(Raw!$G387&gt;$C$8,IF(Raw!$Q387&gt;$C$8,IF(Raw!$N387&gt;$C$9,IF(Raw!$N387&lt;$A$9,IF(Raw!$X387&gt;$C$9,IF(Raw!$X387&lt;$A$9,Raw!X387,-999),-999),-999),-999),-999),-999)</f>
        <v>314</v>
      </c>
      <c r="R387" s="9">
        <f t="shared" si="95"/>
        <v>0.42588899999999996</v>
      </c>
      <c r="S387" s="9">
        <f t="shared" si="96"/>
        <v>0.34499074114576495</v>
      </c>
      <c r="T387" s="9">
        <f t="shared" si="97"/>
        <v>0.46348699999999987</v>
      </c>
      <c r="U387" s="9">
        <f t="shared" si="98"/>
        <v>0.41005299431129505</v>
      </c>
      <c r="V387" s="15">
        <f t="shared" si="99"/>
        <v>0.31128737399999995</v>
      </c>
      <c r="X387" s="11">
        <f t="shared" si="100"/>
        <v>3.5457799999999992E+19</v>
      </c>
      <c r="Y387" s="11">
        <f t="shared" si="101"/>
        <v>4.6210000000000003E-18</v>
      </c>
      <c r="Z387" s="11">
        <f t="shared" si="102"/>
        <v>6.02E-4</v>
      </c>
      <c r="AA387" s="16">
        <f t="shared" si="103"/>
        <v>8.9782073360761716E-2</v>
      </c>
      <c r="AB387" s="9">
        <f t="shared" si="104"/>
        <v>0.70843582383575943</v>
      </c>
      <c r="AC387" s="9">
        <f t="shared" si="105"/>
        <v>0.91021792663923828</v>
      </c>
      <c r="AD387" s="15">
        <f t="shared" si="106"/>
        <v>149.13965674545136</v>
      </c>
      <c r="AE387" s="3">
        <f t="shared" si="107"/>
        <v>556.36839999999984</v>
      </c>
      <c r="AF387" s="2">
        <f t="shared" si="108"/>
        <v>0.25</v>
      </c>
      <c r="AG387" s="9">
        <f t="shared" si="109"/>
        <v>4.7042432937716205E-2</v>
      </c>
      <c r="AH387" s="2">
        <f t="shared" si="110"/>
        <v>2.2763588477841052</v>
      </c>
    </row>
    <row r="388" spans="1:34">
      <c r="A388" s="1">
        <f>Raw!A388</f>
        <v>375</v>
      </c>
      <c r="B388" s="14">
        <f>Raw!B388</f>
        <v>0.38671296296296293</v>
      </c>
      <c r="C388" s="15">
        <f>Raw!C388</f>
        <v>28</v>
      </c>
      <c r="D388" s="15">
        <f>IF(C388&gt;0.5,Raw!D388*D$11,-999)</f>
        <v>66.8</v>
      </c>
      <c r="E388" s="9">
        <f>IF(Raw!$G388&gt;$C$8,IF(Raw!$Q388&gt;$C$8,IF(Raw!$N388&gt;$C$9,IF(Raw!$N388&lt;$A$9,IF(Raw!$X388&gt;$C$9,IF(Raw!$X388&lt;$A$9,Raw!H388,-999),-999),-999),-999),-999),-999)</f>
        <v>0.86388900000000002</v>
      </c>
      <c r="F388" s="9">
        <f>IF(Raw!$G388&gt;$C$8,IF(Raw!$Q388&gt;$C$8,IF(Raw!$N388&gt;$C$9,IF(Raw!$N388&lt;$A$9,IF(Raw!$X388&gt;$C$9,IF(Raw!$X388&lt;$A$9,Raw!I388,-999),-999),-999),-999),-999),-999)</f>
        <v>1.274805</v>
      </c>
      <c r="G388" s="9">
        <f>Raw!G388</f>
        <v>0.98591200000000001</v>
      </c>
      <c r="H388" s="9">
        <f>IF(Raw!$G388&gt;$C$8,IF(Raw!$Q388&gt;$C$8,IF(Raw!$N388&gt;$C$9,IF(Raw!$N388&lt;$A$9,IF(Raw!$X388&gt;$C$9,IF(Raw!$X388&lt;$A$9,Raw!L388,-999),-999),-999),-999),-999),-999)</f>
        <v>400.9</v>
      </c>
      <c r="I388" s="9">
        <f>IF(Raw!$G388&gt;$C$8,IF(Raw!$Q388&gt;$C$8,IF(Raw!$N388&gt;$C$9,IF(Raw!$N388&lt;$A$9,IF(Raw!$X388&gt;$C$9,IF(Raw!$X388&lt;$A$9,Raw!M388,-999),-999),-999),-999),-999),-999)</f>
        <v>3.0000000000000001E-6</v>
      </c>
      <c r="J388" s="9">
        <f>IF(Raw!$G388&gt;$C$8,IF(Raw!$Q388&gt;$C$8,IF(Raw!$N388&gt;$C$9,IF(Raw!$N388&lt;$A$9,IF(Raw!$X388&gt;$C$9,IF(Raw!$X388&lt;$A$9,Raw!N388,-999),-999),-999),-999),-999),-999)</f>
        <v>453</v>
      </c>
      <c r="K388" s="9">
        <f>IF(Raw!$G388&gt;$C$8,IF(Raw!$Q388&gt;$C$8,IF(Raw!$N388&gt;$C$9,IF(Raw!$N388&lt;$A$9,IF(Raw!$X388&gt;$C$9,IF(Raw!$X388&lt;$A$9,Raw!R388,-999),-999),-999),-999),-999),-999)</f>
        <v>0.70947800000000005</v>
      </c>
      <c r="L388" s="9">
        <f>IF(Raw!$G388&gt;$C$8,IF(Raw!$Q388&gt;$C$8,IF(Raw!$N388&gt;$C$9,IF(Raw!$N388&lt;$A$9,IF(Raw!$X388&gt;$C$9,IF(Raw!$X388&lt;$A$9,Raw!S388,-999),-999),-999),-999),-999),-999)</f>
        <v>1.1985079999999999</v>
      </c>
      <c r="M388" s="9">
        <f>Raw!Q388</f>
        <v>0.987568</v>
      </c>
      <c r="N388" s="9">
        <f>IF(Raw!$G388&gt;$C$8,IF(Raw!$Q388&gt;$C$8,IF(Raw!$N388&gt;$C$9,IF(Raw!$N388&lt;$A$9,IF(Raw!$X388&gt;$C$9,IF(Raw!$X388&lt;$A$9,Raw!V388,-999),-999),-999),-999),-999),-999)</f>
        <v>452.9</v>
      </c>
      <c r="O388" s="9">
        <f>IF(Raw!$G388&gt;$C$8,IF(Raw!$Q388&gt;$C$8,IF(Raw!$N388&gt;$C$9,IF(Raw!$N388&lt;$A$9,IF(Raw!$X388&gt;$C$9,IF(Raw!$X388&lt;$A$9,Raw!W388,-999),-999),-999),-999),-999),-999)</f>
        <v>3.9999999999999998E-6</v>
      </c>
      <c r="P388" s="9">
        <f>IF(Raw!$G388&gt;$C$8,IF(Raw!$Q388&gt;$C$8,IF(Raw!$N388&gt;$C$9,IF(Raw!$N388&lt;$A$9,IF(Raw!$X388&gt;$C$9,IF(Raw!$X388&lt;$A$9,Raw!X388,-999),-999),-999),-999),-999),-999)</f>
        <v>519</v>
      </c>
      <c r="R388" s="9">
        <f t="shared" si="95"/>
        <v>0.41091599999999995</v>
      </c>
      <c r="S388" s="9">
        <f t="shared" si="96"/>
        <v>0.32233635732523797</v>
      </c>
      <c r="T388" s="9">
        <f t="shared" si="97"/>
        <v>0.48902999999999985</v>
      </c>
      <c r="U388" s="9">
        <f t="shared" si="98"/>
        <v>0.40803232018476299</v>
      </c>
      <c r="V388" s="15">
        <f t="shared" si="99"/>
        <v>0.33006910319999994</v>
      </c>
      <c r="X388" s="11">
        <f t="shared" si="100"/>
        <v>4.0213599999999992E+19</v>
      </c>
      <c r="Y388" s="11">
        <f t="shared" si="101"/>
        <v>4.0089999999999992E-18</v>
      </c>
      <c r="Z388" s="11">
        <f t="shared" si="102"/>
        <v>4.5300000000000001E-4</v>
      </c>
      <c r="AA388" s="16">
        <f t="shared" si="103"/>
        <v>6.8060470249555083E-2</v>
      </c>
      <c r="AB388" s="9">
        <f t="shared" si="104"/>
        <v>0.74276161176613997</v>
      </c>
      <c r="AC388" s="9">
        <f t="shared" si="105"/>
        <v>0.93193952975044492</v>
      </c>
      <c r="AD388" s="15">
        <f t="shared" si="106"/>
        <v>150.24386368555207</v>
      </c>
      <c r="AE388" s="3">
        <f t="shared" si="107"/>
        <v>482.68359999999979</v>
      </c>
      <c r="AF388" s="2">
        <f t="shared" si="108"/>
        <v>0.25</v>
      </c>
      <c r="AG388" s="9">
        <f t="shared" si="109"/>
        <v>4.7157194071645432E-2</v>
      </c>
      <c r="AH388" s="2">
        <f t="shared" si="110"/>
        <v>2.2819120793303438</v>
      </c>
    </row>
    <row r="389" spans="1:34">
      <c r="A389" s="1">
        <f>Raw!A389</f>
        <v>376</v>
      </c>
      <c r="B389" s="14">
        <f>Raw!B389</f>
        <v>0.38677083333333334</v>
      </c>
      <c r="C389" s="15">
        <f>Raw!C389</f>
        <v>28.4</v>
      </c>
      <c r="D389" s="15">
        <f>IF(C389&gt;0.5,Raw!D389*D$11,-999)</f>
        <v>65.099999999999994</v>
      </c>
      <c r="E389" s="9">
        <f>IF(Raw!$G389&gt;$C$8,IF(Raw!$Q389&gt;$C$8,IF(Raw!$N389&gt;$C$9,IF(Raw!$N389&lt;$A$9,IF(Raw!$X389&gt;$C$9,IF(Raw!$X389&lt;$A$9,Raw!H389,-999),-999),-999),-999),-999),-999)</f>
        <v>0.81929399999999997</v>
      </c>
      <c r="F389" s="9">
        <f>IF(Raw!$G389&gt;$C$8,IF(Raw!$Q389&gt;$C$8,IF(Raw!$N389&gt;$C$9,IF(Raw!$N389&lt;$A$9,IF(Raw!$X389&gt;$C$9,IF(Raw!$X389&lt;$A$9,Raw!I389,-999),-999),-999),-999),-999),-999)</f>
        <v>1.211076</v>
      </c>
      <c r="G389" s="9">
        <f>Raw!G389</f>
        <v>0.98861500000000002</v>
      </c>
      <c r="H389" s="9">
        <f>IF(Raw!$G389&gt;$C$8,IF(Raw!$Q389&gt;$C$8,IF(Raw!$N389&gt;$C$9,IF(Raw!$N389&lt;$A$9,IF(Raw!$X389&gt;$C$9,IF(Raw!$X389&lt;$A$9,Raw!L389,-999),-999),-999),-999),-999),-999)</f>
        <v>411.5</v>
      </c>
      <c r="I389" s="9">
        <f>IF(Raw!$G389&gt;$C$8,IF(Raw!$Q389&gt;$C$8,IF(Raw!$N389&gt;$C$9,IF(Raw!$N389&lt;$A$9,IF(Raw!$X389&gt;$C$9,IF(Raw!$X389&lt;$A$9,Raw!M389,-999),-999),-999),-999),-999),-999)</f>
        <v>6.0000000000000002E-6</v>
      </c>
      <c r="J389" s="9">
        <f>IF(Raw!$G389&gt;$C$8,IF(Raw!$Q389&gt;$C$8,IF(Raw!$N389&gt;$C$9,IF(Raw!$N389&lt;$A$9,IF(Raw!$X389&gt;$C$9,IF(Raw!$X389&lt;$A$9,Raw!N389,-999),-999),-999),-999),-999),-999)</f>
        <v>676</v>
      </c>
      <c r="K389" s="9">
        <f>IF(Raw!$G389&gt;$C$8,IF(Raw!$Q389&gt;$C$8,IF(Raw!$N389&gt;$C$9,IF(Raw!$N389&lt;$A$9,IF(Raw!$X389&gt;$C$9,IF(Raw!$X389&lt;$A$9,Raw!R389,-999),-999),-999),-999),-999),-999)</f>
        <v>0.70065500000000003</v>
      </c>
      <c r="L389" s="9">
        <f>IF(Raw!$G389&gt;$C$8,IF(Raw!$Q389&gt;$C$8,IF(Raw!$N389&gt;$C$9,IF(Raw!$N389&lt;$A$9,IF(Raw!$X389&gt;$C$9,IF(Raw!$X389&lt;$A$9,Raw!S389,-999),-999),-999),-999),-999),-999)</f>
        <v>1.202895</v>
      </c>
      <c r="M389" s="9">
        <f>Raw!Q389</f>
        <v>0.99222600000000005</v>
      </c>
      <c r="N389" s="9">
        <f>IF(Raw!$G389&gt;$C$8,IF(Raw!$Q389&gt;$C$8,IF(Raw!$N389&gt;$C$9,IF(Raw!$N389&lt;$A$9,IF(Raw!$X389&gt;$C$9,IF(Raw!$X389&lt;$A$9,Raw!V389,-999),-999),-999),-999),-999),-999)</f>
        <v>460.6</v>
      </c>
      <c r="O389" s="9">
        <f>IF(Raw!$G389&gt;$C$8,IF(Raw!$Q389&gt;$C$8,IF(Raw!$N389&gt;$C$9,IF(Raw!$N389&lt;$A$9,IF(Raw!$X389&gt;$C$9,IF(Raw!$X389&lt;$A$9,Raw!W389,-999),-999),-999),-999),-999),-999)</f>
        <v>3.3328000000000003E-2</v>
      </c>
      <c r="P389" s="9">
        <f>IF(Raw!$G389&gt;$C$8,IF(Raw!$Q389&gt;$C$8,IF(Raw!$N389&gt;$C$9,IF(Raw!$N389&lt;$A$9,IF(Raw!$X389&gt;$C$9,IF(Raw!$X389&lt;$A$9,Raw!X389,-999),-999),-999),-999),-999),-999)</f>
        <v>415</v>
      </c>
      <c r="R389" s="9">
        <f t="shared" si="95"/>
        <v>0.39178200000000007</v>
      </c>
      <c r="S389" s="9">
        <f t="shared" si="96"/>
        <v>0.32349910327675557</v>
      </c>
      <c r="T389" s="9">
        <f t="shared" si="97"/>
        <v>0.50224000000000002</v>
      </c>
      <c r="U389" s="9">
        <f t="shared" si="98"/>
        <v>0.41752605173352619</v>
      </c>
      <c r="V389" s="15">
        <f t="shared" si="99"/>
        <v>0.33127728299999998</v>
      </c>
      <c r="X389" s="11">
        <f t="shared" si="100"/>
        <v>3.9190199999999992E+19</v>
      </c>
      <c r="Y389" s="11">
        <f t="shared" si="101"/>
        <v>4.1150000000000001E-18</v>
      </c>
      <c r="Z389" s="11">
        <f t="shared" si="102"/>
        <v>6.7599999999999995E-4</v>
      </c>
      <c r="AA389" s="16">
        <f t="shared" si="103"/>
        <v>9.8300523944213097E-2</v>
      </c>
      <c r="AB389" s="9">
        <f t="shared" si="104"/>
        <v>0.75002545514574159</v>
      </c>
      <c r="AC389" s="9">
        <f t="shared" si="105"/>
        <v>0.90169947605578693</v>
      </c>
      <c r="AD389" s="15">
        <f t="shared" si="106"/>
        <v>145.41497624883596</v>
      </c>
      <c r="AE389" s="3">
        <f t="shared" si="107"/>
        <v>495.44599999999986</v>
      </c>
      <c r="AF389" s="2">
        <f t="shared" si="108"/>
        <v>0.25</v>
      </c>
      <c r="AG389" s="9">
        <f t="shared" si="109"/>
        <v>4.6703492997000738E-2</v>
      </c>
      <c r="AH389" s="2">
        <f t="shared" si="110"/>
        <v>2.2599577204458017</v>
      </c>
    </row>
    <row r="390" spans="1:34">
      <c r="A390" s="1">
        <f>Raw!A390</f>
        <v>377</v>
      </c>
      <c r="B390" s="14">
        <f>Raw!B390</f>
        <v>0.3868287037037037</v>
      </c>
      <c r="C390" s="15">
        <f>Raw!C390</f>
        <v>26.4</v>
      </c>
      <c r="D390" s="15">
        <f>IF(C390&gt;0.5,Raw!D390*D$11,-999)</f>
        <v>71.2</v>
      </c>
      <c r="E390" s="9">
        <f>IF(Raw!$G390&gt;$C$8,IF(Raw!$Q390&gt;$C$8,IF(Raw!$N390&gt;$C$9,IF(Raw!$N390&lt;$A$9,IF(Raw!$X390&gt;$C$9,IF(Raw!$X390&lt;$A$9,Raw!H390,-999),-999),-999),-999),-999),-999)</f>
        <v>0.840422</v>
      </c>
      <c r="F390" s="9">
        <f>IF(Raw!$G390&gt;$C$8,IF(Raw!$Q390&gt;$C$8,IF(Raw!$N390&gt;$C$9,IF(Raw!$N390&lt;$A$9,IF(Raw!$X390&gt;$C$9,IF(Raw!$X390&lt;$A$9,Raw!I390,-999),-999),-999),-999),-999),-999)</f>
        <v>1.24186</v>
      </c>
      <c r="G390" s="9">
        <f>Raw!G390</f>
        <v>0.99269700000000005</v>
      </c>
      <c r="H390" s="9">
        <f>IF(Raw!$G390&gt;$C$8,IF(Raw!$Q390&gt;$C$8,IF(Raw!$N390&gt;$C$9,IF(Raw!$N390&lt;$A$9,IF(Raw!$X390&gt;$C$9,IF(Raw!$X390&lt;$A$9,Raw!L390,-999),-999),-999),-999),-999),-999)</f>
        <v>391.2</v>
      </c>
      <c r="I390" s="9">
        <f>IF(Raw!$G390&gt;$C$8,IF(Raw!$Q390&gt;$C$8,IF(Raw!$N390&gt;$C$9,IF(Raw!$N390&lt;$A$9,IF(Raw!$X390&gt;$C$9,IF(Raw!$X390&lt;$A$9,Raw!M390,-999),-999),-999),-999),-999),-999)</f>
        <v>2.5000000000000001E-5</v>
      </c>
      <c r="J390" s="9">
        <f>IF(Raw!$G390&gt;$C$8,IF(Raw!$Q390&gt;$C$8,IF(Raw!$N390&gt;$C$9,IF(Raw!$N390&lt;$A$9,IF(Raw!$X390&gt;$C$9,IF(Raw!$X390&lt;$A$9,Raw!N390,-999),-999),-999),-999),-999),-999)</f>
        <v>551</v>
      </c>
      <c r="K390" s="9">
        <f>IF(Raw!$G390&gt;$C$8,IF(Raw!$Q390&gt;$C$8,IF(Raw!$N390&gt;$C$9,IF(Raw!$N390&lt;$A$9,IF(Raw!$X390&gt;$C$9,IF(Raw!$X390&lt;$A$9,Raw!R390,-999),-999),-999),-999),-999),-999)</f>
        <v>0.69817099999999999</v>
      </c>
      <c r="L390" s="9">
        <f>IF(Raw!$G390&gt;$C$8,IF(Raw!$Q390&gt;$C$8,IF(Raw!$N390&gt;$C$9,IF(Raw!$N390&lt;$A$9,IF(Raw!$X390&gt;$C$9,IF(Raw!$X390&lt;$A$9,Raw!S390,-999),-999),-999),-999),-999),-999)</f>
        <v>1.2019880000000001</v>
      </c>
      <c r="M390" s="9">
        <f>Raw!Q390</f>
        <v>0.99233000000000005</v>
      </c>
      <c r="N390" s="9">
        <f>IF(Raw!$G390&gt;$C$8,IF(Raw!$Q390&gt;$C$8,IF(Raw!$N390&gt;$C$9,IF(Raw!$N390&lt;$A$9,IF(Raw!$X390&gt;$C$9,IF(Raw!$X390&lt;$A$9,Raw!V390,-999),-999),-999),-999),-999),-999)</f>
        <v>455.8</v>
      </c>
      <c r="O390" s="9">
        <f>IF(Raw!$G390&gt;$C$8,IF(Raw!$Q390&gt;$C$8,IF(Raw!$N390&gt;$C$9,IF(Raw!$N390&lt;$A$9,IF(Raw!$X390&gt;$C$9,IF(Raw!$X390&lt;$A$9,Raw!W390,-999),-999),-999),-999),-999),-999)</f>
        <v>6.9999999999999999E-6</v>
      </c>
      <c r="P390" s="9">
        <f>IF(Raw!$G390&gt;$C$8,IF(Raw!$Q390&gt;$C$8,IF(Raw!$N390&gt;$C$9,IF(Raw!$N390&lt;$A$9,IF(Raw!$X390&gt;$C$9,IF(Raw!$X390&lt;$A$9,Raw!X390,-999),-999),-999),-999),-999),-999)</f>
        <v>406</v>
      </c>
      <c r="R390" s="9">
        <f t="shared" si="95"/>
        <v>0.40143799999999996</v>
      </c>
      <c r="S390" s="9">
        <f t="shared" si="96"/>
        <v>0.32325543942151286</v>
      </c>
      <c r="T390" s="9">
        <f t="shared" si="97"/>
        <v>0.50381700000000007</v>
      </c>
      <c r="U390" s="9">
        <f t="shared" si="98"/>
        <v>0.41915310302598696</v>
      </c>
      <c r="V390" s="15">
        <f t="shared" si="99"/>
        <v>0.33102749519999997</v>
      </c>
      <c r="X390" s="11">
        <f t="shared" si="100"/>
        <v>4.2862399999999992E+19</v>
      </c>
      <c r="Y390" s="11">
        <f t="shared" si="101"/>
        <v>3.9119999999999997E-18</v>
      </c>
      <c r="Z390" s="11">
        <f t="shared" si="102"/>
        <v>5.5099999999999995E-4</v>
      </c>
      <c r="AA390" s="16">
        <f t="shared" si="103"/>
        <v>8.4576371290507629E-2</v>
      </c>
      <c r="AB390" s="9">
        <f t="shared" si="104"/>
        <v>0.74078201365446972</v>
      </c>
      <c r="AC390" s="9">
        <f t="shared" si="105"/>
        <v>0.91542362870949223</v>
      </c>
      <c r="AD390" s="15">
        <f t="shared" si="106"/>
        <v>153.49613664338952</v>
      </c>
      <c r="AE390" s="3">
        <f t="shared" si="107"/>
        <v>471.00479999999982</v>
      </c>
      <c r="AF390" s="2">
        <f t="shared" si="108"/>
        <v>0.25</v>
      </c>
      <c r="AG390" s="9">
        <f t="shared" si="109"/>
        <v>4.9491063058905854E-2</v>
      </c>
      <c r="AH390" s="2">
        <f t="shared" si="110"/>
        <v>2.3948467850194217</v>
      </c>
    </row>
    <row r="391" spans="1:34">
      <c r="A391" s="1">
        <f>Raw!A391</f>
        <v>378</v>
      </c>
      <c r="B391" s="14">
        <f>Raw!B391</f>
        <v>0.38688657407407406</v>
      </c>
      <c r="C391" s="15">
        <f>Raw!C391</f>
        <v>26</v>
      </c>
      <c r="D391" s="15">
        <f>IF(C391&gt;0.5,Raw!D391*D$11,-999)</f>
        <v>73.900000000000006</v>
      </c>
      <c r="E391" s="9">
        <f>IF(Raw!$G391&gt;$C$8,IF(Raw!$Q391&gt;$C$8,IF(Raw!$N391&gt;$C$9,IF(Raw!$N391&lt;$A$9,IF(Raw!$X391&gt;$C$9,IF(Raw!$X391&lt;$A$9,Raw!H391,-999),-999),-999),-999),-999),-999)</f>
        <v>0.82477800000000001</v>
      </c>
      <c r="F391" s="9">
        <f>IF(Raw!$G391&gt;$C$8,IF(Raw!$Q391&gt;$C$8,IF(Raw!$N391&gt;$C$9,IF(Raw!$N391&lt;$A$9,IF(Raw!$X391&gt;$C$9,IF(Raw!$X391&lt;$A$9,Raw!I391,-999),-999),-999),-999),-999),-999)</f>
        <v>1.207724</v>
      </c>
      <c r="G391" s="9">
        <f>Raw!G391</f>
        <v>0.988846</v>
      </c>
      <c r="H391" s="9">
        <f>IF(Raw!$G391&gt;$C$8,IF(Raw!$Q391&gt;$C$8,IF(Raw!$N391&gt;$C$9,IF(Raw!$N391&lt;$A$9,IF(Raw!$X391&gt;$C$9,IF(Raw!$X391&lt;$A$9,Raw!L391,-999),-999),-999),-999),-999),-999)</f>
        <v>401.1</v>
      </c>
      <c r="I391" s="9">
        <f>IF(Raw!$G391&gt;$C$8,IF(Raw!$Q391&gt;$C$8,IF(Raw!$N391&gt;$C$9,IF(Raw!$N391&lt;$A$9,IF(Raw!$X391&gt;$C$9,IF(Raw!$X391&lt;$A$9,Raw!M391,-999),-999),-999),-999),-999),-999)</f>
        <v>9.0000000000000002E-6</v>
      </c>
      <c r="J391" s="9">
        <f>IF(Raw!$G391&gt;$C$8,IF(Raw!$Q391&gt;$C$8,IF(Raw!$N391&gt;$C$9,IF(Raw!$N391&lt;$A$9,IF(Raw!$X391&gt;$C$9,IF(Raw!$X391&lt;$A$9,Raw!N391,-999),-999),-999),-999),-999),-999)</f>
        <v>378</v>
      </c>
      <c r="K391" s="9">
        <f>IF(Raw!$G391&gt;$C$8,IF(Raw!$Q391&gt;$C$8,IF(Raw!$N391&gt;$C$9,IF(Raw!$N391&lt;$A$9,IF(Raw!$X391&gt;$C$9,IF(Raw!$X391&lt;$A$9,Raw!R391,-999),-999),-999),-999),-999),-999)</f>
        <v>0.70614100000000002</v>
      </c>
      <c r="L391" s="9">
        <f>IF(Raw!$G391&gt;$C$8,IF(Raw!$Q391&gt;$C$8,IF(Raw!$N391&gt;$C$9,IF(Raw!$N391&lt;$A$9,IF(Raw!$X391&gt;$C$9,IF(Raw!$X391&lt;$A$9,Raw!S391,-999),-999),-999),-999),-999),-999)</f>
        <v>1.2094499999999999</v>
      </c>
      <c r="M391" s="9">
        <f>Raw!Q391</f>
        <v>0.99011800000000005</v>
      </c>
      <c r="N391" s="9">
        <f>IF(Raw!$G391&gt;$C$8,IF(Raw!$Q391&gt;$C$8,IF(Raw!$N391&gt;$C$9,IF(Raw!$N391&lt;$A$9,IF(Raw!$X391&gt;$C$9,IF(Raw!$X391&lt;$A$9,Raw!V391,-999),-999),-999),-999),-999),-999)</f>
        <v>432.5</v>
      </c>
      <c r="O391" s="9">
        <f>IF(Raw!$G391&gt;$C$8,IF(Raw!$Q391&gt;$C$8,IF(Raw!$N391&gt;$C$9,IF(Raw!$N391&lt;$A$9,IF(Raw!$X391&gt;$C$9,IF(Raw!$X391&lt;$A$9,Raw!W391,-999),-999),-999),-999),-999),-999)</f>
        <v>5.0000000000000004E-6</v>
      </c>
      <c r="P391" s="9">
        <f>IF(Raw!$G391&gt;$C$8,IF(Raw!$Q391&gt;$C$8,IF(Raw!$N391&gt;$C$9,IF(Raw!$N391&lt;$A$9,IF(Raw!$X391&gt;$C$9,IF(Raw!$X391&lt;$A$9,Raw!X391,-999),-999),-999),-999),-999),-999)</f>
        <v>335</v>
      </c>
      <c r="R391" s="9">
        <f t="shared" si="95"/>
        <v>0.38294600000000001</v>
      </c>
      <c r="S391" s="9">
        <f t="shared" si="96"/>
        <v>0.31708072374151708</v>
      </c>
      <c r="T391" s="9">
        <f t="shared" si="97"/>
        <v>0.5033089999999999</v>
      </c>
      <c r="U391" s="9">
        <f t="shared" si="98"/>
        <v>0.41614700897101981</v>
      </c>
      <c r="V391" s="15">
        <f t="shared" si="99"/>
        <v>0.33308252999999993</v>
      </c>
      <c r="X391" s="11">
        <f t="shared" si="100"/>
        <v>4.4487799999999992E+19</v>
      </c>
      <c r="Y391" s="11">
        <f t="shared" si="101"/>
        <v>4.0109999999999997E-18</v>
      </c>
      <c r="Z391" s="11">
        <f t="shared" si="102"/>
        <v>3.7799999999999997E-4</v>
      </c>
      <c r="AA391" s="16">
        <f t="shared" si="103"/>
        <v>6.3188439868692603E-2</v>
      </c>
      <c r="AB391" s="9">
        <f t="shared" si="104"/>
        <v>0.73794431048187181</v>
      </c>
      <c r="AC391" s="9">
        <f t="shared" si="105"/>
        <v>0.9368115601313074</v>
      </c>
      <c r="AD391" s="15">
        <f t="shared" si="106"/>
        <v>167.16518483781115</v>
      </c>
      <c r="AE391" s="3">
        <f t="shared" si="107"/>
        <v>482.92439999999982</v>
      </c>
      <c r="AF391" s="2">
        <f t="shared" si="108"/>
        <v>0.25</v>
      </c>
      <c r="AG391" s="9">
        <f t="shared" si="109"/>
        <v>5.3511762826417522E-2</v>
      </c>
      <c r="AH391" s="2">
        <f t="shared" si="110"/>
        <v>2.5894063542954533</v>
      </c>
    </row>
    <row r="392" spans="1:34">
      <c r="A392" s="1">
        <f>Raw!A392</f>
        <v>379</v>
      </c>
      <c r="B392" s="14">
        <f>Raw!B392</f>
        <v>0.38693287037037033</v>
      </c>
      <c r="C392" s="15">
        <f>Raw!C392</f>
        <v>25.3</v>
      </c>
      <c r="D392" s="15">
        <f>IF(C392&gt;0.5,Raw!D392*D$11,-999)</f>
        <v>73.900000000000006</v>
      </c>
      <c r="E392" s="9">
        <f>IF(Raw!$G392&gt;$C$8,IF(Raw!$Q392&gt;$C$8,IF(Raw!$N392&gt;$C$9,IF(Raw!$N392&lt;$A$9,IF(Raw!$X392&gt;$C$9,IF(Raw!$X392&lt;$A$9,Raw!H392,-999),-999),-999),-999),-999),-999)</f>
        <v>0.82247499999999996</v>
      </c>
      <c r="F392" s="9">
        <f>IF(Raw!$G392&gt;$C$8,IF(Raw!$Q392&gt;$C$8,IF(Raw!$N392&gt;$C$9,IF(Raw!$N392&lt;$A$9,IF(Raw!$X392&gt;$C$9,IF(Raw!$X392&lt;$A$9,Raw!I392,-999),-999),-999),-999),-999),-999)</f>
        <v>1.170372</v>
      </c>
      <c r="G392" s="9">
        <f>Raw!G392</f>
        <v>0.98840300000000003</v>
      </c>
      <c r="H392" s="9">
        <f>IF(Raw!$G392&gt;$C$8,IF(Raw!$Q392&gt;$C$8,IF(Raw!$N392&gt;$C$9,IF(Raw!$N392&lt;$A$9,IF(Raw!$X392&gt;$C$9,IF(Raw!$X392&lt;$A$9,Raw!L392,-999),-999),-999),-999),-999),-999)</f>
        <v>356.4</v>
      </c>
      <c r="I392" s="9">
        <f>IF(Raw!$G392&gt;$C$8,IF(Raw!$Q392&gt;$C$8,IF(Raw!$N392&gt;$C$9,IF(Raw!$N392&lt;$A$9,IF(Raw!$X392&gt;$C$9,IF(Raw!$X392&lt;$A$9,Raw!M392,-999),-999),-999),-999),-999),-999)</f>
        <v>3.9999999999999998E-6</v>
      </c>
      <c r="J392" s="9">
        <f>IF(Raw!$G392&gt;$C$8,IF(Raw!$Q392&gt;$C$8,IF(Raw!$N392&gt;$C$9,IF(Raw!$N392&lt;$A$9,IF(Raw!$X392&gt;$C$9,IF(Raw!$X392&lt;$A$9,Raw!N392,-999),-999),-999),-999),-999),-999)</f>
        <v>705</v>
      </c>
      <c r="K392" s="9">
        <f>IF(Raw!$G392&gt;$C$8,IF(Raw!$Q392&gt;$C$8,IF(Raw!$N392&gt;$C$9,IF(Raw!$N392&lt;$A$9,IF(Raw!$X392&gt;$C$9,IF(Raw!$X392&lt;$A$9,Raw!R392,-999),-999),-999),-999),-999),-999)</f>
        <v>0.68804600000000005</v>
      </c>
      <c r="L392" s="9">
        <f>IF(Raw!$G392&gt;$C$8,IF(Raw!$Q392&gt;$C$8,IF(Raw!$N392&gt;$C$9,IF(Raw!$N392&lt;$A$9,IF(Raw!$X392&gt;$C$9,IF(Raw!$X392&lt;$A$9,Raw!S392,-999),-999),-999),-999),-999),-999)</f>
        <v>1.16425</v>
      </c>
      <c r="M392" s="9">
        <f>Raw!Q392</f>
        <v>0.99055099999999996</v>
      </c>
      <c r="N392" s="9">
        <f>IF(Raw!$G392&gt;$C$8,IF(Raw!$Q392&gt;$C$8,IF(Raw!$N392&gt;$C$9,IF(Raw!$N392&lt;$A$9,IF(Raw!$X392&gt;$C$9,IF(Raw!$X392&lt;$A$9,Raw!V392,-999),-999),-999),-999),-999),-999)</f>
        <v>420.4</v>
      </c>
      <c r="O392" s="9">
        <f>IF(Raw!$G392&gt;$C$8,IF(Raw!$Q392&gt;$C$8,IF(Raw!$N392&gt;$C$9,IF(Raw!$N392&lt;$A$9,IF(Raw!$X392&gt;$C$9,IF(Raw!$X392&lt;$A$9,Raw!W392,-999),-999),-999),-999),-999),-999)</f>
        <v>2.4000000000000001E-5</v>
      </c>
      <c r="P392" s="9">
        <f>IF(Raw!$G392&gt;$C$8,IF(Raw!$Q392&gt;$C$8,IF(Raw!$N392&gt;$C$9,IF(Raw!$N392&lt;$A$9,IF(Raw!$X392&gt;$C$9,IF(Raw!$X392&lt;$A$9,Raw!X392,-999),-999),-999),-999),-999),-999)</f>
        <v>549</v>
      </c>
      <c r="R392" s="9">
        <f t="shared" si="95"/>
        <v>0.34789700000000001</v>
      </c>
      <c r="S392" s="9">
        <f t="shared" si="96"/>
        <v>0.29725335192571251</v>
      </c>
      <c r="T392" s="9">
        <f t="shared" si="97"/>
        <v>0.47620399999999996</v>
      </c>
      <c r="U392" s="9">
        <f t="shared" si="98"/>
        <v>0.40902211724286019</v>
      </c>
      <c r="V392" s="15">
        <f t="shared" si="99"/>
        <v>0.32063444999999996</v>
      </c>
      <c r="X392" s="11">
        <f t="shared" si="100"/>
        <v>4.4487799999999992E+19</v>
      </c>
      <c r="Y392" s="11">
        <f t="shared" si="101"/>
        <v>3.5639999999999997E-18</v>
      </c>
      <c r="Z392" s="11">
        <f t="shared" si="102"/>
        <v>7.0500000000000001E-4</v>
      </c>
      <c r="AA392" s="16">
        <f t="shared" si="103"/>
        <v>0.10054223130911866</v>
      </c>
      <c r="AB392" s="9">
        <f t="shared" si="104"/>
        <v>0.73592461271832754</v>
      </c>
      <c r="AC392" s="9">
        <f t="shared" si="105"/>
        <v>0.89945776869088145</v>
      </c>
      <c r="AD392" s="15">
        <f t="shared" si="106"/>
        <v>142.61309405548749</v>
      </c>
      <c r="AE392" s="3">
        <f t="shared" si="107"/>
        <v>429.10559999999987</v>
      </c>
      <c r="AF392" s="2">
        <f t="shared" si="108"/>
        <v>0.25</v>
      </c>
      <c r="AG392" s="9">
        <f t="shared" si="109"/>
        <v>4.4870699751638966E-2</v>
      </c>
      <c r="AH392" s="2">
        <f t="shared" si="110"/>
        <v>2.1712698091347087</v>
      </c>
    </row>
    <row r="393" spans="1:34">
      <c r="A393" s="1">
        <f>Raw!A393</f>
        <v>380</v>
      </c>
      <c r="B393" s="14">
        <f>Raw!B393</f>
        <v>0.38699074074074075</v>
      </c>
      <c r="C393" s="15">
        <f>Raw!C393</f>
        <v>24</v>
      </c>
      <c r="D393" s="15">
        <f>IF(C393&gt;0.5,Raw!D393*D$11,-999)</f>
        <v>83.6</v>
      </c>
      <c r="E393" s="9">
        <f>IF(Raw!$G393&gt;$C$8,IF(Raw!$Q393&gt;$C$8,IF(Raw!$N393&gt;$C$9,IF(Raw!$N393&lt;$A$9,IF(Raw!$X393&gt;$C$9,IF(Raw!$X393&lt;$A$9,Raw!H393,-999),-999),-999),-999),-999),-999)</f>
        <v>0.76340300000000005</v>
      </c>
      <c r="F393" s="9">
        <f>IF(Raw!$G393&gt;$C$8,IF(Raw!$Q393&gt;$C$8,IF(Raw!$N393&gt;$C$9,IF(Raw!$N393&lt;$A$9,IF(Raw!$X393&gt;$C$9,IF(Raw!$X393&lt;$A$9,Raw!I393,-999),-999),-999),-999),-999),-999)</f>
        <v>1.096228</v>
      </c>
      <c r="G393" s="9">
        <f>Raw!G393</f>
        <v>0.98317900000000003</v>
      </c>
      <c r="H393" s="9">
        <f>IF(Raw!$G393&gt;$C$8,IF(Raw!$Q393&gt;$C$8,IF(Raw!$N393&gt;$C$9,IF(Raw!$N393&lt;$A$9,IF(Raw!$X393&gt;$C$9,IF(Raw!$X393&lt;$A$9,Raw!L393,-999),-999),-999),-999),-999),-999)</f>
        <v>392.6</v>
      </c>
      <c r="I393" s="9">
        <f>IF(Raw!$G393&gt;$C$8,IF(Raw!$Q393&gt;$C$8,IF(Raw!$N393&gt;$C$9,IF(Raw!$N393&lt;$A$9,IF(Raw!$X393&gt;$C$9,IF(Raw!$X393&lt;$A$9,Raw!M393,-999),-999),-999),-999),-999),-999)</f>
        <v>5.0000000000000004E-6</v>
      </c>
      <c r="J393" s="9">
        <f>IF(Raw!$G393&gt;$C$8,IF(Raw!$Q393&gt;$C$8,IF(Raw!$N393&gt;$C$9,IF(Raw!$N393&lt;$A$9,IF(Raw!$X393&gt;$C$9,IF(Raw!$X393&lt;$A$9,Raw!N393,-999),-999),-999),-999),-999),-999)</f>
        <v>635</v>
      </c>
      <c r="K393" s="9">
        <f>IF(Raw!$G393&gt;$C$8,IF(Raw!$Q393&gt;$C$8,IF(Raw!$N393&gt;$C$9,IF(Raw!$N393&lt;$A$9,IF(Raw!$X393&gt;$C$9,IF(Raw!$X393&lt;$A$9,Raw!R393,-999),-999),-999),-999),-999),-999)</f>
        <v>0.68199100000000001</v>
      </c>
      <c r="L393" s="9">
        <f>IF(Raw!$G393&gt;$C$8,IF(Raw!$Q393&gt;$C$8,IF(Raw!$N393&gt;$C$9,IF(Raw!$N393&lt;$A$9,IF(Raw!$X393&gt;$C$9,IF(Raw!$X393&lt;$A$9,Raw!S393,-999),-999),-999),-999),-999),-999)</f>
        <v>1.1161030000000001</v>
      </c>
      <c r="M393" s="9">
        <f>Raw!Q393</f>
        <v>0.99063199999999996</v>
      </c>
      <c r="N393" s="9">
        <f>IF(Raw!$G393&gt;$C$8,IF(Raw!$Q393&gt;$C$8,IF(Raw!$N393&gt;$C$9,IF(Raw!$N393&lt;$A$9,IF(Raw!$X393&gt;$C$9,IF(Raw!$X393&lt;$A$9,Raw!V393,-999),-999),-999),-999),-999),-999)</f>
        <v>386.1</v>
      </c>
      <c r="O393" s="9">
        <f>IF(Raw!$G393&gt;$C$8,IF(Raw!$Q393&gt;$C$8,IF(Raw!$N393&gt;$C$9,IF(Raw!$N393&lt;$A$9,IF(Raw!$X393&gt;$C$9,IF(Raw!$X393&lt;$A$9,Raw!W393,-999),-999),-999),-999),-999),-999)</f>
        <v>6.9999999999999999E-6</v>
      </c>
      <c r="P393" s="9">
        <f>IF(Raw!$G393&gt;$C$8,IF(Raw!$Q393&gt;$C$8,IF(Raw!$N393&gt;$C$9,IF(Raw!$N393&lt;$A$9,IF(Raw!$X393&gt;$C$9,IF(Raw!$X393&lt;$A$9,Raw!X393,-999),-999),-999),-999),-999),-999)</f>
        <v>469</v>
      </c>
      <c r="R393" s="9">
        <f t="shared" si="95"/>
        <v>0.33282499999999993</v>
      </c>
      <c r="S393" s="9">
        <f t="shared" si="96"/>
        <v>0.30360928565955253</v>
      </c>
      <c r="T393" s="9">
        <f t="shared" si="97"/>
        <v>0.43411200000000005</v>
      </c>
      <c r="U393" s="9">
        <f t="shared" si="98"/>
        <v>0.38895334928765535</v>
      </c>
      <c r="V393" s="15">
        <f t="shared" si="99"/>
        <v>0.30737476619999998</v>
      </c>
      <c r="X393" s="11">
        <f t="shared" si="100"/>
        <v>5.0327199999999992E+19</v>
      </c>
      <c r="Y393" s="11">
        <f t="shared" si="101"/>
        <v>3.9259999999999998E-18</v>
      </c>
      <c r="Z393" s="11">
        <f t="shared" si="102"/>
        <v>6.3499999999999993E-4</v>
      </c>
      <c r="AA393" s="16">
        <f t="shared" si="103"/>
        <v>0.1114793242453999</v>
      </c>
      <c r="AB393" s="9">
        <f t="shared" si="104"/>
        <v>0.73038551240681904</v>
      </c>
      <c r="AC393" s="9">
        <f t="shared" si="105"/>
        <v>0.88852067575460014</v>
      </c>
      <c r="AD393" s="15">
        <f t="shared" si="106"/>
        <v>175.55799093763767</v>
      </c>
      <c r="AE393" s="3">
        <f t="shared" si="107"/>
        <v>472.69039999999984</v>
      </c>
      <c r="AF393" s="2">
        <f t="shared" si="108"/>
        <v>0.25</v>
      </c>
      <c r="AG393" s="9">
        <f t="shared" si="109"/>
        <v>5.2526052745696925E-2</v>
      </c>
      <c r="AH393" s="2">
        <f t="shared" si="110"/>
        <v>2.5417083564778422</v>
      </c>
    </row>
    <row r="394" spans="1:34">
      <c r="A394" s="1">
        <f>Raw!A394</f>
        <v>381</v>
      </c>
      <c r="B394" s="14">
        <f>Raw!B394</f>
        <v>0.38704861111111111</v>
      </c>
      <c r="C394" s="15">
        <f>Raw!C394</f>
        <v>22.9</v>
      </c>
      <c r="D394" s="15">
        <f>IF(C394&gt;0.5,Raw!D394*D$11,-999)</f>
        <v>85.3</v>
      </c>
      <c r="E394" s="9">
        <f>IF(Raw!$G394&gt;$C$8,IF(Raw!$Q394&gt;$C$8,IF(Raw!$N394&gt;$C$9,IF(Raw!$N394&lt;$A$9,IF(Raw!$X394&gt;$C$9,IF(Raw!$X394&lt;$A$9,Raw!H394,-999),-999),-999),-999),-999),-999)</f>
        <v>0.805253</v>
      </c>
      <c r="F394" s="9">
        <f>IF(Raw!$G394&gt;$C$8,IF(Raw!$Q394&gt;$C$8,IF(Raw!$N394&gt;$C$9,IF(Raw!$N394&lt;$A$9,IF(Raw!$X394&gt;$C$9,IF(Raw!$X394&lt;$A$9,Raw!I394,-999),-999),-999),-999),-999),-999)</f>
        <v>1.142838</v>
      </c>
      <c r="G394" s="9">
        <f>Raw!G394</f>
        <v>0.98568599999999995</v>
      </c>
      <c r="H394" s="9">
        <f>IF(Raw!$G394&gt;$C$8,IF(Raw!$Q394&gt;$C$8,IF(Raw!$N394&gt;$C$9,IF(Raw!$N394&lt;$A$9,IF(Raw!$X394&gt;$C$9,IF(Raw!$X394&lt;$A$9,Raw!L394,-999),-999),-999),-999),-999),-999)</f>
        <v>375.2</v>
      </c>
      <c r="I394" s="9">
        <f>IF(Raw!$G394&gt;$C$8,IF(Raw!$Q394&gt;$C$8,IF(Raw!$N394&gt;$C$9,IF(Raw!$N394&lt;$A$9,IF(Raw!$X394&gt;$C$9,IF(Raw!$X394&lt;$A$9,Raw!M394,-999),-999),-999),-999),-999),-999)</f>
        <v>5.0000000000000004E-6</v>
      </c>
      <c r="J394" s="9">
        <f>IF(Raw!$G394&gt;$C$8,IF(Raw!$Q394&gt;$C$8,IF(Raw!$N394&gt;$C$9,IF(Raw!$N394&lt;$A$9,IF(Raw!$X394&gt;$C$9,IF(Raw!$X394&lt;$A$9,Raw!N394,-999),-999),-999),-999),-999),-999)</f>
        <v>792</v>
      </c>
      <c r="K394" s="9">
        <f>IF(Raw!$G394&gt;$C$8,IF(Raw!$Q394&gt;$C$8,IF(Raw!$N394&gt;$C$9,IF(Raw!$N394&lt;$A$9,IF(Raw!$X394&gt;$C$9,IF(Raw!$X394&lt;$A$9,Raw!R394,-999),-999),-999),-999),-999),-999)</f>
        <v>0.67891199999999996</v>
      </c>
      <c r="L394" s="9">
        <f>IF(Raw!$G394&gt;$C$8,IF(Raw!$Q394&gt;$C$8,IF(Raw!$N394&gt;$C$9,IF(Raw!$N394&lt;$A$9,IF(Raw!$X394&gt;$C$9,IF(Raw!$X394&lt;$A$9,Raw!S394,-999),-999),-999),-999),-999),-999)</f>
        <v>1.1165050000000001</v>
      </c>
      <c r="M394" s="9">
        <f>Raw!Q394</f>
        <v>0.98939600000000005</v>
      </c>
      <c r="N394" s="9">
        <f>IF(Raw!$G394&gt;$C$8,IF(Raw!$Q394&gt;$C$8,IF(Raw!$N394&gt;$C$9,IF(Raw!$N394&lt;$A$9,IF(Raw!$X394&gt;$C$9,IF(Raw!$X394&lt;$A$9,Raw!V394,-999),-999),-999),-999),-999),-999)</f>
        <v>394.4</v>
      </c>
      <c r="O394" s="9">
        <f>IF(Raw!$G394&gt;$C$8,IF(Raw!$Q394&gt;$C$8,IF(Raw!$N394&gt;$C$9,IF(Raw!$N394&lt;$A$9,IF(Raw!$X394&gt;$C$9,IF(Raw!$X394&lt;$A$9,Raw!W394,-999),-999),-999),-999),-999),-999)</f>
        <v>5.0000000000000004E-6</v>
      </c>
      <c r="P394" s="9">
        <f>IF(Raw!$G394&gt;$C$8,IF(Raw!$Q394&gt;$C$8,IF(Raw!$N394&gt;$C$9,IF(Raw!$N394&lt;$A$9,IF(Raw!$X394&gt;$C$9,IF(Raw!$X394&lt;$A$9,Raw!X394,-999),-999),-999),-999),-999),-999)</f>
        <v>362</v>
      </c>
      <c r="R394" s="9">
        <f t="shared" si="95"/>
        <v>0.33758500000000002</v>
      </c>
      <c r="S394" s="9">
        <f t="shared" si="96"/>
        <v>0.29539182281303211</v>
      </c>
      <c r="T394" s="9">
        <f t="shared" si="97"/>
        <v>0.43759300000000012</v>
      </c>
      <c r="U394" s="9">
        <f t="shared" si="98"/>
        <v>0.39193107061768651</v>
      </c>
      <c r="V394" s="15">
        <f t="shared" si="99"/>
        <v>0.30748547700000001</v>
      </c>
      <c r="X394" s="11">
        <f t="shared" si="100"/>
        <v>5.1350599999999992E+19</v>
      </c>
      <c r="Y394" s="11">
        <f t="shared" si="101"/>
        <v>3.7519999999999998E-18</v>
      </c>
      <c r="Z394" s="11">
        <f t="shared" si="102"/>
        <v>7.9199999999999995E-4</v>
      </c>
      <c r="AA394" s="16">
        <f t="shared" si="103"/>
        <v>0.13239076714860404</v>
      </c>
      <c r="AB394" s="9">
        <f t="shared" si="104"/>
        <v>0.73684527296885904</v>
      </c>
      <c r="AC394" s="9">
        <f t="shared" si="105"/>
        <v>0.86760923285139602</v>
      </c>
      <c r="AD394" s="15">
        <f t="shared" si="106"/>
        <v>167.16005953106574</v>
      </c>
      <c r="AE394" s="3">
        <f t="shared" si="107"/>
        <v>451.74079999999987</v>
      </c>
      <c r="AF394" s="2">
        <f t="shared" si="108"/>
        <v>0.25</v>
      </c>
      <c r="AG394" s="9">
        <f t="shared" si="109"/>
        <v>5.0396323920405238E-2</v>
      </c>
      <c r="AH394" s="2">
        <f t="shared" si="110"/>
        <v>2.4386518869867273</v>
      </c>
    </row>
    <row r="395" spans="1:34">
      <c r="A395" s="1">
        <f>Raw!A395</f>
        <v>382</v>
      </c>
      <c r="B395" s="14">
        <f>Raw!B395</f>
        <v>0.38709490740740743</v>
      </c>
      <c r="C395" s="15">
        <f>Raw!C395</f>
        <v>22</v>
      </c>
      <c r="D395" s="15">
        <f>IF(C395&gt;0.5,Raw!D395*D$11,-999)</f>
        <v>93.2</v>
      </c>
      <c r="E395" s="9">
        <f>IF(Raw!$G395&gt;$C$8,IF(Raw!$Q395&gt;$C$8,IF(Raw!$N395&gt;$C$9,IF(Raw!$N395&lt;$A$9,IF(Raw!$X395&gt;$C$9,IF(Raw!$X395&lt;$A$9,Raw!H395,-999),-999),-999),-999),-999),-999)</f>
        <v>0.73025899999999999</v>
      </c>
      <c r="F395" s="9">
        <f>IF(Raw!$G395&gt;$C$8,IF(Raw!$Q395&gt;$C$8,IF(Raw!$N395&gt;$C$9,IF(Raw!$N395&lt;$A$9,IF(Raw!$X395&gt;$C$9,IF(Raw!$X395&lt;$A$9,Raw!I395,-999),-999),-999),-999),-999),-999)</f>
        <v>1.012006</v>
      </c>
      <c r="G395" s="9">
        <f>Raw!G395</f>
        <v>0.98719000000000001</v>
      </c>
      <c r="H395" s="9">
        <f>IF(Raw!$G395&gt;$C$8,IF(Raw!$Q395&gt;$C$8,IF(Raw!$N395&gt;$C$9,IF(Raw!$N395&lt;$A$9,IF(Raw!$X395&gt;$C$9,IF(Raw!$X395&lt;$A$9,Raw!L395,-999),-999),-999),-999),-999),-999)</f>
        <v>373.9</v>
      </c>
      <c r="I395" s="9">
        <f>IF(Raw!$G395&gt;$C$8,IF(Raw!$Q395&gt;$C$8,IF(Raw!$N395&gt;$C$9,IF(Raw!$N395&lt;$A$9,IF(Raw!$X395&gt;$C$9,IF(Raw!$X395&lt;$A$9,Raw!M395,-999),-999),-999),-999),-999),-999)</f>
        <v>1.1E-5</v>
      </c>
      <c r="J395" s="9">
        <f>IF(Raw!$G395&gt;$C$8,IF(Raw!$Q395&gt;$C$8,IF(Raw!$N395&gt;$C$9,IF(Raw!$N395&lt;$A$9,IF(Raw!$X395&gt;$C$9,IF(Raw!$X395&lt;$A$9,Raw!N395,-999),-999),-999),-999),-999),-999)</f>
        <v>593</v>
      </c>
      <c r="K395" s="9">
        <f>IF(Raw!$G395&gt;$C$8,IF(Raw!$Q395&gt;$C$8,IF(Raw!$N395&gt;$C$9,IF(Raw!$N395&lt;$A$9,IF(Raw!$X395&gt;$C$9,IF(Raw!$X395&lt;$A$9,Raw!R395,-999),-999),-999),-999),-999),-999)</f>
        <v>0.62470599999999998</v>
      </c>
      <c r="L395" s="9">
        <f>IF(Raw!$G395&gt;$C$8,IF(Raw!$Q395&gt;$C$8,IF(Raw!$N395&gt;$C$9,IF(Raw!$N395&lt;$A$9,IF(Raw!$X395&gt;$C$9,IF(Raw!$X395&lt;$A$9,Raw!S395,-999),-999),-999),-999),-999),-999)</f>
        <v>1.0115890000000001</v>
      </c>
      <c r="M395" s="9">
        <f>Raw!Q395</f>
        <v>0.98471399999999998</v>
      </c>
      <c r="N395" s="9">
        <f>IF(Raw!$G395&gt;$C$8,IF(Raw!$Q395&gt;$C$8,IF(Raw!$N395&gt;$C$9,IF(Raw!$N395&lt;$A$9,IF(Raw!$X395&gt;$C$9,IF(Raw!$X395&lt;$A$9,Raw!V395,-999),-999),-999),-999),-999),-999)</f>
        <v>407.8</v>
      </c>
      <c r="O395" s="9">
        <f>IF(Raw!$G395&gt;$C$8,IF(Raw!$Q395&gt;$C$8,IF(Raw!$N395&gt;$C$9,IF(Raw!$N395&lt;$A$9,IF(Raw!$X395&gt;$C$9,IF(Raw!$X395&lt;$A$9,Raw!W395,-999),-999),-999),-999),-999),-999)</f>
        <v>2.3E-5</v>
      </c>
      <c r="P395" s="9">
        <f>IF(Raw!$G395&gt;$C$8,IF(Raw!$Q395&gt;$C$8,IF(Raw!$N395&gt;$C$9,IF(Raw!$N395&lt;$A$9,IF(Raw!$X395&gt;$C$9,IF(Raw!$X395&lt;$A$9,Raw!X395,-999),-999),-999),-999),-999),-999)</f>
        <v>578</v>
      </c>
      <c r="R395" s="9">
        <f t="shared" si="95"/>
        <v>0.28174699999999997</v>
      </c>
      <c r="S395" s="9">
        <f t="shared" si="96"/>
        <v>0.27840447586279132</v>
      </c>
      <c r="T395" s="9">
        <f t="shared" si="97"/>
        <v>0.38688300000000009</v>
      </c>
      <c r="U395" s="9">
        <f t="shared" si="98"/>
        <v>0.38245077793451693</v>
      </c>
      <c r="V395" s="15">
        <f t="shared" si="99"/>
        <v>0.27859161059999998</v>
      </c>
      <c r="X395" s="11">
        <f t="shared" si="100"/>
        <v>5.6106399999999992E+19</v>
      </c>
      <c r="Y395" s="11">
        <f t="shared" si="101"/>
        <v>3.7389999999999999E-18</v>
      </c>
      <c r="Z395" s="11">
        <f t="shared" si="102"/>
        <v>5.9299999999999999E-4</v>
      </c>
      <c r="AA395" s="16">
        <f t="shared" si="103"/>
        <v>0.11063727837933392</v>
      </c>
      <c r="AB395" s="9">
        <f t="shared" si="104"/>
        <v>0.66750968217123186</v>
      </c>
      <c r="AC395" s="9">
        <f t="shared" si="105"/>
        <v>0.88936272162066599</v>
      </c>
      <c r="AD395" s="15">
        <f t="shared" si="106"/>
        <v>186.57213891961874</v>
      </c>
      <c r="AE395" s="3">
        <f t="shared" si="107"/>
        <v>450.17559999999986</v>
      </c>
      <c r="AF395" s="2">
        <f t="shared" si="108"/>
        <v>0.25</v>
      </c>
      <c r="AG395" s="9">
        <f t="shared" si="109"/>
        <v>5.4888199746703809E-2</v>
      </c>
      <c r="AH395" s="2">
        <f t="shared" si="110"/>
        <v>2.6560114205355188</v>
      </c>
    </row>
    <row r="396" spans="1:34">
      <c r="A396" s="1">
        <f>Raw!A396</f>
        <v>383</v>
      </c>
      <c r="B396" s="14">
        <f>Raw!B396</f>
        <v>0.38715277777777773</v>
      </c>
      <c r="C396" s="15">
        <f>Raw!C396</f>
        <v>20.6</v>
      </c>
      <c r="D396" s="15">
        <f>IF(C396&gt;0.5,Raw!D396*D$11,-999)</f>
        <v>101.1</v>
      </c>
      <c r="E396" s="9">
        <f>IF(Raw!$G396&gt;$C$8,IF(Raw!$Q396&gt;$C$8,IF(Raw!$N396&gt;$C$9,IF(Raw!$N396&lt;$A$9,IF(Raw!$X396&gt;$C$9,IF(Raw!$X396&lt;$A$9,Raw!H396,-999),-999),-999),-999),-999),-999)</f>
        <v>0.71105099999999999</v>
      </c>
      <c r="F396" s="9">
        <f>IF(Raw!$G396&gt;$C$8,IF(Raw!$Q396&gt;$C$8,IF(Raw!$N396&gt;$C$9,IF(Raw!$N396&lt;$A$9,IF(Raw!$X396&gt;$C$9,IF(Raw!$X396&lt;$A$9,Raw!I396,-999),-999),-999),-999),-999),-999)</f>
        <v>0.97460999999999998</v>
      </c>
      <c r="G396" s="9">
        <f>Raw!G396</f>
        <v>0.97959499999999999</v>
      </c>
      <c r="H396" s="9">
        <f>IF(Raw!$G396&gt;$C$8,IF(Raw!$Q396&gt;$C$8,IF(Raw!$N396&gt;$C$9,IF(Raw!$N396&lt;$A$9,IF(Raw!$X396&gt;$C$9,IF(Raw!$X396&lt;$A$9,Raw!L396,-999),-999),-999),-999),-999),-999)</f>
        <v>328.2</v>
      </c>
      <c r="I396" s="9">
        <f>IF(Raw!$G396&gt;$C$8,IF(Raw!$Q396&gt;$C$8,IF(Raw!$N396&gt;$C$9,IF(Raw!$N396&lt;$A$9,IF(Raw!$X396&gt;$C$9,IF(Raw!$X396&lt;$A$9,Raw!M396,-999),-999),-999),-999),-999),-999)</f>
        <v>3.9999999999999998E-6</v>
      </c>
      <c r="J396" s="9">
        <f>IF(Raw!$G396&gt;$C$8,IF(Raw!$Q396&gt;$C$8,IF(Raw!$N396&gt;$C$9,IF(Raw!$N396&lt;$A$9,IF(Raw!$X396&gt;$C$9,IF(Raw!$X396&lt;$A$9,Raw!N396,-999),-999),-999),-999),-999),-999)</f>
        <v>614</v>
      </c>
      <c r="K396" s="9">
        <f>IF(Raw!$G396&gt;$C$8,IF(Raw!$Q396&gt;$C$8,IF(Raw!$N396&gt;$C$9,IF(Raw!$N396&lt;$A$9,IF(Raw!$X396&gt;$C$9,IF(Raw!$X396&lt;$A$9,Raw!R396,-999),-999),-999),-999),-999),-999)</f>
        <v>0.59634399999999999</v>
      </c>
      <c r="L396" s="9">
        <f>IF(Raw!$G396&gt;$C$8,IF(Raw!$Q396&gt;$C$8,IF(Raw!$N396&gt;$C$9,IF(Raw!$N396&lt;$A$9,IF(Raw!$X396&gt;$C$9,IF(Raw!$X396&lt;$A$9,Raw!S396,-999),-999),-999),-999),-999),-999)</f>
        <v>0.95789400000000002</v>
      </c>
      <c r="M396" s="9">
        <f>Raw!Q396</f>
        <v>0.98883299999999996</v>
      </c>
      <c r="N396" s="9">
        <f>IF(Raw!$G396&gt;$C$8,IF(Raw!$Q396&gt;$C$8,IF(Raw!$N396&gt;$C$9,IF(Raw!$N396&lt;$A$9,IF(Raw!$X396&gt;$C$9,IF(Raw!$X396&lt;$A$9,Raw!V396,-999),-999),-999),-999),-999),-999)</f>
        <v>410.4</v>
      </c>
      <c r="O396" s="9">
        <f>IF(Raw!$G396&gt;$C$8,IF(Raw!$Q396&gt;$C$8,IF(Raw!$N396&gt;$C$9,IF(Raw!$N396&lt;$A$9,IF(Raw!$X396&gt;$C$9,IF(Raw!$X396&lt;$A$9,Raw!W396,-999),-999),-999),-999),-999),-999)</f>
        <v>6.0000000000000002E-6</v>
      </c>
      <c r="P396" s="9">
        <f>IF(Raw!$G396&gt;$C$8,IF(Raw!$Q396&gt;$C$8,IF(Raw!$N396&gt;$C$9,IF(Raw!$N396&lt;$A$9,IF(Raw!$X396&gt;$C$9,IF(Raw!$X396&lt;$A$9,Raw!X396,-999),-999),-999),-999),-999),-999)</f>
        <v>660</v>
      </c>
      <c r="R396" s="9">
        <f t="shared" si="95"/>
        <v>0.26355899999999999</v>
      </c>
      <c r="S396" s="9">
        <f t="shared" si="96"/>
        <v>0.27042509311416874</v>
      </c>
      <c r="T396" s="9">
        <f t="shared" si="97"/>
        <v>0.36155000000000004</v>
      </c>
      <c r="U396" s="9">
        <f t="shared" si="98"/>
        <v>0.37744259803276775</v>
      </c>
      <c r="V396" s="15">
        <f t="shared" si="99"/>
        <v>0.2638040076</v>
      </c>
      <c r="X396" s="11">
        <f t="shared" si="100"/>
        <v>6.0862199999999992E+19</v>
      </c>
      <c r="Y396" s="11">
        <f t="shared" si="101"/>
        <v>3.2819999999999996E-18</v>
      </c>
      <c r="Z396" s="11">
        <f t="shared" si="102"/>
        <v>6.1399999999999996E-4</v>
      </c>
      <c r="AA396" s="16">
        <f t="shared" si="103"/>
        <v>0.10924753074012575</v>
      </c>
      <c r="AB396" s="9">
        <f t="shared" si="104"/>
        <v>0.63584244473909246</v>
      </c>
      <c r="AC396" s="9">
        <f t="shared" si="105"/>
        <v>0.89075246925987428</v>
      </c>
      <c r="AD396" s="15">
        <f t="shared" si="106"/>
        <v>177.92757449531882</v>
      </c>
      <c r="AE396" s="3">
        <f t="shared" si="107"/>
        <v>395.15279999999984</v>
      </c>
      <c r="AF396" s="2">
        <f t="shared" si="108"/>
        <v>0.25</v>
      </c>
      <c r="AG396" s="9">
        <f t="shared" si="109"/>
        <v>5.1659573830139964E-2</v>
      </c>
      <c r="AH396" s="2">
        <f t="shared" si="110"/>
        <v>2.4997798926915853</v>
      </c>
    </row>
    <row r="397" spans="1:34">
      <c r="A397" s="1">
        <f>Raw!A397</f>
        <v>384</v>
      </c>
      <c r="B397" s="14">
        <f>Raw!B397</f>
        <v>0.38721064814814815</v>
      </c>
      <c r="C397" s="15">
        <f>Raw!C397</f>
        <v>19.100000000000001</v>
      </c>
      <c r="D397" s="15">
        <f>IF(C397&gt;0.5,Raw!D397*D$11,-999)</f>
        <v>109.1</v>
      </c>
      <c r="E397" s="9">
        <f>IF(Raw!$G397&gt;$C$8,IF(Raw!$Q397&gt;$C$8,IF(Raw!$N397&gt;$C$9,IF(Raw!$N397&lt;$A$9,IF(Raw!$X397&gt;$C$9,IF(Raw!$X397&lt;$A$9,Raw!H397,-999),-999),-999),-999),-999),-999)</f>
        <v>0.77206600000000003</v>
      </c>
      <c r="F397" s="9">
        <f>IF(Raw!$G397&gt;$C$8,IF(Raw!$Q397&gt;$C$8,IF(Raw!$N397&gt;$C$9,IF(Raw!$N397&lt;$A$9,IF(Raw!$X397&gt;$C$9,IF(Raw!$X397&lt;$A$9,Raw!I397,-999),-999),-999),-999),-999),-999)</f>
        <v>1.041161</v>
      </c>
      <c r="G397" s="9">
        <f>Raw!G397</f>
        <v>0.98272700000000002</v>
      </c>
      <c r="H397" s="9">
        <f>IF(Raw!$G397&gt;$C$8,IF(Raw!$Q397&gt;$C$8,IF(Raw!$N397&gt;$C$9,IF(Raw!$N397&lt;$A$9,IF(Raw!$X397&gt;$C$9,IF(Raw!$X397&lt;$A$9,Raw!L397,-999),-999),-999),-999),-999),-999)</f>
        <v>336.6</v>
      </c>
      <c r="I397" s="9">
        <f>IF(Raw!$G397&gt;$C$8,IF(Raw!$Q397&gt;$C$8,IF(Raw!$N397&gt;$C$9,IF(Raw!$N397&lt;$A$9,IF(Raw!$X397&gt;$C$9,IF(Raw!$X397&lt;$A$9,Raw!M397,-999),-999),-999),-999),-999),-999)</f>
        <v>6.0000000000000002E-6</v>
      </c>
      <c r="J397" s="9">
        <f>IF(Raw!$G397&gt;$C$8,IF(Raw!$Q397&gt;$C$8,IF(Raw!$N397&gt;$C$9,IF(Raw!$N397&lt;$A$9,IF(Raw!$X397&gt;$C$9,IF(Raw!$X397&lt;$A$9,Raw!N397,-999),-999),-999),-999),-999),-999)</f>
        <v>720</v>
      </c>
      <c r="K397" s="9">
        <f>IF(Raw!$G397&gt;$C$8,IF(Raw!$Q397&gt;$C$8,IF(Raw!$N397&gt;$C$9,IF(Raw!$N397&lt;$A$9,IF(Raw!$X397&gt;$C$9,IF(Raw!$X397&lt;$A$9,Raw!R397,-999),-999),-999),-999),-999),-999)</f>
        <v>0.62429100000000004</v>
      </c>
      <c r="L397" s="9">
        <f>IF(Raw!$G397&gt;$C$8,IF(Raw!$Q397&gt;$C$8,IF(Raw!$N397&gt;$C$9,IF(Raw!$N397&lt;$A$9,IF(Raw!$X397&gt;$C$9,IF(Raw!$X397&lt;$A$9,Raw!S397,-999),-999),-999),-999),-999),-999)</f>
        <v>0.967746</v>
      </c>
      <c r="M397" s="9">
        <f>Raw!Q397</f>
        <v>0.98219199999999995</v>
      </c>
      <c r="N397" s="9">
        <f>IF(Raw!$G397&gt;$C$8,IF(Raw!$Q397&gt;$C$8,IF(Raw!$N397&gt;$C$9,IF(Raw!$N397&lt;$A$9,IF(Raw!$X397&gt;$C$9,IF(Raw!$X397&lt;$A$9,Raw!V397,-999),-999),-999),-999),-999),-999)</f>
        <v>412.8</v>
      </c>
      <c r="O397" s="9">
        <f>IF(Raw!$G397&gt;$C$8,IF(Raw!$Q397&gt;$C$8,IF(Raw!$N397&gt;$C$9,IF(Raw!$N397&lt;$A$9,IF(Raw!$X397&gt;$C$9,IF(Raw!$X397&lt;$A$9,Raw!W397,-999),-999),-999),-999),-999),-999)</f>
        <v>3.0000000000000001E-6</v>
      </c>
      <c r="P397" s="9">
        <f>IF(Raw!$G397&gt;$C$8,IF(Raw!$Q397&gt;$C$8,IF(Raw!$N397&gt;$C$9,IF(Raw!$N397&lt;$A$9,IF(Raw!$X397&gt;$C$9,IF(Raw!$X397&lt;$A$9,Raw!X397,-999),-999),-999),-999),-999),-999)</f>
        <v>612</v>
      </c>
      <c r="R397" s="9">
        <f t="shared" si="95"/>
        <v>0.26909499999999997</v>
      </c>
      <c r="S397" s="9">
        <f t="shared" si="96"/>
        <v>0.25845666520355637</v>
      </c>
      <c r="T397" s="9">
        <f t="shared" si="97"/>
        <v>0.34345499999999995</v>
      </c>
      <c r="U397" s="9">
        <f t="shared" si="98"/>
        <v>0.35490200941156042</v>
      </c>
      <c r="V397" s="15">
        <f t="shared" si="99"/>
        <v>0.26651724839999996</v>
      </c>
      <c r="X397" s="11">
        <f t="shared" si="100"/>
        <v>6.5678199999999984E+19</v>
      </c>
      <c r="Y397" s="11">
        <f t="shared" si="101"/>
        <v>3.366E-18</v>
      </c>
      <c r="Z397" s="11">
        <f t="shared" si="102"/>
        <v>7.1999999999999994E-4</v>
      </c>
      <c r="AA397" s="16">
        <f t="shared" si="103"/>
        <v>0.13731557701940261</v>
      </c>
      <c r="AB397" s="9">
        <f t="shared" si="104"/>
        <v>0.67145272150519897</v>
      </c>
      <c r="AC397" s="9">
        <f t="shared" si="105"/>
        <v>0.86268442298059733</v>
      </c>
      <c r="AD397" s="15">
        <f t="shared" si="106"/>
        <v>190.71607919361472</v>
      </c>
      <c r="AE397" s="3">
        <f t="shared" si="107"/>
        <v>405.26639999999992</v>
      </c>
      <c r="AF397" s="2">
        <f t="shared" si="108"/>
        <v>0.25</v>
      </c>
      <c r="AG397" s="9">
        <f t="shared" si="109"/>
        <v>5.2065784409929344E-2</v>
      </c>
      <c r="AH397" s="2">
        <f t="shared" si="110"/>
        <v>2.519436211245333</v>
      </c>
    </row>
    <row r="398" spans="1:34">
      <c r="A398" s="1">
        <f>Raw!A398</f>
        <v>385</v>
      </c>
      <c r="B398" s="14">
        <f>Raw!B398</f>
        <v>0.38725694444444447</v>
      </c>
      <c r="C398" s="15">
        <f>Raw!C398</f>
        <v>18.8</v>
      </c>
      <c r="D398" s="15">
        <f>IF(C398&gt;0.5,Raw!D398*D$11,-999)</f>
        <v>112.6</v>
      </c>
      <c r="E398" s="9">
        <f>IF(Raw!$G398&gt;$C$8,IF(Raw!$Q398&gt;$C$8,IF(Raw!$N398&gt;$C$9,IF(Raw!$N398&lt;$A$9,IF(Raw!$X398&gt;$C$9,IF(Raw!$X398&lt;$A$9,Raw!H398,-999),-999),-999),-999),-999),-999)</f>
        <v>0.67023200000000005</v>
      </c>
      <c r="F398" s="9">
        <f>IF(Raw!$G398&gt;$C$8,IF(Raw!$Q398&gt;$C$8,IF(Raw!$N398&gt;$C$9,IF(Raw!$N398&lt;$A$9,IF(Raw!$X398&gt;$C$9,IF(Raw!$X398&lt;$A$9,Raw!I398,-999),-999),-999),-999),-999),-999)</f>
        <v>0.88578100000000004</v>
      </c>
      <c r="G398" s="9">
        <f>Raw!G398</f>
        <v>0.96255900000000005</v>
      </c>
      <c r="H398" s="9">
        <f>IF(Raw!$G398&gt;$C$8,IF(Raw!$Q398&gt;$C$8,IF(Raw!$N398&gt;$C$9,IF(Raw!$N398&lt;$A$9,IF(Raw!$X398&gt;$C$9,IF(Raw!$X398&lt;$A$9,Raw!L398,-999),-999),-999),-999),-999),-999)</f>
        <v>306.60000000000002</v>
      </c>
      <c r="I398" s="9">
        <f>IF(Raw!$G398&gt;$C$8,IF(Raw!$Q398&gt;$C$8,IF(Raw!$N398&gt;$C$9,IF(Raw!$N398&lt;$A$9,IF(Raw!$X398&gt;$C$9,IF(Raw!$X398&lt;$A$9,Raw!M398,-999),-999),-999),-999),-999),-999)</f>
        <v>1.9999999999999999E-6</v>
      </c>
      <c r="J398" s="9">
        <f>IF(Raw!$G398&gt;$C$8,IF(Raw!$Q398&gt;$C$8,IF(Raw!$N398&gt;$C$9,IF(Raw!$N398&lt;$A$9,IF(Raw!$X398&gt;$C$9,IF(Raw!$X398&lt;$A$9,Raw!N398,-999),-999),-999),-999),-999),-999)</f>
        <v>700</v>
      </c>
      <c r="K398" s="9">
        <f>IF(Raw!$G398&gt;$C$8,IF(Raw!$Q398&gt;$C$8,IF(Raw!$N398&gt;$C$9,IF(Raw!$N398&lt;$A$9,IF(Raw!$X398&gt;$C$9,IF(Raw!$X398&lt;$A$9,Raw!R398,-999),-999),-999),-999),-999),-999)</f>
        <v>0.57322099999999998</v>
      </c>
      <c r="L398" s="9">
        <f>IF(Raw!$G398&gt;$C$8,IF(Raw!$Q398&gt;$C$8,IF(Raw!$N398&gt;$C$9,IF(Raw!$N398&lt;$A$9,IF(Raw!$X398&gt;$C$9,IF(Raw!$X398&lt;$A$9,Raw!S398,-999),-999),-999),-999),-999),-999)</f>
        <v>0.88319400000000003</v>
      </c>
      <c r="M398" s="9">
        <f>Raw!Q398</f>
        <v>0.98549699999999996</v>
      </c>
      <c r="N398" s="9">
        <f>IF(Raw!$G398&gt;$C$8,IF(Raw!$Q398&gt;$C$8,IF(Raw!$N398&gt;$C$9,IF(Raw!$N398&lt;$A$9,IF(Raw!$X398&gt;$C$9,IF(Raw!$X398&lt;$A$9,Raw!V398,-999),-999),-999),-999),-999),-999)</f>
        <v>370.9</v>
      </c>
      <c r="O398" s="9">
        <f>IF(Raw!$G398&gt;$C$8,IF(Raw!$Q398&gt;$C$8,IF(Raw!$N398&gt;$C$9,IF(Raw!$N398&lt;$A$9,IF(Raw!$X398&gt;$C$9,IF(Raw!$X398&lt;$A$9,Raw!W398,-999),-999),-999),-999),-999),-999)</f>
        <v>6.0000000000000002E-6</v>
      </c>
      <c r="P398" s="9">
        <f>IF(Raw!$G398&gt;$C$8,IF(Raw!$Q398&gt;$C$8,IF(Raw!$N398&gt;$C$9,IF(Raw!$N398&lt;$A$9,IF(Raw!$X398&gt;$C$9,IF(Raw!$X398&lt;$A$9,Raw!X398,-999),-999),-999),-999),-999),-999)</f>
        <v>454</v>
      </c>
      <c r="R398" s="9">
        <f t="shared" si="95"/>
        <v>0.21554899999999999</v>
      </c>
      <c r="S398" s="9">
        <f t="shared" si="96"/>
        <v>0.2433434449372926</v>
      </c>
      <c r="T398" s="9">
        <f t="shared" si="97"/>
        <v>0.30997300000000005</v>
      </c>
      <c r="U398" s="9">
        <f t="shared" si="98"/>
        <v>0.35096819045419242</v>
      </c>
      <c r="V398" s="15">
        <f t="shared" si="99"/>
        <v>0.2432316276</v>
      </c>
      <c r="X398" s="11">
        <f t="shared" si="100"/>
        <v>6.7785199999999984E+19</v>
      </c>
      <c r="Y398" s="11">
        <f t="shared" si="101"/>
        <v>3.0660000000000001E-18</v>
      </c>
      <c r="Z398" s="11">
        <f t="shared" si="102"/>
        <v>6.9999999999999999E-4</v>
      </c>
      <c r="AA398" s="16">
        <f t="shared" si="103"/>
        <v>0.12700398131363808</v>
      </c>
      <c r="AB398" s="9">
        <f t="shared" si="104"/>
        <v>0.61258880509973235</v>
      </c>
      <c r="AC398" s="9">
        <f t="shared" si="105"/>
        <v>0.8729960186863619</v>
      </c>
      <c r="AD398" s="15">
        <f t="shared" si="106"/>
        <v>181.43425901948297</v>
      </c>
      <c r="AE398" s="3">
        <f t="shared" si="107"/>
        <v>369.14639999999991</v>
      </c>
      <c r="AF398" s="2">
        <f t="shared" si="108"/>
        <v>0.25</v>
      </c>
      <c r="AG398" s="9">
        <f t="shared" si="109"/>
        <v>4.8982810441896285E-2</v>
      </c>
      <c r="AH398" s="2">
        <f t="shared" si="110"/>
        <v>2.3702527053898468</v>
      </c>
    </row>
    <row r="399" spans="1:34">
      <c r="A399" s="1">
        <f>Raw!A399</f>
        <v>386</v>
      </c>
      <c r="B399" s="14">
        <f>Raw!B399</f>
        <v>0.38731481481481483</v>
      </c>
      <c r="C399" s="15">
        <f>Raw!C399</f>
        <v>17.100000000000001</v>
      </c>
      <c r="D399" s="15">
        <f>IF(C399&gt;0.5,Raw!D399*D$11,-999)</f>
        <v>124</v>
      </c>
      <c r="E399" s="9">
        <f>IF(Raw!$G399&gt;$C$8,IF(Raw!$Q399&gt;$C$8,IF(Raw!$N399&gt;$C$9,IF(Raw!$N399&lt;$A$9,IF(Raw!$X399&gt;$C$9,IF(Raw!$X399&lt;$A$9,Raw!H399,-999),-999),-999),-999),-999),-999)</f>
        <v>0.67350699999999997</v>
      </c>
      <c r="F399" s="9">
        <f>IF(Raw!$G399&gt;$C$8,IF(Raw!$Q399&gt;$C$8,IF(Raw!$N399&gt;$C$9,IF(Raw!$N399&lt;$A$9,IF(Raw!$X399&gt;$C$9,IF(Raw!$X399&lt;$A$9,Raw!I399,-999),-999),-999),-999),-999),-999)</f>
        <v>0.88860099999999997</v>
      </c>
      <c r="G399" s="9">
        <f>Raw!G399</f>
        <v>0.96832399999999996</v>
      </c>
      <c r="H399" s="9">
        <f>IF(Raw!$G399&gt;$C$8,IF(Raw!$Q399&gt;$C$8,IF(Raw!$N399&gt;$C$9,IF(Raw!$N399&lt;$A$9,IF(Raw!$X399&gt;$C$9,IF(Raw!$X399&lt;$A$9,Raw!L399,-999),-999),-999),-999),-999),-999)</f>
        <v>354.3</v>
      </c>
      <c r="I399" s="9">
        <f>IF(Raw!$G399&gt;$C$8,IF(Raw!$Q399&gt;$C$8,IF(Raw!$N399&gt;$C$9,IF(Raw!$N399&lt;$A$9,IF(Raw!$X399&gt;$C$9,IF(Raw!$X399&lt;$A$9,Raw!M399,-999),-999),-999),-999),-999),-999)</f>
        <v>1.5E-5</v>
      </c>
      <c r="J399" s="9">
        <f>IF(Raw!$G399&gt;$C$8,IF(Raw!$Q399&gt;$C$8,IF(Raw!$N399&gt;$C$9,IF(Raw!$N399&lt;$A$9,IF(Raw!$X399&gt;$C$9,IF(Raw!$X399&lt;$A$9,Raw!N399,-999),-999),-999),-999),-999),-999)</f>
        <v>496</v>
      </c>
      <c r="K399" s="9">
        <f>IF(Raw!$G399&gt;$C$8,IF(Raw!$Q399&gt;$C$8,IF(Raw!$N399&gt;$C$9,IF(Raw!$N399&lt;$A$9,IF(Raw!$X399&gt;$C$9,IF(Raw!$X399&lt;$A$9,Raw!R399,-999),-999),-999),-999),-999),-999)</f>
        <v>0.61496300000000004</v>
      </c>
      <c r="L399" s="9">
        <f>IF(Raw!$G399&gt;$C$8,IF(Raw!$Q399&gt;$C$8,IF(Raw!$N399&gt;$C$9,IF(Raw!$N399&lt;$A$9,IF(Raw!$X399&gt;$C$9,IF(Raw!$X399&lt;$A$9,Raw!S399,-999),-999),-999),-999),-999),-999)</f>
        <v>0.93344700000000003</v>
      </c>
      <c r="M399" s="9">
        <f>Raw!Q399</f>
        <v>0.98527100000000001</v>
      </c>
      <c r="N399" s="9">
        <f>IF(Raw!$G399&gt;$C$8,IF(Raw!$Q399&gt;$C$8,IF(Raw!$N399&gt;$C$9,IF(Raw!$N399&lt;$A$9,IF(Raw!$X399&gt;$C$9,IF(Raw!$X399&lt;$A$9,Raw!V399,-999),-999),-999),-999),-999),-999)</f>
        <v>398.3</v>
      </c>
      <c r="O399" s="9">
        <f>IF(Raw!$G399&gt;$C$8,IF(Raw!$Q399&gt;$C$8,IF(Raw!$N399&gt;$C$9,IF(Raw!$N399&lt;$A$9,IF(Raw!$X399&gt;$C$9,IF(Raw!$X399&lt;$A$9,Raw!W399,-999),-999),-999),-999),-999),-999)</f>
        <v>1.4E-5</v>
      </c>
      <c r="P399" s="9">
        <f>IF(Raw!$G399&gt;$C$8,IF(Raw!$Q399&gt;$C$8,IF(Raw!$N399&gt;$C$9,IF(Raw!$N399&lt;$A$9,IF(Raw!$X399&gt;$C$9,IF(Raw!$X399&lt;$A$9,Raw!X399,-999),-999),-999),-999),-999),-999)</f>
        <v>597</v>
      </c>
      <c r="R399" s="9">
        <f t="shared" ref="R399:R462" si="111">F399-E399</f>
        <v>0.21509400000000001</v>
      </c>
      <c r="S399" s="9">
        <f t="shared" ref="S399:S462" si="112">R399/F399</f>
        <v>0.24205914690620425</v>
      </c>
      <c r="T399" s="9">
        <f t="shared" ref="T399:T462" si="113">L399-K399</f>
        <v>0.31848399999999999</v>
      </c>
      <c r="U399" s="9">
        <f t="shared" ref="U399:U462" si="114">T399/L399</f>
        <v>0.34119130491607985</v>
      </c>
      <c r="V399" s="15">
        <f t="shared" ref="V399:V462" si="115">IF(L399&gt;0,L399*V$8+V$10,-999)</f>
        <v>0.25707130379999998</v>
      </c>
      <c r="X399" s="11">
        <f t="shared" ref="X399:X462" si="116">D399*6.02*10^23*10^(-6)</f>
        <v>7.4647999999999984E+19</v>
      </c>
      <c r="Y399" s="11">
        <f t="shared" ref="Y399:Y462" si="117">H399*10^(-20)</f>
        <v>3.5429999999999996E-18</v>
      </c>
      <c r="Z399" s="11">
        <f t="shared" ref="Z399:Z462" si="118">J399*10^(-6)</f>
        <v>4.9600000000000002E-4</v>
      </c>
      <c r="AA399" s="16">
        <f t="shared" ref="AA399:AA462" si="119">IF(Z399&gt;0,(X399*Y399/(X399*Y399+1/Z399)),1)</f>
        <v>0.11596819444593692</v>
      </c>
      <c r="AB399" s="9">
        <f t="shared" ref="AB399:AB462" si="120">K399+T399*AA399</f>
        <v>0.65189701443991976</v>
      </c>
      <c r="AC399" s="9">
        <f t="shared" ref="AC399:AC462" si="121">IF(T399&gt;0,(L399-AB399)/T399,-999)</f>
        <v>0.88403180555406324</v>
      </c>
      <c r="AD399" s="15">
        <f t="shared" ref="AD399:AD462" si="122">IF(AC399&gt;0,X399*Y399*AC399,-999)</f>
        <v>233.8068436410019</v>
      </c>
      <c r="AE399" s="3">
        <f t="shared" ref="AE399:AE462" si="123">AE$9*Y399</f>
        <v>426.57719999999983</v>
      </c>
      <c r="AF399" s="2">
        <f t="shared" ref="AF399:AF462" si="124">IF(AD399&lt;=AE399,AF$6,AF$6/(AD399/AE399))</f>
        <v>0.25</v>
      </c>
      <c r="AG399" s="9">
        <f t="shared" ref="AG399:AG462" si="125">AD399*AF399*$AG$6*U399/AG$8</f>
        <v>6.1363740061679453E-2</v>
      </c>
      <c r="AH399" s="2">
        <f t="shared" ref="AH399:AH462" si="126">((AG399*12.01)/893.5)*3600</f>
        <v>2.969359446342219</v>
      </c>
    </row>
    <row r="400" spans="1:34">
      <c r="A400" s="1">
        <f>Raw!A400</f>
        <v>387</v>
      </c>
      <c r="B400" s="14">
        <f>Raw!B400</f>
        <v>0.38737268518518514</v>
      </c>
      <c r="C400" s="15">
        <f>Raw!C400</f>
        <v>16.600000000000001</v>
      </c>
      <c r="D400" s="15">
        <f>IF(C400&gt;0.5,Raw!D400*D$11,-999)</f>
        <v>131</v>
      </c>
      <c r="E400" s="9">
        <f>IF(Raw!$G400&gt;$C$8,IF(Raw!$Q400&gt;$C$8,IF(Raw!$N400&gt;$C$9,IF(Raw!$N400&lt;$A$9,IF(Raw!$X400&gt;$C$9,IF(Raw!$X400&lt;$A$9,Raw!H400,-999),-999),-999),-999),-999),-999)</f>
        <v>0.64949299999999999</v>
      </c>
      <c r="F400" s="9">
        <f>IF(Raw!$G400&gt;$C$8,IF(Raw!$Q400&gt;$C$8,IF(Raw!$N400&gt;$C$9,IF(Raw!$N400&lt;$A$9,IF(Raw!$X400&gt;$C$9,IF(Raw!$X400&lt;$A$9,Raw!I400,-999),-999),-999),-999),-999),-999)</f>
        <v>0.84276099999999998</v>
      </c>
      <c r="G400" s="9">
        <f>Raw!G400</f>
        <v>0.97316199999999997</v>
      </c>
      <c r="H400" s="9">
        <f>IF(Raw!$G400&gt;$C$8,IF(Raw!$Q400&gt;$C$8,IF(Raw!$N400&gt;$C$9,IF(Raw!$N400&lt;$A$9,IF(Raw!$X400&gt;$C$9,IF(Raw!$X400&lt;$A$9,Raw!L400,-999),-999),-999),-999),-999),-999)</f>
        <v>348.3</v>
      </c>
      <c r="I400" s="9">
        <f>IF(Raw!$G400&gt;$C$8,IF(Raw!$Q400&gt;$C$8,IF(Raw!$N400&gt;$C$9,IF(Raw!$N400&lt;$A$9,IF(Raw!$X400&gt;$C$9,IF(Raw!$X400&lt;$A$9,Raw!M400,-999),-999),-999),-999),-999),-999)</f>
        <v>2.5000000000000001E-5</v>
      </c>
      <c r="J400" s="9">
        <f>IF(Raw!$G400&gt;$C$8,IF(Raw!$Q400&gt;$C$8,IF(Raw!$N400&gt;$C$9,IF(Raw!$N400&lt;$A$9,IF(Raw!$X400&gt;$C$9,IF(Raw!$X400&lt;$A$9,Raw!N400,-999),-999),-999),-999),-999),-999)</f>
        <v>568</v>
      </c>
      <c r="K400" s="9">
        <f>IF(Raw!$G400&gt;$C$8,IF(Raw!$Q400&gt;$C$8,IF(Raw!$N400&gt;$C$9,IF(Raw!$N400&lt;$A$9,IF(Raw!$X400&gt;$C$9,IF(Raw!$X400&lt;$A$9,Raw!R400,-999),-999),-999),-999),-999),-999)</f>
        <v>0.57837499999999997</v>
      </c>
      <c r="L400" s="9">
        <f>IF(Raw!$G400&gt;$C$8,IF(Raw!$Q400&gt;$C$8,IF(Raw!$N400&gt;$C$9,IF(Raw!$N400&lt;$A$9,IF(Raw!$X400&gt;$C$9,IF(Raw!$X400&lt;$A$9,Raw!S400,-999),-999),-999),-999),-999),-999)</f>
        <v>0.845862</v>
      </c>
      <c r="M400" s="9">
        <f>Raw!Q400</f>
        <v>0.98120300000000005</v>
      </c>
      <c r="N400" s="9">
        <f>IF(Raw!$G400&gt;$C$8,IF(Raw!$Q400&gt;$C$8,IF(Raw!$N400&gt;$C$9,IF(Raw!$N400&lt;$A$9,IF(Raw!$X400&gt;$C$9,IF(Raw!$X400&lt;$A$9,Raw!V400,-999),-999),-999),-999),-999),-999)</f>
        <v>381.4</v>
      </c>
      <c r="O400" s="9">
        <f>IF(Raw!$G400&gt;$C$8,IF(Raw!$Q400&gt;$C$8,IF(Raw!$N400&gt;$C$9,IF(Raw!$N400&lt;$A$9,IF(Raw!$X400&gt;$C$9,IF(Raw!$X400&lt;$A$9,Raw!W400,-999),-999),-999),-999),-999),-999)</f>
        <v>1.1E-5</v>
      </c>
      <c r="P400" s="9">
        <f>IF(Raw!$G400&gt;$C$8,IF(Raw!$Q400&gt;$C$8,IF(Raw!$N400&gt;$C$9,IF(Raw!$N400&lt;$A$9,IF(Raw!$X400&gt;$C$9,IF(Raw!$X400&lt;$A$9,Raw!X400,-999),-999),-999),-999),-999),-999)</f>
        <v>565</v>
      </c>
      <c r="R400" s="9">
        <f t="shared" si="111"/>
        <v>0.193268</v>
      </c>
      <c r="S400" s="9">
        <f t="shared" si="112"/>
        <v>0.22932717579479828</v>
      </c>
      <c r="T400" s="9">
        <f t="shared" si="113"/>
        <v>0.26748700000000003</v>
      </c>
      <c r="U400" s="9">
        <f t="shared" si="114"/>
        <v>0.31623007062617781</v>
      </c>
      <c r="V400" s="15">
        <f t="shared" si="115"/>
        <v>0.23295039479999999</v>
      </c>
      <c r="X400" s="11">
        <f t="shared" si="116"/>
        <v>7.8861999999999984E+19</v>
      </c>
      <c r="Y400" s="11">
        <f t="shared" si="117"/>
        <v>3.4829999999999999E-18</v>
      </c>
      <c r="Z400" s="11">
        <f t="shared" si="118"/>
        <v>5.6799999999999993E-4</v>
      </c>
      <c r="AA400" s="16">
        <f t="shared" si="119"/>
        <v>0.13496019287213093</v>
      </c>
      <c r="AB400" s="9">
        <f t="shared" si="120"/>
        <v>0.61447509711078763</v>
      </c>
      <c r="AC400" s="9">
        <f t="shared" si="121"/>
        <v>0.86503980712786921</v>
      </c>
      <c r="AD400" s="15">
        <f t="shared" si="122"/>
        <v>237.6059733664278</v>
      </c>
      <c r="AE400" s="3">
        <f t="shared" si="123"/>
        <v>419.35319999999984</v>
      </c>
      <c r="AF400" s="2">
        <f t="shared" si="124"/>
        <v>0.25</v>
      </c>
      <c r="AG400" s="9">
        <f t="shared" si="125"/>
        <v>5.7798579799128606E-2</v>
      </c>
      <c r="AH400" s="2">
        <f t="shared" si="126"/>
        <v>2.7968431966369605</v>
      </c>
    </row>
    <row r="401" spans="1:34">
      <c r="A401" s="1">
        <f>Raw!A401</f>
        <v>388</v>
      </c>
      <c r="B401" s="14">
        <f>Raw!B401</f>
        <v>0.38741898148148146</v>
      </c>
      <c r="C401" s="15">
        <f>Raw!C401</f>
        <v>15.1</v>
      </c>
      <c r="D401" s="15">
        <f>IF(C401&gt;0.5,Raw!D401*D$11,-999)</f>
        <v>137.19999999999999</v>
      </c>
      <c r="E401" s="9">
        <f>IF(Raw!$G401&gt;$C$8,IF(Raw!$Q401&gt;$C$8,IF(Raw!$N401&gt;$C$9,IF(Raw!$N401&lt;$A$9,IF(Raw!$X401&gt;$C$9,IF(Raw!$X401&lt;$A$9,Raw!H401,-999),-999),-999),-999),-999),-999)</f>
        <v>0.64810299999999998</v>
      </c>
      <c r="F401" s="9">
        <f>IF(Raw!$G401&gt;$C$8,IF(Raw!$Q401&gt;$C$8,IF(Raw!$N401&gt;$C$9,IF(Raw!$N401&lt;$A$9,IF(Raw!$X401&gt;$C$9,IF(Raw!$X401&lt;$A$9,Raw!I401,-999),-999),-999),-999),-999),-999)</f>
        <v>0.81895399999999996</v>
      </c>
      <c r="G401" s="9">
        <f>Raw!G401</f>
        <v>0.95360299999999998</v>
      </c>
      <c r="H401" s="9">
        <f>IF(Raw!$G401&gt;$C$8,IF(Raw!$Q401&gt;$C$8,IF(Raw!$N401&gt;$C$9,IF(Raw!$N401&lt;$A$9,IF(Raw!$X401&gt;$C$9,IF(Raw!$X401&lt;$A$9,Raw!L401,-999),-999),-999),-999),-999),-999)</f>
        <v>356.1</v>
      </c>
      <c r="I401" s="9">
        <f>IF(Raw!$G401&gt;$C$8,IF(Raw!$Q401&gt;$C$8,IF(Raw!$N401&gt;$C$9,IF(Raw!$N401&lt;$A$9,IF(Raw!$X401&gt;$C$9,IF(Raw!$X401&lt;$A$9,Raw!M401,-999),-999),-999),-999),-999),-999)</f>
        <v>5.0000000000000004E-6</v>
      </c>
      <c r="J401" s="9">
        <f>IF(Raw!$G401&gt;$C$8,IF(Raw!$Q401&gt;$C$8,IF(Raw!$N401&gt;$C$9,IF(Raw!$N401&lt;$A$9,IF(Raw!$X401&gt;$C$9,IF(Raw!$X401&lt;$A$9,Raw!N401,-999),-999),-999),-999),-999),-999)</f>
        <v>654</v>
      </c>
      <c r="K401" s="9">
        <f>IF(Raw!$G401&gt;$C$8,IF(Raw!$Q401&gt;$C$8,IF(Raw!$N401&gt;$C$9,IF(Raw!$N401&lt;$A$9,IF(Raw!$X401&gt;$C$9,IF(Raw!$X401&lt;$A$9,Raw!R401,-999),-999),-999),-999),-999),-999)</f>
        <v>0.57465200000000005</v>
      </c>
      <c r="L401" s="9">
        <f>IF(Raw!$G401&gt;$C$8,IF(Raw!$Q401&gt;$C$8,IF(Raw!$N401&gt;$C$9,IF(Raw!$N401&lt;$A$9,IF(Raw!$X401&gt;$C$9,IF(Raw!$X401&lt;$A$9,Raw!S401,-999),-999),-999),-999),-999),-999)</f>
        <v>0.82797500000000002</v>
      </c>
      <c r="M401" s="9">
        <f>Raw!Q401</f>
        <v>0.96641600000000005</v>
      </c>
      <c r="N401" s="9">
        <f>IF(Raw!$G401&gt;$C$8,IF(Raw!$Q401&gt;$C$8,IF(Raw!$N401&gt;$C$9,IF(Raw!$N401&lt;$A$9,IF(Raw!$X401&gt;$C$9,IF(Raw!$X401&lt;$A$9,Raw!V401,-999),-999),-999),-999),-999),-999)</f>
        <v>380.3</v>
      </c>
      <c r="O401" s="9">
        <f>IF(Raw!$G401&gt;$C$8,IF(Raw!$Q401&gt;$C$8,IF(Raw!$N401&gt;$C$9,IF(Raw!$N401&lt;$A$9,IF(Raw!$X401&gt;$C$9,IF(Raw!$X401&lt;$A$9,Raw!W401,-999),-999),-999),-999),-999),-999)</f>
        <v>6.9999999999999999E-6</v>
      </c>
      <c r="P401" s="9">
        <f>IF(Raw!$G401&gt;$C$8,IF(Raw!$Q401&gt;$C$8,IF(Raw!$N401&gt;$C$9,IF(Raw!$N401&lt;$A$9,IF(Raw!$X401&gt;$C$9,IF(Raw!$X401&lt;$A$9,Raw!X401,-999),-999),-999),-999),-999),-999)</f>
        <v>464</v>
      </c>
      <c r="R401" s="9">
        <f t="shared" si="111"/>
        <v>0.17085099999999998</v>
      </c>
      <c r="S401" s="9">
        <f t="shared" si="112"/>
        <v>0.20862099702791609</v>
      </c>
      <c r="T401" s="9">
        <f t="shared" si="113"/>
        <v>0.25332299999999996</v>
      </c>
      <c r="U401" s="9">
        <f t="shared" si="114"/>
        <v>0.30595488994232911</v>
      </c>
      <c r="V401" s="15">
        <f t="shared" si="115"/>
        <v>0.22802431499999998</v>
      </c>
      <c r="X401" s="11">
        <f t="shared" si="116"/>
        <v>8.2594399999999967E+19</v>
      </c>
      <c r="Y401" s="11">
        <f t="shared" si="117"/>
        <v>3.5609999999999998E-18</v>
      </c>
      <c r="Z401" s="11">
        <f t="shared" si="118"/>
        <v>6.5399999999999996E-4</v>
      </c>
      <c r="AA401" s="16">
        <f t="shared" si="119"/>
        <v>0.16132261618968868</v>
      </c>
      <c r="AB401" s="9">
        <f t="shared" si="120"/>
        <v>0.61551872910102057</v>
      </c>
      <c r="AC401" s="9">
        <f t="shared" si="121"/>
        <v>0.83867738381031121</v>
      </c>
      <c r="AD401" s="15">
        <f t="shared" si="122"/>
        <v>246.67066695671048</v>
      </c>
      <c r="AE401" s="3">
        <f t="shared" si="123"/>
        <v>428.74439999999987</v>
      </c>
      <c r="AF401" s="2">
        <f t="shared" si="124"/>
        <v>0.25</v>
      </c>
      <c r="AG401" s="9">
        <f t="shared" si="125"/>
        <v>5.8053920585185596E-2</v>
      </c>
      <c r="AH401" s="2">
        <f t="shared" si="126"/>
        <v>2.8091990043884545</v>
      </c>
    </row>
    <row r="402" spans="1:34">
      <c r="A402" s="1">
        <f>Raw!A402</f>
        <v>389</v>
      </c>
      <c r="B402" s="14">
        <f>Raw!B402</f>
        <v>0.38747685185185188</v>
      </c>
      <c r="C402" s="15">
        <f>Raw!C402</f>
        <v>14.6</v>
      </c>
      <c r="D402" s="15">
        <f>IF(C402&gt;0.5,Raw!D402*D$11,-999)</f>
        <v>148.6</v>
      </c>
      <c r="E402" s="9">
        <f>IF(Raw!$G402&gt;$C$8,IF(Raw!$Q402&gt;$C$8,IF(Raw!$N402&gt;$C$9,IF(Raw!$N402&lt;$A$9,IF(Raw!$X402&gt;$C$9,IF(Raw!$X402&lt;$A$9,Raw!H402,-999),-999),-999),-999),-999),-999)</f>
        <v>0.59952499999999997</v>
      </c>
      <c r="F402" s="9">
        <f>IF(Raw!$G402&gt;$C$8,IF(Raw!$Q402&gt;$C$8,IF(Raw!$N402&gt;$C$9,IF(Raw!$N402&lt;$A$9,IF(Raw!$X402&gt;$C$9,IF(Raw!$X402&lt;$A$9,Raw!I402,-999),-999),-999),-999),-999),-999)</f>
        <v>0.75336199999999998</v>
      </c>
      <c r="G402" s="9">
        <f>Raw!G402</f>
        <v>0.95177800000000001</v>
      </c>
      <c r="H402" s="9">
        <f>IF(Raw!$G402&gt;$C$8,IF(Raw!$Q402&gt;$C$8,IF(Raw!$N402&gt;$C$9,IF(Raw!$N402&lt;$A$9,IF(Raw!$X402&gt;$C$9,IF(Raw!$X402&lt;$A$9,Raw!L402,-999),-999),-999),-999),-999),-999)</f>
        <v>354.2</v>
      </c>
      <c r="I402" s="9">
        <f>IF(Raw!$G402&gt;$C$8,IF(Raw!$Q402&gt;$C$8,IF(Raw!$N402&gt;$C$9,IF(Raw!$N402&lt;$A$9,IF(Raw!$X402&gt;$C$9,IF(Raw!$X402&lt;$A$9,Raw!M402,-999),-999),-999),-999),-999),-999)</f>
        <v>6.9999999999999999E-6</v>
      </c>
      <c r="J402" s="9">
        <f>IF(Raw!$G402&gt;$C$8,IF(Raw!$Q402&gt;$C$8,IF(Raw!$N402&gt;$C$9,IF(Raw!$N402&lt;$A$9,IF(Raw!$X402&gt;$C$9,IF(Raw!$X402&lt;$A$9,Raw!N402,-999),-999),-999),-999),-999),-999)</f>
        <v>529</v>
      </c>
      <c r="K402" s="9">
        <f>IF(Raw!$G402&gt;$C$8,IF(Raw!$Q402&gt;$C$8,IF(Raw!$N402&gt;$C$9,IF(Raw!$N402&lt;$A$9,IF(Raw!$X402&gt;$C$9,IF(Raw!$X402&lt;$A$9,Raw!R402,-999),-999),-999),-999),-999),-999)</f>
        <v>0.54745699999999997</v>
      </c>
      <c r="L402" s="9">
        <f>IF(Raw!$G402&gt;$C$8,IF(Raw!$Q402&gt;$C$8,IF(Raw!$N402&gt;$C$9,IF(Raw!$N402&lt;$A$9,IF(Raw!$X402&gt;$C$9,IF(Raw!$X402&lt;$A$9,Raw!S402,-999),-999),-999),-999),-999),-999)</f>
        <v>0.75437200000000004</v>
      </c>
      <c r="M402" s="9">
        <f>Raw!Q402</f>
        <v>0.97253599999999996</v>
      </c>
      <c r="N402" s="9">
        <f>IF(Raw!$G402&gt;$C$8,IF(Raw!$Q402&gt;$C$8,IF(Raw!$N402&gt;$C$9,IF(Raw!$N402&lt;$A$9,IF(Raw!$X402&gt;$C$9,IF(Raw!$X402&lt;$A$9,Raw!V402,-999),-999),-999),-999),-999),-999)</f>
        <v>376.7</v>
      </c>
      <c r="O402" s="9">
        <f>IF(Raw!$G402&gt;$C$8,IF(Raw!$Q402&gt;$C$8,IF(Raw!$N402&gt;$C$9,IF(Raw!$N402&lt;$A$9,IF(Raw!$X402&gt;$C$9,IF(Raw!$X402&lt;$A$9,Raw!W402,-999),-999),-999),-999),-999),-999)</f>
        <v>1.2E-5</v>
      </c>
      <c r="P402" s="9">
        <f>IF(Raw!$G402&gt;$C$8,IF(Raw!$Q402&gt;$C$8,IF(Raw!$N402&gt;$C$9,IF(Raw!$N402&lt;$A$9,IF(Raw!$X402&gt;$C$9,IF(Raw!$X402&lt;$A$9,Raw!X402,-999),-999),-999),-999),-999),-999)</f>
        <v>569</v>
      </c>
      <c r="R402" s="9">
        <f t="shared" si="111"/>
        <v>0.153837</v>
      </c>
      <c r="S402" s="9">
        <f t="shared" si="112"/>
        <v>0.20420063661294305</v>
      </c>
      <c r="T402" s="9">
        <f t="shared" si="113"/>
        <v>0.20691500000000007</v>
      </c>
      <c r="U402" s="9">
        <f t="shared" si="114"/>
        <v>0.27428775193140792</v>
      </c>
      <c r="V402" s="15">
        <f t="shared" si="115"/>
        <v>0.20775404880000001</v>
      </c>
      <c r="X402" s="11">
        <f t="shared" si="116"/>
        <v>8.9457199999999967E+19</v>
      </c>
      <c r="Y402" s="11">
        <f t="shared" si="117"/>
        <v>3.5419999999999993E-18</v>
      </c>
      <c r="Z402" s="11">
        <f t="shared" si="118"/>
        <v>5.2899999999999996E-4</v>
      </c>
      <c r="AA402" s="16">
        <f t="shared" si="119"/>
        <v>0.14355519372883391</v>
      </c>
      <c r="AB402" s="9">
        <f t="shared" si="120"/>
        <v>0.57716072291040166</v>
      </c>
      <c r="AC402" s="9">
        <f t="shared" si="121"/>
        <v>0.85644480627116604</v>
      </c>
      <c r="AD402" s="15">
        <f t="shared" si="122"/>
        <v>271.37087661405275</v>
      </c>
      <c r="AE402" s="3">
        <f t="shared" si="123"/>
        <v>426.45679999999982</v>
      </c>
      <c r="AF402" s="2">
        <f t="shared" si="124"/>
        <v>0.25</v>
      </c>
      <c r="AG402" s="9">
        <f t="shared" si="125"/>
        <v>5.7256698220095388E-2</v>
      </c>
      <c r="AH402" s="2">
        <f t="shared" si="126"/>
        <v>2.7706218290364228</v>
      </c>
    </row>
    <row r="403" spans="1:34">
      <c r="A403" s="1">
        <f>Raw!A403</f>
        <v>390</v>
      </c>
      <c r="B403" s="14">
        <f>Raw!B403</f>
        <v>0.38753472222222224</v>
      </c>
      <c r="C403" s="15">
        <f>Raw!C403</f>
        <v>13.7</v>
      </c>
      <c r="D403" s="15">
        <f>IF(C403&gt;0.5,Raw!D403*D$11,-999)</f>
        <v>146.9</v>
      </c>
      <c r="E403" s="9">
        <f>IF(Raw!$G403&gt;$C$8,IF(Raw!$Q403&gt;$C$8,IF(Raw!$N403&gt;$C$9,IF(Raw!$N403&lt;$A$9,IF(Raw!$X403&gt;$C$9,IF(Raw!$X403&lt;$A$9,Raw!H403,-999),-999),-999),-999),-999),-999)</f>
        <v>0.52889900000000001</v>
      </c>
      <c r="F403" s="9">
        <f>IF(Raw!$G403&gt;$C$8,IF(Raw!$Q403&gt;$C$8,IF(Raw!$N403&gt;$C$9,IF(Raw!$N403&lt;$A$9,IF(Raw!$X403&gt;$C$9,IF(Raw!$X403&lt;$A$9,Raw!I403,-999),-999),-999),-999),-999),-999)</f>
        <v>0.61945499999999998</v>
      </c>
      <c r="G403" s="9">
        <f>Raw!G403</f>
        <v>0.86643199999999998</v>
      </c>
      <c r="H403" s="9">
        <f>IF(Raw!$G403&gt;$C$8,IF(Raw!$Q403&gt;$C$8,IF(Raw!$N403&gt;$C$9,IF(Raw!$N403&lt;$A$9,IF(Raw!$X403&gt;$C$9,IF(Raw!$X403&lt;$A$9,Raw!L403,-999),-999),-999),-999),-999),-999)</f>
        <v>368.6</v>
      </c>
      <c r="I403" s="9">
        <f>IF(Raw!$G403&gt;$C$8,IF(Raw!$Q403&gt;$C$8,IF(Raw!$N403&gt;$C$9,IF(Raw!$N403&lt;$A$9,IF(Raw!$X403&gt;$C$9,IF(Raw!$X403&lt;$A$9,Raw!M403,-999),-999),-999),-999),-999),-999)</f>
        <v>3.9999999999999998E-6</v>
      </c>
      <c r="J403" s="9">
        <f>IF(Raw!$G403&gt;$C$8,IF(Raw!$Q403&gt;$C$8,IF(Raw!$N403&gt;$C$9,IF(Raw!$N403&lt;$A$9,IF(Raw!$X403&gt;$C$9,IF(Raw!$X403&lt;$A$9,Raw!N403,-999),-999),-999),-999),-999),-999)</f>
        <v>421</v>
      </c>
      <c r="K403" s="9">
        <f>IF(Raw!$G403&gt;$C$8,IF(Raw!$Q403&gt;$C$8,IF(Raw!$N403&gt;$C$9,IF(Raw!$N403&lt;$A$9,IF(Raw!$X403&gt;$C$9,IF(Raw!$X403&lt;$A$9,Raw!R403,-999),-999),-999),-999),-999),-999)</f>
        <v>0.47044999999999998</v>
      </c>
      <c r="L403" s="9">
        <f>IF(Raw!$G403&gt;$C$8,IF(Raw!$Q403&gt;$C$8,IF(Raw!$N403&gt;$C$9,IF(Raw!$N403&lt;$A$9,IF(Raw!$X403&gt;$C$9,IF(Raw!$X403&lt;$A$9,Raw!S403,-999),-999),-999),-999),-999),-999)</f>
        <v>0.58507299999999995</v>
      </c>
      <c r="M403" s="9">
        <f>Raw!Q403</f>
        <v>0.93517099999999997</v>
      </c>
      <c r="N403" s="9">
        <f>IF(Raw!$G403&gt;$C$8,IF(Raw!$Q403&gt;$C$8,IF(Raw!$N403&gt;$C$9,IF(Raw!$N403&lt;$A$9,IF(Raw!$X403&gt;$C$9,IF(Raw!$X403&lt;$A$9,Raw!V403,-999),-999),-999),-999),-999),-999)</f>
        <v>414.5</v>
      </c>
      <c r="O403" s="9">
        <f>IF(Raw!$G403&gt;$C$8,IF(Raw!$Q403&gt;$C$8,IF(Raw!$N403&gt;$C$9,IF(Raw!$N403&lt;$A$9,IF(Raw!$X403&gt;$C$9,IF(Raw!$X403&lt;$A$9,Raw!W403,-999),-999),-999),-999),-999),-999)</f>
        <v>0.22917499999999999</v>
      </c>
      <c r="P403" s="9">
        <f>IF(Raw!$G403&gt;$C$8,IF(Raw!$Q403&gt;$C$8,IF(Raw!$N403&gt;$C$9,IF(Raw!$N403&lt;$A$9,IF(Raw!$X403&gt;$C$9,IF(Raw!$X403&lt;$A$9,Raw!X403,-999),-999),-999),-999),-999),-999)</f>
        <v>498</v>
      </c>
      <c r="R403" s="9">
        <f t="shared" si="111"/>
        <v>9.055599999999997E-2</v>
      </c>
      <c r="S403" s="9">
        <f t="shared" si="112"/>
        <v>0.14618656722441498</v>
      </c>
      <c r="T403" s="9">
        <f t="shared" si="113"/>
        <v>0.11462299999999997</v>
      </c>
      <c r="U403" s="9">
        <f t="shared" si="114"/>
        <v>0.19591230496023571</v>
      </c>
      <c r="V403" s="15">
        <f t="shared" si="115"/>
        <v>0.16112910419999998</v>
      </c>
      <c r="X403" s="11">
        <f t="shared" si="116"/>
        <v>8.8433799999999984E+19</v>
      </c>
      <c r="Y403" s="11">
        <f t="shared" si="117"/>
        <v>3.6860000000000003E-18</v>
      </c>
      <c r="Z403" s="11">
        <f t="shared" si="118"/>
        <v>4.2099999999999999E-4</v>
      </c>
      <c r="AA403" s="16">
        <f t="shared" si="119"/>
        <v>0.12067202576210641</v>
      </c>
      <c r="AB403" s="9">
        <f t="shared" si="120"/>
        <v>0.48428178960892992</v>
      </c>
      <c r="AC403" s="9">
        <f t="shared" si="121"/>
        <v>0.87932797423789333</v>
      </c>
      <c r="AD403" s="15">
        <f t="shared" si="122"/>
        <v>286.63189017127411</v>
      </c>
      <c r="AE403" s="3">
        <f t="shared" si="123"/>
        <v>443.79439999999994</v>
      </c>
      <c r="AF403" s="2">
        <f t="shared" si="124"/>
        <v>0.25</v>
      </c>
      <c r="AG403" s="9">
        <f t="shared" si="125"/>
        <v>4.3195934060433414E-2</v>
      </c>
      <c r="AH403" s="2">
        <f t="shared" si="126"/>
        <v>2.090228768927699</v>
      </c>
    </row>
    <row r="404" spans="1:34">
      <c r="A404" s="1">
        <f>Raw!A404</f>
        <v>391</v>
      </c>
      <c r="B404" s="14">
        <f>Raw!B404</f>
        <v>0.38758101851851851</v>
      </c>
      <c r="C404" s="15">
        <f>Raw!C404</f>
        <v>12.9</v>
      </c>
      <c r="D404" s="15">
        <f>IF(C404&gt;0.5,Raw!D404*D$11,-999)</f>
        <v>168.9</v>
      </c>
      <c r="E404" s="9">
        <f>IF(Raw!$G404&gt;$C$8,IF(Raw!$Q404&gt;$C$8,IF(Raw!$N404&gt;$C$9,IF(Raw!$N404&lt;$A$9,IF(Raw!$X404&gt;$C$9,IF(Raw!$X404&lt;$A$9,Raw!H404,-999),-999),-999),-999),-999),-999)</f>
        <v>0.49090099999999998</v>
      </c>
      <c r="F404" s="9">
        <f>IF(Raw!$G404&gt;$C$8,IF(Raw!$Q404&gt;$C$8,IF(Raw!$N404&gt;$C$9,IF(Raw!$N404&lt;$A$9,IF(Raw!$X404&gt;$C$9,IF(Raw!$X404&lt;$A$9,Raw!I404,-999),-999),-999),-999),-999),-999)</f>
        <v>0.55955600000000005</v>
      </c>
      <c r="G404" s="9">
        <f>Raw!G404</f>
        <v>0.84592699999999998</v>
      </c>
      <c r="H404" s="9">
        <f>IF(Raw!$G404&gt;$C$8,IF(Raw!$Q404&gt;$C$8,IF(Raw!$N404&gt;$C$9,IF(Raw!$N404&lt;$A$9,IF(Raw!$X404&gt;$C$9,IF(Raw!$X404&lt;$A$9,Raw!L404,-999),-999),-999),-999),-999),-999)</f>
        <v>389.7</v>
      </c>
      <c r="I404" s="9">
        <f>IF(Raw!$G404&gt;$C$8,IF(Raw!$Q404&gt;$C$8,IF(Raw!$N404&gt;$C$9,IF(Raw!$N404&lt;$A$9,IF(Raw!$X404&gt;$C$9,IF(Raw!$X404&lt;$A$9,Raw!M404,-999),-999),-999),-999),-999),-999)</f>
        <v>1.9999999999999999E-6</v>
      </c>
      <c r="J404" s="9">
        <f>IF(Raw!$G404&gt;$C$8,IF(Raw!$Q404&gt;$C$8,IF(Raw!$N404&gt;$C$9,IF(Raw!$N404&lt;$A$9,IF(Raw!$X404&gt;$C$9,IF(Raw!$X404&lt;$A$9,Raw!N404,-999),-999),-999),-999),-999),-999)</f>
        <v>713</v>
      </c>
      <c r="K404" s="9">
        <f>IF(Raw!$G404&gt;$C$8,IF(Raw!$Q404&gt;$C$8,IF(Raw!$N404&gt;$C$9,IF(Raw!$N404&lt;$A$9,IF(Raw!$X404&gt;$C$9,IF(Raw!$X404&lt;$A$9,Raw!R404,-999),-999),-999),-999),-999),-999)</f>
        <v>0.445409</v>
      </c>
      <c r="L404" s="9">
        <f>IF(Raw!$G404&gt;$C$8,IF(Raw!$Q404&gt;$C$8,IF(Raw!$N404&gt;$C$9,IF(Raw!$N404&lt;$A$9,IF(Raw!$X404&gt;$C$9,IF(Raw!$X404&lt;$A$9,Raw!S404,-999),-999),-999),-999),-999),-999)</f>
        <v>0.54388899999999996</v>
      </c>
      <c r="M404" s="9">
        <f>Raw!Q404</f>
        <v>0.92996800000000002</v>
      </c>
      <c r="N404" s="9">
        <f>IF(Raw!$G404&gt;$C$8,IF(Raw!$Q404&gt;$C$8,IF(Raw!$N404&gt;$C$9,IF(Raw!$N404&lt;$A$9,IF(Raw!$X404&gt;$C$9,IF(Raw!$X404&lt;$A$9,Raw!V404,-999),-999),-999),-999),-999),-999)</f>
        <v>377.4</v>
      </c>
      <c r="O404" s="9">
        <f>IF(Raw!$G404&gt;$C$8,IF(Raw!$Q404&gt;$C$8,IF(Raw!$N404&gt;$C$9,IF(Raw!$N404&lt;$A$9,IF(Raw!$X404&gt;$C$9,IF(Raw!$X404&lt;$A$9,Raw!W404,-999),-999),-999),-999),-999),-999)</f>
        <v>0.37081999999999998</v>
      </c>
      <c r="P404" s="9">
        <f>IF(Raw!$G404&gt;$C$8,IF(Raw!$Q404&gt;$C$8,IF(Raw!$N404&gt;$C$9,IF(Raw!$N404&lt;$A$9,IF(Raw!$X404&gt;$C$9,IF(Raw!$X404&lt;$A$9,Raw!X404,-999),-999),-999),-999),-999),-999)</f>
        <v>540</v>
      </c>
      <c r="R404" s="9">
        <f t="shared" si="111"/>
        <v>6.8655000000000077E-2</v>
      </c>
      <c r="S404" s="9">
        <f t="shared" si="112"/>
        <v>0.12269549428475447</v>
      </c>
      <c r="T404" s="9">
        <f t="shared" si="113"/>
        <v>9.8479999999999956E-2</v>
      </c>
      <c r="U404" s="9">
        <f t="shared" si="114"/>
        <v>0.18106635728981457</v>
      </c>
      <c r="V404" s="15">
        <f t="shared" si="115"/>
        <v>0.14978703059999998</v>
      </c>
      <c r="X404" s="11">
        <f t="shared" si="116"/>
        <v>1.0167779999999997E+20</v>
      </c>
      <c r="Y404" s="11">
        <f t="shared" si="117"/>
        <v>3.8969999999999994E-18</v>
      </c>
      <c r="Z404" s="11">
        <f t="shared" si="118"/>
        <v>7.1299999999999998E-4</v>
      </c>
      <c r="AA404" s="16">
        <f t="shared" si="119"/>
        <v>0.22028382941396479</v>
      </c>
      <c r="AB404" s="9">
        <f t="shared" si="120"/>
        <v>0.46710255152068725</v>
      </c>
      <c r="AC404" s="9">
        <f t="shared" si="121"/>
        <v>0.77971617058603515</v>
      </c>
      <c r="AD404" s="15">
        <f t="shared" si="122"/>
        <v>308.95347743894075</v>
      </c>
      <c r="AE404" s="3">
        <f t="shared" si="123"/>
        <v>469.19879999999978</v>
      </c>
      <c r="AF404" s="2">
        <f t="shared" si="124"/>
        <v>0.25</v>
      </c>
      <c r="AG404" s="9">
        <f t="shared" si="125"/>
        <v>4.3031600562992239E-2</v>
      </c>
      <c r="AH404" s="2">
        <f t="shared" si="126"/>
        <v>2.0822767565098292</v>
      </c>
    </row>
    <row r="405" spans="1:34">
      <c r="A405" s="1">
        <f>Raw!A405</f>
        <v>392</v>
      </c>
      <c r="B405" s="14">
        <f>Raw!B405</f>
        <v>0.38763888888888887</v>
      </c>
      <c r="C405" s="15">
        <f>Raw!C405</f>
        <v>10.9</v>
      </c>
      <c r="D405" s="15">
        <f>IF(C405&gt;0.5,Raw!D405*D$11,-999)</f>
        <v>194.4</v>
      </c>
      <c r="E405" s="9">
        <f>IF(Raw!$G405&gt;$C$8,IF(Raw!$Q405&gt;$C$8,IF(Raw!$N405&gt;$C$9,IF(Raw!$N405&lt;$A$9,IF(Raw!$X405&gt;$C$9,IF(Raw!$X405&lt;$A$9,Raw!H405,-999),-999),-999),-999),-999),-999)</f>
        <v>0.48309400000000002</v>
      </c>
      <c r="F405" s="9">
        <f>IF(Raw!$G405&gt;$C$8,IF(Raw!$Q405&gt;$C$8,IF(Raw!$N405&gt;$C$9,IF(Raw!$N405&lt;$A$9,IF(Raw!$X405&gt;$C$9,IF(Raw!$X405&lt;$A$9,Raw!I405,-999),-999),-999),-999),-999),-999)</f>
        <v>0.53745200000000004</v>
      </c>
      <c r="G405" s="9">
        <f>Raw!G405</f>
        <v>0.83630899999999997</v>
      </c>
      <c r="H405" s="9">
        <f>IF(Raw!$G405&gt;$C$8,IF(Raw!$Q405&gt;$C$8,IF(Raw!$N405&gt;$C$9,IF(Raw!$N405&lt;$A$9,IF(Raw!$X405&gt;$C$9,IF(Raw!$X405&lt;$A$9,Raw!L405,-999),-999),-999),-999),-999),-999)</f>
        <v>397.8</v>
      </c>
      <c r="I405" s="9">
        <f>IF(Raw!$G405&gt;$C$8,IF(Raw!$Q405&gt;$C$8,IF(Raw!$N405&gt;$C$9,IF(Raw!$N405&lt;$A$9,IF(Raw!$X405&gt;$C$9,IF(Raw!$X405&lt;$A$9,Raw!M405,-999),-999),-999),-999),-999),-999)</f>
        <v>0.45831499999999997</v>
      </c>
      <c r="J405" s="9">
        <f>IF(Raw!$G405&gt;$C$8,IF(Raw!$Q405&gt;$C$8,IF(Raw!$N405&gt;$C$9,IF(Raw!$N405&lt;$A$9,IF(Raw!$X405&gt;$C$9,IF(Raw!$X405&lt;$A$9,Raw!N405,-999),-999),-999),-999),-999),-999)</f>
        <v>567</v>
      </c>
      <c r="K405" s="9">
        <f>IF(Raw!$G405&gt;$C$8,IF(Raw!$Q405&gt;$C$8,IF(Raw!$N405&gt;$C$9,IF(Raw!$N405&lt;$A$9,IF(Raw!$X405&gt;$C$9,IF(Raw!$X405&lt;$A$9,Raw!R405,-999),-999),-999),-999),-999),-999)</f>
        <v>0.42689899999999997</v>
      </c>
      <c r="L405" s="9">
        <f>IF(Raw!$G405&gt;$C$8,IF(Raw!$Q405&gt;$C$8,IF(Raw!$N405&gt;$C$9,IF(Raw!$N405&lt;$A$9,IF(Raw!$X405&gt;$C$9,IF(Raw!$X405&lt;$A$9,Raw!S405,-999),-999),-999),-999),-999),-999)</f>
        <v>0.53103199999999995</v>
      </c>
      <c r="M405" s="9">
        <f>Raw!Q405</f>
        <v>0.92589500000000002</v>
      </c>
      <c r="N405" s="9">
        <f>IF(Raw!$G405&gt;$C$8,IF(Raw!$Q405&gt;$C$8,IF(Raw!$N405&gt;$C$9,IF(Raw!$N405&lt;$A$9,IF(Raw!$X405&gt;$C$9,IF(Raw!$X405&lt;$A$9,Raw!V405,-999),-999),-999),-999),-999),-999)</f>
        <v>392.8</v>
      </c>
      <c r="O405" s="9">
        <f>IF(Raw!$G405&gt;$C$8,IF(Raw!$Q405&gt;$C$8,IF(Raw!$N405&gt;$C$9,IF(Raw!$N405&lt;$A$9,IF(Raw!$X405&gt;$C$9,IF(Raw!$X405&lt;$A$9,Raw!W405,-999),-999),-999),-999),-999),-999)</f>
        <v>3.6999999999999998E-5</v>
      </c>
      <c r="P405" s="9">
        <f>IF(Raw!$G405&gt;$C$8,IF(Raw!$Q405&gt;$C$8,IF(Raw!$N405&gt;$C$9,IF(Raw!$N405&lt;$A$9,IF(Raw!$X405&gt;$C$9,IF(Raw!$X405&lt;$A$9,Raw!X405,-999),-999),-999),-999),-999),-999)</f>
        <v>592</v>
      </c>
      <c r="R405" s="9">
        <f t="shared" si="111"/>
        <v>5.4358000000000017E-2</v>
      </c>
      <c r="S405" s="9">
        <f t="shared" si="112"/>
        <v>0.10114019484530715</v>
      </c>
      <c r="T405" s="9">
        <f t="shared" si="113"/>
        <v>0.10413299999999998</v>
      </c>
      <c r="U405" s="9">
        <f t="shared" si="114"/>
        <v>0.19609552719986739</v>
      </c>
      <c r="V405" s="15">
        <f t="shared" si="115"/>
        <v>0.14624621279999997</v>
      </c>
      <c r="X405" s="11">
        <f t="shared" si="116"/>
        <v>1.1702879999999998E+20</v>
      </c>
      <c r="Y405" s="11">
        <f t="shared" si="117"/>
        <v>3.9779999999999999E-18</v>
      </c>
      <c r="Z405" s="11">
        <f t="shared" si="118"/>
        <v>5.6700000000000001E-4</v>
      </c>
      <c r="AA405" s="16">
        <f t="shared" si="119"/>
        <v>0.20883666227878653</v>
      </c>
      <c r="AB405" s="9">
        <f t="shared" si="120"/>
        <v>0.44864578815307687</v>
      </c>
      <c r="AC405" s="9">
        <f t="shared" si="121"/>
        <v>0.79116333772121317</v>
      </c>
      <c r="AD405" s="15">
        <f t="shared" si="122"/>
        <v>368.31862835764798</v>
      </c>
      <c r="AE405" s="3">
        <f t="shared" si="123"/>
        <v>478.95119999999986</v>
      </c>
      <c r="AF405" s="2">
        <f t="shared" si="124"/>
        <v>0.25</v>
      </c>
      <c r="AG405" s="9">
        <f t="shared" si="125"/>
        <v>5.5558181234865389E-2</v>
      </c>
      <c r="AH405" s="2">
        <f t="shared" si="126"/>
        <v>2.6884314760723447</v>
      </c>
    </row>
    <row r="406" spans="1:34">
      <c r="A406" s="1">
        <f>Raw!A406</f>
        <v>393</v>
      </c>
      <c r="B406" s="14">
        <f>Raw!B406</f>
        <v>0.38769675925925928</v>
      </c>
      <c r="C406" s="15">
        <f>Raw!C406</f>
        <v>11.1</v>
      </c>
      <c r="D406" s="15">
        <f>IF(C406&gt;0.5,Raw!D406*D$11,-999)</f>
        <v>181.2</v>
      </c>
      <c r="E406" s="9">
        <f>IF(Raw!$G406&gt;$C$8,IF(Raw!$Q406&gt;$C$8,IF(Raw!$N406&gt;$C$9,IF(Raw!$N406&lt;$A$9,IF(Raw!$X406&gt;$C$9,IF(Raw!$X406&lt;$A$9,Raw!H406,-999),-999),-999),-999),-999),-999)</f>
        <v>-999</v>
      </c>
      <c r="F406" s="9">
        <f>IF(Raw!$G406&gt;$C$8,IF(Raw!$Q406&gt;$C$8,IF(Raw!$N406&gt;$C$9,IF(Raw!$N406&lt;$A$9,IF(Raw!$X406&gt;$C$9,IF(Raw!$X406&lt;$A$9,Raw!I406,-999),-999),-999),-999),-999),-999)</f>
        <v>-999</v>
      </c>
      <c r="G406" s="9">
        <f>Raw!G406</f>
        <v>0.71804999999999997</v>
      </c>
      <c r="H406" s="9">
        <f>IF(Raw!$G406&gt;$C$8,IF(Raw!$Q406&gt;$C$8,IF(Raw!$N406&gt;$C$9,IF(Raw!$N406&lt;$A$9,IF(Raw!$X406&gt;$C$9,IF(Raw!$X406&lt;$A$9,Raw!L406,-999),-999),-999),-999),-999),-999)</f>
        <v>-999</v>
      </c>
      <c r="I406" s="9">
        <f>IF(Raw!$G406&gt;$C$8,IF(Raw!$Q406&gt;$C$8,IF(Raw!$N406&gt;$C$9,IF(Raw!$N406&lt;$A$9,IF(Raw!$X406&gt;$C$9,IF(Raw!$X406&lt;$A$9,Raw!M406,-999),-999),-999),-999),-999),-999)</f>
        <v>-999</v>
      </c>
      <c r="J406" s="9">
        <f>IF(Raw!$G406&gt;$C$8,IF(Raw!$Q406&gt;$C$8,IF(Raw!$N406&gt;$C$9,IF(Raw!$N406&lt;$A$9,IF(Raw!$X406&gt;$C$9,IF(Raw!$X406&lt;$A$9,Raw!N406,-999),-999),-999),-999),-999),-999)</f>
        <v>-999</v>
      </c>
      <c r="K406" s="9">
        <f>IF(Raw!$G406&gt;$C$8,IF(Raw!$Q406&gt;$C$8,IF(Raw!$N406&gt;$C$9,IF(Raw!$N406&lt;$A$9,IF(Raw!$X406&gt;$C$9,IF(Raw!$X406&lt;$A$9,Raw!R406,-999),-999),-999),-999),-999),-999)</f>
        <v>-999</v>
      </c>
      <c r="L406" s="9">
        <f>IF(Raw!$G406&gt;$C$8,IF(Raw!$Q406&gt;$C$8,IF(Raw!$N406&gt;$C$9,IF(Raw!$N406&lt;$A$9,IF(Raw!$X406&gt;$C$9,IF(Raw!$X406&lt;$A$9,Raw!S406,-999),-999),-999),-999),-999),-999)</f>
        <v>-999</v>
      </c>
      <c r="M406" s="9">
        <f>Raw!Q406</f>
        <v>0.85635300000000003</v>
      </c>
      <c r="N406" s="9">
        <f>IF(Raw!$G406&gt;$C$8,IF(Raw!$Q406&gt;$C$8,IF(Raw!$N406&gt;$C$9,IF(Raw!$N406&lt;$A$9,IF(Raw!$X406&gt;$C$9,IF(Raw!$X406&lt;$A$9,Raw!V406,-999),-999),-999),-999),-999),-999)</f>
        <v>-999</v>
      </c>
      <c r="O406" s="9">
        <f>IF(Raw!$G406&gt;$C$8,IF(Raw!$Q406&gt;$C$8,IF(Raw!$N406&gt;$C$9,IF(Raw!$N406&lt;$A$9,IF(Raw!$X406&gt;$C$9,IF(Raw!$X406&lt;$A$9,Raw!W406,-999),-999),-999),-999),-999),-999)</f>
        <v>-999</v>
      </c>
      <c r="P406" s="9">
        <f>IF(Raw!$G406&gt;$C$8,IF(Raw!$Q406&gt;$C$8,IF(Raw!$N406&gt;$C$9,IF(Raw!$N406&lt;$A$9,IF(Raw!$X406&gt;$C$9,IF(Raw!$X406&lt;$A$9,Raw!X406,-999),-999),-999),-999),-999),-999)</f>
        <v>-999</v>
      </c>
      <c r="R406" s="9">
        <f t="shared" si="111"/>
        <v>0</v>
      </c>
      <c r="S406" s="9">
        <f t="shared" si="112"/>
        <v>0</v>
      </c>
      <c r="T406" s="9">
        <f t="shared" si="113"/>
        <v>0</v>
      </c>
      <c r="U406" s="9">
        <f t="shared" si="114"/>
        <v>0</v>
      </c>
      <c r="V406" s="15">
        <f t="shared" si="115"/>
        <v>-999</v>
      </c>
      <c r="X406" s="11">
        <f t="shared" si="116"/>
        <v>1.0908239999999998E+20</v>
      </c>
      <c r="Y406" s="11">
        <f t="shared" si="117"/>
        <v>-9.99E-18</v>
      </c>
      <c r="Z406" s="11">
        <f t="shared" si="118"/>
        <v>-9.9899999999999989E-4</v>
      </c>
      <c r="AA406" s="16">
        <f t="shared" si="119"/>
        <v>1</v>
      </c>
      <c r="AB406" s="9">
        <f t="shared" si="120"/>
        <v>-999</v>
      </c>
      <c r="AC406" s="9">
        <f t="shared" si="121"/>
        <v>-999</v>
      </c>
      <c r="AD406" s="15">
        <f t="shared" si="122"/>
        <v>-999</v>
      </c>
      <c r="AE406" s="3">
        <f t="shared" si="123"/>
        <v>-1202.7959999999996</v>
      </c>
      <c r="AF406" s="2">
        <f t="shared" si="124"/>
        <v>0.30099999999999988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394</v>
      </c>
      <c r="B407" s="14">
        <f>Raw!B407</f>
        <v>0.3877430555555556</v>
      </c>
      <c r="C407" s="15">
        <f>Raw!C407</f>
        <v>10</v>
      </c>
      <c r="D407" s="15">
        <f>IF(C407&gt;0.5,Raw!D407*D$11,-999)</f>
        <v>211.1</v>
      </c>
      <c r="E407" s="9">
        <f>IF(Raw!$G407&gt;$C$8,IF(Raw!$Q407&gt;$C$8,IF(Raw!$N407&gt;$C$9,IF(Raw!$N407&lt;$A$9,IF(Raw!$X407&gt;$C$9,IF(Raw!$X407&lt;$A$9,Raw!H407,-999),-999),-999),-999),-999),-999)</f>
        <v>-999</v>
      </c>
      <c r="F407" s="9">
        <f>IF(Raw!$G407&gt;$C$8,IF(Raw!$Q407&gt;$C$8,IF(Raw!$N407&gt;$C$9,IF(Raw!$N407&lt;$A$9,IF(Raw!$X407&gt;$C$9,IF(Raw!$X407&lt;$A$9,Raw!I407,-999),-999),-999),-999),-999),-999)</f>
        <v>-999</v>
      </c>
      <c r="G407" s="9">
        <f>Raw!G407</f>
        <v>0.73509800000000003</v>
      </c>
      <c r="H407" s="9">
        <f>IF(Raw!$G407&gt;$C$8,IF(Raw!$Q407&gt;$C$8,IF(Raw!$N407&gt;$C$9,IF(Raw!$N407&lt;$A$9,IF(Raw!$X407&gt;$C$9,IF(Raw!$X407&lt;$A$9,Raw!L407,-999),-999),-999),-999),-999),-999)</f>
        <v>-999</v>
      </c>
      <c r="I407" s="9">
        <f>IF(Raw!$G407&gt;$C$8,IF(Raw!$Q407&gt;$C$8,IF(Raw!$N407&gt;$C$9,IF(Raw!$N407&lt;$A$9,IF(Raw!$X407&gt;$C$9,IF(Raw!$X407&lt;$A$9,Raw!M407,-999),-999),-999),-999),-999),-999)</f>
        <v>-999</v>
      </c>
      <c r="J407" s="9">
        <f>IF(Raw!$G407&gt;$C$8,IF(Raw!$Q407&gt;$C$8,IF(Raw!$N407&gt;$C$9,IF(Raw!$N407&lt;$A$9,IF(Raw!$X407&gt;$C$9,IF(Raw!$X407&lt;$A$9,Raw!N407,-999),-999),-999),-999),-999),-999)</f>
        <v>-999</v>
      </c>
      <c r="K407" s="9">
        <f>IF(Raw!$G407&gt;$C$8,IF(Raw!$Q407&gt;$C$8,IF(Raw!$N407&gt;$C$9,IF(Raw!$N407&lt;$A$9,IF(Raw!$X407&gt;$C$9,IF(Raw!$X407&lt;$A$9,Raw!R407,-999),-999),-999),-999),-999),-999)</f>
        <v>-999</v>
      </c>
      <c r="L407" s="9">
        <f>IF(Raw!$G407&gt;$C$8,IF(Raw!$Q407&gt;$C$8,IF(Raw!$N407&gt;$C$9,IF(Raw!$N407&lt;$A$9,IF(Raw!$X407&gt;$C$9,IF(Raw!$X407&lt;$A$9,Raw!S407,-999),-999),-999),-999),-999),-999)</f>
        <v>-999</v>
      </c>
      <c r="M407" s="9">
        <f>Raw!Q407</f>
        <v>0.64890199999999998</v>
      </c>
      <c r="N407" s="9">
        <f>IF(Raw!$G407&gt;$C$8,IF(Raw!$Q407&gt;$C$8,IF(Raw!$N407&gt;$C$9,IF(Raw!$N407&lt;$A$9,IF(Raw!$X407&gt;$C$9,IF(Raw!$X407&lt;$A$9,Raw!V407,-999),-999),-999),-999),-999),-999)</f>
        <v>-999</v>
      </c>
      <c r="O407" s="9">
        <f>IF(Raw!$G407&gt;$C$8,IF(Raw!$Q407&gt;$C$8,IF(Raw!$N407&gt;$C$9,IF(Raw!$N407&lt;$A$9,IF(Raw!$X407&gt;$C$9,IF(Raw!$X407&lt;$A$9,Raw!W407,-999),-999),-999),-999),-999),-999)</f>
        <v>-999</v>
      </c>
      <c r="P407" s="9">
        <f>IF(Raw!$G407&gt;$C$8,IF(Raw!$Q407&gt;$C$8,IF(Raw!$N407&gt;$C$9,IF(Raw!$N407&lt;$A$9,IF(Raw!$X407&gt;$C$9,IF(Raw!$X407&lt;$A$9,Raw!X407,-999),-999),-999),-999),-999),-999)</f>
        <v>-999</v>
      </c>
      <c r="R407" s="9">
        <f t="shared" si="111"/>
        <v>0</v>
      </c>
      <c r="S407" s="9">
        <f t="shared" si="112"/>
        <v>0</v>
      </c>
      <c r="T407" s="9">
        <f t="shared" si="113"/>
        <v>0</v>
      </c>
      <c r="U407" s="9">
        <f t="shared" si="114"/>
        <v>0</v>
      </c>
      <c r="V407" s="15">
        <f t="shared" si="115"/>
        <v>-999</v>
      </c>
      <c r="X407" s="11">
        <f t="shared" si="116"/>
        <v>1.2708219999999997E+20</v>
      </c>
      <c r="Y407" s="11">
        <f t="shared" si="117"/>
        <v>-9.99E-18</v>
      </c>
      <c r="Z407" s="11">
        <f t="shared" si="118"/>
        <v>-9.9899999999999989E-4</v>
      </c>
      <c r="AA407" s="16">
        <f t="shared" si="119"/>
        <v>1</v>
      </c>
      <c r="AB407" s="9">
        <f t="shared" si="120"/>
        <v>-999</v>
      </c>
      <c r="AC407" s="9">
        <f t="shared" si="121"/>
        <v>-999</v>
      </c>
      <c r="AD407" s="15">
        <f t="shared" si="122"/>
        <v>-999</v>
      </c>
      <c r="AE407" s="3">
        <f t="shared" si="123"/>
        <v>-1202.7959999999996</v>
      </c>
      <c r="AF407" s="2">
        <f t="shared" si="124"/>
        <v>0.30099999999999988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395</v>
      </c>
      <c r="B408" s="14">
        <f>Raw!B408</f>
        <v>0.38780092592592591</v>
      </c>
      <c r="C408" s="15">
        <f>Raw!C408</f>
        <v>8.4</v>
      </c>
      <c r="D408" s="15">
        <f>IF(C408&gt;0.5,Raw!D408*D$11,-999)</f>
        <v>243.6</v>
      </c>
      <c r="E408" s="9">
        <f>IF(Raw!$G408&gt;$C$8,IF(Raw!$Q408&gt;$C$8,IF(Raw!$N408&gt;$C$9,IF(Raw!$N408&lt;$A$9,IF(Raw!$X408&gt;$C$9,IF(Raw!$X408&lt;$A$9,Raw!H408,-999),-999),-999),-999),-999),-999)</f>
        <v>-999</v>
      </c>
      <c r="F408" s="9">
        <f>IF(Raw!$G408&gt;$C$8,IF(Raw!$Q408&gt;$C$8,IF(Raw!$N408&gt;$C$9,IF(Raw!$N408&lt;$A$9,IF(Raw!$X408&gt;$C$9,IF(Raw!$X408&lt;$A$9,Raw!I408,-999),-999),-999),-999),-999),-999)</f>
        <v>-999</v>
      </c>
      <c r="G408" s="9">
        <f>Raw!G408</f>
        <v>0.37202000000000002</v>
      </c>
      <c r="H408" s="9">
        <f>IF(Raw!$G408&gt;$C$8,IF(Raw!$Q408&gt;$C$8,IF(Raw!$N408&gt;$C$9,IF(Raw!$N408&lt;$A$9,IF(Raw!$X408&gt;$C$9,IF(Raw!$X408&lt;$A$9,Raw!L408,-999),-999),-999),-999),-999),-999)</f>
        <v>-999</v>
      </c>
      <c r="I408" s="9">
        <f>IF(Raw!$G408&gt;$C$8,IF(Raw!$Q408&gt;$C$8,IF(Raw!$N408&gt;$C$9,IF(Raw!$N408&lt;$A$9,IF(Raw!$X408&gt;$C$9,IF(Raw!$X408&lt;$A$9,Raw!M408,-999),-999),-999),-999),-999),-999)</f>
        <v>-999</v>
      </c>
      <c r="J408" s="9">
        <f>IF(Raw!$G408&gt;$C$8,IF(Raw!$Q408&gt;$C$8,IF(Raw!$N408&gt;$C$9,IF(Raw!$N408&lt;$A$9,IF(Raw!$X408&gt;$C$9,IF(Raw!$X408&lt;$A$9,Raw!N408,-999),-999),-999),-999),-999),-999)</f>
        <v>-999</v>
      </c>
      <c r="K408" s="9">
        <f>IF(Raw!$G408&gt;$C$8,IF(Raw!$Q408&gt;$C$8,IF(Raw!$N408&gt;$C$9,IF(Raw!$N408&lt;$A$9,IF(Raw!$X408&gt;$C$9,IF(Raw!$X408&lt;$A$9,Raw!R408,-999),-999),-999),-999),-999),-999)</f>
        <v>-999</v>
      </c>
      <c r="L408" s="9">
        <f>IF(Raw!$G408&gt;$C$8,IF(Raw!$Q408&gt;$C$8,IF(Raw!$N408&gt;$C$9,IF(Raw!$N408&lt;$A$9,IF(Raw!$X408&gt;$C$9,IF(Raw!$X408&lt;$A$9,Raw!S408,-999),-999),-999),-999),-999),-999)</f>
        <v>-999</v>
      </c>
      <c r="M408" s="9">
        <f>Raw!Q408</f>
        <v>0.60575500000000004</v>
      </c>
      <c r="N408" s="9">
        <f>IF(Raw!$G408&gt;$C$8,IF(Raw!$Q408&gt;$C$8,IF(Raw!$N408&gt;$C$9,IF(Raw!$N408&lt;$A$9,IF(Raw!$X408&gt;$C$9,IF(Raw!$X408&lt;$A$9,Raw!V408,-999),-999),-999),-999),-999),-999)</f>
        <v>-999</v>
      </c>
      <c r="O408" s="9">
        <f>IF(Raw!$G408&gt;$C$8,IF(Raw!$Q408&gt;$C$8,IF(Raw!$N408&gt;$C$9,IF(Raw!$N408&lt;$A$9,IF(Raw!$X408&gt;$C$9,IF(Raw!$X408&lt;$A$9,Raw!W408,-999),-999),-999),-999),-999),-999)</f>
        <v>-999</v>
      </c>
      <c r="P408" s="9">
        <f>IF(Raw!$G408&gt;$C$8,IF(Raw!$Q408&gt;$C$8,IF(Raw!$N408&gt;$C$9,IF(Raw!$N408&lt;$A$9,IF(Raw!$X408&gt;$C$9,IF(Raw!$X408&lt;$A$9,Raw!X408,-999),-999),-999),-999),-999),-999)</f>
        <v>-999</v>
      </c>
      <c r="R408" s="9">
        <f t="shared" si="111"/>
        <v>0</v>
      </c>
      <c r="S408" s="9">
        <f t="shared" si="112"/>
        <v>0</v>
      </c>
      <c r="T408" s="9">
        <f t="shared" si="113"/>
        <v>0</v>
      </c>
      <c r="U408" s="9">
        <f t="shared" si="114"/>
        <v>0</v>
      </c>
      <c r="V408" s="15">
        <f t="shared" si="115"/>
        <v>-999</v>
      </c>
      <c r="X408" s="11">
        <f t="shared" si="116"/>
        <v>1.4664719999999995E+20</v>
      </c>
      <c r="Y408" s="11">
        <f t="shared" si="117"/>
        <v>-9.99E-18</v>
      </c>
      <c r="Z408" s="11">
        <f t="shared" si="118"/>
        <v>-9.9899999999999989E-4</v>
      </c>
      <c r="AA408" s="16">
        <f t="shared" si="119"/>
        <v>1</v>
      </c>
      <c r="AB408" s="9">
        <f t="shared" si="120"/>
        <v>-999</v>
      </c>
      <c r="AC408" s="9">
        <f t="shared" si="121"/>
        <v>-999</v>
      </c>
      <c r="AD408" s="15">
        <f t="shared" si="122"/>
        <v>-999</v>
      </c>
      <c r="AE408" s="3">
        <f t="shared" si="123"/>
        <v>-1202.7959999999996</v>
      </c>
      <c r="AF408" s="2">
        <f t="shared" si="124"/>
        <v>0.30099999999999988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396</v>
      </c>
      <c r="B409" s="14">
        <f>Raw!B409</f>
        <v>0.38785879629629627</v>
      </c>
      <c r="C409" s="15">
        <f>Raw!C409</f>
        <v>7.8</v>
      </c>
      <c r="D409" s="15">
        <f>IF(C409&gt;0.5,Raw!D409*D$11,-999)</f>
        <v>261.2</v>
      </c>
      <c r="E409" s="9">
        <f>IF(Raw!$G409&gt;$C$8,IF(Raw!$Q409&gt;$C$8,IF(Raw!$N409&gt;$C$9,IF(Raw!$N409&lt;$A$9,IF(Raw!$X409&gt;$C$9,IF(Raw!$X409&lt;$A$9,Raw!H409,-999),-999),-999),-999),-999),-999)</f>
        <v>-999</v>
      </c>
      <c r="F409" s="9">
        <f>IF(Raw!$G409&gt;$C$8,IF(Raw!$Q409&gt;$C$8,IF(Raw!$N409&gt;$C$9,IF(Raw!$N409&lt;$A$9,IF(Raw!$X409&gt;$C$9,IF(Raw!$X409&lt;$A$9,Raw!I409,-999),-999),-999),-999),-999),-999)</f>
        <v>-999</v>
      </c>
      <c r="G409" s="9">
        <f>Raw!G409</f>
        <v>0.51210699999999998</v>
      </c>
      <c r="H409" s="9">
        <f>IF(Raw!$G409&gt;$C$8,IF(Raw!$Q409&gt;$C$8,IF(Raw!$N409&gt;$C$9,IF(Raw!$N409&lt;$A$9,IF(Raw!$X409&gt;$C$9,IF(Raw!$X409&lt;$A$9,Raw!L409,-999),-999),-999),-999),-999),-999)</f>
        <v>-999</v>
      </c>
      <c r="I409" s="9">
        <f>IF(Raw!$G409&gt;$C$8,IF(Raw!$Q409&gt;$C$8,IF(Raw!$N409&gt;$C$9,IF(Raw!$N409&lt;$A$9,IF(Raw!$X409&gt;$C$9,IF(Raw!$X409&lt;$A$9,Raw!M409,-999),-999),-999),-999),-999),-999)</f>
        <v>-999</v>
      </c>
      <c r="J409" s="9">
        <f>IF(Raw!$G409&gt;$C$8,IF(Raw!$Q409&gt;$C$8,IF(Raw!$N409&gt;$C$9,IF(Raw!$N409&lt;$A$9,IF(Raw!$X409&gt;$C$9,IF(Raw!$X409&lt;$A$9,Raw!N409,-999),-999),-999),-999),-999),-999)</f>
        <v>-999</v>
      </c>
      <c r="K409" s="9">
        <f>IF(Raw!$G409&gt;$C$8,IF(Raw!$Q409&gt;$C$8,IF(Raw!$N409&gt;$C$9,IF(Raw!$N409&lt;$A$9,IF(Raw!$X409&gt;$C$9,IF(Raw!$X409&lt;$A$9,Raw!R409,-999),-999),-999),-999),-999),-999)</f>
        <v>-999</v>
      </c>
      <c r="L409" s="9">
        <f>IF(Raw!$G409&gt;$C$8,IF(Raw!$Q409&gt;$C$8,IF(Raw!$N409&gt;$C$9,IF(Raw!$N409&lt;$A$9,IF(Raw!$X409&gt;$C$9,IF(Raw!$X409&lt;$A$9,Raw!S409,-999),-999),-999),-999),-999),-999)</f>
        <v>-999</v>
      </c>
      <c r="M409" s="9">
        <f>Raw!Q409</f>
        <v>0.53547299999999998</v>
      </c>
      <c r="N409" s="9">
        <f>IF(Raw!$G409&gt;$C$8,IF(Raw!$Q409&gt;$C$8,IF(Raw!$N409&gt;$C$9,IF(Raw!$N409&lt;$A$9,IF(Raw!$X409&gt;$C$9,IF(Raw!$X409&lt;$A$9,Raw!V409,-999),-999),-999),-999),-999),-999)</f>
        <v>-999</v>
      </c>
      <c r="O409" s="9">
        <f>IF(Raw!$G409&gt;$C$8,IF(Raw!$Q409&gt;$C$8,IF(Raw!$N409&gt;$C$9,IF(Raw!$N409&lt;$A$9,IF(Raw!$X409&gt;$C$9,IF(Raw!$X409&lt;$A$9,Raw!W409,-999),-999),-999),-999),-999),-999)</f>
        <v>-999</v>
      </c>
      <c r="P409" s="9">
        <f>IF(Raw!$G409&gt;$C$8,IF(Raw!$Q409&gt;$C$8,IF(Raw!$N409&gt;$C$9,IF(Raw!$N409&lt;$A$9,IF(Raw!$X409&gt;$C$9,IF(Raw!$X409&lt;$A$9,Raw!X409,-999),-999),-999),-999),-999),-999)</f>
        <v>-999</v>
      </c>
      <c r="R409" s="9">
        <f t="shared" si="111"/>
        <v>0</v>
      </c>
      <c r="S409" s="9">
        <f t="shared" si="112"/>
        <v>0</v>
      </c>
      <c r="T409" s="9">
        <f t="shared" si="113"/>
        <v>0</v>
      </c>
      <c r="U409" s="9">
        <f t="shared" si="114"/>
        <v>0</v>
      </c>
      <c r="V409" s="15">
        <f t="shared" si="115"/>
        <v>-999</v>
      </c>
      <c r="X409" s="11">
        <f t="shared" si="116"/>
        <v>1.5724239999999997E+20</v>
      </c>
      <c r="Y409" s="11">
        <f t="shared" si="117"/>
        <v>-9.99E-18</v>
      </c>
      <c r="Z409" s="11">
        <f t="shared" si="118"/>
        <v>-9.9899999999999989E-4</v>
      </c>
      <c r="AA409" s="16">
        <f t="shared" si="119"/>
        <v>1</v>
      </c>
      <c r="AB409" s="9">
        <f t="shared" si="120"/>
        <v>-999</v>
      </c>
      <c r="AC409" s="9">
        <f t="shared" si="121"/>
        <v>-999</v>
      </c>
      <c r="AD409" s="15">
        <f t="shared" si="122"/>
        <v>-999</v>
      </c>
      <c r="AE409" s="3">
        <f t="shared" si="123"/>
        <v>-1202.7959999999996</v>
      </c>
      <c r="AF409" s="2">
        <f t="shared" si="124"/>
        <v>0.30099999999999988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397</v>
      </c>
      <c r="B410" s="14">
        <f>Raw!B410</f>
        <v>0.38790509259259259</v>
      </c>
      <c r="C410" s="15">
        <f>Raw!C410</f>
        <v>7.8</v>
      </c>
      <c r="D410" s="15">
        <f>IF(C410&gt;0.5,Raw!D410*D$11,-999)</f>
        <v>248</v>
      </c>
      <c r="E410" s="9">
        <f>IF(Raw!$G410&gt;$C$8,IF(Raw!$Q410&gt;$C$8,IF(Raw!$N410&gt;$C$9,IF(Raw!$N410&lt;$A$9,IF(Raw!$X410&gt;$C$9,IF(Raw!$X410&lt;$A$9,Raw!H410,-999),-999),-999),-999),-999),-999)</f>
        <v>-999</v>
      </c>
      <c r="F410" s="9">
        <f>IF(Raw!$G410&gt;$C$8,IF(Raw!$Q410&gt;$C$8,IF(Raw!$N410&gt;$C$9,IF(Raw!$N410&lt;$A$9,IF(Raw!$X410&gt;$C$9,IF(Raw!$X410&lt;$A$9,Raw!I410,-999),-999),-999),-999),-999),-999)</f>
        <v>-999</v>
      </c>
      <c r="G410" s="9">
        <f>Raw!G410</f>
        <v>0.34761199999999998</v>
      </c>
      <c r="H410" s="9">
        <f>IF(Raw!$G410&gt;$C$8,IF(Raw!$Q410&gt;$C$8,IF(Raw!$N410&gt;$C$9,IF(Raw!$N410&lt;$A$9,IF(Raw!$X410&gt;$C$9,IF(Raw!$X410&lt;$A$9,Raw!L410,-999),-999),-999),-999),-999),-999)</f>
        <v>-999</v>
      </c>
      <c r="I410" s="9">
        <f>IF(Raw!$G410&gt;$C$8,IF(Raw!$Q410&gt;$C$8,IF(Raw!$N410&gt;$C$9,IF(Raw!$N410&lt;$A$9,IF(Raw!$X410&gt;$C$9,IF(Raw!$X410&lt;$A$9,Raw!M410,-999),-999),-999),-999),-999),-999)</f>
        <v>-999</v>
      </c>
      <c r="J410" s="9">
        <f>IF(Raw!$G410&gt;$C$8,IF(Raw!$Q410&gt;$C$8,IF(Raw!$N410&gt;$C$9,IF(Raw!$N410&lt;$A$9,IF(Raw!$X410&gt;$C$9,IF(Raw!$X410&lt;$A$9,Raw!N410,-999),-999),-999),-999),-999),-999)</f>
        <v>-999</v>
      </c>
      <c r="K410" s="9">
        <f>IF(Raw!$G410&gt;$C$8,IF(Raw!$Q410&gt;$C$8,IF(Raw!$N410&gt;$C$9,IF(Raw!$N410&lt;$A$9,IF(Raw!$X410&gt;$C$9,IF(Raw!$X410&lt;$A$9,Raw!R410,-999),-999),-999),-999),-999),-999)</f>
        <v>-999</v>
      </c>
      <c r="L410" s="9">
        <f>IF(Raw!$G410&gt;$C$8,IF(Raw!$Q410&gt;$C$8,IF(Raw!$N410&gt;$C$9,IF(Raw!$N410&lt;$A$9,IF(Raw!$X410&gt;$C$9,IF(Raw!$X410&lt;$A$9,Raw!S410,-999),-999),-999),-999),-999),-999)</f>
        <v>-999</v>
      </c>
      <c r="M410" s="9">
        <f>Raw!Q410</f>
        <v>0.40731499999999998</v>
      </c>
      <c r="N410" s="9">
        <f>IF(Raw!$G410&gt;$C$8,IF(Raw!$Q410&gt;$C$8,IF(Raw!$N410&gt;$C$9,IF(Raw!$N410&lt;$A$9,IF(Raw!$X410&gt;$C$9,IF(Raw!$X410&lt;$A$9,Raw!V410,-999),-999),-999),-999),-999),-999)</f>
        <v>-999</v>
      </c>
      <c r="O410" s="9">
        <f>IF(Raw!$G410&gt;$C$8,IF(Raw!$Q410&gt;$C$8,IF(Raw!$N410&gt;$C$9,IF(Raw!$N410&lt;$A$9,IF(Raw!$X410&gt;$C$9,IF(Raw!$X410&lt;$A$9,Raw!W410,-999),-999),-999),-999),-999),-999)</f>
        <v>-999</v>
      </c>
      <c r="P410" s="9">
        <f>IF(Raw!$G410&gt;$C$8,IF(Raw!$Q410&gt;$C$8,IF(Raw!$N410&gt;$C$9,IF(Raw!$N410&lt;$A$9,IF(Raw!$X410&gt;$C$9,IF(Raw!$X410&lt;$A$9,Raw!X410,-999),-999),-999),-999),-999),-999)</f>
        <v>-999</v>
      </c>
      <c r="R410" s="9">
        <f t="shared" si="111"/>
        <v>0</v>
      </c>
      <c r="S410" s="9">
        <f t="shared" si="112"/>
        <v>0</v>
      </c>
      <c r="T410" s="9">
        <f t="shared" si="113"/>
        <v>0</v>
      </c>
      <c r="U410" s="9">
        <f t="shared" si="114"/>
        <v>0</v>
      </c>
      <c r="V410" s="15">
        <f t="shared" si="115"/>
        <v>-999</v>
      </c>
      <c r="X410" s="11">
        <f t="shared" si="116"/>
        <v>1.4929599999999997E+20</v>
      </c>
      <c r="Y410" s="11">
        <f t="shared" si="117"/>
        <v>-9.99E-18</v>
      </c>
      <c r="Z410" s="11">
        <f t="shared" si="118"/>
        <v>-9.9899999999999989E-4</v>
      </c>
      <c r="AA410" s="16">
        <f t="shared" si="119"/>
        <v>1</v>
      </c>
      <c r="AB410" s="9">
        <f t="shared" si="120"/>
        <v>-999</v>
      </c>
      <c r="AC410" s="9">
        <f t="shared" si="121"/>
        <v>-999</v>
      </c>
      <c r="AD410" s="15">
        <f t="shared" si="122"/>
        <v>-999</v>
      </c>
      <c r="AE410" s="3">
        <f t="shared" si="123"/>
        <v>-1202.7959999999996</v>
      </c>
      <c r="AF410" s="2">
        <f t="shared" si="124"/>
        <v>0.30099999999999988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398</v>
      </c>
      <c r="B411" s="14">
        <f>Raw!B411</f>
        <v>0.38796296296296301</v>
      </c>
      <c r="C411" s="15">
        <f>Raw!C411</f>
        <v>6.6</v>
      </c>
      <c r="D411" s="15">
        <f>IF(C411&gt;0.5,Raw!D411*D$11,-999)</f>
        <v>300.8</v>
      </c>
      <c r="E411" s="9">
        <f>IF(Raw!$G411&gt;$C$8,IF(Raw!$Q411&gt;$C$8,IF(Raw!$N411&gt;$C$9,IF(Raw!$N411&lt;$A$9,IF(Raw!$X411&gt;$C$9,IF(Raw!$X411&lt;$A$9,Raw!H411,-999),-999),-999),-999),-999),-999)</f>
        <v>-999</v>
      </c>
      <c r="F411" s="9">
        <f>IF(Raw!$G411&gt;$C$8,IF(Raw!$Q411&gt;$C$8,IF(Raw!$N411&gt;$C$9,IF(Raw!$N411&lt;$A$9,IF(Raw!$X411&gt;$C$9,IF(Raw!$X411&lt;$A$9,Raw!I411,-999),-999),-999),-999),-999),-999)</f>
        <v>-999</v>
      </c>
      <c r="G411" s="9">
        <f>Raw!G411</f>
        <v>0.26042100000000001</v>
      </c>
      <c r="H411" s="9">
        <f>IF(Raw!$G411&gt;$C$8,IF(Raw!$Q411&gt;$C$8,IF(Raw!$N411&gt;$C$9,IF(Raw!$N411&lt;$A$9,IF(Raw!$X411&gt;$C$9,IF(Raw!$X411&lt;$A$9,Raw!L411,-999),-999),-999),-999),-999),-999)</f>
        <v>-999</v>
      </c>
      <c r="I411" s="9">
        <f>IF(Raw!$G411&gt;$C$8,IF(Raw!$Q411&gt;$C$8,IF(Raw!$N411&gt;$C$9,IF(Raw!$N411&lt;$A$9,IF(Raw!$X411&gt;$C$9,IF(Raw!$X411&lt;$A$9,Raw!M411,-999),-999),-999),-999),-999),-999)</f>
        <v>-999</v>
      </c>
      <c r="J411" s="9">
        <f>IF(Raw!$G411&gt;$C$8,IF(Raw!$Q411&gt;$C$8,IF(Raw!$N411&gt;$C$9,IF(Raw!$N411&lt;$A$9,IF(Raw!$X411&gt;$C$9,IF(Raw!$X411&lt;$A$9,Raw!N411,-999),-999),-999),-999),-999),-999)</f>
        <v>-999</v>
      </c>
      <c r="K411" s="9">
        <f>IF(Raw!$G411&gt;$C$8,IF(Raw!$Q411&gt;$C$8,IF(Raw!$N411&gt;$C$9,IF(Raw!$N411&lt;$A$9,IF(Raw!$X411&gt;$C$9,IF(Raw!$X411&lt;$A$9,Raw!R411,-999),-999),-999),-999),-999),-999)</f>
        <v>-999</v>
      </c>
      <c r="L411" s="9">
        <f>IF(Raw!$G411&gt;$C$8,IF(Raw!$Q411&gt;$C$8,IF(Raw!$N411&gt;$C$9,IF(Raw!$N411&lt;$A$9,IF(Raw!$X411&gt;$C$9,IF(Raw!$X411&lt;$A$9,Raw!S411,-999),-999),-999),-999),-999),-999)</f>
        <v>-999</v>
      </c>
      <c r="M411" s="9">
        <f>Raw!Q411</f>
        <v>0.35428199999999999</v>
      </c>
      <c r="N411" s="9">
        <f>IF(Raw!$G411&gt;$C$8,IF(Raw!$Q411&gt;$C$8,IF(Raw!$N411&gt;$C$9,IF(Raw!$N411&lt;$A$9,IF(Raw!$X411&gt;$C$9,IF(Raw!$X411&lt;$A$9,Raw!V411,-999),-999),-999),-999),-999),-999)</f>
        <v>-999</v>
      </c>
      <c r="O411" s="9">
        <f>IF(Raw!$G411&gt;$C$8,IF(Raw!$Q411&gt;$C$8,IF(Raw!$N411&gt;$C$9,IF(Raw!$N411&lt;$A$9,IF(Raw!$X411&gt;$C$9,IF(Raw!$X411&lt;$A$9,Raw!W411,-999),-999),-999),-999),-999),-999)</f>
        <v>-999</v>
      </c>
      <c r="P411" s="9">
        <f>IF(Raw!$G411&gt;$C$8,IF(Raw!$Q411&gt;$C$8,IF(Raw!$N411&gt;$C$9,IF(Raw!$N411&lt;$A$9,IF(Raw!$X411&gt;$C$9,IF(Raw!$X411&lt;$A$9,Raw!X411,-999),-999),-999),-999),-999),-999)</f>
        <v>-999</v>
      </c>
      <c r="R411" s="9">
        <f t="shared" si="111"/>
        <v>0</v>
      </c>
      <c r="S411" s="9">
        <f t="shared" si="112"/>
        <v>0</v>
      </c>
      <c r="T411" s="9">
        <f t="shared" si="113"/>
        <v>0</v>
      </c>
      <c r="U411" s="9">
        <f t="shared" si="114"/>
        <v>0</v>
      </c>
      <c r="V411" s="15">
        <f t="shared" si="115"/>
        <v>-999</v>
      </c>
      <c r="X411" s="11">
        <f t="shared" si="116"/>
        <v>1.8108159999999997E+20</v>
      </c>
      <c r="Y411" s="11">
        <f t="shared" si="117"/>
        <v>-9.99E-18</v>
      </c>
      <c r="Z411" s="11">
        <f t="shared" si="118"/>
        <v>-9.9899999999999989E-4</v>
      </c>
      <c r="AA411" s="16">
        <f t="shared" si="119"/>
        <v>1</v>
      </c>
      <c r="AB411" s="9">
        <f t="shared" si="120"/>
        <v>-999</v>
      </c>
      <c r="AC411" s="9">
        <f t="shared" si="121"/>
        <v>-999</v>
      </c>
      <c r="AD411" s="15">
        <f t="shared" si="122"/>
        <v>-999</v>
      </c>
      <c r="AE411" s="3">
        <f t="shared" si="123"/>
        <v>-1202.7959999999996</v>
      </c>
      <c r="AF411" s="2">
        <f t="shared" si="124"/>
        <v>0.30099999999999988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399</v>
      </c>
      <c r="B412" s="14">
        <f>Raw!B412</f>
        <v>0.38802083333333331</v>
      </c>
      <c r="C412" s="15">
        <f>Raw!C412</f>
        <v>4</v>
      </c>
      <c r="D412" s="15">
        <f>IF(C412&gt;0.5,Raw!D412*D$11,-999)</f>
        <v>390.5</v>
      </c>
      <c r="E412" s="9">
        <f>IF(Raw!$G412&gt;$C$8,IF(Raw!$Q412&gt;$C$8,IF(Raw!$N412&gt;$C$9,IF(Raw!$N412&lt;$A$9,IF(Raw!$X412&gt;$C$9,IF(Raw!$X412&lt;$A$9,Raw!H412,-999),-999),-999),-999),-999),-999)</f>
        <v>-999</v>
      </c>
      <c r="F412" s="9">
        <f>IF(Raw!$G412&gt;$C$8,IF(Raw!$Q412&gt;$C$8,IF(Raw!$N412&gt;$C$9,IF(Raw!$N412&lt;$A$9,IF(Raw!$X412&gt;$C$9,IF(Raw!$X412&lt;$A$9,Raw!I412,-999),-999),-999),-999),-999),-999)</f>
        <v>-999</v>
      </c>
      <c r="G412" s="9">
        <f>Raw!G412</f>
        <v>0.19628399999999999</v>
      </c>
      <c r="H412" s="9">
        <f>IF(Raw!$G412&gt;$C$8,IF(Raw!$Q412&gt;$C$8,IF(Raw!$N412&gt;$C$9,IF(Raw!$N412&lt;$A$9,IF(Raw!$X412&gt;$C$9,IF(Raw!$X412&lt;$A$9,Raw!L412,-999),-999),-999),-999),-999),-999)</f>
        <v>-999</v>
      </c>
      <c r="I412" s="9">
        <f>IF(Raw!$G412&gt;$C$8,IF(Raw!$Q412&gt;$C$8,IF(Raw!$N412&gt;$C$9,IF(Raw!$N412&lt;$A$9,IF(Raw!$X412&gt;$C$9,IF(Raw!$X412&lt;$A$9,Raw!M412,-999),-999),-999),-999),-999),-999)</f>
        <v>-999</v>
      </c>
      <c r="J412" s="9">
        <f>IF(Raw!$G412&gt;$C$8,IF(Raw!$Q412&gt;$C$8,IF(Raw!$N412&gt;$C$9,IF(Raw!$N412&lt;$A$9,IF(Raw!$X412&gt;$C$9,IF(Raw!$X412&lt;$A$9,Raw!N412,-999),-999),-999),-999),-999),-999)</f>
        <v>-999</v>
      </c>
      <c r="K412" s="9">
        <f>IF(Raw!$G412&gt;$C$8,IF(Raw!$Q412&gt;$C$8,IF(Raw!$N412&gt;$C$9,IF(Raw!$N412&lt;$A$9,IF(Raw!$X412&gt;$C$9,IF(Raw!$X412&lt;$A$9,Raw!R412,-999),-999),-999),-999),-999),-999)</f>
        <v>-999</v>
      </c>
      <c r="L412" s="9">
        <f>IF(Raw!$G412&gt;$C$8,IF(Raw!$Q412&gt;$C$8,IF(Raw!$N412&gt;$C$9,IF(Raw!$N412&lt;$A$9,IF(Raw!$X412&gt;$C$9,IF(Raw!$X412&lt;$A$9,Raw!S412,-999),-999),-999),-999),-999),-999)</f>
        <v>-999</v>
      </c>
      <c r="M412" s="9">
        <f>Raw!Q412</f>
        <v>0.27645599999999998</v>
      </c>
      <c r="N412" s="9">
        <f>IF(Raw!$G412&gt;$C$8,IF(Raw!$Q412&gt;$C$8,IF(Raw!$N412&gt;$C$9,IF(Raw!$N412&lt;$A$9,IF(Raw!$X412&gt;$C$9,IF(Raw!$X412&lt;$A$9,Raw!V412,-999),-999),-999),-999),-999),-999)</f>
        <v>-999</v>
      </c>
      <c r="O412" s="9">
        <f>IF(Raw!$G412&gt;$C$8,IF(Raw!$Q412&gt;$C$8,IF(Raw!$N412&gt;$C$9,IF(Raw!$N412&lt;$A$9,IF(Raw!$X412&gt;$C$9,IF(Raw!$X412&lt;$A$9,Raw!W412,-999),-999),-999),-999),-999),-999)</f>
        <v>-999</v>
      </c>
      <c r="P412" s="9">
        <f>IF(Raw!$G412&gt;$C$8,IF(Raw!$Q412&gt;$C$8,IF(Raw!$N412&gt;$C$9,IF(Raw!$N412&lt;$A$9,IF(Raw!$X412&gt;$C$9,IF(Raw!$X412&lt;$A$9,Raw!X412,-999),-999),-999),-999),-999),-999)</f>
        <v>-999</v>
      </c>
      <c r="R412" s="9">
        <f t="shared" si="111"/>
        <v>0</v>
      </c>
      <c r="S412" s="9">
        <f t="shared" si="112"/>
        <v>0</v>
      </c>
      <c r="T412" s="9">
        <f t="shared" si="113"/>
        <v>0</v>
      </c>
      <c r="U412" s="9">
        <f t="shared" si="114"/>
        <v>0</v>
      </c>
      <c r="V412" s="15">
        <f t="shared" si="115"/>
        <v>-999</v>
      </c>
      <c r="X412" s="11">
        <f t="shared" si="116"/>
        <v>2.3508099999999997E+20</v>
      </c>
      <c r="Y412" s="11">
        <f t="shared" si="117"/>
        <v>-9.99E-18</v>
      </c>
      <c r="Z412" s="11">
        <f t="shared" si="118"/>
        <v>-9.9899999999999989E-4</v>
      </c>
      <c r="AA412" s="16">
        <f t="shared" si="119"/>
        <v>1</v>
      </c>
      <c r="AB412" s="9">
        <f t="shared" si="120"/>
        <v>-999</v>
      </c>
      <c r="AC412" s="9">
        <f t="shared" si="121"/>
        <v>-999</v>
      </c>
      <c r="AD412" s="15">
        <f t="shared" si="122"/>
        <v>-999</v>
      </c>
      <c r="AE412" s="3">
        <f t="shared" si="123"/>
        <v>-1202.7959999999996</v>
      </c>
      <c r="AF412" s="2">
        <f t="shared" si="124"/>
        <v>0.30099999999999988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400</v>
      </c>
      <c r="B413" s="14">
        <f>Raw!B413</f>
        <v>0.38807870370370368</v>
      </c>
      <c r="C413" s="15">
        <f>Raw!C413</f>
        <v>5.0999999999999996</v>
      </c>
      <c r="D413" s="15">
        <f>IF(C413&gt;0.5,Raw!D413*D$11,-999)</f>
        <v>335.1</v>
      </c>
      <c r="E413" s="9">
        <f>IF(Raw!$G413&gt;$C$8,IF(Raw!$Q413&gt;$C$8,IF(Raw!$N413&gt;$C$9,IF(Raw!$N413&lt;$A$9,IF(Raw!$X413&gt;$C$9,IF(Raw!$X413&lt;$A$9,Raw!H413,-999),-999),-999),-999),-999),-999)</f>
        <v>-999</v>
      </c>
      <c r="F413" s="9">
        <f>IF(Raw!$G413&gt;$C$8,IF(Raw!$Q413&gt;$C$8,IF(Raw!$N413&gt;$C$9,IF(Raw!$N413&lt;$A$9,IF(Raw!$X413&gt;$C$9,IF(Raw!$X413&lt;$A$9,Raw!I413,-999),-999),-999),-999),-999),-999)</f>
        <v>-999</v>
      </c>
      <c r="G413" s="9">
        <f>Raw!G413</f>
        <v>0.21884500000000001</v>
      </c>
      <c r="H413" s="9">
        <f>IF(Raw!$G413&gt;$C$8,IF(Raw!$Q413&gt;$C$8,IF(Raw!$N413&gt;$C$9,IF(Raw!$N413&lt;$A$9,IF(Raw!$X413&gt;$C$9,IF(Raw!$X413&lt;$A$9,Raw!L413,-999),-999),-999),-999),-999),-999)</f>
        <v>-999</v>
      </c>
      <c r="I413" s="9">
        <f>IF(Raw!$G413&gt;$C$8,IF(Raw!$Q413&gt;$C$8,IF(Raw!$N413&gt;$C$9,IF(Raw!$N413&lt;$A$9,IF(Raw!$X413&gt;$C$9,IF(Raw!$X413&lt;$A$9,Raw!M413,-999),-999),-999),-999),-999),-999)</f>
        <v>-999</v>
      </c>
      <c r="J413" s="9">
        <f>IF(Raw!$G413&gt;$C$8,IF(Raw!$Q413&gt;$C$8,IF(Raw!$N413&gt;$C$9,IF(Raw!$N413&lt;$A$9,IF(Raw!$X413&gt;$C$9,IF(Raw!$X413&lt;$A$9,Raw!N413,-999),-999),-999),-999),-999),-999)</f>
        <v>-999</v>
      </c>
      <c r="K413" s="9">
        <f>IF(Raw!$G413&gt;$C$8,IF(Raw!$Q413&gt;$C$8,IF(Raw!$N413&gt;$C$9,IF(Raw!$N413&lt;$A$9,IF(Raw!$X413&gt;$C$9,IF(Raw!$X413&lt;$A$9,Raw!R413,-999),-999),-999),-999),-999),-999)</f>
        <v>-999</v>
      </c>
      <c r="L413" s="9">
        <f>IF(Raw!$G413&gt;$C$8,IF(Raw!$Q413&gt;$C$8,IF(Raw!$N413&gt;$C$9,IF(Raw!$N413&lt;$A$9,IF(Raw!$X413&gt;$C$9,IF(Raw!$X413&lt;$A$9,Raw!S413,-999),-999),-999),-999),-999),-999)</f>
        <v>-999</v>
      </c>
      <c r="M413" s="9">
        <f>Raw!Q413</f>
        <v>0.29320400000000002</v>
      </c>
      <c r="N413" s="9">
        <f>IF(Raw!$G413&gt;$C$8,IF(Raw!$Q413&gt;$C$8,IF(Raw!$N413&gt;$C$9,IF(Raw!$N413&lt;$A$9,IF(Raw!$X413&gt;$C$9,IF(Raw!$X413&lt;$A$9,Raw!V413,-999),-999),-999),-999),-999),-999)</f>
        <v>-999</v>
      </c>
      <c r="O413" s="9">
        <f>IF(Raw!$G413&gt;$C$8,IF(Raw!$Q413&gt;$C$8,IF(Raw!$N413&gt;$C$9,IF(Raw!$N413&lt;$A$9,IF(Raw!$X413&gt;$C$9,IF(Raw!$X413&lt;$A$9,Raw!W413,-999),-999),-999),-999),-999),-999)</f>
        <v>-999</v>
      </c>
      <c r="P413" s="9">
        <f>IF(Raw!$G413&gt;$C$8,IF(Raw!$Q413&gt;$C$8,IF(Raw!$N413&gt;$C$9,IF(Raw!$N413&lt;$A$9,IF(Raw!$X413&gt;$C$9,IF(Raw!$X413&lt;$A$9,Raw!X413,-999),-999),-999),-999),-999),-999)</f>
        <v>-999</v>
      </c>
      <c r="R413" s="9">
        <f t="shared" si="111"/>
        <v>0</v>
      </c>
      <c r="S413" s="9">
        <f t="shared" si="112"/>
        <v>0</v>
      </c>
      <c r="T413" s="9">
        <f t="shared" si="113"/>
        <v>0</v>
      </c>
      <c r="U413" s="9">
        <f t="shared" si="114"/>
        <v>0</v>
      </c>
      <c r="V413" s="15">
        <f t="shared" si="115"/>
        <v>-999</v>
      </c>
      <c r="X413" s="11">
        <f t="shared" si="116"/>
        <v>2.0173019999999997E+20</v>
      </c>
      <c r="Y413" s="11">
        <f t="shared" si="117"/>
        <v>-9.99E-18</v>
      </c>
      <c r="Z413" s="11">
        <f t="shared" si="118"/>
        <v>-9.9899999999999989E-4</v>
      </c>
      <c r="AA413" s="16">
        <f t="shared" si="119"/>
        <v>1</v>
      </c>
      <c r="AB413" s="9">
        <f t="shared" si="120"/>
        <v>-999</v>
      </c>
      <c r="AC413" s="9">
        <f t="shared" si="121"/>
        <v>-999</v>
      </c>
      <c r="AD413" s="15">
        <f t="shared" si="122"/>
        <v>-999</v>
      </c>
      <c r="AE413" s="3">
        <f t="shared" si="123"/>
        <v>-1202.7959999999996</v>
      </c>
      <c r="AF413" s="2">
        <f t="shared" si="124"/>
        <v>0.30099999999999988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401</v>
      </c>
      <c r="B414" s="14">
        <f>Raw!B414</f>
        <v>0.388125</v>
      </c>
      <c r="C414" s="15">
        <f>Raw!C414</f>
        <v>2.5</v>
      </c>
      <c r="D414" s="15">
        <f>IF(C414&gt;0.5,Raw!D414*D$11,-999)</f>
        <v>498.7</v>
      </c>
      <c r="E414" s="9">
        <f>IF(Raw!$G414&gt;$C$8,IF(Raw!$Q414&gt;$C$8,IF(Raw!$N414&gt;$C$9,IF(Raw!$N414&lt;$A$9,IF(Raw!$X414&gt;$C$9,IF(Raw!$X414&lt;$A$9,Raw!H414,-999),-999),-999),-999),-999),-999)</f>
        <v>-999</v>
      </c>
      <c r="F414" s="9">
        <f>IF(Raw!$G414&gt;$C$8,IF(Raw!$Q414&gt;$C$8,IF(Raw!$N414&gt;$C$9,IF(Raw!$N414&lt;$A$9,IF(Raw!$X414&gt;$C$9,IF(Raw!$X414&lt;$A$9,Raw!I414,-999),-999),-999),-999),-999),-999)</f>
        <v>-999</v>
      </c>
      <c r="G414" s="9">
        <f>Raw!G414</f>
        <v>5.3152999999999999E-2</v>
      </c>
      <c r="H414" s="9">
        <f>IF(Raw!$G414&gt;$C$8,IF(Raw!$Q414&gt;$C$8,IF(Raw!$N414&gt;$C$9,IF(Raw!$N414&lt;$A$9,IF(Raw!$X414&gt;$C$9,IF(Raw!$X414&lt;$A$9,Raw!L414,-999),-999),-999),-999),-999),-999)</f>
        <v>-999</v>
      </c>
      <c r="I414" s="9">
        <f>IF(Raw!$G414&gt;$C$8,IF(Raw!$Q414&gt;$C$8,IF(Raw!$N414&gt;$C$9,IF(Raw!$N414&lt;$A$9,IF(Raw!$X414&gt;$C$9,IF(Raw!$X414&lt;$A$9,Raw!M414,-999),-999),-999),-999),-999),-999)</f>
        <v>-999</v>
      </c>
      <c r="J414" s="9">
        <f>IF(Raw!$G414&gt;$C$8,IF(Raw!$Q414&gt;$C$8,IF(Raw!$N414&gt;$C$9,IF(Raw!$N414&lt;$A$9,IF(Raw!$X414&gt;$C$9,IF(Raw!$X414&lt;$A$9,Raw!N414,-999),-999),-999),-999),-999),-999)</f>
        <v>-999</v>
      </c>
      <c r="K414" s="9">
        <f>IF(Raw!$G414&gt;$C$8,IF(Raw!$Q414&gt;$C$8,IF(Raw!$N414&gt;$C$9,IF(Raw!$N414&lt;$A$9,IF(Raw!$X414&gt;$C$9,IF(Raw!$X414&lt;$A$9,Raw!R414,-999),-999),-999),-999),-999),-999)</f>
        <v>-999</v>
      </c>
      <c r="L414" s="9">
        <f>IF(Raw!$G414&gt;$C$8,IF(Raw!$Q414&gt;$C$8,IF(Raw!$N414&gt;$C$9,IF(Raw!$N414&lt;$A$9,IF(Raw!$X414&gt;$C$9,IF(Raw!$X414&lt;$A$9,Raw!S414,-999),-999),-999),-999),-999),-999)</f>
        <v>-999</v>
      </c>
      <c r="M414" s="9">
        <f>Raw!Q414</f>
        <v>0.301205</v>
      </c>
      <c r="N414" s="9">
        <f>IF(Raw!$G414&gt;$C$8,IF(Raw!$Q414&gt;$C$8,IF(Raw!$N414&gt;$C$9,IF(Raw!$N414&lt;$A$9,IF(Raw!$X414&gt;$C$9,IF(Raw!$X414&lt;$A$9,Raw!V414,-999),-999),-999),-999),-999),-999)</f>
        <v>-999</v>
      </c>
      <c r="O414" s="9">
        <f>IF(Raw!$G414&gt;$C$8,IF(Raw!$Q414&gt;$C$8,IF(Raw!$N414&gt;$C$9,IF(Raw!$N414&lt;$A$9,IF(Raw!$X414&gt;$C$9,IF(Raw!$X414&lt;$A$9,Raw!W414,-999),-999),-999),-999),-999),-999)</f>
        <v>-999</v>
      </c>
      <c r="P414" s="9">
        <f>IF(Raw!$G414&gt;$C$8,IF(Raw!$Q414&gt;$C$8,IF(Raw!$N414&gt;$C$9,IF(Raw!$N414&lt;$A$9,IF(Raw!$X414&gt;$C$9,IF(Raw!$X414&lt;$A$9,Raw!X414,-999),-999),-999),-999),-999),-999)</f>
        <v>-999</v>
      </c>
      <c r="R414" s="9">
        <f t="shared" si="111"/>
        <v>0</v>
      </c>
      <c r="S414" s="9">
        <f t="shared" si="112"/>
        <v>0</v>
      </c>
      <c r="T414" s="9">
        <f t="shared" si="113"/>
        <v>0</v>
      </c>
      <c r="U414" s="9">
        <f t="shared" si="114"/>
        <v>0</v>
      </c>
      <c r="V414" s="15">
        <f t="shared" si="115"/>
        <v>-999</v>
      </c>
      <c r="X414" s="11">
        <f t="shared" si="116"/>
        <v>3.002173999999999E+20</v>
      </c>
      <c r="Y414" s="11">
        <f t="shared" si="117"/>
        <v>-9.99E-18</v>
      </c>
      <c r="Z414" s="11">
        <f t="shared" si="118"/>
        <v>-9.9899999999999989E-4</v>
      </c>
      <c r="AA414" s="16">
        <f t="shared" si="119"/>
        <v>1</v>
      </c>
      <c r="AB414" s="9">
        <f t="shared" si="120"/>
        <v>-999</v>
      </c>
      <c r="AC414" s="9">
        <f t="shared" si="121"/>
        <v>-999</v>
      </c>
      <c r="AD414" s="15">
        <f t="shared" si="122"/>
        <v>-999</v>
      </c>
      <c r="AE414" s="3">
        <f t="shared" si="123"/>
        <v>-1202.7959999999996</v>
      </c>
      <c r="AF414" s="2">
        <f t="shared" si="124"/>
        <v>0.30099999999999988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402</v>
      </c>
      <c r="B415" s="14">
        <f>Raw!B415</f>
        <v>0.38818287037037041</v>
      </c>
      <c r="C415" s="15">
        <f>Raw!C415</f>
        <v>2.2000000000000002</v>
      </c>
      <c r="D415" s="15">
        <f>IF(C415&gt;0.5,Raw!D415*D$11,-999)</f>
        <v>504.8</v>
      </c>
      <c r="E415" s="9">
        <f>IF(Raw!$G415&gt;$C$8,IF(Raw!$Q415&gt;$C$8,IF(Raw!$N415&gt;$C$9,IF(Raw!$N415&lt;$A$9,IF(Raw!$X415&gt;$C$9,IF(Raw!$X415&lt;$A$9,Raw!H415,-999),-999),-999),-999),-999),-999)</f>
        <v>-999</v>
      </c>
      <c r="F415" s="9">
        <f>IF(Raw!$G415&gt;$C$8,IF(Raw!$Q415&gt;$C$8,IF(Raw!$N415&gt;$C$9,IF(Raw!$N415&lt;$A$9,IF(Raw!$X415&gt;$C$9,IF(Raw!$X415&lt;$A$9,Raw!I415,-999),-999),-999),-999),-999),-999)</f>
        <v>-999</v>
      </c>
      <c r="G415" s="9">
        <f>Raw!G415</f>
        <v>0.26431500000000002</v>
      </c>
      <c r="H415" s="9">
        <f>IF(Raw!$G415&gt;$C$8,IF(Raw!$Q415&gt;$C$8,IF(Raw!$N415&gt;$C$9,IF(Raw!$N415&lt;$A$9,IF(Raw!$X415&gt;$C$9,IF(Raw!$X415&lt;$A$9,Raw!L415,-999),-999),-999),-999),-999),-999)</f>
        <v>-999</v>
      </c>
      <c r="I415" s="9">
        <f>IF(Raw!$G415&gt;$C$8,IF(Raw!$Q415&gt;$C$8,IF(Raw!$N415&gt;$C$9,IF(Raw!$N415&lt;$A$9,IF(Raw!$X415&gt;$C$9,IF(Raw!$X415&lt;$A$9,Raw!M415,-999),-999),-999),-999),-999),-999)</f>
        <v>-999</v>
      </c>
      <c r="J415" s="9">
        <f>IF(Raw!$G415&gt;$C$8,IF(Raw!$Q415&gt;$C$8,IF(Raw!$N415&gt;$C$9,IF(Raw!$N415&lt;$A$9,IF(Raw!$X415&gt;$C$9,IF(Raw!$X415&lt;$A$9,Raw!N415,-999),-999),-999),-999),-999),-999)</f>
        <v>-999</v>
      </c>
      <c r="K415" s="9">
        <f>IF(Raw!$G415&gt;$C$8,IF(Raw!$Q415&gt;$C$8,IF(Raw!$N415&gt;$C$9,IF(Raw!$N415&lt;$A$9,IF(Raw!$X415&gt;$C$9,IF(Raw!$X415&lt;$A$9,Raw!R415,-999),-999),-999),-999),-999),-999)</f>
        <v>-999</v>
      </c>
      <c r="L415" s="9">
        <f>IF(Raw!$G415&gt;$C$8,IF(Raw!$Q415&gt;$C$8,IF(Raw!$N415&gt;$C$9,IF(Raw!$N415&lt;$A$9,IF(Raw!$X415&gt;$C$9,IF(Raw!$X415&lt;$A$9,Raw!S415,-999),-999),-999),-999),-999),-999)</f>
        <v>-999</v>
      </c>
      <c r="M415" s="9">
        <f>Raw!Q415</f>
        <v>2.4746000000000001E-2</v>
      </c>
      <c r="N415" s="9">
        <f>IF(Raw!$G415&gt;$C$8,IF(Raw!$Q415&gt;$C$8,IF(Raw!$N415&gt;$C$9,IF(Raw!$N415&lt;$A$9,IF(Raw!$X415&gt;$C$9,IF(Raw!$X415&lt;$A$9,Raw!V415,-999),-999),-999),-999),-999),-999)</f>
        <v>-999</v>
      </c>
      <c r="O415" s="9">
        <f>IF(Raw!$G415&gt;$C$8,IF(Raw!$Q415&gt;$C$8,IF(Raw!$N415&gt;$C$9,IF(Raw!$N415&lt;$A$9,IF(Raw!$X415&gt;$C$9,IF(Raw!$X415&lt;$A$9,Raw!W415,-999),-999),-999),-999),-999),-999)</f>
        <v>-999</v>
      </c>
      <c r="P415" s="9">
        <f>IF(Raw!$G415&gt;$C$8,IF(Raw!$Q415&gt;$C$8,IF(Raw!$N415&gt;$C$9,IF(Raw!$N415&lt;$A$9,IF(Raw!$X415&gt;$C$9,IF(Raw!$X415&lt;$A$9,Raw!X415,-999),-999),-999),-999),-999),-999)</f>
        <v>-999</v>
      </c>
      <c r="R415" s="9">
        <f t="shared" si="111"/>
        <v>0</v>
      </c>
      <c r="S415" s="9">
        <f t="shared" si="112"/>
        <v>0</v>
      </c>
      <c r="T415" s="9">
        <f t="shared" si="113"/>
        <v>0</v>
      </c>
      <c r="U415" s="9">
        <f t="shared" si="114"/>
        <v>0</v>
      </c>
      <c r="V415" s="15">
        <f t="shared" si="115"/>
        <v>-999</v>
      </c>
      <c r="X415" s="11">
        <f t="shared" si="116"/>
        <v>3.0388959999999993E+20</v>
      </c>
      <c r="Y415" s="11">
        <f t="shared" si="117"/>
        <v>-9.99E-18</v>
      </c>
      <c r="Z415" s="11">
        <f t="shared" si="118"/>
        <v>-9.9899999999999989E-4</v>
      </c>
      <c r="AA415" s="16">
        <f t="shared" si="119"/>
        <v>1</v>
      </c>
      <c r="AB415" s="9">
        <f t="shared" si="120"/>
        <v>-999</v>
      </c>
      <c r="AC415" s="9">
        <f t="shared" si="121"/>
        <v>-999</v>
      </c>
      <c r="AD415" s="15">
        <f t="shared" si="122"/>
        <v>-999</v>
      </c>
      <c r="AE415" s="3">
        <f t="shared" si="123"/>
        <v>-1202.7959999999996</v>
      </c>
      <c r="AF415" s="2">
        <f t="shared" si="124"/>
        <v>0.30099999999999988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403</v>
      </c>
      <c r="B416" s="14">
        <f>Raw!B416</f>
        <v>0.38824074074074072</v>
      </c>
      <c r="C416" s="15">
        <f>Raw!C416</f>
        <v>0.9</v>
      </c>
      <c r="D416" s="15">
        <f>IF(C416&gt;0.5,Raw!D416*D$11,-999)</f>
        <v>788.9</v>
      </c>
      <c r="E416" s="9">
        <f>IF(Raw!$G416&gt;$C$8,IF(Raw!$Q416&gt;$C$8,IF(Raw!$N416&gt;$C$9,IF(Raw!$N416&lt;$A$9,IF(Raw!$X416&gt;$C$9,IF(Raw!$X416&lt;$A$9,Raw!H416,-999),-999),-999),-999),-999),-999)</f>
        <v>-999</v>
      </c>
      <c r="F416" s="9">
        <f>IF(Raw!$G416&gt;$C$8,IF(Raw!$Q416&gt;$C$8,IF(Raw!$N416&gt;$C$9,IF(Raw!$N416&lt;$A$9,IF(Raw!$X416&gt;$C$9,IF(Raw!$X416&lt;$A$9,Raw!I416,-999),-999),-999),-999),-999),-999)</f>
        <v>-999</v>
      </c>
      <c r="G416" s="9">
        <f>Raw!G416</f>
        <v>0.24285599999999999</v>
      </c>
      <c r="H416" s="9">
        <f>IF(Raw!$G416&gt;$C$8,IF(Raw!$Q416&gt;$C$8,IF(Raw!$N416&gt;$C$9,IF(Raw!$N416&lt;$A$9,IF(Raw!$X416&gt;$C$9,IF(Raw!$X416&lt;$A$9,Raw!L416,-999),-999),-999),-999),-999),-999)</f>
        <v>-999</v>
      </c>
      <c r="I416" s="9">
        <f>IF(Raw!$G416&gt;$C$8,IF(Raw!$Q416&gt;$C$8,IF(Raw!$N416&gt;$C$9,IF(Raw!$N416&lt;$A$9,IF(Raw!$X416&gt;$C$9,IF(Raw!$X416&lt;$A$9,Raw!M416,-999),-999),-999),-999),-999),-999)</f>
        <v>-999</v>
      </c>
      <c r="J416" s="9">
        <f>IF(Raw!$G416&gt;$C$8,IF(Raw!$Q416&gt;$C$8,IF(Raw!$N416&gt;$C$9,IF(Raw!$N416&lt;$A$9,IF(Raw!$X416&gt;$C$9,IF(Raw!$X416&lt;$A$9,Raw!N416,-999),-999),-999),-999),-999),-999)</f>
        <v>-999</v>
      </c>
      <c r="K416" s="9">
        <f>IF(Raw!$G416&gt;$C$8,IF(Raw!$Q416&gt;$C$8,IF(Raw!$N416&gt;$C$9,IF(Raw!$N416&lt;$A$9,IF(Raw!$X416&gt;$C$9,IF(Raw!$X416&lt;$A$9,Raw!R416,-999),-999),-999),-999),-999),-999)</f>
        <v>-999</v>
      </c>
      <c r="L416" s="9">
        <f>IF(Raw!$G416&gt;$C$8,IF(Raw!$Q416&gt;$C$8,IF(Raw!$N416&gt;$C$9,IF(Raw!$N416&lt;$A$9,IF(Raw!$X416&gt;$C$9,IF(Raw!$X416&lt;$A$9,Raw!S416,-999),-999),-999),-999),-999),-999)</f>
        <v>-999</v>
      </c>
      <c r="M416" s="9">
        <f>Raw!Q416</f>
        <v>0.120203</v>
      </c>
      <c r="N416" s="9">
        <f>IF(Raw!$G416&gt;$C$8,IF(Raw!$Q416&gt;$C$8,IF(Raw!$N416&gt;$C$9,IF(Raw!$N416&lt;$A$9,IF(Raw!$X416&gt;$C$9,IF(Raw!$X416&lt;$A$9,Raw!V416,-999),-999),-999),-999),-999),-999)</f>
        <v>-999</v>
      </c>
      <c r="O416" s="9">
        <f>IF(Raw!$G416&gt;$C$8,IF(Raw!$Q416&gt;$C$8,IF(Raw!$N416&gt;$C$9,IF(Raw!$N416&lt;$A$9,IF(Raw!$X416&gt;$C$9,IF(Raw!$X416&lt;$A$9,Raw!W416,-999),-999),-999),-999),-999),-999)</f>
        <v>-999</v>
      </c>
      <c r="P416" s="9">
        <f>IF(Raw!$G416&gt;$C$8,IF(Raw!$Q416&gt;$C$8,IF(Raw!$N416&gt;$C$9,IF(Raw!$N416&lt;$A$9,IF(Raw!$X416&gt;$C$9,IF(Raw!$X416&lt;$A$9,Raw!X416,-999),-999),-999),-999),-999),-999)</f>
        <v>-999</v>
      </c>
      <c r="R416" s="9">
        <f t="shared" si="111"/>
        <v>0</v>
      </c>
      <c r="S416" s="9">
        <f t="shared" si="112"/>
        <v>0</v>
      </c>
      <c r="T416" s="9">
        <f t="shared" si="113"/>
        <v>0</v>
      </c>
      <c r="U416" s="9">
        <f t="shared" si="114"/>
        <v>0</v>
      </c>
      <c r="V416" s="15">
        <f t="shared" si="115"/>
        <v>-999</v>
      </c>
      <c r="X416" s="11">
        <f t="shared" si="116"/>
        <v>4.749177999999999E+20</v>
      </c>
      <c r="Y416" s="11">
        <f t="shared" si="117"/>
        <v>-9.99E-18</v>
      </c>
      <c r="Z416" s="11">
        <f t="shared" si="118"/>
        <v>-9.9899999999999989E-4</v>
      </c>
      <c r="AA416" s="16">
        <f t="shared" si="119"/>
        <v>1</v>
      </c>
      <c r="AB416" s="9">
        <f t="shared" si="120"/>
        <v>-999</v>
      </c>
      <c r="AC416" s="9">
        <f t="shared" si="121"/>
        <v>-999</v>
      </c>
      <c r="AD416" s="15">
        <f t="shared" si="122"/>
        <v>-999</v>
      </c>
      <c r="AE416" s="3">
        <f t="shared" si="123"/>
        <v>-1202.7959999999996</v>
      </c>
      <c r="AF416" s="2">
        <f t="shared" si="124"/>
        <v>0.30099999999999988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404</v>
      </c>
      <c r="B417" s="14">
        <f>Raw!B417</f>
        <v>0.38828703703703704</v>
      </c>
      <c r="C417" s="15">
        <f>Raw!C417</f>
        <v>1.3</v>
      </c>
      <c r="D417" s="15">
        <f>IF(C417&gt;0.5,Raw!D417*D$11,-999)</f>
        <v>618.29999999999995</v>
      </c>
      <c r="E417" s="9">
        <f>IF(Raw!$G417&gt;$C$8,IF(Raw!$Q417&gt;$C$8,IF(Raw!$N417&gt;$C$9,IF(Raw!$N417&lt;$A$9,IF(Raw!$X417&gt;$C$9,IF(Raw!$X417&lt;$A$9,Raw!H417,-999),-999),-999),-999),-999),-999)</f>
        <v>-999</v>
      </c>
      <c r="F417" s="9">
        <f>IF(Raw!$G417&gt;$C$8,IF(Raw!$Q417&gt;$C$8,IF(Raw!$N417&gt;$C$9,IF(Raw!$N417&lt;$A$9,IF(Raw!$X417&gt;$C$9,IF(Raw!$X417&lt;$A$9,Raw!I417,-999),-999),-999),-999),-999),-999)</f>
        <v>-999</v>
      </c>
      <c r="G417" s="9">
        <f>Raw!G417</f>
        <v>1.4298999999999999E-2</v>
      </c>
      <c r="H417" s="9">
        <f>IF(Raw!$G417&gt;$C$8,IF(Raw!$Q417&gt;$C$8,IF(Raw!$N417&gt;$C$9,IF(Raw!$N417&lt;$A$9,IF(Raw!$X417&gt;$C$9,IF(Raw!$X417&lt;$A$9,Raw!L417,-999),-999),-999),-999),-999),-999)</f>
        <v>-999</v>
      </c>
      <c r="I417" s="9">
        <f>IF(Raw!$G417&gt;$C$8,IF(Raw!$Q417&gt;$C$8,IF(Raw!$N417&gt;$C$9,IF(Raw!$N417&lt;$A$9,IF(Raw!$X417&gt;$C$9,IF(Raw!$X417&lt;$A$9,Raw!M417,-999),-999),-999),-999),-999),-999)</f>
        <v>-999</v>
      </c>
      <c r="J417" s="9">
        <f>IF(Raw!$G417&gt;$C$8,IF(Raw!$Q417&gt;$C$8,IF(Raw!$N417&gt;$C$9,IF(Raw!$N417&lt;$A$9,IF(Raw!$X417&gt;$C$9,IF(Raw!$X417&lt;$A$9,Raw!N417,-999),-999),-999),-999),-999),-999)</f>
        <v>-999</v>
      </c>
      <c r="K417" s="9">
        <f>IF(Raw!$G417&gt;$C$8,IF(Raw!$Q417&gt;$C$8,IF(Raw!$N417&gt;$C$9,IF(Raw!$N417&lt;$A$9,IF(Raw!$X417&gt;$C$9,IF(Raw!$X417&lt;$A$9,Raw!R417,-999),-999),-999),-999),-999),-999)</f>
        <v>-999</v>
      </c>
      <c r="L417" s="9">
        <f>IF(Raw!$G417&gt;$C$8,IF(Raw!$Q417&gt;$C$8,IF(Raw!$N417&gt;$C$9,IF(Raw!$N417&lt;$A$9,IF(Raw!$X417&gt;$C$9,IF(Raw!$X417&lt;$A$9,Raw!S417,-999),-999),-999),-999),-999),-999)</f>
        <v>-999</v>
      </c>
      <c r="M417" s="9">
        <f>Raw!Q417</f>
        <v>2.0539999999999999E-2</v>
      </c>
      <c r="N417" s="9">
        <f>IF(Raw!$G417&gt;$C$8,IF(Raw!$Q417&gt;$C$8,IF(Raw!$N417&gt;$C$9,IF(Raw!$N417&lt;$A$9,IF(Raw!$X417&gt;$C$9,IF(Raw!$X417&lt;$A$9,Raw!V417,-999),-999),-999),-999),-999),-999)</f>
        <v>-999</v>
      </c>
      <c r="O417" s="9">
        <f>IF(Raw!$G417&gt;$C$8,IF(Raw!$Q417&gt;$C$8,IF(Raw!$N417&gt;$C$9,IF(Raw!$N417&lt;$A$9,IF(Raw!$X417&gt;$C$9,IF(Raw!$X417&lt;$A$9,Raw!W417,-999),-999),-999),-999),-999),-999)</f>
        <v>-999</v>
      </c>
      <c r="P417" s="9">
        <f>IF(Raw!$G417&gt;$C$8,IF(Raw!$Q417&gt;$C$8,IF(Raw!$N417&gt;$C$9,IF(Raw!$N417&lt;$A$9,IF(Raw!$X417&gt;$C$9,IF(Raw!$X417&lt;$A$9,Raw!X417,-999),-999),-999),-999),-999),-999)</f>
        <v>-999</v>
      </c>
      <c r="R417" s="9">
        <f t="shared" si="111"/>
        <v>0</v>
      </c>
      <c r="S417" s="9">
        <f t="shared" si="112"/>
        <v>0</v>
      </c>
      <c r="T417" s="9">
        <f t="shared" si="113"/>
        <v>0</v>
      </c>
      <c r="U417" s="9">
        <f t="shared" si="114"/>
        <v>0</v>
      </c>
      <c r="V417" s="15">
        <f t="shared" si="115"/>
        <v>-999</v>
      </c>
      <c r="X417" s="11">
        <f t="shared" si="116"/>
        <v>3.722165999999999E+20</v>
      </c>
      <c r="Y417" s="11">
        <f t="shared" si="117"/>
        <v>-9.99E-18</v>
      </c>
      <c r="Z417" s="11">
        <f t="shared" si="118"/>
        <v>-9.9899999999999989E-4</v>
      </c>
      <c r="AA417" s="16">
        <f t="shared" si="119"/>
        <v>1</v>
      </c>
      <c r="AB417" s="9">
        <f t="shared" si="120"/>
        <v>-999</v>
      </c>
      <c r="AC417" s="9">
        <f t="shared" si="121"/>
        <v>-999</v>
      </c>
      <c r="AD417" s="15">
        <f t="shared" si="122"/>
        <v>-999</v>
      </c>
      <c r="AE417" s="3">
        <f t="shared" si="123"/>
        <v>-1202.7959999999996</v>
      </c>
      <c r="AF417" s="2">
        <f t="shared" si="124"/>
        <v>0.30099999999999988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405</v>
      </c>
      <c r="B418" s="14">
        <f>Raw!B418</f>
        <v>0.3883449074074074</v>
      </c>
      <c r="C418" s="15">
        <f>Raw!C418</f>
        <v>0.2</v>
      </c>
      <c r="D418" s="15">
        <f>IF(C418&gt;0.5,Raw!D418*D$11,-999)</f>
        <v>-999</v>
      </c>
      <c r="E418" s="9">
        <f>IF(Raw!$G418&gt;$C$8,IF(Raw!$Q418&gt;$C$8,IF(Raw!$N418&gt;$C$9,IF(Raw!$N418&lt;$A$9,IF(Raw!$X418&gt;$C$9,IF(Raw!$X418&lt;$A$9,Raw!H418,-999),-999),-999),-999),-999),-999)</f>
        <v>-999</v>
      </c>
      <c r="F418" s="9">
        <f>IF(Raw!$G418&gt;$C$8,IF(Raw!$Q418&gt;$C$8,IF(Raw!$N418&gt;$C$9,IF(Raw!$N418&lt;$A$9,IF(Raw!$X418&gt;$C$9,IF(Raw!$X418&lt;$A$9,Raw!I418,-999),-999),-999),-999),-999),-999)</f>
        <v>-999</v>
      </c>
      <c r="G418" s="9">
        <f>Raw!G418</f>
        <v>0</v>
      </c>
      <c r="H418" s="9">
        <f>IF(Raw!$G418&gt;$C$8,IF(Raw!$Q418&gt;$C$8,IF(Raw!$N418&gt;$C$9,IF(Raw!$N418&lt;$A$9,IF(Raw!$X418&gt;$C$9,IF(Raw!$X418&lt;$A$9,Raw!L418,-999),-999),-999),-999),-999),-999)</f>
        <v>-999</v>
      </c>
      <c r="I418" s="9">
        <f>IF(Raw!$G418&gt;$C$8,IF(Raw!$Q418&gt;$C$8,IF(Raw!$N418&gt;$C$9,IF(Raw!$N418&lt;$A$9,IF(Raw!$X418&gt;$C$9,IF(Raw!$X418&lt;$A$9,Raw!M418,-999),-999),-999),-999),-999),-999)</f>
        <v>-999</v>
      </c>
      <c r="J418" s="9">
        <f>IF(Raw!$G418&gt;$C$8,IF(Raw!$Q418&gt;$C$8,IF(Raw!$N418&gt;$C$9,IF(Raw!$N418&lt;$A$9,IF(Raw!$X418&gt;$C$9,IF(Raw!$X418&lt;$A$9,Raw!N418,-999),-999),-999),-999),-999),-999)</f>
        <v>-999</v>
      </c>
      <c r="K418" s="9">
        <f>IF(Raw!$G418&gt;$C$8,IF(Raw!$Q418&gt;$C$8,IF(Raw!$N418&gt;$C$9,IF(Raw!$N418&lt;$A$9,IF(Raw!$X418&gt;$C$9,IF(Raw!$X418&lt;$A$9,Raw!R418,-999),-999),-999),-999),-999),-999)</f>
        <v>-999</v>
      </c>
      <c r="L418" s="9">
        <f>IF(Raw!$G418&gt;$C$8,IF(Raw!$Q418&gt;$C$8,IF(Raw!$N418&gt;$C$9,IF(Raw!$N418&lt;$A$9,IF(Raw!$X418&gt;$C$9,IF(Raw!$X418&lt;$A$9,Raw!S418,-999),-999),-999),-999),-999),-999)</f>
        <v>-999</v>
      </c>
      <c r="M418" s="9">
        <f>Raw!Q418</f>
        <v>0</v>
      </c>
      <c r="N418" s="9">
        <f>IF(Raw!$G418&gt;$C$8,IF(Raw!$Q418&gt;$C$8,IF(Raw!$N418&gt;$C$9,IF(Raw!$N418&lt;$A$9,IF(Raw!$X418&gt;$C$9,IF(Raw!$X418&lt;$A$9,Raw!V418,-999),-999),-999),-999),-999),-999)</f>
        <v>-999</v>
      </c>
      <c r="O418" s="9">
        <f>IF(Raw!$G418&gt;$C$8,IF(Raw!$Q418&gt;$C$8,IF(Raw!$N418&gt;$C$9,IF(Raw!$N418&lt;$A$9,IF(Raw!$X418&gt;$C$9,IF(Raw!$X418&lt;$A$9,Raw!W418,-999),-999),-999),-999),-999),-999)</f>
        <v>-999</v>
      </c>
      <c r="P418" s="9">
        <f>IF(Raw!$G418&gt;$C$8,IF(Raw!$Q418&gt;$C$8,IF(Raw!$N418&gt;$C$9,IF(Raw!$N418&lt;$A$9,IF(Raw!$X418&gt;$C$9,IF(Raw!$X418&lt;$A$9,Raw!X418,-999),-999),-999),-999),-999),-999)</f>
        <v>-999</v>
      </c>
      <c r="R418" s="9">
        <f t="shared" si="111"/>
        <v>0</v>
      </c>
      <c r="S418" s="9">
        <f t="shared" si="112"/>
        <v>0</v>
      </c>
      <c r="T418" s="9">
        <f t="shared" si="113"/>
        <v>0</v>
      </c>
      <c r="U418" s="9">
        <f t="shared" si="114"/>
        <v>0</v>
      </c>
      <c r="V418" s="15">
        <f t="shared" si="115"/>
        <v>-999</v>
      </c>
      <c r="X418" s="11">
        <f t="shared" si="116"/>
        <v>-6.0139799999999993E+20</v>
      </c>
      <c r="Y418" s="11">
        <f t="shared" si="117"/>
        <v>-9.99E-18</v>
      </c>
      <c r="Z418" s="11">
        <f t="shared" si="118"/>
        <v>-9.9899999999999989E-4</v>
      </c>
      <c r="AA418" s="16">
        <f t="shared" si="119"/>
        <v>1</v>
      </c>
      <c r="AB418" s="9">
        <f t="shared" si="120"/>
        <v>-999</v>
      </c>
      <c r="AC418" s="9">
        <f t="shared" si="121"/>
        <v>-999</v>
      </c>
      <c r="AD418" s="15">
        <f t="shared" si="122"/>
        <v>-999</v>
      </c>
      <c r="AE418" s="3">
        <f t="shared" si="123"/>
        <v>-1202.7959999999996</v>
      </c>
      <c r="AF418" s="2">
        <f t="shared" si="124"/>
        <v>0.30099999999999988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406</v>
      </c>
      <c r="B419" s="14">
        <f>Raw!B419</f>
        <v>0.38839120370370367</v>
      </c>
      <c r="C419" s="15">
        <f>Raw!C419</f>
        <v>0.2</v>
      </c>
      <c r="D419" s="15">
        <f>IF(C419&gt;0.5,Raw!D419*D$11,-999)</f>
        <v>-999</v>
      </c>
      <c r="E419" s="9">
        <f>IF(Raw!$G419&gt;$C$8,IF(Raw!$Q419&gt;$C$8,IF(Raw!$N419&gt;$C$9,IF(Raw!$N419&lt;$A$9,IF(Raw!$X419&gt;$C$9,IF(Raw!$X419&lt;$A$9,Raw!H419,-999),-999),-999),-999),-999),-999)</f>
        <v>-999</v>
      </c>
      <c r="F419" s="9">
        <f>IF(Raw!$G419&gt;$C$8,IF(Raw!$Q419&gt;$C$8,IF(Raw!$N419&gt;$C$9,IF(Raw!$N419&lt;$A$9,IF(Raw!$X419&gt;$C$9,IF(Raw!$X419&lt;$A$9,Raw!I419,-999),-999),-999),-999),-999),-999)</f>
        <v>-999</v>
      </c>
      <c r="G419" s="9">
        <f>Raw!G419</f>
        <v>0</v>
      </c>
      <c r="H419" s="9">
        <f>IF(Raw!$G419&gt;$C$8,IF(Raw!$Q419&gt;$C$8,IF(Raw!$N419&gt;$C$9,IF(Raw!$N419&lt;$A$9,IF(Raw!$X419&gt;$C$9,IF(Raw!$X419&lt;$A$9,Raw!L419,-999),-999),-999),-999),-999),-999)</f>
        <v>-999</v>
      </c>
      <c r="I419" s="9">
        <f>IF(Raw!$G419&gt;$C$8,IF(Raw!$Q419&gt;$C$8,IF(Raw!$N419&gt;$C$9,IF(Raw!$N419&lt;$A$9,IF(Raw!$X419&gt;$C$9,IF(Raw!$X419&lt;$A$9,Raw!M419,-999),-999),-999),-999),-999),-999)</f>
        <v>-999</v>
      </c>
      <c r="J419" s="9">
        <f>IF(Raw!$G419&gt;$C$8,IF(Raw!$Q419&gt;$C$8,IF(Raw!$N419&gt;$C$9,IF(Raw!$N419&lt;$A$9,IF(Raw!$X419&gt;$C$9,IF(Raw!$X419&lt;$A$9,Raw!N419,-999),-999),-999),-999),-999),-999)</f>
        <v>-999</v>
      </c>
      <c r="K419" s="9">
        <f>IF(Raw!$G419&gt;$C$8,IF(Raw!$Q419&gt;$C$8,IF(Raw!$N419&gt;$C$9,IF(Raw!$N419&lt;$A$9,IF(Raw!$X419&gt;$C$9,IF(Raw!$X419&lt;$A$9,Raw!R419,-999),-999),-999),-999),-999),-999)</f>
        <v>-999</v>
      </c>
      <c r="L419" s="9">
        <f>IF(Raw!$G419&gt;$C$8,IF(Raw!$Q419&gt;$C$8,IF(Raw!$N419&gt;$C$9,IF(Raw!$N419&lt;$A$9,IF(Raw!$X419&gt;$C$9,IF(Raw!$X419&lt;$A$9,Raw!S419,-999),-999),-999),-999),-999),-999)</f>
        <v>-999</v>
      </c>
      <c r="M419" s="9">
        <f>Raw!Q419</f>
        <v>0</v>
      </c>
      <c r="N419" s="9">
        <f>IF(Raw!$G419&gt;$C$8,IF(Raw!$Q419&gt;$C$8,IF(Raw!$N419&gt;$C$9,IF(Raw!$N419&lt;$A$9,IF(Raw!$X419&gt;$C$9,IF(Raw!$X419&lt;$A$9,Raw!V419,-999),-999),-999),-999),-999),-999)</f>
        <v>-999</v>
      </c>
      <c r="O419" s="9">
        <f>IF(Raw!$G419&gt;$C$8,IF(Raw!$Q419&gt;$C$8,IF(Raw!$N419&gt;$C$9,IF(Raw!$N419&lt;$A$9,IF(Raw!$X419&gt;$C$9,IF(Raw!$X419&lt;$A$9,Raw!W419,-999),-999),-999),-999),-999),-999)</f>
        <v>-999</v>
      </c>
      <c r="P419" s="9">
        <f>IF(Raw!$G419&gt;$C$8,IF(Raw!$Q419&gt;$C$8,IF(Raw!$N419&gt;$C$9,IF(Raw!$N419&lt;$A$9,IF(Raw!$X419&gt;$C$9,IF(Raw!$X419&lt;$A$9,Raw!X419,-999),-999),-999),-999),-999),-999)</f>
        <v>-999</v>
      </c>
      <c r="R419" s="9">
        <f t="shared" si="111"/>
        <v>0</v>
      </c>
      <c r="S419" s="9">
        <f t="shared" si="112"/>
        <v>0</v>
      </c>
      <c r="T419" s="9">
        <f t="shared" si="113"/>
        <v>0</v>
      </c>
      <c r="U419" s="9">
        <f t="shared" si="114"/>
        <v>0</v>
      </c>
      <c r="V419" s="15">
        <f t="shared" si="115"/>
        <v>-999</v>
      </c>
      <c r="X419" s="11">
        <f t="shared" si="116"/>
        <v>-6.0139799999999993E+20</v>
      </c>
      <c r="Y419" s="11">
        <f t="shared" si="117"/>
        <v>-9.99E-18</v>
      </c>
      <c r="Z419" s="11">
        <f t="shared" si="118"/>
        <v>-9.9899999999999989E-4</v>
      </c>
      <c r="AA419" s="16">
        <f t="shared" si="119"/>
        <v>1</v>
      </c>
      <c r="AB419" s="9">
        <f t="shared" si="120"/>
        <v>-999</v>
      </c>
      <c r="AC419" s="9">
        <f t="shared" si="121"/>
        <v>-999</v>
      </c>
      <c r="AD419" s="15">
        <f t="shared" si="122"/>
        <v>-999</v>
      </c>
      <c r="AE419" s="3">
        <f t="shared" si="123"/>
        <v>-1202.7959999999996</v>
      </c>
      <c r="AF419" s="2">
        <f t="shared" si="124"/>
        <v>0.30099999999999988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407</v>
      </c>
      <c r="B420" s="14">
        <f>Raw!B420</f>
        <v>0.38844907407407409</v>
      </c>
      <c r="C420" s="15">
        <f>Raw!C420</f>
        <v>0.2</v>
      </c>
      <c r="D420" s="15">
        <f>IF(C420&gt;0.5,Raw!D420*D$11,-999)</f>
        <v>-999</v>
      </c>
      <c r="E420" s="9">
        <f>IF(Raw!$G420&gt;$C$8,IF(Raw!$Q420&gt;$C$8,IF(Raw!$N420&gt;$C$9,IF(Raw!$N420&lt;$A$9,IF(Raw!$X420&gt;$C$9,IF(Raw!$X420&lt;$A$9,Raw!H420,-999),-999),-999),-999),-999),-999)</f>
        <v>-999</v>
      </c>
      <c r="F420" s="9">
        <f>IF(Raw!$G420&gt;$C$8,IF(Raw!$Q420&gt;$C$8,IF(Raw!$N420&gt;$C$9,IF(Raw!$N420&lt;$A$9,IF(Raw!$X420&gt;$C$9,IF(Raw!$X420&lt;$A$9,Raw!I420,-999),-999),-999),-999),-999),-999)</f>
        <v>-999</v>
      </c>
      <c r="G420" s="9">
        <f>Raw!G420</f>
        <v>0</v>
      </c>
      <c r="H420" s="9">
        <f>IF(Raw!$G420&gt;$C$8,IF(Raw!$Q420&gt;$C$8,IF(Raw!$N420&gt;$C$9,IF(Raw!$N420&lt;$A$9,IF(Raw!$X420&gt;$C$9,IF(Raw!$X420&lt;$A$9,Raw!L420,-999),-999),-999),-999),-999),-999)</f>
        <v>-999</v>
      </c>
      <c r="I420" s="9">
        <f>IF(Raw!$G420&gt;$C$8,IF(Raw!$Q420&gt;$C$8,IF(Raw!$N420&gt;$C$9,IF(Raw!$N420&lt;$A$9,IF(Raw!$X420&gt;$C$9,IF(Raw!$X420&lt;$A$9,Raw!M420,-999),-999),-999),-999),-999),-999)</f>
        <v>-999</v>
      </c>
      <c r="J420" s="9">
        <f>IF(Raw!$G420&gt;$C$8,IF(Raw!$Q420&gt;$C$8,IF(Raw!$N420&gt;$C$9,IF(Raw!$N420&lt;$A$9,IF(Raw!$X420&gt;$C$9,IF(Raw!$X420&lt;$A$9,Raw!N420,-999),-999),-999),-999),-999),-999)</f>
        <v>-999</v>
      </c>
      <c r="K420" s="9">
        <f>IF(Raw!$G420&gt;$C$8,IF(Raw!$Q420&gt;$C$8,IF(Raw!$N420&gt;$C$9,IF(Raw!$N420&lt;$A$9,IF(Raw!$X420&gt;$C$9,IF(Raw!$X420&lt;$A$9,Raw!R420,-999),-999),-999),-999),-999),-999)</f>
        <v>-999</v>
      </c>
      <c r="L420" s="9">
        <f>IF(Raw!$G420&gt;$C$8,IF(Raw!$Q420&gt;$C$8,IF(Raw!$N420&gt;$C$9,IF(Raw!$N420&lt;$A$9,IF(Raw!$X420&gt;$C$9,IF(Raw!$X420&lt;$A$9,Raw!S420,-999),-999),-999),-999),-999),-999)</f>
        <v>-999</v>
      </c>
      <c r="M420" s="9">
        <f>Raw!Q420</f>
        <v>0</v>
      </c>
      <c r="N420" s="9">
        <f>IF(Raw!$G420&gt;$C$8,IF(Raw!$Q420&gt;$C$8,IF(Raw!$N420&gt;$C$9,IF(Raw!$N420&lt;$A$9,IF(Raw!$X420&gt;$C$9,IF(Raw!$X420&lt;$A$9,Raw!V420,-999),-999),-999),-999),-999),-999)</f>
        <v>-999</v>
      </c>
      <c r="O420" s="9">
        <f>IF(Raw!$G420&gt;$C$8,IF(Raw!$Q420&gt;$C$8,IF(Raw!$N420&gt;$C$9,IF(Raw!$N420&lt;$A$9,IF(Raw!$X420&gt;$C$9,IF(Raw!$X420&lt;$A$9,Raw!W420,-999),-999),-999),-999),-999),-999)</f>
        <v>-999</v>
      </c>
      <c r="P420" s="9">
        <f>IF(Raw!$G420&gt;$C$8,IF(Raw!$Q420&gt;$C$8,IF(Raw!$N420&gt;$C$9,IF(Raw!$N420&lt;$A$9,IF(Raw!$X420&gt;$C$9,IF(Raw!$X420&lt;$A$9,Raw!X420,-999),-999),-999),-999),-999),-999)</f>
        <v>-999</v>
      </c>
      <c r="R420" s="9">
        <f t="shared" si="111"/>
        <v>0</v>
      </c>
      <c r="S420" s="9">
        <f t="shared" si="112"/>
        <v>0</v>
      </c>
      <c r="T420" s="9">
        <f t="shared" si="113"/>
        <v>0</v>
      </c>
      <c r="U420" s="9">
        <f t="shared" si="114"/>
        <v>0</v>
      </c>
      <c r="V420" s="15">
        <f t="shared" si="115"/>
        <v>-999</v>
      </c>
      <c r="X420" s="11">
        <f t="shared" si="116"/>
        <v>-6.0139799999999993E+20</v>
      </c>
      <c r="Y420" s="11">
        <f t="shared" si="117"/>
        <v>-9.99E-18</v>
      </c>
      <c r="Z420" s="11">
        <f t="shared" si="118"/>
        <v>-9.9899999999999989E-4</v>
      </c>
      <c r="AA420" s="16">
        <f t="shared" si="119"/>
        <v>1</v>
      </c>
      <c r="AB420" s="9">
        <f t="shared" si="120"/>
        <v>-999</v>
      </c>
      <c r="AC420" s="9">
        <f t="shared" si="121"/>
        <v>-999</v>
      </c>
      <c r="AD420" s="15">
        <f t="shared" si="122"/>
        <v>-999</v>
      </c>
      <c r="AE420" s="3">
        <f t="shared" si="123"/>
        <v>-1202.7959999999996</v>
      </c>
      <c r="AF420" s="2">
        <f t="shared" si="124"/>
        <v>0.30099999999999988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408</v>
      </c>
      <c r="B421" s="14">
        <f>Raw!B421</f>
        <v>0.38849537037037035</v>
      </c>
      <c r="C421" s="15">
        <f>Raw!C421</f>
        <v>0.2</v>
      </c>
      <c r="D421" s="15">
        <f>IF(C421&gt;0.5,Raw!D421*D$11,-999)</f>
        <v>-999</v>
      </c>
      <c r="E421" s="9">
        <f>IF(Raw!$G421&gt;$C$8,IF(Raw!$Q421&gt;$C$8,IF(Raw!$N421&gt;$C$9,IF(Raw!$N421&lt;$A$9,IF(Raw!$X421&gt;$C$9,IF(Raw!$X421&lt;$A$9,Raw!H421,-999),-999),-999),-999),-999),-999)</f>
        <v>-999</v>
      </c>
      <c r="F421" s="9">
        <f>IF(Raw!$G421&gt;$C$8,IF(Raw!$Q421&gt;$C$8,IF(Raw!$N421&gt;$C$9,IF(Raw!$N421&lt;$A$9,IF(Raw!$X421&gt;$C$9,IF(Raw!$X421&lt;$A$9,Raw!I421,-999),-999),-999),-999),-999),-999)</f>
        <v>-999</v>
      </c>
      <c r="G421" s="9">
        <f>Raw!G421</f>
        <v>0</v>
      </c>
      <c r="H421" s="9">
        <f>IF(Raw!$G421&gt;$C$8,IF(Raw!$Q421&gt;$C$8,IF(Raw!$N421&gt;$C$9,IF(Raw!$N421&lt;$A$9,IF(Raw!$X421&gt;$C$9,IF(Raw!$X421&lt;$A$9,Raw!L421,-999),-999),-999),-999),-999),-999)</f>
        <v>-999</v>
      </c>
      <c r="I421" s="9">
        <f>IF(Raw!$G421&gt;$C$8,IF(Raw!$Q421&gt;$C$8,IF(Raw!$N421&gt;$C$9,IF(Raw!$N421&lt;$A$9,IF(Raw!$X421&gt;$C$9,IF(Raw!$X421&lt;$A$9,Raw!M421,-999),-999),-999),-999),-999),-999)</f>
        <v>-999</v>
      </c>
      <c r="J421" s="9">
        <f>IF(Raw!$G421&gt;$C$8,IF(Raw!$Q421&gt;$C$8,IF(Raw!$N421&gt;$C$9,IF(Raw!$N421&lt;$A$9,IF(Raw!$X421&gt;$C$9,IF(Raw!$X421&lt;$A$9,Raw!N421,-999),-999),-999),-999),-999),-999)</f>
        <v>-999</v>
      </c>
      <c r="K421" s="9">
        <f>IF(Raw!$G421&gt;$C$8,IF(Raw!$Q421&gt;$C$8,IF(Raw!$N421&gt;$C$9,IF(Raw!$N421&lt;$A$9,IF(Raw!$X421&gt;$C$9,IF(Raw!$X421&lt;$A$9,Raw!R421,-999),-999),-999),-999),-999),-999)</f>
        <v>-999</v>
      </c>
      <c r="L421" s="9">
        <f>IF(Raw!$G421&gt;$C$8,IF(Raw!$Q421&gt;$C$8,IF(Raw!$N421&gt;$C$9,IF(Raw!$N421&lt;$A$9,IF(Raw!$X421&gt;$C$9,IF(Raw!$X421&lt;$A$9,Raw!S421,-999),-999),-999),-999),-999),-999)</f>
        <v>-999</v>
      </c>
      <c r="M421" s="9">
        <f>Raw!Q421</f>
        <v>0</v>
      </c>
      <c r="N421" s="9">
        <f>IF(Raw!$G421&gt;$C$8,IF(Raw!$Q421&gt;$C$8,IF(Raw!$N421&gt;$C$9,IF(Raw!$N421&lt;$A$9,IF(Raw!$X421&gt;$C$9,IF(Raw!$X421&lt;$A$9,Raw!V421,-999),-999),-999),-999),-999),-999)</f>
        <v>-999</v>
      </c>
      <c r="O421" s="9">
        <f>IF(Raw!$G421&gt;$C$8,IF(Raw!$Q421&gt;$C$8,IF(Raw!$N421&gt;$C$9,IF(Raw!$N421&lt;$A$9,IF(Raw!$X421&gt;$C$9,IF(Raw!$X421&lt;$A$9,Raw!W421,-999),-999),-999),-999),-999),-999)</f>
        <v>-999</v>
      </c>
      <c r="P421" s="9">
        <f>IF(Raw!$G421&gt;$C$8,IF(Raw!$Q421&gt;$C$8,IF(Raw!$N421&gt;$C$9,IF(Raw!$N421&lt;$A$9,IF(Raw!$X421&gt;$C$9,IF(Raw!$X421&lt;$A$9,Raw!X421,-999),-999),-999),-999),-999),-999)</f>
        <v>-999</v>
      </c>
      <c r="R421" s="9">
        <f t="shared" si="111"/>
        <v>0</v>
      </c>
      <c r="S421" s="9">
        <f t="shared" si="112"/>
        <v>0</v>
      </c>
      <c r="T421" s="9">
        <f t="shared" si="113"/>
        <v>0</v>
      </c>
      <c r="U421" s="9">
        <f t="shared" si="114"/>
        <v>0</v>
      </c>
      <c r="V421" s="15">
        <f t="shared" si="115"/>
        <v>-999</v>
      </c>
      <c r="X421" s="11">
        <f t="shared" si="116"/>
        <v>-6.0139799999999993E+20</v>
      </c>
      <c r="Y421" s="11">
        <f t="shared" si="117"/>
        <v>-9.99E-18</v>
      </c>
      <c r="Z421" s="11">
        <f t="shared" si="118"/>
        <v>-9.9899999999999989E-4</v>
      </c>
      <c r="AA421" s="16">
        <f t="shared" si="119"/>
        <v>1</v>
      </c>
      <c r="AB421" s="9">
        <f t="shared" si="120"/>
        <v>-999</v>
      </c>
      <c r="AC421" s="9">
        <f t="shared" si="121"/>
        <v>-999</v>
      </c>
      <c r="AD421" s="15">
        <f t="shared" si="122"/>
        <v>-999</v>
      </c>
      <c r="AE421" s="3">
        <f t="shared" si="123"/>
        <v>-1202.7959999999996</v>
      </c>
      <c r="AF421" s="2">
        <f t="shared" si="124"/>
        <v>0.30099999999999988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409</v>
      </c>
      <c r="B422" s="14">
        <f>Raw!B422</f>
        <v>0.38854166666666662</v>
      </c>
      <c r="C422" s="15">
        <f>Raw!C422</f>
        <v>0.2</v>
      </c>
      <c r="D422" s="15">
        <f>IF(C422&gt;0.5,Raw!D422*D$11,-999)</f>
        <v>-999</v>
      </c>
      <c r="E422" s="9">
        <f>IF(Raw!$G422&gt;$C$8,IF(Raw!$Q422&gt;$C$8,IF(Raw!$N422&gt;$C$9,IF(Raw!$N422&lt;$A$9,IF(Raw!$X422&gt;$C$9,IF(Raw!$X422&lt;$A$9,Raw!H422,-999),-999),-999),-999),-999),-999)</f>
        <v>-999</v>
      </c>
      <c r="F422" s="9">
        <f>IF(Raw!$G422&gt;$C$8,IF(Raw!$Q422&gt;$C$8,IF(Raw!$N422&gt;$C$9,IF(Raw!$N422&lt;$A$9,IF(Raw!$X422&gt;$C$9,IF(Raw!$X422&lt;$A$9,Raw!I422,-999),-999),-999),-999),-999),-999)</f>
        <v>-999</v>
      </c>
      <c r="G422" s="9">
        <f>Raw!G422</f>
        <v>0</v>
      </c>
      <c r="H422" s="9">
        <f>IF(Raw!$G422&gt;$C$8,IF(Raw!$Q422&gt;$C$8,IF(Raw!$N422&gt;$C$9,IF(Raw!$N422&lt;$A$9,IF(Raw!$X422&gt;$C$9,IF(Raw!$X422&lt;$A$9,Raw!L422,-999),-999),-999),-999),-999),-999)</f>
        <v>-999</v>
      </c>
      <c r="I422" s="9">
        <f>IF(Raw!$G422&gt;$C$8,IF(Raw!$Q422&gt;$C$8,IF(Raw!$N422&gt;$C$9,IF(Raw!$N422&lt;$A$9,IF(Raw!$X422&gt;$C$9,IF(Raw!$X422&lt;$A$9,Raw!M422,-999),-999),-999),-999),-999),-999)</f>
        <v>-999</v>
      </c>
      <c r="J422" s="9">
        <f>IF(Raw!$G422&gt;$C$8,IF(Raw!$Q422&gt;$C$8,IF(Raw!$N422&gt;$C$9,IF(Raw!$N422&lt;$A$9,IF(Raw!$X422&gt;$C$9,IF(Raw!$X422&lt;$A$9,Raw!N422,-999),-999),-999),-999),-999),-999)</f>
        <v>-999</v>
      </c>
      <c r="K422" s="9">
        <f>IF(Raw!$G422&gt;$C$8,IF(Raw!$Q422&gt;$C$8,IF(Raw!$N422&gt;$C$9,IF(Raw!$N422&lt;$A$9,IF(Raw!$X422&gt;$C$9,IF(Raw!$X422&lt;$A$9,Raw!R422,-999),-999),-999),-999),-999),-999)</f>
        <v>-999</v>
      </c>
      <c r="L422" s="9">
        <f>IF(Raw!$G422&gt;$C$8,IF(Raw!$Q422&gt;$C$8,IF(Raw!$N422&gt;$C$9,IF(Raw!$N422&lt;$A$9,IF(Raw!$X422&gt;$C$9,IF(Raw!$X422&lt;$A$9,Raw!S422,-999),-999),-999),-999),-999),-999)</f>
        <v>-999</v>
      </c>
      <c r="M422" s="9">
        <f>Raw!Q422</f>
        <v>3.4375000000000003E-2</v>
      </c>
      <c r="N422" s="9">
        <f>IF(Raw!$G422&gt;$C$8,IF(Raw!$Q422&gt;$C$8,IF(Raw!$N422&gt;$C$9,IF(Raw!$N422&lt;$A$9,IF(Raw!$X422&gt;$C$9,IF(Raw!$X422&lt;$A$9,Raw!V422,-999),-999),-999),-999),-999),-999)</f>
        <v>-999</v>
      </c>
      <c r="O422" s="9">
        <f>IF(Raw!$G422&gt;$C$8,IF(Raw!$Q422&gt;$C$8,IF(Raw!$N422&gt;$C$9,IF(Raw!$N422&lt;$A$9,IF(Raw!$X422&gt;$C$9,IF(Raw!$X422&lt;$A$9,Raw!W422,-999),-999),-999),-999),-999),-999)</f>
        <v>-999</v>
      </c>
      <c r="P422" s="9">
        <f>IF(Raw!$G422&gt;$C$8,IF(Raw!$Q422&gt;$C$8,IF(Raw!$N422&gt;$C$9,IF(Raw!$N422&lt;$A$9,IF(Raw!$X422&gt;$C$9,IF(Raw!$X422&lt;$A$9,Raw!X422,-999),-999),-999),-999),-999),-999)</f>
        <v>-999</v>
      </c>
      <c r="R422" s="9">
        <f t="shared" si="111"/>
        <v>0</v>
      </c>
      <c r="S422" s="9">
        <f t="shared" si="112"/>
        <v>0</v>
      </c>
      <c r="T422" s="9">
        <f t="shared" si="113"/>
        <v>0</v>
      </c>
      <c r="U422" s="9">
        <f t="shared" si="114"/>
        <v>0</v>
      </c>
      <c r="V422" s="15">
        <f t="shared" si="115"/>
        <v>-999</v>
      </c>
      <c r="X422" s="11">
        <f t="shared" si="116"/>
        <v>-6.0139799999999993E+20</v>
      </c>
      <c r="Y422" s="11">
        <f t="shared" si="117"/>
        <v>-9.99E-18</v>
      </c>
      <c r="Z422" s="11">
        <f t="shared" si="118"/>
        <v>-9.9899999999999989E-4</v>
      </c>
      <c r="AA422" s="16">
        <f t="shared" si="119"/>
        <v>1</v>
      </c>
      <c r="AB422" s="9">
        <f t="shared" si="120"/>
        <v>-999</v>
      </c>
      <c r="AC422" s="9">
        <f t="shared" si="121"/>
        <v>-999</v>
      </c>
      <c r="AD422" s="15">
        <f t="shared" si="122"/>
        <v>-999</v>
      </c>
      <c r="AE422" s="3">
        <f t="shared" si="123"/>
        <v>-1202.7959999999996</v>
      </c>
      <c r="AF422" s="2">
        <f t="shared" si="124"/>
        <v>0.30099999999999988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410</v>
      </c>
      <c r="B423" s="14">
        <f>Raw!B423</f>
        <v>0.38859953703703703</v>
      </c>
      <c r="C423" s="15">
        <f>Raw!C423</f>
        <v>0.2</v>
      </c>
      <c r="D423" s="15">
        <f>IF(C423&gt;0.5,Raw!D423*D$11,-999)</f>
        <v>-999</v>
      </c>
      <c r="E423" s="9">
        <f>IF(Raw!$G423&gt;$C$8,IF(Raw!$Q423&gt;$C$8,IF(Raw!$N423&gt;$C$9,IF(Raw!$N423&lt;$A$9,IF(Raw!$X423&gt;$C$9,IF(Raw!$X423&lt;$A$9,Raw!H423,-999),-999),-999),-999),-999),-999)</f>
        <v>-999</v>
      </c>
      <c r="F423" s="9">
        <f>IF(Raw!$G423&gt;$C$8,IF(Raw!$Q423&gt;$C$8,IF(Raw!$N423&gt;$C$9,IF(Raw!$N423&lt;$A$9,IF(Raw!$X423&gt;$C$9,IF(Raw!$X423&lt;$A$9,Raw!I423,-999),-999),-999),-999),-999),-999)</f>
        <v>-999</v>
      </c>
      <c r="G423" s="9">
        <f>Raw!G423</f>
        <v>0</v>
      </c>
      <c r="H423" s="9">
        <f>IF(Raw!$G423&gt;$C$8,IF(Raw!$Q423&gt;$C$8,IF(Raw!$N423&gt;$C$9,IF(Raw!$N423&lt;$A$9,IF(Raw!$X423&gt;$C$9,IF(Raw!$X423&lt;$A$9,Raw!L423,-999),-999),-999),-999),-999),-999)</f>
        <v>-999</v>
      </c>
      <c r="I423" s="9">
        <f>IF(Raw!$G423&gt;$C$8,IF(Raw!$Q423&gt;$C$8,IF(Raw!$N423&gt;$C$9,IF(Raw!$N423&lt;$A$9,IF(Raw!$X423&gt;$C$9,IF(Raw!$X423&lt;$A$9,Raw!M423,-999),-999),-999),-999),-999),-999)</f>
        <v>-999</v>
      </c>
      <c r="J423" s="9">
        <f>IF(Raw!$G423&gt;$C$8,IF(Raw!$Q423&gt;$C$8,IF(Raw!$N423&gt;$C$9,IF(Raw!$N423&lt;$A$9,IF(Raw!$X423&gt;$C$9,IF(Raw!$X423&lt;$A$9,Raw!N423,-999),-999),-999),-999),-999),-999)</f>
        <v>-999</v>
      </c>
      <c r="K423" s="9">
        <f>IF(Raw!$G423&gt;$C$8,IF(Raw!$Q423&gt;$C$8,IF(Raw!$N423&gt;$C$9,IF(Raw!$N423&lt;$A$9,IF(Raw!$X423&gt;$C$9,IF(Raw!$X423&lt;$A$9,Raw!R423,-999),-999),-999),-999),-999),-999)</f>
        <v>-999</v>
      </c>
      <c r="L423" s="9">
        <f>IF(Raw!$G423&gt;$C$8,IF(Raw!$Q423&gt;$C$8,IF(Raw!$N423&gt;$C$9,IF(Raw!$N423&lt;$A$9,IF(Raw!$X423&gt;$C$9,IF(Raw!$X423&lt;$A$9,Raw!S423,-999),-999),-999),-999),-999),-999)</f>
        <v>-999</v>
      </c>
      <c r="M423" s="9">
        <f>Raw!Q423</f>
        <v>0</v>
      </c>
      <c r="N423" s="9">
        <f>IF(Raw!$G423&gt;$C$8,IF(Raw!$Q423&gt;$C$8,IF(Raw!$N423&gt;$C$9,IF(Raw!$N423&lt;$A$9,IF(Raw!$X423&gt;$C$9,IF(Raw!$X423&lt;$A$9,Raw!V423,-999),-999),-999),-999),-999),-999)</f>
        <v>-999</v>
      </c>
      <c r="O423" s="9">
        <f>IF(Raw!$G423&gt;$C$8,IF(Raw!$Q423&gt;$C$8,IF(Raw!$N423&gt;$C$9,IF(Raw!$N423&lt;$A$9,IF(Raw!$X423&gt;$C$9,IF(Raw!$X423&lt;$A$9,Raw!W423,-999),-999),-999),-999),-999),-999)</f>
        <v>-999</v>
      </c>
      <c r="P423" s="9">
        <f>IF(Raw!$G423&gt;$C$8,IF(Raw!$Q423&gt;$C$8,IF(Raw!$N423&gt;$C$9,IF(Raw!$N423&lt;$A$9,IF(Raw!$X423&gt;$C$9,IF(Raw!$X423&lt;$A$9,Raw!X423,-999),-999),-999),-999),-999),-999)</f>
        <v>-999</v>
      </c>
      <c r="R423" s="9">
        <f t="shared" si="111"/>
        <v>0</v>
      </c>
      <c r="S423" s="9">
        <f t="shared" si="112"/>
        <v>0</v>
      </c>
      <c r="T423" s="9">
        <f t="shared" si="113"/>
        <v>0</v>
      </c>
      <c r="U423" s="9">
        <f t="shared" si="114"/>
        <v>0</v>
      </c>
      <c r="V423" s="15">
        <f t="shared" si="115"/>
        <v>-999</v>
      </c>
      <c r="X423" s="11">
        <f t="shared" si="116"/>
        <v>-6.0139799999999993E+20</v>
      </c>
      <c r="Y423" s="11">
        <f t="shared" si="117"/>
        <v>-9.99E-18</v>
      </c>
      <c r="Z423" s="11">
        <f t="shared" si="118"/>
        <v>-9.9899999999999989E-4</v>
      </c>
      <c r="AA423" s="16">
        <f t="shared" si="119"/>
        <v>1</v>
      </c>
      <c r="AB423" s="9">
        <f t="shared" si="120"/>
        <v>-999</v>
      </c>
      <c r="AC423" s="9">
        <f t="shared" si="121"/>
        <v>-999</v>
      </c>
      <c r="AD423" s="15">
        <f t="shared" si="122"/>
        <v>-999</v>
      </c>
      <c r="AE423" s="3">
        <f t="shared" si="123"/>
        <v>-1202.7959999999996</v>
      </c>
      <c r="AF423" s="2">
        <f t="shared" si="124"/>
        <v>0.30099999999999988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411</v>
      </c>
      <c r="B424" s="14">
        <f>Raw!B424</f>
        <v>0.38864583333333336</v>
      </c>
      <c r="C424" s="15">
        <f>Raw!C424</f>
        <v>0.2</v>
      </c>
      <c r="D424" s="15">
        <f>IF(C424&gt;0.5,Raw!D424*D$11,-999)</f>
        <v>-999</v>
      </c>
      <c r="E424" s="9">
        <f>IF(Raw!$G424&gt;$C$8,IF(Raw!$Q424&gt;$C$8,IF(Raw!$N424&gt;$C$9,IF(Raw!$N424&lt;$A$9,IF(Raw!$X424&gt;$C$9,IF(Raw!$X424&lt;$A$9,Raw!H424,-999),-999),-999),-999),-999),-999)</f>
        <v>-999</v>
      </c>
      <c r="F424" s="9">
        <f>IF(Raw!$G424&gt;$C$8,IF(Raw!$Q424&gt;$C$8,IF(Raw!$N424&gt;$C$9,IF(Raw!$N424&lt;$A$9,IF(Raw!$X424&gt;$C$9,IF(Raw!$X424&lt;$A$9,Raw!I424,-999),-999),-999),-999),-999),-999)</f>
        <v>-999</v>
      </c>
      <c r="G424" s="9">
        <f>Raw!G424</f>
        <v>0</v>
      </c>
      <c r="H424" s="9">
        <f>IF(Raw!$G424&gt;$C$8,IF(Raw!$Q424&gt;$C$8,IF(Raw!$N424&gt;$C$9,IF(Raw!$N424&lt;$A$9,IF(Raw!$X424&gt;$C$9,IF(Raw!$X424&lt;$A$9,Raw!L424,-999),-999),-999),-999),-999),-999)</f>
        <v>-999</v>
      </c>
      <c r="I424" s="9">
        <f>IF(Raw!$G424&gt;$C$8,IF(Raw!$Q424&gt;$C$8,IF(Raw!$N424&gt;$C$9,IF(Raw!$N424&lt;$A$9,IF(Raw!$X424&gt;$C$9,IF(Raw!$X424&lt;$A$9,Raw!M424,-999),-999),-999),-999),-999),-999)</f>
        <v>-999</v>
      </c>
      <c r="J424" s="9">
        <f>IF(Raw!$G424&gt;$C$8,IF(Raw!$Q424&gt;$C$8,IF(Raw!$N424&gt;$C$9,IF(Raw!$N424&lt;$A$9,IF(Raw!$X424&gt;$C$9,IF(Raw!$X424&lt;$A$9,Raw!N424,-999),-999),-999),-999),-999),-999)</f>
        <v>-999</v>
      </c>
      <c r="K424" s="9">
        <f>IF(Raw!$G424&gt;$C$8,IF(Raw!$Q424&gt;$C$8,IF(Raw!$N424&gt;$C$9,IF(Raw!$N424&lt;$A$9,IF(Raw!$X424&gt;$C$9,IF(Raw!$X424&lt;$A$9,Raw!R424,-999),-999),-999),-999),-999),-999)</f>
        <v>-999</v>
      </c>
      <c r="L424" s="9">
        <f>IF(Raw!$G424&gt;$C$8,IF(Raw!$Q424&gt;$C$8,IF(Raw!$N424&gt;$C$9,IF(Raw!$N424&lt;$A$9,IF(Raw!$X424&gt;$C$9,IF(Raw!$X424&lt;$A$9,Raw!S424,-999),-999),-999),-999),-999),-999)</f>
        <v>-999</v>
      </c>
      <c r="M424" s="9">
        <f>Raw!Q424</f>
        <v>0</v>
      </c>
      <c r="N424" s="9">
        <f>IF(Raw!$G424&gt;$C$8,IF(Raw!$Q424&gt;$C$8,IF(Raw!$N424&gt;$C$9,IF(Raw!$N424&lt;$A$9,IF(Raw!$X424&gt;$C$9,IF(Raw!$X424&lt;$A$9,Raw!V424,-999),-999),-999),-999),-999),-999)</f>
        <v>-999</v>
      </c>
      <c r="O424" s="9">
        <f>IF(Raw!$G424&gt;$C$8,IF(Raw!$Q424&gt;$C$8,IF(Raw!$N424&gt;$C$9,IF(Raw!$N424&lt;$A$9,IF(Raw!$X424&gt;$C$9,IF(Raw!$X424&lt;$A$9,Raw!W424,-999),-999),-999),-999),-999),-999)</f>
        <v>-999</v>
      </c>
      <c r="P424" s="9">
        <f>IF(Raw!$G424&gt;$C$8,IF(Raw!$Q424&gt;$C$8,IF(Raw!$N424&gt;$C$9,IF(Raw!$N424&lt;$A$9,IF(Raw!$X424&gt;$C$9,IF(Raw!$X424&lt;$A$9,Raw!X424,-999),-999),-999),-999),-999),-999)</f>
        <v>-999</v>
      </c>
      <c r="R424" s="9">
        <f t="shared" si="111"/>
        <v>0</v>
      </c>
      <c r="S424" s="9">
        <f t="shared" si="112"/>
        <v>0</v>
      </c>
      <c r="T424" s="9">
        <f t="shared" si="113"/>
        <v>0</v>
      </c>
      <c r="U424" s="9">
        <f t="shared" si="114"/>
        <v>0</v>
      </c>
      <c r="V424" s="15">
        <f t="shared" si="115"/>
        <v>-999</v>
      </c>
      <c r="X424" s="11">
        <f t="shared" si="116"/>
        <v>-6.0139799999999993E+20</v>
      </c>
      <c r="Y424" s="11">
        <f t="shared" si="117"/>
        <v>-9.99E-18</v>
      </c>
      <c r="Z424" s="11">
        <f t="shared" si="118"/>
        <v>-9.9899999999999989E-4</v>
      </c>
      <c r="AA424" s="16">
        <f t="shared" si="119"/>
        <v>1</v>
      </c>
      <c r="AB424" s="9">
        <f t="shared" si="120"/>
        <v>-999</v>
      </c>
      <c r="AC424" s="9">
        <f t="shared" si="121"/>
        <v>-999</v>
      </c>
      <c r="AD424" s="15">
        <f t="shared" si="122"/>
        <v>-999</v>
      </c>
      <c r="AE424" s="3">
        <f t="shared" si="123"/>
        <v>-1202.7959999999996</v>
      </c>
      <c r="AF424" s="2">
        <f t="shared" si="124"/>
        <v>0.30099999999999988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412</v>
      </c>
      <c r="B425" s="14">
        <f>Raw!B425</f>
        <v>0.38869212962962968</v>
      </c>
      <c r="C425" s="15">
        <f>Raw!C425</f>
        <v>0.2</v>
      </c>
      <c r="D425" s="15">
        <f>IF(C425&gt;0.5,Raw!D425*D$11,-999)</f>
        <v>-999</v>
      </c>
      <c r="E425" s="9">
        <f>IF(Raw!$G425&gt;$C$8,IF(Raw!$Q425&gt;$C$8,IF(Raw!$N425&gt;$C$9,IF(Raw!$N425&lt;$A$9,IF(Raw!$X425&gt;$C$9,IF(Raw!$X425&lt;$A$9,Raw!H425,-999),-999),-999),-999),-999),-999)</f>
        <v>-999</v>
      </c>
      <c r="F425" s="9">
        <f>IF(Raw!$G425&gt;$C$8,IF(Raw!$Q425&gt;$C$8,IF(Raw!$N425&gt;$C$9,IF(Raw!$N425&lt;$A$9,IF(Raw!$X425&gt;$C$9,IF(Raw!$X425&lt;$A$9,Raw!I425,-999),-999),-999),-999),-999),-999)</f>
        <v>-999</v>
      </c>
      <c r="G425" s="9">
        <f>Raw!G425</f>
        <v>0</v>
      </c>
      <c r="H425" s="9">
        <f>IF(Raw!$G425&gt;$C$8,IF(Raw!$Q425&gt;$C$8,IF(Raw!$N425&gt;$C$9,IF(Raw!$N425&lt;$A$9,IF(Raw!$X425&gt;$C$9,IF(Raw!$X425&lt;$A$9,Raw!L425,-999),-999),-999),-999),-999),-999)</f>
        <v>-999</v>
      </c>
      <c r="I425" s="9">
        <f>IF(Raw!$G425&gt;$C$8,IF(Raw!$Q425&gt;$C$8,IF(Raw!$N425&gt;$C$9,IF(Raw!$N425&lt;$A$9,IF(Raw!$X425&gt;$C$9,IF(Raw!$X425&lt;$A$9,Raw!M425,-999),-999),-999),-999),-999),-999)</f>
        <v>-999</v>
      </c>
      <c r="J425" s="9">
        <f>IF(Raw!$G425&gt;$C$8,IF(Raw!$Q425&gt;$C$8,IF(Raw!$N425&gt;$C$9,IF(Raw!$N425&lt;$A$9,IF(Raw!$X425&gt;$C$9,IF(Raw!$X425&lt;$A$9,Raw!N425,-999),-999),-999),-999),-999),-999)</f>
        <v>-999</v>
      </c>
      <c r="K425" s="9">
        <f>IF(Raw!$G425&gt;$C$8,IF(Raw!$Q425&gt;$C$8,IF(Raw!$N425&gt;$C$9,IF(Raw!$N425&lt;$A$9,IF(Raw!$X425&gt;$C$9,IF(Raw!$X425&lt;$A$9,Raw!R425,-999),-999),-999),-999),-999),-999)</f>
        <v>-999</v>
      </c>
      <c r="L425" s="9">
        <f>IF(Raw!$G425&gt;$C$8,IF(Raw!$Q425&gt;$C$8,IF(Raw!$N425&gt;$C$9,IF(Raw!$N425&lt;$A$9,IF(Raw!$X425&gt;$C$9,IF(Raw!$X425&lt;$A$9,Raw!S425,-999),-999),-999),-999),-999),-999)</f>
        <v>-999</v>
      </c>
      <c r="M425" s="9">
        <f>Raw!Q425</f>
        <v>0</v>
      </c>
      <c r="N425" s="9">
        <f>IF(Raw!$G425&gt;$C$8,IF(Raw!$Q425&gt;$C$8,IF(Raw!$N425&gt;$C$9,IF(Raw!$N425&lt;$A$9,IF(Raw!$X425&gt;$C$9,IF(Raw!$X425&lt;$A$9,Raw!V425,-999),-999),-999),-999),-999),-999)</f>
        <v>-999</v>
      </c>
      <c r="O425" s="9">
        <f>IF(Raw!$G425&gt;$C$8,IF(Raw!$Q425&gt;$C$8,IF(Raw!$N425&gt;$C$9,IF(Raw!$N425&lt;$A$9,IF(Raw!$X425&gt;$C$9,IF(Raw!$X425&lt;$A$9,Raw!W425,-999),-999),-999),-999),-999),-999)</f>
        <v>-999</v>
      </c>
      <c r="P425" s="9">
        <f>IF(Raw!$G425&gt;$C$8,IF(Raw!$Q425&gt;$C$8,IF(Raw!$N425&gt;$C$9,IF(Raw!$N425&lt;$A$9,IF(Raw!$X425&gt;$C$9,IF(Raw!$X425&lt;$A$9,Raw!X425,-999),-999),-999),-999),-999),-999)</f>
        <v>-999</v>
      </c>
      <c r="R425" s="9">
        <f t="shared" si="111"/>
        <v>0</v>
      </c>
      <c r="S425" s="9">
        <f t="shared" si="112"/>
        <v>0</v>
      </c>
      <c r="T425" s="9">
        <f t="shared" si="113"/>
        <v>0</v>
      </c>
      <c r="U425" s="9">
        <f t="shared" si="114"/>
        <v>0</v>
      </c>
      <c r="V425" s="15">
        <f t="shared" si="115"/>
        <v>-999</v>
      </c>
      <c r="X425" s="11">
        <f t="shared" si="116"/>
        <v>-6.0139799999999993E+20</v>
      </c>
      <c r="Y425" s="11">
        <f t="shared" si="117"/>
        <v>-9.99E-18</v>
      </c>
      <c r="Z425" s="11">
        <f t="shared" si="118"/>
        <v>-9.9899999999999989E-4</v>
      </c>
      <c r="AA425" s="16">
        <f t="shared" si="119"/>
        <v>1</v>
      </c>
      <c r="AB425" s="9">
        <f t="shared" si="120"/>
        <v>-999</v>
      </c>
      <c r="AC425" s="9">
        <f t="shared" si="121"/>
        <v>-999</v>
      </c>
      <c r="AD425" s="15">
        <f t="shared" si="122"/>
        <v>-999</v>
      </c>
      <c r="AE425" s="3">
        <f t="shared" si="123"/>
        <v>-1202.7959999999996</v>
      </c>
      <c r="AF425" s="2">
        <f t="shared" si="124"/>
        <v>0.30099999999999988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413</v>
      </c>
      <c r="B426" s="14">
        <f>Raw!B426</f>
        <v>0.38873842592592595</v>
      </c>
      <c r="C426" s="15">
        <f>Raw!C426</f>
        <v>0.2</v>
      </c>
      <c r="D426" s="15">
        <f>IF(C426&gt;0.5,Raw!D426*D$11,-999)</f>
        <v>-999</v>
      </c>
      <c r="E426" s="9">
        <f>IF(Raw!$G426&gt;$C$8,IF(Raw!$Q426&gt;$C$8,IF(Raw!$N426&gt;$C$9,IF(Raw!$N426&lt;$A$9,IF(Raw!$X426&gt;$C$9,IF(Raw!$X426&lt;$A$9,Raw!H426,-999),-999),-999),-999),-999),-999)</f>
        <v>-999</v>
      </c>
      <c r="F426" s="9">
        <f>IF(Raw!$G426&gt;$C$8,IF(Raw!$Q426&gt;$C$8,IF(Raw!$N426&gt;$C$9,IF(Raw!$N426&lt;$A$9,IF(Raw!$X426&gt;$C$9,IF(Raw!$X426&lt;$A$9,Raw!I426,-999),-999),-999),-999),-999),-999)</f>
        <v>-999</v>
      </c>
      <c r="G426" s="9">
        <f>Raw!G426</f>
        <v>0</v>
      </c>
      <c r="H426" s="9">
        <f>IF(Raw!$G426&gt;$C$8,IF(Raw!$Q426&gt;$C$8,IF(Raw!$N426&gt;$C$9,IF(Raw!$N426&lt;$A$9,IF(Raw!$X426&gt;$C$9,IF(Raw!$X426&lt;$A$9,Raw!L426,-999),-999),-999),-999),-999),-999)</f>
        <v>-999</v>
      </c>
      <c r="I426" s="9">
        <f>IF(Raw!$G426&gt;$C$8,IF(Raw!$Q426&gt;$C$8,IF(Raw!$N426&gt;$C$9,IF(Raw!$N426&lt;$A$9,IF(Raw!$X426&gt;$C$9,IF(Raw!$X426&lt;$A$9,Raw!M426,-999),-999),-999),-999),-999),-999)</f>
        <v>-999</v>
      </c>
      <c r="J426" s="9">
        <f>IF(Raw!$G426&gt;$C$8,IF(Raw!$Q426&gt;$C$8,IF(Raw!$N426&gt;$C$9,IF(Raw!$N426&lt;$A$9,IF(Raw!$X426&gt;$C$9,IF(Raw!$X426&lt;$A$9,Raw!N426,-999),-999),-999),-999),-999),-999)</f>
        <v>-999</v>
      </c>
      <c r="K426" s="9">
        <f>IF(Raw!$G426&gt;$C$8,IF(Raw!$Q426&gt;$C$8,IF(Raw!$N426&gt;$C$9,IF(Raw!$N426&lt;$A$9,IF(Raw!$X426&gt;$C$9,IF(Raw!$X426&lt;$A$9,Raw!R426,-999),-999),-999),-999),-999),-999)</f>
        <v>-999</v>
      </c>
      <c r="L426" s="9">
        <f>IF(Raw!$G426&gt;$C$8,IF(Raw!$Q426&gt;$C$8,IF(Raw!$N426&gt;$C$9,IF(Raw!$N426&lt;$A$9,IF(Raw!$X426&gt;$C$9,IF(Raw!$X426&lt;$A$9,Raw!S426,-999),-999),-999),-999),-999),-999)</f>
        <v>-999</v>
      </c>
      <c r="M426" s="9">
        <f>Raw!Q426</f>
        <v>0</v>
      </c>
      <c r="N426" s="9">
        <f>IF(Raw!$G426&gt;$C$8,IF(Raw!$Q426&gt;$C$8,IF(Raw!$N426&gt;$C$9,IF(Raw!$N426&lt;$A$9,IF(Raw!$X426&gt;$C$9,IF(Raw!$X426&lt;$A$9,Raw!V426,-999),-999),-999),-999),-999),-999)</f>
        <v>-999</v>
      </c>
      <c r="O426" s="9">
        <f>IF(Raw!$G426&gt;$C$8,IF(Raw!$Q426&gt;$C$8,IF(Raw!$N426&gt;$C$9,IF(Raw!$N426&lt;$A$9,IF(Raw!$X426&gt;$C$9,IF(Raw!$X426&lt;$A$9,Raw!W426,-999),-999),-999),-999),-999),-999)</f>
        <v>-999</v>
      </c>
      <c r="P426" s="9">
        <f>IF(Raw!$G426&gt;$C$8,IF(Raw!$Q426&gt;$C$8,IF(Raw!$N426&gt;$C$9,IF(Raw!$N426&lt;$A$9,IF(Raw!$X426&gt;$C$9,IF(Raw!$X426&lt;$A$9,Raw!X426,-999),-999),-999),-999),-999),-999)</f>
        <v>-999</v>
      </c>
      <c r="R426" s="9">
        <f t="shared" si="111"/>
        <v>0</v>
      </c>
      <c r="S426" s="9">
        <f t="shared" si="112"/>
        <v>0</v>
      </c>
      <c r="T426" s="9">
        <f t="shared" si="113"/>
        <v>0</v>
      </c>
      <c r="U426" s="9">
        <f t="shared" si="114"/>
        <v>0</v>
      </c>
      <c r="V426" s="15">
        <f t="shared" si="115"/>
        <v>-999</v>
      </c>
      <c r="X426" s="11">
        <f t="shared" si="116"/>
        <v>-6.0139799999999993E+20</v>
      </c>
      <c r="Y426" s="11">
        <f t="shared" si="117"/>
        <v>-9.99E-18</v>
      </c>
      <c r="Z426" s="11">
        <f t="shared" si="118"/>
        <v>-9.9899999999999989E-4</v>
      </c>
      <c r="AA426" s="16">
        <f t="shared" si="119"/>
        <v>1</v>
      </c>
      <c r="AB426" s="9">
        <f t="shared" si="120"/>
        <v>-999</v>
      </c>
      <c r="AC426" s="9">
        <f t="shared" si="121"/>
        <v>-999</v>
      </c>
      <c r="AD426" s="15">
        <f t="shared" si="122"/>
        <v>-999</v>
      </c>
      <c r="AE426" s="3">
        <f t="shared" si="123"/>
        <v>-1202.7959999999996</v>
      </c>
      <c r="AF426" s="2">
        <f t="shared" si="124"/>
        <v>0.30099999999999988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414</v>
      </c>
      <c r="B427" s="14">
        <f>Raw!B427</f>
        <v>0.38878472222222221</v>
      </c>
      <c r="C427" s="15">
        <f>Raw!C427</f>
        <v>0.2</v>
      </c>
      <c r="D427" s="15">
        <f>IF(C427&gt;0.5,Raw!D427*D$11,-999)</f>
        <v>-999</v>
      </c>
      <c r="E427" s="9">
        <f>IF(Raw!$G427&gt;$C$8,IF(Raw!$Q427&gt;$C$8,IF(Raw!$N427&gt;$C$9,IF(Raw!$N427&lt;$A$9,IF(Raw!$X427&gt;$C$9,IF(Raw!$X427&lt;$A$9,Raw!H427,-999),-999),-999),-999),-999),-999)</f>
        <v>-999</v>
      </c>
      <c r="F427" s="9">
        <f>IF(Raw!$G427&gt;$C$8,IF(Raw!$Q427&gt;$C$8,IF(Raw!$N427&gt;$C$9,IF(Raw!$N427&lt;$A$9,IF(Raw!$X427&gt;$C$9,IF(Raw!$X427&lt;$A$9,Raw!I427,-999),-999),-999),-999),-999),-999)</f>
        <v>-999</v>
      </c>
      <c r="G427" s="9">
        <f>Raw!G427</f>
        <v>0</v>
      </c>
      <c r="H427" s="9">
        <f>IF(Raw!$G427&gt;$C$8,IF(Raw!$Q427&gt;$C$8,IF(Raw!$N427&gt;$C$9,IF(Raw!$N427&lt;$A$9,IF(Raw!$X427&gt;$C$9,IF(Raw!$X427&lt;$A$9,Raw!L427,-999),-999),-999),-999),-999),-999)</f>
        <v>-999</v>
      </c>
      <c r="I427" s="9">
        <f>IF(Raw!$G427&gt;$C$8,IF(Raw!$Q427&gt;$C$8,IF(Raw!$N427&gt;$C$9,IF(Raw!$N427&lt;$A$9,IF(Raw!$X427&gt;$C$9,IF(Raw!$X427&lt;$A$9,Raw!M427,-999),-999),-999),-999),-999),-999)</f>
        <v>-999</v>
      </c>
      <c r="J427" s="9">
        <f>IF(Raw!$G427&gt;$C$8,IF(Raw!$Q427&gt;$C$8,IF(Raw!$N427&gt;$C$9,IF(Raw!$N427&lt;$A$9,IF(Raw!$X427&gt;$C$9,IF(Raw!$X427&lt;$A$9,Raw!N427,-999),-999),-999),-999),-999),-999)</f>
        <v>-999</v>
      </c>
      <c r="K427" s="9">
        <f>IF(Raw!$G427&gt;$C$8,IF(Raw!$Q427&gt;$C$8,IF(Raw!$N427&gt;$C$9,IF(Raw!$N427&lt;$A$9,IF(Raw!$X427&gt;$C$9,IF(Raw!$X427&lt;$A$9,Raw!R427,-999),-999),-999),-999),-999),-999)</f>
        <v>-999</v>
      </c>
      <c r="L427" s="9">
        <f>IF(Raw!$G427&gt;$C$8,IF(Raw!$Q427&gt;$C$8,IF(Raw!$N427&gt;$C$9,IF(Raw!$N427&lt;$A$9,IF(Raw!$X427&gt;$C$9,IF(Raw!$X427&lt;$A$9,Raw!S427,-999),-999),-999),-999),-999),-999)</f>
        <v>-999</v>
      </c>
      <c r="M427" s="9">
        <f>Raw!Q427</f>
        <v>0</v>
      </c>
      <c r="N427" s="9">
        <f>IF(Raw!$G427&gt;$C$8,IF(Raw!$Q427&gt;$C$8,IF(Raw!$N427&gt;$C$9,IF(Raw!$N427&lt;$A$9,IF(Raw!$X427&gt;$C$9,IF(Raw!$X427&lt;$A$9,Raw!V427,-999),-999),-999),-999),-999),-999)</f>
        <v>-999</v>
      </c>
      <c r="O427" s="9">
        <f>IF(Raw!$G427&gt;$C$8,IF(Raw!$Q427&gt;$C$8,IF(Raw!$N427&gt;$C$9,IF(Raw!$N427&lt;$A$9,IF(Raw!$X427&gt;$C$9,IF(Raw!$X427&lt;$A$9,Raw!W427,-999),-999),-999),-999),-999),-999)</f>
        <v>-999</v>
      </c>
      <c r="P427" s="9">
        <f>IF(Raw!$G427&gt;$C$8,IF(Raw!$Q427&gt;$C$8,IF(Raw!$N427&gt;$C$9,IF(Raw!$N427&lt;$A$9,IF(Raw!$X427&gt;$C$9,IF(Raw!$X427&lt;$A$9,Raw!X427,-999),-999),-999),-999),-999),-999)</f>
        <v>-999</v>
      </c>
      <c r="R427" s="9">
        <f t="shared" si="111"/>
        <v>0</v>
      </c>
      <c r="S427" s="9">
        <f t="shared" si="112"/>
        <v>0</v>
      </c>
      <c r="T427" s="9">
        <f t="shared" si="113"/>
        <v>0</v>
      </c>
      <c r="U427" s="9">
        <f t="shared" si="114"/>
        <v>0</v>
      </c>
      <c r="V427" s="15">
        <f t="shared" si="115"/>
        <v>-999</v>
      </c>
      <c r="X427" s="11">
        <f t="shared" si="116"/>
        <v>-6.0139799999999993E+20</v>
      </c>
      <c r="Y427" s="11">
        <f t="shared" si="117"/>
        <v>-9.99E-18</v>
      </c>
      <c r="Z427" s="11">
        <f t="shared" si="118"/>
        <v>-9.9899999999999989E-4</v>
      </c>
      <c r="AA427" s="16">
        <f t="shared" si="119"/>
        <v>1</v>
      </c>
      <c r="AB427" s="9">
        <f t="shared" si="120"/>
        <v>-999</v>
      </c>
      <c r="AC427" s="9">
        <f t="shared" si="121"/>
        <v>-999</v>
      </c>
      <c r="AD427" s="15">
        <f t="shared" si="122"/>
        <v>-999</v>
      </c>
      <c r="AE427" s="3">
        <f t="shared" si="123"/>
        <v>-1202.7959999999996</v>
      </c>
      <c r="AF427" s="2">
        <f t="shared" si="124"/>
        <v>0.30099999999999988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415</v>
      </c>
      <c r="B428" s="14">
        <f>Raw!B428</f>
        <v>0.38884259259259263</v>
      </c>
      <c r="C428" s="15">
        <f>Raw!C428</f>
        <v>0.2</v>
      </c>
      <c r="D428" s="15">
        <f>IF(C428&gt;0.5,Raw!D428*D$11,-999)</f>
        <v>-999</v>
      </c>
      <c r="E428" s="9">
        <f>IF(Raw!$G428&gt;$C$8,IF(Raw!$Q428&gt;$C$8,IF(Raw!$N428&gt;$C$9,IF(Raw!$N428&lt;$A$9,IF(Raw!$X428&gt;$C$9,IF(Raw!$X428&lt;$A$9,Raw!H428,-999),-999),-999),-999),-999),-999)</f>
        <v>-999</v>
      </c>
      <c r="F428" s="9">
        <f>IF(Raw!$G428&gt;$C$8,IF(Raw!$Q428&gt;$C$8,IF(Raw!$N428&gt;$C$9,IF(Raw!$N428&lt;$A$9,IF(Raw!$X428&gt;$C$9,IF(Raw!$X428&lt;$A$9,Raw!I428,-999),-999),-999),-999),-999),-999)</f>
        <v>-999</v>
      </c>
      <c r="G428" s="9">
        <f>Raw!G428</f>
        <v>0</v>
      </c>
      <c r="H428" s="9">
        <f>IF(Raw!$G428&gt;$C$8,IF(Raw!$Q428&gt;$C$8,IF(Raw!$N428&gt;$C$9,IF(Raw!$N428&lt;$A$9,IF(Raw!$X428&gt;$C$9,IF(Raw!$X428&lt;$A$9,Raw!L428,-999),-999),-999),-999),-999),-999)</f>
        <v>-999</v>
      </c>
      <c r="I428" s="9">
        <f>IF(Raw!$G428&gt;$C$8,IF(Raw!$Q428&gt;$C$8,IF(Raw!$N428&gt;$C$9,IF(Raw!$N428&lt;$A$9,IF(Raw!$X428&gt;$C$9,IF(Raw!$X428&lt;$A$9,Raw!M428,-999),-999),-999),-999),-999),-999)</f>
        <v>-999</v>
      </c>
      <c r="J428" s="9">
        <f>IF(Raw!$G428&gt;$C$8,IF(Raw!$Q428&gt;$C$8,IF(Raw!$N428&gt;$C$9,IF(Raw!$N428&lt;$A$9,IF(Raw!$X428&gt;$C$9,IF(Raw!$X428&lt;$A$9,Raw!N428,-999),-999),-999),-999),-999),-999)</f>
        <v>-999</v>
      </c>
      <c r="K428" s="9">
        <f>IF(Raw!$G428&gt;$C$8,IF(Raw!$Q428&gt;$C$8,IF(Raw!$N428&gt;$C$9,IF(Raw!$N428&lt;$A$9,IF(Raw!$X428&gt;$C$9,IF(Raw!$X428&lt;$A$9,Raw!R428,-999),-999),-999),-999),-999),-999)</f>
        <v>-999</v>
      </c>
      <c r="L428" s="9">
        <f>IF(Raw!$G428&gt;$C$8,IF(Raw!$Q428&gt;$C$8,IF(Raw!$N428&gt;$C$9,IF(Raw!$N428&lt;$A$9,IF(Raw!$X428&gt;$C$9,IF(Raw!$X428&lt;$A$9,Raw!S428,-999),-999),-999),-999),-999),-999)</f>
        <v>-999</v>
      </c>
      <c r="M428" s="9">
        <f>Raw!Q428</f>
        <v>1.1242E-2</v>
      </c>
      <c r="N428" s="9">
        <f>IF(Raw!$G428&gt;$C$8,IF(Raw!$Q428&gt;$C$8,IF(Raw!$N428&gt;$C$9,IF(Raw!$N428&lt;$A$9,IF(Raw!$X428&gt;$C$9,IF(Raw!$X428&lt;$A$9,Raw!V428,-999),-999),-999),-999),-999),-999)</f>
        <v>-999</v>
      </c>
      <c r="O428" s="9">
        <f>IF(Raw!$G428&gt;$C$8,IF(Raw!$Q428&gt;$C$8,IF(Raw!$N428&gt;$C$9,IF(Raw!$N428&lt;$A$9,IF(Raw!$X428&gt;$C$9,IF(Raw!$X428&lt;$A$9,Raw!W428,-999),-999),-999),-999),-999),-999)</f>
        <v>-999</v>
      </c>
      <c r="P428" s="9">
        <f>IF(Raw!$G428&gt;$C$8,IF(Raw!$Q428&gt;$C$8,IF(Raw!$N428&gt;$C$9,IF(Raw!$N428&lt;$A$9,IF(Raw!$X428&gt;$C$9,IF(Raw!$X428&lt;$A$9,Raw!X428,-999),-999),-999),-999),-999),-999)</f>
        <v>-999</v>
      </c>
      <c r="R428" s="9">
        <f t="shared" si="111"/>
        <v>0</v>
      </c>
      <c r="S428" s="9">
        <f t="shared" si="112"/>
        <v>0</v>
      </c>
      <c r="T428" s="9">
        <f t="shared" si="113"/>
        <v>0</v>
      </c>
      <c r="U428" s="9">
        <f t="shared" si="114"/>
        <v>0</v>
      </c>
      <c r="V428" s="15">
        <f t="shared" si="115"/>
        <v>-999</v>
      </c>
      <c r="X428" s="11">
        <f t="shared" si="116"/>
        <v>-6.0139799999999993E+20</v>
      </c>
      <c r="Y428" s="11">
        <f t="shared" si="117"/>
        <v>-9.99E-18</v>
      </c>
      <c r="Z428" s="11">
        <f t="shared" si="118"/>
        <v>-9.9899999999999989E-4</v>
      </c>
      <c r="AA428" s="16">
        <f t="shared" si="119"/>
        <v>1</v>
      </c>
      <c r="AB428" s="9">
        <f t="shared" si="120"/>
        <v>-999</v>
      </c>
      <c r="AC428" s="9">
        <f t="shared" si="121"/>
        <v>-999</v>
      </c>
      <c r="AD428" s="15">
        <f t="shared" si="122"/>
        <v>-999</v>
      </c>
      <c r="AE428" s="3">
        <f t="shared" si="123"/>
        <v>-1202.7959999999996</v>
      </c>
      <c r="AF428" s="2">
        <f t="shared" si="124"/>
        <v>0.30099999999999988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416</v>
      </c>
      <c r="B429" s="14">
        <f>Raw!B429</f>
        <v>0.3888888888888889</v>
      </c>
      <c r="C429" s="15">
        <f>Raw!C429</f>
        <v>0.2</v>
      </c>
      <c r="D429" s="15">
        <f>IF(C429&gt;0.5,Raw!D429*D$11,-999)</f>
        <v>-999</v>
      </c>
      <c r="E429" s="9">
        <f>IF(Raw!$G429&gt;$C$8,IF(Raw!$Q429&gt;$C$8,IF(Raw!$N429&gt;$C$9,IF(Raw!$N429&lt;$A$9,IF(Raw!$X429&gt;$C$9,IF(Raw!$X429&lt;$A$9,Raw!H429,-999),-999),-999),-999),-999),-999)</f>
        <v>-999</v>
      </c>
      <c r="F429" s="9">
        <f>IF(Raw!$G429&gt;$C$8,IF(Raw!$Q429&gt;$C$8,IF(Raw!$N429&gt;$C$9,IF(Raw!$N429&lt;$A$9,IF(Raw!$X429&gt;$C$9,IF(Raw!$X429&lt;$A$9,Raw!I429,-999),-999),-999),-999),-999),-999)</f>
        <v>-999</v>
      </c>
      <c r="G429" s="9">
        <f>Raw!G429</f>
        <v>0</v>
      </c>
      <c r="H429" s="9">
        <f>IF(Raw!$G429&gt;$C$8,IF(Raw!$Q429&gt;$C$8,IF(Raw!$N429&gt;$C$9,IF(Raw!$N429&lt;$A$9,IF(Raw!$X429&gt;$C$9,IF(Raw!$X429&lt;$A$9,Raw!L429,-999),-999),-999),-999),-999),-999)</f>
        <v>-999</v>
      </c>
      <c r="I429" s="9">
        <f>IF(Raw!$G429&gt;$C$8,IF(Raw!$Q429&gt;$C$8,IF(Raw!$N429&gt;$C$9,IF(Raw!$N429&lt;$A$9,IF(Raw!$X429&gt;$C$9,IF(Raw!$X429&lt;$A$9,Raw!M429,-999),-999),-999),-999),-999),-999)</f>
        <v>-999</v>
      </c>
      <c r="J429" s="9">
        <f>IF(Raw!$G429&gt;$C$8,IF(Raw!$Q429&gt;$C$8,IF(Raw!$N429&gt;$C$9,IF(Raw!$N429&lt;$A$9,IF(Raw!$X429&gt;$C$9,IF(Raw!$X429&lt;$A$9,Raw!N429,-999),-999),-999),-999),-999),-999)</f>
        <v>-999</v>
      </c>
      <c r="K429" s="9">
        <f>IF(Raw!$G429&gt;$C$8,IF(Raw!$Q429&gt;$C$8,IF(Raw!$N429&gt;$C$9,IF(Raw!$N429&lt;$A$9,IF(Raw!$X429&gt;$C$9,IF(Raw!$X429&lt;$A$9,Raw!R429,-999),-999),-999),-999),-999),-999)</f>
        <v>-999</v>
      </c>
      <c r="L429" s="9">
        <f>IF(Raw!$G429&gt;$C$8,IF(Raw!$Q429&gt;$C$8,IF(Raw!$N429&gt;$C$9,IF(Raw!$N429&lt;$A$9,IF(Raw!$X429&gt;$C$9,IF(Raw!$X429&lt;$A$9,Raw!S429,-999),-999),-999),-999),-999),-999)</f>
        <v>-999</v>
      </c>
      <c r="M429" s="9">
        <f>Raw!Q429</f>
        <v>0</v>
      </c>
      <c r="N429" s="9">
        <f>IF(Raw!$G429&gt;$C$8,IF(Raw!$Q429&gt;$C$8,IF(Raw!$N429&gt;$C$9,IF(Raw!$N429&lt;$A$9,IF(Raw!$X429&gt;$C$9,IF(Raw!$X429&lt;$A$9,Raw!V429,-999),-999),-999),-999),-999),-999)</f>
        <v>-999</v>
      </c>
      <c r="O429" s="9">
        <f>IF(Raw!$G429&gt;$C$8,IF(Raw!$Q429&gt;$C$8,IF(Raw!$N429&gt;$C$9,IF(Raw!$N429&lt;$A$9,IF(Raw!$X429&gt;$C$9,IF(Raw!$X429&lt;$A$9,Raw!W429,-999),-999),-999),-999),-999),-999)</f>
        <v>-999</v>
      </c>
      <c r="P429" s="9">
        <f>IF(Raw!$G429&gt;$C$8,IF(Raw!$Q429&gt;$C$8,IF(Raw!$N429&gt;$C$9,IF(Raw!$N429&lt;$A$9,IF(Raw!$X429&gt;$C$9,IF(Raw!$X429&lt;$A$9,Raw!X429,-999),-999),-999),-999),-999),-999)</f>
        <v>-999</v>
      </c>
      <c r="R429" s="9">
        <f t="shared" si="111"/>
        <v>0</v>
      </c>
      <c r="S429" s="9">
        <f t="shared" si="112"/>
        <v>0</v>
      </c>
      <c r="T429" s="9">
        <f t="shared" si="113"/>
        <v>0</v>
      </c>
      <c r="U429" s="9">
        <f t="shared" si="114"/>
        <v>0</v>
      </c>
      <c r="V429" s="15">
        <f t="shared" si="115"/>
        <v>-999</v>
      </c>
      <c r="X429" s="11">
        <f t="shared" si="116"/>
        <v>-6.0139799999999993E+20</v>
      </c>
      <c r="Y429" s="11">
        <f t="shared" si="117"/>
        <v>-9.99E-18</v>
      </c>
      <c r="Z429" s="11">
        <f t="shared" si="118"/>
        <v>-9.9899999999999989E-4</v>
      </c>
      <c r="AA429" s="16">
        <f t="shared" si="119"/>
        <v>1</v>
      </c>
      <c r="AB429" s="9">
        <f t="shared" si="120"/>
        <v>-999</v>
      </c>
      <c r="AC429" s="9">
        <f t="shared" si="121"/>
        <v>-999</v>
      </c>
      <c r="AD429" s="15">
        <f t="shared" si="122"/>
        <v>-999</v>
      </c>
      <c r="AE429" s="3">
        <f t="shared" si="123"/>
        <v>-1202.7959999999996</v>
      </c>
      <c r="AF429" s="2">
        <f t="shared" si="124"/>
        <v>0.30099999999999988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417</v>
      </c>
      <c r="B430" s="14">
        <f>Raw!B430</f>
        <v>0.38893518518518522</v>
      </c>
      <c r="C430" s="15">
        <f>Raw!C430</f>
        <v>0.2</v>
      </c>
      <c r="D430" s="15">
        <f>IF(C430&gt;0.5,Raw!D430*D$11,-999)</f>
        <v>-999</v>
      </c>
      <c r="E430" s="9">
        <f>IF(Raw!$G430&gt;$C$8,IF(Raw!$Q430&gt;$C$8,IF(Raw!$N430&gt;$C$9,IF(Raw!$N430&lt;$A$9,IF(Raw!$X430&gt;$C$9,IF(Raw!$X430&lt;$A$9,Raw!H430,-999),-999),-999),-999),-999),-999)</f>
        <v>-999</v>
      </c>
      <c r="F430" s="9">
        <f>IF(Raw!$G430&gt;$C$8,IF(Raw!$Q430&gt;$C$8,IF(Raw!$N430&gt;$C$9,IF(Raw!$N430&lt;$A$9,IF(Raw!$X430&gt;$C$9,IF(Raw!$X430&lt;$A$9,Raw!I430,-999),-999),-999),-999),-999),-999)</f>
        <v>-999</v>
      </c>
      <c r="G430" s="9">
        <f>Raw!G430</f>
        <v>0</v>
      </c>
      <c r="H430" s="9">
        <f>IF(Raw!$G430&gt;$C$8,IF(Raw!$Q430&gt;$C$8,IF(Raw!$N430&gt;$C$9,IF(Raw!$N430&lt;$A$9,IF(Raw!$X430&gt;$C$9,IF(Raw!$X430&lt;$A$9,Raw!L430,-999),-999),-999),-999),-999),-999)</f>
        <v>-999</v>
      </c>
      <c r="I430" s="9">
        <f>IF(Raw!$G430&gt;$C$8,IF(Raw!$Q430&gt;$C$8,IF(Raw!$N430&gt;$C$9,IF(Raw!$N430&lt;$A$9,IF(Raw!$X430&gt;$C$9,IF(Raw!$X430&lt;$A$9,Raw!M430,-999),-999),-999),-999),-999),-999)</f>
        <v>-999</v>
      </c>
      <c r="J430" s="9">
        <f>IF(Raw!$G430&gt;$C$8,IF(Raw!$Q430&gt;$C$8,IF(Raw!$N430&gt;$C$9,IF(Raw!$N430&lt;$A$9,IF(Raw!$X430&gt;$C$9,IF(Raw!$X430&lt;$A$9,Raw!N430,-999),-999),-999),-999),-999),-999)</f>
        <v>-999</v>
      </c>
      <c r="K430" s="9">
        <f>IF(Raw!$G430&gt;$C$8,IF(Raw!$Q430&gt;$C$8,IF(Raw!$N430&gt;$C$9,IF(Raw!$N430&lt;$A$9,IF(Raw!$X430&gt;$C$9,IF(Raw!$X430&lt;$A$9,Raw!R430,-999),-999),-999),-999),-999),-999)</f>
        <v>-999</v>
      </c>
      <c r="L430" s="9">
        <f>IF(Raw!$G430&gt;$C$8,IF(Raw!$Q430&gt;$C$8,IF(Raw!$N430&gt;$C$9,IF(Raw!$N430&lt;$A$9,IF(Raw!$X430&gt;$C$9,IF(Raw!$X430&lt;$A$9,Raw!S430,-999),-999),-999),-999),-999),-999)</f>
        <v>-999</v>
      </c>
      <c r="M430" s="9">
        <f>Raw!Q430</f>
        <v>0</v>
      </c>
      <c r="N430" s="9">
        <f>IF(Raw!$G430&gt;$C$8,IF(Raw!$Q430&gt;$C$8,IF(Raw!$N430&gt;$C$9,IF(Raw!$N430&lt;$A$9,IF(Raw!$X430&gt;$C$9,IF(Raw!$X430&lt;$A$9,Raw!V430,-999),-999),-999),-999),-999),-999)</f>
        <v>-999</v>
      </c>
      <c r="O430" s="9">
        <f>IF(Raw!$G430&gt;$C$8,IF(Raw!$Q430&gt;$C$8,IF(Raw!$N430&gt;$C$9,IF(Raw!$N430&lt;$A$9,IF(Raw!$X430&gt;$C$9,IF(Raw!$X430&lt;$A$9,Raw!W430,-999),-999),-999),-999),-999),-999)</f>
        <v>-999</v>
      </c>
      <c r="P430" s="9">
        <f>IF(Raw!$G430&gt;$C$8,IF(Raw!$Q430&gt;$C$8,IF(Raw!$N430&gt;$C$9,IF(Raw!$N430&lt;$A$9,IF(Raw!$X430&gt;$C$9,IF(Raw!$X430&lt;$A$9,Raw!X430,-999),-999),-999),-999),-999),-999)</f>
        <v>-999</v>
      </c>
      <c r="R430" s="9">
        <f t="shared" si="111"/>
        <v>0</v>
      </c>
      <c r="S430" s="9">
        <f t="shared" si="112"/>
        <v>0</v>
      </c>
      <c r="T430" s="9">
        <f t="shared" si="113"/>
        <v>0</v>
      </c>
      <c r="U430" s="9">
        <f t="shared" si="114"/>
        <v>0</v>
      </c>
      <c r="V430" s="15">
        <f t="shared" si="115"/>
        <v>-999</v>
      </c>
      <c r="X430" s="11">
        <f t="shared" si="116"/>
        <v>-6.0139799999999993E+20</v>
      </c>
      <c r="Y430" s="11">
        <f t="shared" si="117"/>
        <v>-9.99E-18</v>
      </c>
      <c r="Z430" s="11">
        <f t="shared" si="118"/>
        <v>-9.9899999999999989E-4</v>
      </c>
      <c r="AA430" s="16">
        <f t="shared" si="119"/>
        <v>1</v>
      </c>
      <c r="AB430" s="9">
        <f t="shared" si="120"/>
        <v>-999</v>
      </c>
      <c r="AC430" s="9">
        <f t="shared" si="121"/>
        <v>-999</v>
      </c>
      <c r="AD430" s="15">
        <f t="shared" si="122"/>
        <v>-999</v>
      </c>
      <c r="AE430" s="3">
        <f t="shared" si="123"/>
        <v>-1202.7959999999996</v>
      </c>
      <c r="AF430" s="2">
        <f t="shared" si="124"/>
        <v>0.30099999999999988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418</v>
      </c>
      <c r="B431" s="14">
        <f>Raw!B431</f>
        <v>0.38899305555555558</v>
      </c>
      <c r="C431" s="15">
        <f>Raw!C431</f>
        <v>0.2</v>
      </c>
      <c r="D431" s="15">
        <f>IF(C431&gt;0.5,Raw!D431*D$11,-999)</f>
        <v>-999</v>
      </c>
      <c r="E431" s="9">
        <f>IF(Raw!$G431&gt;$C$8,IF(Raw!$Q431&gt;$C$8,IF(Raw!$N431&gt;$C$9,IF(Raw!$N431&lt;$A$9,IF(Raw!$X431&gt;$C$9,IF(Raw!$X431&lt;$A$9,Raw!H431,-999),-999),-999),-999),-999),-999)</f>
        <v>-999</v>
      </c>
      <c r="F431" s="9">
        <f>IF(Raw!$G431&gt;$C$8,IF(Raw!$Q431&gt;$C$8,IF(Raw!$N431&gt;$C$9,IF(Raw!$N431&lt;$A$9,IF(Raw!$X431&gt;$C$9,IF(Raw!$X431&lt;$A$9,Raw!I431,-999),-999),-999),-999),-999),-999)</f>
        <v>-999</v>
      </c>
      <c r="G431" s="9">
        <f>Raw!G431</f>
        <v>1.9042E-2</v>
      </c>
      <c r="H431" s="9">
        <f>IF(Raw!$G431&gt;$C$8,IF(Raw!$Q431&gt;$C$8,IF(Raw!$N431&gt;$C$9,IF(Raw!$N431&lt;$A$9,IF(Raw!$X431&gt;$C$9,IF(Raw!$X431&lt;$A$9,Raw!L431,-999),-999),-999),-999),-999),-999)</f>
        <v>-999</v>
      </c>
      <c r="I431" s="9">
        <f>IF(Raw!$G431&gt;$C$8,IF(Raw!$Q431&gt;$C$8,IF(Raw!$N431&gt;$C$9,IF(Raw!$N431&lt;$A$9,IF(Raw!$X431&gt;$C$9,IF(Raw!$X431&lt;$A$9,Raw!M431,-999),-999),-999),-999),-999),-999)</f>
        <v>-999</v>
      </c>
      <c r="J431" s="9">
        <f>IF(Raw!$G431&gt;$C$8,IF(Raw!$Q431&gt;$C$8,IF(Raw!$N431&gt;$C$9,IF(Raw!$N431&lt;$A$9,IF(Raw!$X431&gt;$C$9,IF(Raw!$X431&lt;$A$9,Raw!N431,-999),-999),-999),-999),-999),-999)</f>
        <v>-999</v>
      </c>
      <c r="K431" s="9">
        <f>IF(Raw!$G431&gt;$C$8,IF(Raw!$Q431&gt;$C$8,IF(Raw!$N431&gt;$C$9,IF(Raw!$N431&lt;$A$9,IF(Raw!$X431&gt;$C$9,IF(Raw!$X431&lt;$A$9,Raw!R431,-999),-999),-999),-999),-999),-999)</f>
        <v>-999</v>
      </c>
      <c r="L431" s="9">
        <f>IF(Raw!$G431&gt;$C$8,IF(Raw!$Q431&gt;$C$8,IF(Raw!$N431&gt;$C$9,IF(Raw!$N431&lt;$A$9,IF(Raw!$X431&gt;$C$9,IF(Raw!$X431&lt;$A$9,Raw!S431,-999),-999),-999),-999),-999),-999)</f>
        <v>-999</v>
      </c>
      <c r="M431" s="9">
        <f>Raw!Q431</f>
        <v>1.6832E-2</v>
      </c>
      <c r="N431" s="9">
        <f>IF(Raw!$G431&gt;$C$8,IF(Raw!$Q431&gt;$C$8,IF(Raw!$N431&gt;$C$9,IF(Raw!$N431&lt;$A$9,IF(Raw!$X431&gt;$C$9,IF(Raw!$X431&lt;$A$9,Raw!V431,-999),-999),-999),-999),-999),-999)</f>
        <v>-999</v>
      </c>
      <c r="O431" s="9">
        <f>IF(Raw!$G431&gt;$C$8,IF(Raw!$Q431&gt;$C$8,IF(Raw!$N431&gt;$C$9,IF(Raw!$N431&lt;$A$9,IF(Raw!$X431&gt;$C$9,IF(Raw!$X431&lt;$A$9,Raw!W431,-999),-999),-999),-999),-999),-999)</f>
        <v>-999</v>
      </c>
      <c r="P431" s="9">
        <f>IF(Raw!$G431&gt;$C$8,IF(Raw!$Q431&gt;$C$8,IF(Raw!$N431&gt;$C$9,IF(Raw!$N431&lt;$A$9,IF(Raw!$X431&gt;$C$9,IF(Raw!$X431&lt;$A$9,Raw!X431,-999),-999),-999),-999),-999),-999)</f>
        <v>-999</v>
      </c>
      <c r="R431" s="9">
        <f t="shared" si="111"/>
        <v>0</v>
      </c>
      <c r="S431" s="9">
        <f t="shared" si="112"/>
        <v>0</v>
      </c>
      <c r="T431" s="9">
        <f t="shared" si="113"/>
        <v>0</v>
      </c>
      <c r="U431" s="9">
        <f t="shared" si="114"/>
        <v>0</v>
      </c>
      <c r="V431" s="15">
        <f t="shared" si="115"/>
        <v>-999</v>
      </c>
      <c r="X431" s="11">
        <f t="shared" si="116"/>
        <v>-6.0139799999999993E+20</v>
      </c>
      <c r="Y431" s="11">
        <f t="shared" si="117"/>
        <v>-9.99E-18</v>
      </c>
      <c r="Z431" s="11">
        <f t="shared" si="118"/>
        <v>-9.9899999999999989E-4</v>
      </c>
      <c r="AA431" s="16">
        <f t="shared" si="119"/>
        <v>1</v>
      </c>
      <c r="AB431" s="9">
        <f t="shared" si="120"/>
        <v>-999</v>
      </c>
      <c r="AC431" s="9">
        <f t="shared" si="121"/>
        <v>-999</v>
      </c>
      <c r="AD431" s="15">
        <f t="shared" si="122"/>
        <v>-999</v>
      </c>
      <c r="AE431" s="3">
        <f t="shared" si="123"/>
        <v>-1202.7959999999996</v>
      </c>
      <c r="AF431" s="2">
        <f t="shared" si="124"/>
        <v>0.30099999999999988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419</v>
      </c>
      <c r="B432" s="14">
        <f>Raw!B432</f>
        <v>0.38903935185185184</v>
      </c>
      <c r="C432" s="15">
        <f>Raw!C432</f>
        <v>0.2</v>
      </c>
      <c r="D432" s="15">
        <f>IF(C432&gt;0.5,Raw!D432*D$11,-999)</f>
        <v>-999</v>
      </c>
      <c r="E432" s="9">
        <f>IF(Raw!$G432&gt;$C$8,IF(Raw!$Q432&gt;$C$8,IF(Raw!$N432&gt;$C$9,IF(Raw!$N432&lt;$A$9,IF(Raw!$X432&gt;$C$9,IF(Raw!$X432&lt;$A$9,Raw!H432,-999),-999),-999),-999),-999),-999)</f>
        <v>-999</v>
      </c>
      <c r="F432" s="9">
        <f>IF(Raw!$G432&gt;$C$8,IF(Raw!$Q432&gt;$C$8,IF(Raw!$N432&gt;$C$9,IF(Raw!$N432&lt;$A$9,IF(Raw!$X432&gt;$C$9,IF(Raw!$X432&lt;$A$9,Raw!I432,-999),-999),-999),-999),-999),-999)</f>
        <v>-999</v>
      </c>
      <c r="G432" s="9">
        <f>Raw!G432</f>
        <v>6.3841999999999996E-2</v>
      </c>
      <c r="H432" s="9">
        <f>IF(Raw!$G432&gt;$C$8,IF(Raw!$Q432&gt;$C$8,IF(Raw!$N432&gt;$C$9,IF(Raw!$N432&lt;$A$9,IF(Raw!$X432&gt;$C$9,IF(Raw!$X432&lt;$A$9,Raw!L432,-999),-999),-999),-999),-999),-999)</f>
        <v>-999</v>
      </c>
      <c r="I432" s="9">
        <f>IF(Raw!$G432&gt;$C$8,IF(Raw!$Q432&gt;$C$8,IF(Raw!$N432&gt;$C$9,IF(Raw!$N432&lt;$A$9,IF(Raw!$X432&gt;$C$9,IF(Raw!$X432&lt;$A$9,Raw!M432,-999),-999),-999),-999),-999),-999)</f>
        <v>-999</v>
      </c>
      <c r="J432" s="9">
        <f>IF(Raw!$G432&gt;$C$8,IF(Raw!$Q432&gt;$C$8,IF(Raw!$N432&gt;$C$9,IF(Raw!$N432&lt;$A$9,IF(Raw!$X432&gt;$C$9,IF(Raw!$X432&lt;$A$9,Raw!N432,-999),-999),-999),-999),-999),-999)</f>
        <v>-999</v>
      </c>
      <c r="K432" s="9">
        <f>IF(Raw!$G432&gt;$C$8,IF(Raw!$Q432&gt;$C$8,IF(Raw!$N432&gt;$C$9,IF(Raw!$N432&lt;$A$9,IF(Raw!$X432&gt;$C$9,IF(Raw!$X432&lt;$A$9,Raw!R432,-999),-999),-999),-999),-999),-999)</f>
        <v>-999</v>
      </c>
      <c r="L432" s="9">
        <f>IF(Raw!$G432&gt;$C$8,IF(Raw!$Q432&gt;$C$8,IF(Raw!$N432&gt;$C$9,IF(Raw!$N432&lt;$A$9,IF(Raw!$X432&gt;$C$9,IF(Raw!$X432&lt;$A$9,Raw!S432,-999),-999),-999),-999),-999),-999)</f>
        <v>-999</v>
      </c>
      <c r="M432" s="9">
        <f>Raw!Q432</f>
        <v>1.2371E-2</v>
      </c>
      <c r="N432" s="9">
        <f>IF(Raw!$G432&gt;$C$8,IF(Raw!$Q432&gt;$C$8,IF(Raw!$N432&gt;$C$9,IF(Raw!$N432&lt;$A$9,IF(Raw!$X432&gt;$C$9,IF(Raw!$X432&lt;$A$9,Raw!V432,-999),-999),-999),-999),-999),-999)</f>
        <v>-999</v>
      </c>
      <c r="O432" s="9">
        <f>IF(Raw!$G432&gt;$C$8,IF(Raw!$Q432&gt;$C$8,IF(Raw!$N432&gt;$C$9,IF(Raw!$N432&lt;$A$9,IF(Raw!$X432&gt;$C$9,IF(Raw!$X432&lt;$A$9,Raw!W432,-999),-999),-999),-999),-999),-999)</f>
        <v>-999</v>
      </c>
      <c r="P432" s="9">
        <f>IF(Raw!$G432&gt;$C$8,IF(Raw!$Q432&gt;$C$8,IF(Raw!$N432&gt;$C$9,IF(Raw!$N432&lt;$A$9,IF(Raw!$X432&gt;$C$9,IF(Raw!$X432&lt;$A$9,Raw!X432,-999),-999),-999),-999),-999),-999)</f>
        <v>-999</v>
      </c>
      <c r="R432" s="9">
        <f t="shared" si="111"/>
        <v>0</v>
      </c>
      <c r="S432" s="9">
        <f t="shared" si="112"/>
        <v>0</v>
      </c>
      <c r="T432" s="9">
        <f t="shared" si="113"/>
        <v>0</v>
      </c>
      <c r="U432" s="9">
        <f t="shared" si="114"/>
        <v>0</v>
      </c>
      <c r="V432" s="15">
        <f t="shared" si="115"/>
        <v>-999</v>
      </c>
      <c r="X432" s="11">
        <f t="shared" si="116"/>
        <v>-6.0139799999999993E+20</v>
      </c>
      <c r="Y432" s="11">
        <f t="shared" si="117"/>
        <v>-9.99E-18</v>
      </c>
      <c r="Z432" s="11">
        <f t="shared" si="118"/>
        <v>-9.9899999999999989E-4</v>
      </c>
      <c r="AA432" s="16">
        <f t="shared" si="119"/>
        <v>1</v>
      </c>
      <c r="AB432" s="9">
        <f t="shared" si="120"/>
        <v>-999</v>
      </c>
      <c r="AC432" s="9">
        <f t="shared" si="121"/>
        <v>-999</v>
      </c>
      <c r="AD432" s="15">
        <f t="shared" si="122"/>
        <v>-999</v>
      </c>
      <c r="AE432" s="3">
        <f t="shared" si="123"/>
        <v>-1202.7959999999996</v>
      </c>
      <c r="AF432" s="2">
        <f t="shared" si="124"/>
        <v>0.30099999999999988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420</v>
      </c>
      <c r="B433" s="14">
        <f>Raw!B433</f>
        <v>0.38909722222222221</v>
      </c>
      <c r="C433" s="15">
        <f>Raw!C433</f>
        <v>0.2</v>
      </c>
      <c r="D433" s="15">
        <f>IF(C433&gt;0.5,Raw!D433*D$11,-999)</f>
        <v>-999</v>
      </c>
      <c r="E433" s="9">
        <f>IF(Raw!$G433&gt;$C$8,IF(Raw!$Q433&gt;$C$8,IF(Raw!$N433&gt;$C$9,IF(Raw!$N433&lt;$A$9,IF(Raw!$X433&gt;$C$9,IF(Raw!$X433&lt;$A$9,Raw!H433,-999),-999),-999),-999),-999),-999)</f>
        <v>-999</v>
      </c>
      <c r="F433" s="9">
        <f>IF(Raw!$G433&gt;$C$8,IF(Raw!$Q433&gt;$C$8,IF(Raw!$N433&gt;$C$9,IF(Raw!$N433&lt;$A$9,IF(Raw!$X433&gt;$C$9,IF(Raw!$X433&lt;$A$9,Raw!I433,-999),-999),-999),-999),-999),-999)</f>
        <v>-999</v>
      </c>
      <c r="G433" s="9">
        <f>Raw!G433</f>
        <v>4.7720000000000002E-3</v>
      </c>
      <c r="H433" s="9">
        <f>IF(Raw!$G433&gt;$C$8,IF(Raw!$Q433&gt;$C$8,IF(Raw!$N433&gt;$C$9,IF(Raw!$N433&lt;$A$9,IF(Raw!$X433&gt;$C$9,IF(Raw!$X433&lt;$A$9,Raw!L433,-999),-999),-999),-999),-999),-999)</f>
        <v>-999</v>
      </c>
      <c r="I433" s="9">
        <f>IF(Raw!$G433&gt;$C$8,IF(Raw!$Q433&gt;$C$8,IF(Raw!$N433&gt;$C$9,IF(Raw!$N433&lt;$A$9,IF(Raw!$X433&gt;$C$9,IF(Raw!$X433&lt;$A$9,Raw!M433,-999),-999),-999),-999),-999),-999)</f>
        <v>-999</v>
      </c>
      <c r="J433" s="9">
        <f>IF(Raw!$G433&gt;$C$8,IF(Raw!$Q433&gt;$C$8,IF(Raw!$N433&gt;$C$9,IF(Raw!$N433&lt;$A$9,IF(Raw!$X433&gt;$C$9,IF(Raw!$X433&lt;$A$9,Raw!N433,-999),-999),-999),-999),-999),-999)</f>
        <v>-999</v>
      </c>
      <c r="K433" s="9">
        <f>IF(Raw!$G433&gt;$C$8,IF(Raw!$Q433&gt;$C$8,IF(Raw!$N433&gt;$C$9,IF(Raw!$N433&lt;$A$9,IF(Raw!$X433&gt;$C$9,IF(Raw!$X433&lt;$A$9,Raw!R433,-999),-999),-999),-999),-999),-999)</f>
        <v>-999</v>
      </c>
      <c r="L433" s="9">
        <f>IF(Raw!$G433&gt;$C$8,IF(Raw!$Q433&gt;$C$8,IF(Raw!$N433&gt;$C$9,IF(Raw!$N433&lt;$A$9,IF(Raw!$X433&gt;$C$9,IF(Raw!$X433&lt;$A$9,Raw!S433,-999),-999),-999),-999),-999),-999)</f>
        <v>-999</v>
      </c>
      <c r="M433" s="9">
        <f>Raw!Q433</f>
        <v>9.273E-3</v>
      </c>
      <c r="N433" s="9">
        <f>IF(Raw!$G433&gt;$C$8,IF(Raw!$Q433&gt;$C$8,IF(Raw!$N433&gt;$C$9,IF(Raw!$N433&lt;$A$9,IF(Raw!$X433&gt;$C$9,IF(Raw!$X433&lt;$A$9,Raw!V433,-999),-999),-999),-999),-999),-999)</f>
        <v>-999</v>
      </c>
      <c r="O433" s="9">
        <f>IF(Raw!$G433&gt;$C$8,IF(Raw!$Q433&gt;$C$8,IF(Raw!$N433&gt;$C$9,IF(Raw!$N433&lt;$A$9,IF(Raw!$X433&gt;$C$9,IF(Raw!$X433&lt;$A$9,Raw!W433,-999),-999),-999),-999),-999),-999)</f>
        <v>-999</v>
      </c>
      <c r="P433" s="9">
        <f>IF(Raw!$G433&gt;$C$8,IF(Raw!$Q433&gt;$C$8,IF(Raw!$N433&gt;$C$9,IF(Raw!$N433&lt;$A$9,IF(Raw!$X433&gt;$C$9,IF(Raw!$X433&lt;$A$9,Raw!X433,-999),-999),-999),-999),-999),-999)</f>
        <v>-999</v>
      </c>
      <c r="R433" s="9">
        <f t="shared" si="111"/>
        <v>0</v>
      </c>
      <c r="S433" s="9">
        <f t="shared" si="112"/>
        <v>0</v>
      </c>
      <c r="T433" s="9">
        <f t="shared" si="113"/>
        <v>0</v>
      </c>
      <c r="U433" s="9">
        <f t="shared" si="114"/>
        <v>0</v>
      </c>
      <c r="V433" s="15">
        <f t="shared" si="115"/>
        <v>-999</v>
      </c>
      <c r="X433" s="11">
        <f t="shared" si="116"/>
        <v>-6.0139799999999993E+20</v>
      </c>
      <c r="Y433" s="11">
        <f t="shared" si="117"/>
        <v>-9.99E-18</v>
      </c>
      <c r="Z433" s="11">
        <f t="shared" si="118"/>
        <v>-9.9899999999999989E-4</v>
      </c>
      <c r="AA433" s="16">
        <f t="shared" si="119"/>
        <v>1</v>
      </c>
      <c r="AB433" s="9">
        <f t="shared" si="120"/>
        <v>-999</v>
      </c>
      <c r="AC433" s="9">
        <f t="shared" si="121"/>
        <v>-999</v>
      </c>
      <c r="AD433" s="15">
        <f t="shared" si="122"/>
        <v>-999</v>
      </c>
      <c r="AE433" s="3">
        <f t="shared" si="123"/>
        <v>-1202.7959999999996</v>
      </c>
      <c r="AF433" s="2">
        <f t="shared" si="124"/>
        <v>0.30099999999999988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421</v>
      </c>
      <c r="B434" s="14">
        <f>Raw!B434</f>
        <v>0.38915509259259262</v>
      </c>
      <c r="C434" s="15">
        <f>Raw!C434</f>
        <v>0.2</v>
      </c>
      <c r="D434" s="15">
        <f>IF(C434&gt;0.5,Raw!D434*D$11,-999)</f>
        <v>-999</v>
      </c>
      <c r="E434" s="9">
        <f>IF(Raw!$G434&gt;$C$8,IF(Raw!$Q434&gt;$C$8,IF(Raw!$N434&gt;$C$9,IF(Raw!$N434&lt;$A$9,IF(Raw!$X434&gt;$C$9,IF(Raw!$X434&lt;$A$9,Raw!H434,-999),-999),-999),-999),-999),-999)</f>
        <v>-999</v>
      </c>
      <c r="F434" s="9">
        <f>IF(Raw!$G434&gt;$C$8,IF(Raw!$Q434&gt;$C$8,IF(Raw!$N434&gt;$C$9,IF(Raw!$N434&lt;$A$9,IF(Raw!$X434&gt;$C$9,IF(Raw!$X434&lt;$A$9,Raw!I434,-999),-999),-999),-999),-999),-999)</f>
        <v>-999</v>
      </c>
      <c r="G434" s="9">
        <f>Raw!G434</f>
        <v>5.8595000000000001E-2</v>
      </c>
      <c r="H434" s="9">
        <f>IF(Raw!$G434&gt;$C$8,IF(Raw!$Q434&gt;$C$8,IF(Raw!$N434&gt;$C$9,IF(Raw!$N434&lt;$A$9,IF(Raw!$X434&gt;$C$9,IF(Raw!$X434&lt;$A$9,Raw!L434,-999),-999),-999),-999),-999),-999)</f>
        <v>-999</v>
      </c>
      <c r="I434" s="9">
        <f>IF(Raw!$G434&gt;$C$8,IF(Raw!$Q434&gt;$C$8,IF(Raw!$N434&gt;$C$9,IF(Raw!$N434&lt;$A$9,IF(Raw!$X434&gt;$C$9,IF(Raw!$X434&lt;$A$9,Raw!M434,-999),-999),-999),-999),-999),-999)</f>
        <v>-999</v>
      </c>
      <c r="J434" s="9">
        <f>IF(Raw!$G434&gt;$C$8,IF(Raw!$Q434&gt;$C$8,IF(Raw!$N434&gt;$C$9,IF(Raw!$N434&lt;$A$9,IF(Raw!$X434&gt;$C$9,IF(Raw!$X434&lt;$A$9,Raw!N434,-999),-999),-999),-999),-999),-999)</f>
        <v>-999</v>
      </c>
      <c r="K434" s="9">
        <f>IF(Raw!$G434&gt;$C$8,IF(Raw!$Q434&gt;$C$8,IF(Raw!$N434&gt;$C$9,IF(Raw!$N434&lt;$A$9,IF(Raw!$X434&gt;$C$9,IF(Raw!$X434&lt;$A$9,Raw!R434,-999),-999),-999),-999),-999),-999)</f>
        <v>-999</v>
      </c>
      <c r="L434" s="9">
        <f>IF(Raw!$G434&gt;$C$8,IF(Raw!$Q434&gt;$C$8,IF(Raw!$N434&gt;$C$9,IF(Raw!$N434&lt;$A$9,IF(Raw!$X434&gt;$C$9,IF(Raw!$X434&lt;$A$9,Raw!S434,-999),-999),-999),-999),-999),-999)</f>
        <v>-999</v>
      </c>
      <c r="M434" s="9">
        <f>Raw!Q434</f>
        <v>3.0464999999999999E-2</v>
      </c>
      <c r="N434" s="9">
        <f>IF(Raw!$G434&gt;$C$8,IF(Raw!$Q434&gt;$C$8,IF(Raw!$N434&gt;$C$9,IF(Raw!$N434&lt;$A$9,IF(Raw!$X434&gt;$C$9,IF(Raw!$X434&lt;$A$9,Raw!V434,-999),-999),-999),-999),-999),-999)</f>
        <v>-999</v>
      </c>
      <c r="O434" s="9">
        <f>IF(Raw!$G434&gt;$C$8,IF(Raw!$Q434&gt;$C$8,IF(Raw!$N434&gt;$C$9,IF(Raw!$N434&lt;$A$9,IF(Raw!$X434&gt;$C$9,IF(Raw!$X434&lt;$A$9,Raw!W434,-999),-999),-999),-999),-999),-999)</f>
        <v>-999</v>
      </c>
      <c r="P434" s="9">
        <f>IF(Raw!$G434&gt;$C$8,IF(Raw!$Q434&gt;$C$8,IF(Raw!$N434&gt;$C$9,IF(Raw!$N434&lt;$A$9,IF(Raw!$X434&gt;$C$9,IF(Raw!$X434&lt;$A$9,Raw!X434,-999),-999),-999),-999),-999),-999)</f>
        <v>-999</v>
      </c>
      <c r="R434" s="9">
        <f t="shared" si="111"/>
        <v>0</v>
      </c>
      <c r="S434" s="9">
        <f t="shared" si="112"/>
        <v>0</v>
      </c>
      <c r="T434" s="9">
        <f t="shared" si="113"/>
        <v>0</v>
      </c>
      <c r="U434" s="9">
        <f t="shared" si="114"/>
        <v>0</v>
      </c>
      <c r="V434" s="15">
        <f t="shared" si="115"/>
        <v>-999</v>
      </c>
      <c r="X434" s="11">
        <f t="shared" si="116"/>
        <v>-6.0139799999999993E+20</v>
      </c>
      <c r="Y434" s="11">
        <f t="shared" si="117"/>
        <v>-9.99E-18</v>
      </c>
      <c r="Z434" s="11">
        <f t="shared" si="118"/>
        <v>-9.9899999999999989E-4</v>
      </c>
      <c r="AA434" s="16">
        <f t="shared" si="119"/>
        <v>1</v>
      </c>
      <c r="AB434" s="9">
        <f t="shared" si="120"/>
        <v>-999</v>
      </c>
      <c r="AC434" s="9">
        <f t="shared" si="121"/>
        <v>-999</v>
      </c>
      <c r="AD434" s="15">
        <f t="shared" si="122"/>
        <v>-999</v>
      </c>
      <c r="AE434" s="3">
        <f t="shared" si="123"/>
        <v>-1202.7959999999996</v>
      </c>
      <c r="AF434" s="2">
        <f t="shared" si="124"/>
        <v>0.30099999999999988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422</v>
      </c>
      <c r="B435" s="14">
        <f>Raw!B435</f>
        <v>0.38920138888888883</v>
      </c>
      <c r="C435" s="15">
        <f>Raw!C435</f>
        <v>0.2</v>
      </c>
      <c r="D435" s="15">
        <f>IF(C435&gt;0.5,Raw!D435*D$11,-999)</f>
        <v>-999</v>
      </c>
      <c r="E435" s="9">
        <f>IF(Raw!$G435&gt;$C$8,IF(Raw!$Q435&gt;$C$8,IF(Raw!$N435&gt;$C$9,IF(Raw!$N435&lt;$A$9,IF(Raw!$X435&gt;$C$9,IF(Raw!$X435&lt;$A$9,Raw!H435,-999),-999),-999),-999),-999),-999)</f>
        <v>-999</v>
      </c>
      <c r="F435" s="9">
        <f>IF(Raw!$G435&gt;$C$8,IF(Raw!$Q435&gt;$C$8,IF(Raw!$N435&gt;$C$9,IF(Raw!$N435&lt;$A$9,IF(Raw!$X435&gt;$C$9,IF(Raw!$X435&lt;$A$9,Raw!I435,-999),-999),-999),-999),-999),-999)</f>
        <v>-999</v>
      </c>
      <c r="G435" s="9">
        <f>Raw!G435</f>
        <v>8.8618000000000002E-2</v>
      </c>
      <c r="H435" s="9">
        <f>IF(Raw!$G435&gt;$C$8,IF(Raw!$Q435&gt;$C$8,IF(Raw!$N435&gt;$C$9,IF(Raw!$N435&lt;$A$9,IF(Raw!$X435&gt;$C$9,IF(Raw!$X435&lt;$A$9,Raw!L435,-999),-999),-999),-999),-999),-999)</f>
        <v>-999</v>
      </c>
      <c r="I435" s="9">
        <f>IF(Raw!$G435&gt;$C$8,IF(Raw!$Q435&gt;$C$8,IF(Raw!$N435&gt;$C$9,IF(Raw!$N435&lt;$A$9,IF(Raw!$X435&gt;$C$9,IF(Raw!$X435&lt;$A$9,Raw!M435,-999),-999),-999),-999),-999),-999)</f>
        <v>-999</v>
      </c>
      <c r="J435" s="9">
        <f>IF(Raw!$G435&gt;$C$8,IF(Raw!$Q435&gt;$C$8,IF(Raw!$N435&gt;$C$9,IF(Raw!$N435&lt;$A$9,IF(Raw!$X435&gt;$C$9,IF(Raw!$X435&lt;$A$9,Raw!N435,-999),-999),-999),-999),-999),-999)</f>
        <v>-999</v>
      </c>
      <c r="K435" s="9">
        <f>IF(Raw!$G435&gt;$C$8,IF(Raw!$Q435&gt;$C$8,IF(Raw!$N435&gt;$C$9,IF(Raw!$N435&lt;$A$9,IF(Raw!$X435&gt;$C$9,IF(Raw!$X435&lt;$A$9,Raw!R435,-999),-999),-999),-999),-999),-999)</f>
        <v>-999</v>
      </c>
      <c r="L435" s="9">
        <f>IF(Raw!$G435&gt;$C$8,IF(Raw!$Q435&gt;$C$8,IF(Raw!$N435&gt;$C$9,IF(Raw!$N435&lt;$A$9,IF(Raw!$X435&gt;$C$9,IF(Raw!$X435&lt;$A$9,Raw!S435,-999),-999),-999),-999),-999),-999)</f>
        <v>-999</v>
      </c>
      <c r="M435" s="9">
        <f>Raw!Q435</f>
        <v>7.6220000000000003E-3</v>
      </c>
      <c r="N435" s="9">
        <f>IF(Raw!$G435&gt;$C$8,IF(Raw!$Q435&gt;$C$8,IF(Raw!$N435&gt;$C$9,IF(Raw!$N435&lt;$A$9,IF(Raw!$X435&gt;$C$9,IF(Raw!$X435&lt;$A$9,Raw!V435,-999),-999),-999),-999),-999),-999)</f>
        <v>-999</v>
      </c>
      <c r="O435" s="9">
        <f>IF(Raw!$G435&gt;$C$8,IF(Raw!$Q435&gt;$C$8,IF(Raw!$N435&gt;$C$9,IF(Raw!$N435&lt;$A$9,IF(Raw!$X435&gt;$C$9,IF(Raw!$X435&lt;$A$9,Raw!W435,-999),-999),-999),-999),-999),-999)</f>
        <v>-999</v>
      </c>
      <c r="P435" s="9">
        <f>IF(Raw!$G435&gt;$C$8,IF(Raw!$Q435&gt;$C$8,IF(Raw!$N435&gt;$C$9,IF(Raw!$N435&lt;$A$9,IF(Raw!$X435&gt;$C$9,IF(Raw!$X435&lt;$A$9,Raw!X435,-999),-999),-999),-999),-999),-999)</f>
        <v>-999</v>
      </c>
      <c r="R435" s="9">
        <f t="shared" si="111"/>
        <v>0</v>
      </c>
      <c r="S435" s="9">
        <f t="shared" si="112"/>
        <v>0</v>
      </c>
      <c r="T435" s="9">
        <f t="shared" si="113"/>
        <v>0</v>
      </c>
      <c r="U435" s="9">
        <f t="shared" si="114"/>
        <v>0</v>
      </c>
      <c r="V435" s="15">
        <f t="shared" si="115"/>
        <v>-999</v>
      </c>
      <c r="X435" s="11">
        <f t="shared" si="116"/>
        <v>-6.0139799999999993E+20</v>
      </c>
      <c r="Y435" s="11">
        <f t="shared" si="117"/>
        <v>-9.99E-18</v>
      </c>
      <c r="Z435" s="11">
        <f t="shared" si="118"/>
        <v>-9.9899999999999989E-4</v>
      </c>
      <c r="AA435" s="16">
        <f t="shared" si="119"/>
        <v>1</v>
      </c>
      <c r="AB435" s="9">
        <f t="shared" si="120"/>
        <v>-999</v>
      </c>
      <c r="AC435" s="9">
        <f t="shared" si="121"/>
        <v>-999</v>
      </c>
      <c r="AD435" s="15">
        <f t="shared" si="122"/>
        <v>-999</v>
      </c>
      <c r="AE435" s="3">
        <f t="shared" si="123"/>
        <v>-1202.7959999999996</v>
      </c>
      <c r="AF435" s="2">
        <f t="shared" si="124"/>
        <v>0.30099999999999988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423</v>
      </c>
      <c r="B436" s="14">
        <f>Raw!B436</f>
        <v>0.38925925925925925</v>
      </c>
      <c r="C436" s="15">
        <f>Raw!C436</f>
        <v>0.2</v>
      </c>
      <c r="D436" s="15">
        <f>IF(C436&gt;0.5,Raw!D436*D$11,-999)</f>
        <v>-999</v>
      </c>
      <c r="E436" s="9">
        <f>IF(Raw!$G436&gt;$C$8,IF(Raw!$Q436&gt;$C$8,IF(Raw!$N436&gt;$C$9,IF(Raw!$N436&lt;$A$9,IF(Raw!$X436&gt;$C$9,IF(Raw!$X436&lt;$A$9,Raw!H436,-999),-999),-999),-999),-999),-999)</f>
        <v>-999</v>
      </c>
      <c r="F436" s="9">
        <f>IF(Raw!$G436&gt;$C$8,IF(Raw!$Q436&gt;$C$8,IF(Raw!$N436&gt;$C$9,IF(Raw!$N436&lt;$A$9,IF(Raw!$X436&gt;$C$9,IF(Raw!$X436&lt;$A$9,Raw!I436,-999),-999),-999),-999),-999),-999)</f>
        <v>-999</v>
      </c>
      <c r="G436" s="9">
        <f>Raw!G436</f>
        <v>1.2648E-2</v>
      </c>
      <c r="H436" s="9">
        <f>IF(Raw!$G436&gt;$C$8,IF(Raw!$Q436&gt;$C$8,IF(Raw!$N436&gt;$C$9,IF(Raw!$N436&lt;$A$9,IF(Raw!$X436&gt;$C$9,IF(Raw!$X436&lt;$A$9,Raw!L436,-999),-999),-999),-999),-999),-999)</f>
        <v>-999</v>
      </c>
      <c r="I436" s="9">
        <f>IF(Raw!$G436&gt;$C$8,IF(Raw!$Q436&gt;$C$8,IF(Raw!$N436&gt;$C$9,IF(Raw!$N436&lt;$A$9,IF(Raw!$X436&gt;$C$9,IF(Raw!$X436&lt;$A$9,Raw!M436,-999),-999),-999),-999),-999),-999)</f>
        <v>-999</v>
      </c>
      <c r="J436" s="9">
        <f>IF(Raw!$G436&gt;$C$8,IF(Raw!$Q436&gt;$C$8,IF(Raw!$N436&gt;$C$9,IF(Raw!$N436&lt;$A$9,IF(Raw!$X436&gt;$C$9,IF(Raw!$X436&lt;$A$9,Raw!N436,-999),-999),-999),-999),-999),-999)</f>
        <v>-999</v>
      </c>
      <c r="K436" s="9">
        <f>IF(Raw!$G436&gt;$C$8,IF(Raw!$Q436&gt;$C$8,IF(Raw!$N436&gt;$C$9,IF(Raw!$N436&lt;$A$9,IF(Raw!$X436&gt;$C$9,IF(Raw!$X436&lt;$A$9,Raw!R436,-999),-999),-999),-999),-999),-999)</f>
        <v>-999</v>
      </c>
      <c r="L436" s="9">
        <f>IF(Raw!$G436&gt;$C$8,IF(Raw!$Q436&gt;$C$8,IF(Raw!$N436&gt;$C$9,IF(Raw!$N436&lt;$A$9,IF(Raw!$X436&gt;$C$9,IF(Raw!$X436&lt;$A$9,Raw!S436,-999),-999),-999),-999),-999),-999)</f>
        <v>-999</v>
      </c>
      <c r="M436" s="9">
        <f>Raw!Q436</f>
        <v>1.6320000000000001E-2</v>
      </c>
      <c r="N436" s="9">
        <f>IF(Raw!$G436&gt;$C$8,IF(Raw!$Q436&gt;$C$8,IF(Raw!$N436&gt;$C$9,IF(Raw!$N436&lt;$A$9,IF(Raw!$X436&gt;$C$9,IF(Raw!$X436&lt;$A$9,Raw!V436,-999),-999),-999),-999),-999),-999)</f>
        <v>-999</v>
      </c>
      <c r="O436" s="9">
        <f>IF(Raw!$G436&gt;$C$8,IF(Raw!$Q436&gt;$C$8,IF(Raw!$N436&gt;$C$9,IF(Raw!$N436&lt;$A$9,IF(Raw!$X436&gt;$C$9,IF(Raw!$X436&lt;$A$9,Raw!W436,-999),-999),-999),-999),-999),-999)</f>
        <v>-999</v>
      </c>
      <c r="P436" s="9">
        <f>IF(Raw!$G436&gt;$C$8,IF(Raw!$Q436&gt;$C$8,IF(Raw!$N436&gt;$C$9,IF(Raw!$N436&lt;$A$9,IF(Raw!$X436&gt;$C$9,IF(Raw!$X436&lt;$A$9,Raw!X436,-999),-999),-999),-999),-999),-999)</f>
        <v>-999</v>
      </c>
      <c r="R436" s="9">
        <f t="shared" si="111"/>
        <v>0</v>
      </c>
      <c r="S436" s="9">
        <f t="shared" si="112"/>
        <v>0</v>
      </c>
      <c r="T436" s="9">
        <f t="shared" si="113"/>
        <v>0</v>
      </c>
      <c r="U436" s="9">
        <f t="shared" si="114"/>
        <v>0</v>
      </c>
      <c r="V436" s="15">
        <f t="shared" si="115"/>
        <v>-999</v>
      </c>
      <c r="X436" s="11">
        <f t="shared" si="116"/>
        <v>-6.0139799999999993E+20</v>
      </c>
      <c r="Y436" s="11">
        <f t="shared" si="117"/>
        <v>-9.99E-18</v>
      </c>
      <c r="Z436" s="11">
        <f t="shared" si="118"/>
        <v>-9.9899999999999989E-4</v>
      </c>
      <c r="AA436" s="16">
        <f t="shared" si="119"/>
        <v>1</v>
      </c>
      <c r="AB436" s="9">
        <f t="shared" si="120"/>
        <v>-999</v>
      </c>
      <c r="AC436" s="9">
        <f t="shared" si="121"/>
        <v>-999</v>
      </c>
      <c r="AD436" s="15">
        <f t="shared" si="122"/>
        <v>-999</v>
      </c>
      <c r="AE436" s="3">
        <f t="shared" si="123"/>
        <v>-1202.7959999999996</v>
      </c>
      <c r="AF436" s="2">
        <f t="shared" si="124"/>
        <v>0.30099999999999988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424</v>
      </c>
      <c r="B437" s="14">
        <f>Raw!B437</f>
        <v>0.38931712962962961</v>
      </c>
      <c r="C437" s="15">
        <f>Raw!C437</f>
        <v>0.2</v>
      </c>
      <c r="D437" s="15">
        <f>IF(C437&gt;0.5,Raw!D437*D$11,-999)</f>
        <v>-999</v>
      </c>
      <c r="E437" s="9">
        <f>IF(Raw!$G437&gt;$C$8,IF(Raw!$Q437&gt;$C$8,IF(Raw!$N437&gt;$C$9,IF(Raw!$N437&lt;$A$9,IF(Raw!$X437&gt;$C$9,IF(Raw!$X437&lt;$A$9,Raw!H437,-999),-999),-999),-999),-999),-999)</f>
        <v>-999</v>
      </c>
      <c r="F437" s="9">
        <f>IF(Raw!$G437&gt;$C$8,IF(Raw!$Q437&gt;$C$8,IF(Raw!$N437&gt;$C$9,IF(Raw!$N437&lt;$A$9,IF(Raw!$X437&gt;$C$9,IF(Raw!$X437&lt;$A$9,Raw!I437,-999),-999),-999),-999),-999),-999)</f>
        <v>-999</v>
      </c>
      <c r="G437" s="9">
        <f>Raw!G437</f>
        <v>1.1971000000000001E-2</v>
      </c>
      <c r="H437" s="9">
        <f>IF(Raw!$G437&gt;$C$8,IF(Raw!$Q437&gt;$C$8,IF(Raw!$N437&gt;$C$9,IF(Raw!$N437&lt;$A$9,IF(Raw!$X437&gt;$C$9,IF(Raw!$X437&lt;$A$9,Raw!L437,-999),-999),-999),-999),-999),-999)</f>
        <v>-999</v>
      </c>
      <c r="I437" s="9">
        <f>IF(Raw!$G437&gt;$C$8,IF(Raw!$Q437&gt;$C$8,IF(Raw!$N437&gt;$C$9,IF(Raw!$N437&lt;$A$9,IF(Raw!$X437&gt;$C$9,IF(Raw!$X437&lt;$A$9,Raw!M437,-999),-999),-999),-999),-999),-999)</f>
        <v>-999</v>
      </c>
      <c r="J437" s="9">
        <f>IF(Raw!$G437&gt;$C$8,IF(Raw!$Q437&gt;$C$8,IF(Raw!$N437&gt;$C$9,IF(Raw!$N437&lt;$A$9,IF(Raw!$X437&gt;$C$9,IF(Raw!$X437&lt;$A$9,Raw!N437,-999),-999),-999),-999),-999),-999)</f>
        <v>-999</v>
      </c>
      <c r="K437" s="9">
        <f>IF(Raw!$G437&gt;$C$8,IF(Raw!$Q437&gt;$C$8,IF(Raw!$N437&gt;$C$9,IF(Raw!$N437&lt;$A$9,IF(Raw!$X437&gt;$C$9,IF(Raw!$X437&lt;$A$9,Raw!R437,-999),-999),-999),-999),-999),-999)</f>
        <v>-999</v>
      </c>
      <c r="L437" s="9">
        <f>IF(Raw!$G437&gt;$C$8,IF(Raw!$Q437&gt;$C$8,IF(Raw!$N437&gt;$C$9,IF(Raw!$N437&lt;$A$9,IF(Raw!$X437&gt;$C$9,IF(Raw!$X437&lt;$A$9,Raw!S437,-999),-999),-999),-999),-999),-999)</f>
        <v>-999</v>
      </c>
      <c r="M437" s="9">
        <f>Raw!Q437</f>
        <v>1.0643E-2</v>
      </c>
      <c r="N437" s="9">
        <f>IF(Raw!$G437&gt;$C$8,IF(Raw!$Q437&gt;$C$8,IF(Raw!$N437&gt;$C$9,IF(Raw!$N437&lt;$A$9,IF(Raw!$X437&gt;$C$9,IF(Raw!$X437&lt;$A$9,Raw!V437,-999),-999),-999),-999),-999),-999)</f>
        <v>-999</v>
      </c>
      <c r="O437" s="9">
        <f>IF(Raw!$G437&gt;$C$8,IF(Raw!$Q437&gt;$C$8,IF(Raw!$N437&gt;$C$9,IF(Raw!$N437&lt;$A$9,IF(Raw!$X437&gt;$C$9,IF(Raw!$X437&lt;$A$9,Raw!W437,-999),-999),-999),-999),-999),-999)</f>
        <v>-999</v>
      </c>
      <c r="P437" s="9">
        <f>IF(Raw!$G437&gt;$C$8,IF(Raw!$Q437&gt;$C$8,IF(Raw!$N437&gt;$C$9,IF(Raw!$N437&lt;$A$9,IF(Raw!$X437&gt;$C$9,IF(Raw!$X437&lt;$A$9,Raw!X437,-999),-999),-999),-999),-999),-999)</f>
        <v>-999</v>
      </c>
      <c r="R437" s="9">
        <f t="shared" si="111"/>
        <v>0</v>
      </c>
      <c r="S437" s="9">
        <f t="shared" si="112"/>
        <v>0</v>
      </c>
      <c r="T437" s="9">
        <f t="shared" si="113"/>
        <v>0</v>
      </c>
      <c r="U437" s="9">
        <f t="shared" si="114"/>
        <v>0</v>
      </c>
      <c r="V437" s="15">
        <f t="shared" si="115"/>
        <v>-999</v>
      </c>
      <c r="X437" s="11">
        <f t="shared" si="116"/>
        <v>-6.0139799999999993E+20</v>
      </c>
      <c r="Y437" s="11">
        <f t="shared" si="117"/>
        <v>-9.99E-18</v>
      </c>
      <c r="Z437" s="11">
        <f t="shared" si="118"/>
        <v>-9.9899999999999989E-4</v>
      </c>
      <c r="AA437" s="16">
        <f t="shared" si="119"/>
        <v>1</v>
      </c>
      <c r="AB437" s="9">
        <f t="shared" si="120"/>
        <v>-999</v>
      </c>
      <c r="AC437" s="9">
        <f t="shared" si="121"/>
        <v>-999</v>
      </c>
      <c r="AD437" s="15">
        <f t="shared" si="122"/>
        <v>-999</v>
      </c>
      <c r="AE437" s="3">
        <f t="shared" si="123"/>
        <v>-1202.7959999999996</v>
      </c>
      <c r="AF437" s="2">
        <f t="shared" si="124"/>
        <v>0.30099999999999988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425</v>
      </c>
      <c r="B438" s="14">
        <f>Raw!B438</f>
        <v>0.38937500000000003</v>
      </c>
      <c r="C438" s="15">
        <f>Raw!C438</f>
        <v>0.2</v>
      </c>
      <c r="D438" s="15">
        <f>IF(C438&gt;0.5,Raw!D438*D$11,-999)</f>
        <v>-999</v>
      </c>
      <c r="E438" s="9">
        <f>IF(Raw!$G438&gt;$C$8,IF(Raw!$Q438&gt;$C$8,IF(Raw!$N438&gt;$C$9,IF(Raw!$N438&lt;$A$9,IF(Raw!$X438&gt;$C$9,IF(Raw!$X438&lt;$A$9,Raw!H438,-999),-999),-999),-999),-999),-999)</f>
        <v>-999</v>
      </c>
      <c r="F438" s="9">
        <f>IF(Raw!$G438&gt;$C$8,IF(Raw!$Q438&gt;$C$8,IF(Raw!$N438&gt;$C$9,IF(Raw!$N438&lt;$A$9,IF(Raw!$X438&gt;$C$9,IF(Raw!$X438&lt;$A$9,Raw!I438,-999),-999),-999),-999),-999),-999)</f>
        <v>-999</v>
      </c>
      <c r="G438" s="9">
        <f>Raw!G438</f>
        <v>8.2500000000000004E-3</v>
      </c>
      <c r="H438" s="9">
        <f>IF(Raw!$G438&gt;$C$8,IF(Raw!$Q438&gt;$C$8,IF(Raw!$N438&gt;$C$9,IF(Raw!$N438&lt;$A$9,IF(Raw!$X438&gt;$C$9,IF(Raw!$X438&lt;$A$9,Raw!L438,-999),-999),-999),-999),-999),-999)</f>
        <v>-999</v>
      </c>
      <c r="I438" s="9">
        <f>IF(Raw!$G438&gt;$C$8,IF(Raw!$Q438&gt;$C$8,IF(Raw!$N438&gt;$C$9,IF(Raw!$N438&lt;$A$9,IF(Raw!$X438&gt;$C$9,IF(Raw!$X438&lt;$A$9,Raw!M438,-999),-999),-999),-999),-999),-999)</f>
        <v>-999</v>
      </c>
      <c r="J438" s="9">
        <f>IF(Raw!$G438&gt;$C$8,IF(Raw!$Q438&gt;$C$8,IF(Raw!$N438&gt;$C$9,IF(Raw!$N438&lt;$A$9,IF(Raw!$X438&gt;$C$9,IF(Raw!$X438&lt;$A$9,Raw!N438,-999),-999),-999),-999),-999),-999)</f>
        <v>-999</v>
      </c>
      <c r="K438" s="9">
        <f>IF(Raw!$G438&gt;$C$8,IF(Raw!$Q438&gt;$C$8,IF(Raw!$N438&gt;$C$9,IF(Raw!$N438&lt;$A$9,IF(Raw!$X438&gt;$C$9,IF(Raw!$X438&lt;$A$9,Raw!R438,-999),-999),-999),-999),-999),-999)</f>
        <v>-999</v>
      </c>
      <c r="L438" s="9">
        <f>IF(Raw!$G438&gt;$C$8,IF(Raw!$Q438&gt;$C$8,IF(Raw!$N438&gt;$C$9,IF(Raw!$N438&lt;$A$9,IF(Raw!$X438&gt;$C$9,IF(Raw!$X438&lt;$A$9,Raw!S438,-999),-999),-999),-999),-999),-999)</f>
        <v>-999</v>
      </c>
      <c r="M438" s="9">
        <f>Raw!Q438</f>
        <v>5.633E-3</v>
      </c>
      <c r="N438" s="9">
        <f>IF(Raw!$G438&gt;$C$8,IF(Raw!$Q438&gt;$C$8,IF(Raw!$N438&gt;$C$9,IF(Raw!$N438&lt;$A$9,IF(Raw!$X438&gt;$C$9,IF(Raw!$X438&lt;$A$9,Raw!V438,-999),-999),-999),-999),-999),-999)</f>
        <v>-999</v>
      </c>
      <c r="O438" s="9">
        <f>IF(Raw!$G438&gt;$C$8,IF(Raw!$Q438&gt;$C$8,IF(Raw!$N438&gt;$C$9,IF(Raw!$N438&lt;$A$9,IF(Raw!$X438&gt;$C$9,IF(Raw!$X438&lt;$A$9,Raw!W438,-999),-999),-999),-999),-999),-999)</f>
        <v>-999</v>
      </c>
      <c r="P438" s="9">
        <f>IF(Raw!$G438&gt;$C$8,IF(Raw!$Q438&gt;$C$8,IF(Raw!$N438&gt;$C$9,IF(Raw!$N438&lt;$A$9,IF(Raw!$X438&gt;$C$9,IF(Raw!$X438&lt;$A$9,Raw!X438,-999),-999),-999),-999),-999),-999)</f>
        <v>-999</v>
      </c>
      <c r="R438" s="9">
        <f t="shared" si="111"/>
        <v>0</v>
      </c>
      <c r="S438" s="9">
        <f t="shared" si="112"/>
        <v>0</v>
      </c>
      <c r="T438" s="9">
        <f t="shared" si="113"/>
        <v>0</v>
      </c>
      <c r="U438" s="9">
        <f t="shared" si="114"/>
        <v>0</v>
      </c>
      <c r="V438" s="15">
        <f t="shared" si="115"/>
        <v>-999</v>
      </c>
      <c r="X438" s="11">
        <f t="shared" si="116"/>
        <v>-6.0139799999999993E+20</v>
      </c>
      <c r="Y438" s="11">
        <f t="shared" si="117"/>
        <v>-9.99E-18</v>
      </c>
      <c r="Z438" s="11">
        <f t="shared" si="118"/>
        <v>-9.9899999999999989E-4</v>
      </c>
      <c r="AA438" s="16">
        <f t="shared" si="119"/>
        <v>1</v>
      </c>
      <c r="AB438" s="9">
        <f t="shared" si="120"/>
        <v>-999</v>
      </c>
      <c r="AC438" s="9">
        <f t="shared" si="121"/>
        <v>-999</v>
      </c>
      <c r="AD438" s="15">
        <f t="shared" si="122"/>
        <v>-999</v>
      </c>
      <c r="AE438" s="3">
        <f t="shared" si="123"/>
        <v>-1202.7959999999996</v>
      </c>
      <c r="AF438" s="2">
        <f t="shared" si="124"/>
        <v>0.30099999999999988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426</v>
      </c>
      <c r="B439" s="14">
        <f>Raw!B439</f>
        <v>0.38942129629629635</v>
      </c>
      <c r="C439" s="15">
        <f>Raw!C439</f>
        <v>0.2</v>
      </c>
      <c r="D439" s="15">
        <f>IF(C439&gt;0.5,Raw!D439*D$11,-999)</f>
        <v>-999</v>
      </c>
      <c r="E439" s="9">
        <f>IF(Raw!$G439&gt;$C$8,IF(Raw!$Q439&gt;$C$8,IF(Raw!$N439&gt;$C$9,IF(Raw!$N439&lt;$A$9,IF(Raw!$X439&gt;$C$9,IF(Raw!$X439&lt;$A$9,Raw!H439,-999),-999),-999),-999),-999),-999)</f>
        <v>-999</v>
      </c>
      <c r="F439" s="9">
        <f>IF(Raw!$G439&gt;$C$8,IF(Raw!$Q439&gt;$C$8,IF(Raw!$N439&gt;$C$9,IF(Raw!$N439&lt;$A$9,IF(Raw!$X439&gt;$C$9,IF(Raw!$X439&lt;$A$9,Raw!I439,-999),-999),-999),-999),-999),-999)</f>
        <v>-999</v>
      </c>
      <c r="G439" s="9">
        <f>Raw!G439</f>
        <v>2.503E-2</v>
      </c>
      <c r="H439" s="9">
        <f>IF(Raw!$G439&gt;$C$8,IF(Raw!$Q439&gt;$C$8,IF(Raw!$N439&gt;$C$9,IF(Raw!$N439&lt;$A$9,IF(Raw!$X439&gt;$C$9,IF(Raw!$X439&lt;$A$9,Raw!L439,-999),-999),-999),-999),-999),-999)</f>
        <v>-999</v>
      </c>
      <c r="I439" s="9">
        <f>IF(Raw!$G439&gt;$C$8,IF(Raw!$Q439&gt;$C$8,IF(Raw!$N439&gt;$C$9,IF(Raw!$N439&lt;$A$9,IF(Raw!$X439&gt;$C$9,IF(Raw!$X439&lt;$A$9,Raw!M439,-999),-999),-999),-999),-999),-999)</f>
        <v>-999</v>
      </c>
      <c r="J439" s="9">
        <f>IF(Raw!$G439&gt;$C$8,IF(Raw!$Q439&gt;$C$8,IF(Raw!$N439&gt;$C$9,IF(Raw!$N439&lt;$A$9,IF(Raw!$X439&gt;$C$9,IF(Raw!$X439&lt;$A$9,Raw!N439,-999),-999),-999),-999),-999),-999)</f>
        <v>-999</v>
      </c>
      <c r="K439" s="9">
        <f>IF(Raw!$G439&gt;$C$8,IF(Raw!$Q439&gt;$C$8,IF(Raw!$N439&gt;$C$9,IF(Raw!$N439&lt;$A$9,IF(Raw!$X439&gt;$C$9,IF(Raw!$X439&lt;$A$9,Raw!R439,-999),-999),-999),-999),-999),-999)</f>
        <v>-999</v>
      </c>
      <c r="L439" s="9">
        <f>IF(Raw!$G439&gt;$C$8,IF(Raw!$Q439&gt;$C$8,IF(Raw!$N439&gt;$C$9,IF(Raw!$N439&lt;$A$9,IF(Raw!$X439&gt;$C$9,IF(Raw!$X439&lt;$A$9,Raw!S439,-999),-999),-999),-999),-999),-999)</f>
        <v>-999</v>
      </c>
      <c r="M439" s="9">
        <f>Raw!Q439</f>
        <v>5.0145000000000002E-2</v>
      </c>
      <c r="N439" s="9">
        <f>IF(Raw!$G439&gt;$C$8,IF(Raw!$Q439&gt;$C$8,IF(Raw!$N439&gt;$C$9,IF(Raw!$N439&lt;$A$9,IF(Raw!$X439&gt;$C$9,IF(Raw!$X439&lt;$A$9,Raw!V439,-999),-999),-999),-999),-999),-999)</f>
        <v>-999</v>
      </c>
      <c r="O439" s="9">
        <f>IF(Raw!$G439&gt;$C$8,IF(Raw!$Q439&gt;$C$8,IF(Raw!$N439&gt;$C$9,IF(Raw!$N439&lt;$A$9,IF(Raw!$X439&gt;$C$9,IF(Raw!$X439&lt;$A$9,Raw!W439,-999),-999),-999),-999),-999),-999)</f>
        <v>-999</v>
      </c>
      <c r="P439" s="9">
        <f>IF(Raw!$G439&gt;$C$8,IF(Raw!$Q439&gt;$C$8,IF(Raw!$N439&gt;$C$9,IF(Raw!$N439&lt;$A$9,IF(Raw!$X439&gt;$C$9,IF(Raw!$X439&lt;$A$9,Raw!X439,-999),-999),-999),-999),-999),-999)</f>
        <v>-999</v>
      </c>
      <c r="R439" s="9">
        <f t="shared" si="111"/>
        <v>0</v>
      </c>
      <c r="S439" s="9">
        <f t="shared" si="112"/>
        <v>0</v>
      </c>
      <c r="T439" s="9">
        <f t="shared" si="113"/>
        <v>0</v>
      </c>
      <c r="U439" s="9">
        <f t="shared" si="114"/>
        <v>0</v>
      </c>
      <c r="V439" s="15">
        <f t="shared" si="115"/>
        <v>-999</v>
      </c>
      <c r="X439" s="11">
        <f t="shared" si="116"/>
        <v>-6.0139799999999993E+20</v>
      </c>
      <c r="Y439" s="11">
        <f t="shared" si="117"/>
        <v>-9.99E-18</v>
      </c>
      <c r="Z439" s="11">
        <f t="shared" si="118"/>
        <v>-9.9899999999999989E-4</v>
      </c>
      <c r="AA439" s="16">
        <f t="shared" si="119"/>
        <v>1</v>
      </c>
      <c r="AB439" s="9">
        <f t="shared" si="120"/>
        <v>-999</v>
      </c>
      <c r="AC439" s="9">
        <f t="shared" si="121"/>
        <v>-999</v>
      </c>
      <c r="AD439" s="15">
        <f t="shared" si="122"/>
        <v>-999</v>
      </c>
      <c r="AE439" s="3">
        <f t="shared" si="123"/>
        <v>-1202.7959999999996</v>
      </c>
      <c r="AF439" s="2">
        <f t="shared" si="124"/>
        <v>0.30099999999999988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427</v>
      </c>
      <c r="B440" s="14">
        <f>Raw!B440</f>
        <v>0.38947916666666665</v>
      </c>
      <c r="C440" s="15">
        <f>Raw!C440</f>
        <v>0.2</v>
      </c>
      <c r="D440" s="15">
        <f>IF(C440&gt;0.5,Raw!D440*D$11,-999)</f>
        <v>-999</v>
      </c>
      <c r="E440" s="9">
        <f>IF(Raw!$G440&gt;$C$8,IF(Raw!$Q440&gt;$C$8,IF(Raw!$N440&gt;$C$9,IF(Raw!$N440&lt;$A$9,IF(Raw!$X440&gt;$C$9,IF(Raw!$X440&lt;$A$9,Raw!H440,-999),-999),-999),-999),-999),-999)</f>
        <v>-999</v>
      </c>
      <c r="F440" s="9">
        <f>IF(Raw!$G440&gt;$C$8,IF(Raw!$Q440&gt;$C$8,IF(Raw!$N440&gt;$C$9,IF(Raw!$N440&lt;$A$9,IF(Raw!$X440&gt;$C$9,IF(Raw!$X440&lt;$A$9,Raw!I440,-999),-999),-999),-999),-999),-999)</f>
        <v>-999</v>
      </c>
      <c r="G440" s="9">
        <f>Raw!G440</f>
        <v>0</v>
      </c>
      <c r="H440" s="9">
        <f>IF(Raw!$G440&gt;$C$8,IF(Raw!$Q440&gt;$C$8,IF(Raw!$N440&gt;$C$9,IF(Raw!$N440&lt;$A$9,IF(Raw!$X440&gt;$C$9,IF(Raw!$X440&lt;$A$9,Raw!L440,-999),-999),-999),-999),-999),-999)</f>
        <v>-999</v>
      </c>
      <c r="I440" s="9">
        <f>IF(Raw!$G440&gt;$C$8,IF(Raw!$Q440&gt;$C$8,IF(Raw!$N440&gt;$C$9,IF(Raw!$N440&lt;$A$9,IF(Raw!$X440&gt;$C$9,IF(Raw!$X440&lt;$A$9,Raw!M440,-999),-999),-999),-999),-999),-999)</f>
        <v>-999</v>
      </c>
      <c r="J440" s="9">
        <f>IF(Raw!$G440&gt;$C$8,IF(Raw!$Q440&gt;$C$8,IF(Raw!$N440&gt;$C$9,IF(Raw!$N440&lt;$A$9,IF(Raw!$X440&gt;$C$9,IF(Raw!$X440&lt;$A$9,Raw!N440,-999),-999),-999),-999),-999),-999)</f>
        <v>-999</v>
      </c>
      <c r="K440" s="9">
        <f>IF(Raw!$G440&gt;$C$8,IF(Raw!$Q440&gt;$C$8,IF(Raw!$N440&gt;$C$9,IF(Raw!$N440&lt;$A$9,IF(Raw!$X440&gt;$C$9,IF(Raw!$X440&lt;$A$9,Raw!R440,-999),-999),-999),-999),-999),-999)</f>
        <v>-999</v>
      </c>
      <c r="L440" s="9">
        <f>IF(Raw!$G440&gt;$C$8,IF(Raw!$Q440&gt;$C$8,IF(Raw!$N440&gt;$C$9,IF(Raw!$N440&lt;$A$9,IF(Raw!$X440&gt;$C$9,IF(Raw!$X440&lt;$A$9,Raw!S440,-999),-999),-999),-999),-999),-999)</f>
        <v>-999</v>
      </c>
      <c r="M440" s="9">
        <f>Raw!Q440</f>
        <v>5.6277000000000001E-2</v>
      </c>
      <c r="N440" s="9">
        <f>IF(Raw!$G440&gt;$C$8,IF(Raw!$Q440&gt;$C$8,IF(Raw!$N440&gt;$C$9,IF(Raw!$N440&lt;$A$9,IF(Raw!$X440&gt;$C$9,IF(Raw!$X440&lt;$A$9,Raw!V440,-999),-999),-999),-999),-999),-999)</f>
        <v>-999</v>
      </c>
      <c r="O440" s="9">
        <f>IF(Raw!$G440&gt;$C$8,IF(Raw!$Q440&gt;$C$8,IF(Raw!$N440&gt;$C$9,IF(Raw!$N440&lt;$A$9,IF(Raw!$X440&gt;$C$9,IF(Raw!$X440&lt;$A$9,Raw!W440,-999),-999),-999),-999),-999),-999)</f>
        <v>-999</v>
      </c>
      <c r="P440" s="9">
        <f>IF(Raw!$G440&gt;$C$8,IF(Raw!$Q440&gt;$C$8,IF(Raw!$N440&gt;$C$9,IF(Raw!$N440&lt;$A$9,IF(Raw!$X440&gt;$C$9,IF(Raw!$X440&lt;$A$9,Raw!X440,-999),-999),-999),-999),-999),-999)</f>
        <v>-999</v>
      </c>
      <c r="R440" s="9">
        <f t="shared" si="111"/>
        <v>0</v>
      </c>
      <c r="S440" s="9">
        <f t="shared" si="112"/>
        <v>0</v>
      </c>
      <c r="T440" s="9">
        <f t="shared" si="113"/>
        <v>0</v>
      </c>
      <c r="U440" s="9">
        <f t="shared" si="114"/>
        <v>0</v>
      </c>
      <c r="V440" s="15">
        <f t="shared" si="115"/>
        <v>-999</v>
      </c>
      <c r="X440" s="11">
        <f t="shared" si="116"/>
        <v>-6.0139799999999993E+20</v>
      </c>
      <c r="Y440" s="11">
        <f t="shared" si="117"/>
        <v>-9.99E-18</v>
      </c>
      <c r="Z440" s="11">
        <f t="shared" si="118"/>
        <v>-9.9899999999999989E-4</v>
      </c>
      <c r="AA440" s="16">
        <f t="shared" si="119"/>
        <v>1</v>
      </c>
      <c r="AB440" s="9">
        <f t="shared" si="120"/>
        <v>-999</v>
      </c>
      <c r="AC440" s="9">
        <f t="shared" si="121"/>
        <v>-999</v>
      </c>
      <c r="AD440" s="15">
        <f t="shared" si="122"/>
        <v>-999</v>
      </c>
      <c r="AE440" s="3">
        <f t="shared" si="123"/>
        <v>-1202.7959999999996</v>
      </c>
      <c r="AF440" s="2">
        <f t="shared" si="124"/>
        <v>0.30099999999999988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428</v>
      </c>
      <c r="B441" s="14">
        <f>Raw!B441</f>
        <v>0.38952546296296298</v>
      </c>
      <c r="C441" s="15">
        <f>Raw!C441</f>
        <v>0.2</v>
      </c>
      <c r="D441" s="15">
        <f>IF(C441&gt;0.5,Raw!D441*D$11,-999)</f>
        <v>-999</v>
      </c>
      <c r="E441" s="9">
        <f>IF(Raw!$G441&gt;$C$8,IF(Raw!$Q441&gt;$C$8,IF(Raw!$N441&gt;$C$9,IF(Raw!$N441&lt;$A$9,IF(Raw!$X441&gt;$C$9,IF(Raw!$X441&lt;$A$9,Raw!H441,-999),-999),-999),-999),-999),-999)</f>
        <v>-999</v>
      </c>
      <c r="F441" s="9">
        <f>IF(Raw!$G441&gt;$C$8,IF(Raw!$Q441&gt;$C$8,IF(Raw!$N441&gt;$C$9,IF(Raw!$N441&lt;$A$9,IF(Raw!$X441&gt;$C$9,IF(Raw!$X441&lt;$A$9,Raw!I441,-999),-999),-999),-999),-999),-999)</f>
        <v>-999</v>
      </c>
      <c r="G441" s="9">
        <f>Raw!G441</f>
        <v>1.129E-3</v>
      </c>
      <c r="H441" s="9">
        <f>IF(Raw!$G441&gt;$C$8,IF(Raw!$Q441&gt;$C$8,IF(Raw!$N441&gt;$C$9,IF(Raw!$N441&lt;$A$9,IF(Raw!$X441&gt;$C$9,IF(Raw!$X441&lt;$A$9,Raw!L441,-999),-999),-999),-999),-999),-999)</f>
        <v>-999</v>
      </c>
      <c r="I441" s="9">
        <f>IF(Raw!$G441&gt;$C$8,IF(Raw!$Q441&gt;$C$8,IF(Raw!$N441&gt;$C$9,IF(Raw!$N441&lt;$A$9,IF(Raw!$X441&gt;$C$9,IF(Raw!$X441&lt;$A$9,Raw!M441,-999),-999),-999),-999),-999),-999)</f>
        <v>-999</v>
      </c>
      <c r="J441" s="9">
        <f>IF(Raw!$G441&gt;$C$8,IF(Raw!$Q441&gt;$C$8,IF(Raw!$N441&gt;$C$9,IF(Raw!$N441&lt;$A$9,IF(Raw!$X441&gt;$C$9,IF(Raw!$X441&lt;$A$9,Raw!N441,-999),-999),-999),-999),-999),-999)</f>
        <v>-999</v>
      </c>
      <c r="K441" s="9">
        <f>IF(Raw!$G441&gt;$C$8,IF(Raw!$Q441&gt;$C$8,IF(Raw!$N441&gt;$C$9,IF(Raw!$N441&lt;$A$9,IF(Raw!$X441&gt;$C$9,IF(Raw!$X441&lt;$A$9,Raw!R441,-999),-999),-999),-999),-999),-999)</f>
        <v>-999</v>
      </c>
      <c r="L441" s="9">
        <f>IF(Raw!$G441&gt;$C$8,IF(Raw!$Q441&gt;$C$8,IF(Raw!$N441&gt;$C$9,IF(Raw!$N441&lt;$A$9,IF(Raw!$X441&gt;$C$9,IF(Raw!$X441&lt;$A$9,Raw!S441,-999),-999),-999),-999),-999),-999)</f>
        <v>-999</v>
      </c>
      <c r="M441" s="9">
        <f>Raw!Q441</f>
        <v>3.2642999999999998E-2</v>
      </c>
      <c r="N441" s="9">
        <f>IF(Raw!$G441&gt;$C$8,IF(Raw!$Q441&gt;$C$8,IF(Raw!$N441&gt;$C$9,IF(Raw!$N441&lt;$A$9,IF(Raw!$X441&gt;$C$9,IF(Raw!$X441&lt;$A$9,Raw!V441,-999),-999),-999),-999),-999),-999)</f>
        <v>-999</v>
      </c>
      <c r="O441" s="9">
        <f>IF(Raw!$G441&gt;$C$8,IF(Raw!$Q441&gt;$C$8,IF(Raw!$N441&gt;$C$9,IF(Raw!$N441&lt;$A$9,IF(Raw!$X441&gt;$C$9,IF(Raw!$X441&lt;$A$9,Raw!W441,-999),-999),-999),-999),-999),-999)</f>
        <v>-999</v>
      </c>
      <c r="P441" s="9">
        <f>IF(Raw!$G441&gt;$C$8,IF(Raw!$Q441&gt;$C$8,IF(Raw!$N441&gt;$C$9,IF(Raw!$N441&lt;$A$9,IF(Raw!$X441&gt;$C$9,IF(Raw!$X441&lt;$A$9,Raw!X441,-999),-999),-999),-999),-999),-999)</f>
        <v>-999</v>
      </c>
      <c r="R441" s="9">
        <f t="shared" si="111"/>
        <v>0</v>
      </c>
      <c r="S441" s="9">
        <f t="shared" si="112"/>
        <v>0</v>
      </c>
      <c r="T441" s="9">
        <f t="shared" si="113"/>
        <v>0</v>
      </c>
      <c r="U441" s="9">
        <f t="shared" si="114"/>
        <v>0</v>
      </c>
      <c r="V441" s="15">
        <f t="shared" si="115"/>
        <v>-999</v>
      </c>
      <c r="X441" s="11">
        <f t="shared" si="116"/>
        <v>-6.0139799999999993E+20</v>
      </c>
      <c r="Y441" s="11">
        <f t="shared" si="117"/>
        <v>-9.99E-18</v>
      </c>
      <c r="Z441" s="11">
        <f t="shared" si="118"/>
        <v>-9.9899999999999989E-4</v>
      </c>
      <c r="AA441" s="16">
        <f t="shared" si="119"/>
        <v>1</v>
      </c>
      <c r="AB441" s="9">
        <f t="shared" si="120"/>
        <v>-999</v>
      </c>
      <c r="AC441" s="9">
        <f t="shared" si="121"/>
        <v>-999</v>
      </c>
      <c r="AD441" s="15">
        <f t="shared" si="122"/>
        <v>-999</v>
      </c>
      <c r="AE441" s="3">
        <f t="shared" si="123"/>
        <v>-1202.7959999999996</v>
      </c>
      <c r="AF441" s="2">
        <f t="shared" si="124"/>
        <v>0.30099999999999988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429</v>
      </c>
      <c r="B442" s="14">
        <f>Raw!B442</f>
        <v>0.38958333333333334</v>
      </c>
      <c r="C442" s="15">
        <f>Raw!C442</f>
        <v>0.2</v>
      </c>
      <c r="D442" s="15">
        <f>IF(C442&gt;0.5,Raw!D442*D$11,-999)</f>
        <v>-999</v>
      </c>
      <c r="E442" s="9">
        <f>IF(Raw!$G442&gt;$C$8,IF(Raw!$Q442&gt;$C$8,IF(Raw!$N442&gt;$C$9,IF(Raw!$N442&lt;$A$9,IF(Raw!$X442&gt;$C$9,IF(Raw!$X442&lt;$A$9,Raw!H442,-999),-999),-999),-999),-999),-999)</f>
        <v>-999</v>
      </c>
      <c r="F442" s="9">
        <f>IF(Raw!$G442&gt;$C$8,IF(Raw!$Q442&gt;$C$8,IF(Raw!$N442&gt;$C$9,IF(Raw!$N442&lt;$A$9,IF(Raw!$X442&gt;$C$9,IF(Raw!$X442&lt;$A$9,Raw!I442,-999),-999),-999),-999),-999),-999)</f>
        <v>-999</v>
      </c>
      <c r="G442" s="9">
        <f>Raw!G442</f>
        <v>1.3877E-2</v>
      </c>
      <c r="H442" s="9">
        <f>IF(Raw!$G442&gt;$C$8,IF(Raw!$Q442&gt;$C$8,IF(Raw!$N442&gt;$C$9,IF(Raw!$N442&lt;$A$9,IF(Raw!$X442&gt;$C$9,IF(Raw!$X442&lt;$A$9,Raw!L442,-999),-999),-999),-999),-999),-999)</f>
        <v>-999</v>
      </c>
      <c r="I442" s="9">
        <f>IF(Raw!$G442&gt;$C$8,IF(Raw!$Q442&gt;$C$8,IF(Raw!$N442&gt;$C$9,IF(Raw!$N442&lt;$A$9,IF(Raw!$X442&gt;$C$9,IF(Raw!$X442&lt;$A$9,Raw!M442,-999),-999),-999),-999),-999),-999)</f>
        <v>-999</v>
      </c>
      <c r="J442" s="9">
        <f>IF(Raw!$G442&gt;$C$8,IF(Raw!$Q442&gt;$C$8,IF(Raw!$N442&gt;$C$9,IF(Raw!$N442&lt;$A$9,IF(Raw!$X442&gt;$C$9,IF(Raw!$X442&lt;$A$9,Raw!N442,-999),-999),-999),-999),-999),-999)</f>
        <v>-999</v>
      </c>
      <c r="K442" s="9">
        <f>IF(Raw!$G442&gt;$C$8,IF(Raw!$Q442&gt;$C$8,IF(Raw!$N442&gt;$C$9,IF(Raw!$N442&lt;$A$9,IF(Raw!$X442&gt;$C$9,IF(Raw!$X442&lt;$A$9,Raw!R442,-999),-999),-999),-999),-999),-999)</f>
        <v>-999</v>
      </c>
      <c r="L442" s="9">
        <f>IF(Raw!$G442&gt;$C$8,IF(Raw!$Q442&gt;$C$8,IF(Raw!$N442&gt;$C$9,IF(Raw!$N442&lt;$A$9,IF(Raw!$X442&gt;$C$9,IF(Raw!$X442&lt;$A$9,Raw!S442,-999),-999),-999),-999),-999),-999)</f>
        <v>-999</v>
      </c>
      <c r="M442" s="9">
        <f>Raw!Q442</f>
        <v>3.5216999999999998E-2</v>
      </c>
      <c r="N442" s="9">
        <f>IF(Raw!$G442&gt;$C$8,IF(Raw!$Q442&gt;$C$8,IF(Raw!$N442&gt;$C$9,IF(Raw!$N442&lt;$A$9,IF(Raw!$X442&gt;$C$9,IF(Raw!$X442&lt;$A$9,Raw!V442,-999),-999),-999),-999),-999),-999)</f>
        <v>-999</v>
      </c>
      <c r="O442" s="9">
        <f>IF(Raw!$G442&gt;$C$8,IF(Raw!$Q442&gt;$C$8,IF(Raw!$N442&gt;$C$9,IF(Raw!$N442&lt;$A$9,IF(Raw!$X442&gt;$C$9,IF(Raw!$X442&lt;$A$9,Raw!W442,-999),-999),-999),-999),-999),-999)</f>
        <v>-999</v>
      </c>
      <c r="P442" s="9">
        <f>IF(Raw!$G442&gt;$C$8,IF(Raw!$Q442&gt;$C$8,IF(Raw!$N442&gt;$C$9,IF(Raw!$N442&lt;$A$9,IF(Raw!$X442&gt;$C$9,IF(Raw!$X442&lt;$A$9,Raw!X442,-999),-999),-999),-999),-999),-999)</f>
        <v>-999</v>
      </c>
      <c r="R442" s="9">
        <f t="shared" si="111"/>
        <v>0</v>
      </c>
      <c r="S442" s="9">
        <f t="shared" si="112"/>
        <v>0</v>
      </c>
      <c r="T442" s="9">
        <f t="shared" si="113"/>
        <v>0</v>
      </c>
      <c r="U442" s="9">
        <f t="shared" si="114"/>
        <v>0</v>
      </c>
      <c r="V442" s="15">
        <f t="shared" si="115"/>
        <v>-999</v>
      </c>
      <c r="X442" s="11">
        <f t="shared" si="116"/>
        <v>-6.0139799999999993E+20</v>
      </c>
      <c r="Y442" s="11">
        <f t="shared" si="117"/>
        <v>-9.99E-18</v>
      </c>
      <c r="Z442" s="11">
        <f t="shared" si="118"/>
        <v>-9.9899999999999989E-4</v>
      </c>
      <c r="AA442" s="16">
        <f t="shared" si="119"/>
        <v>1</v>
      </c>
      <c r="AB442" s="9">
        <f t="shared" si="120"/>
        <v>-999</v>
      </c>
      <c r="AC442" s="9">
        <f t="shared" si="121"/>
        <v>-999</v>
      </c>
      <c r="AD442" s="15">
        <f t="shared" si="122"/>
        <v>-999</v>
      </c>
      <c r="AE442" s="3">
        <f t="shared" si="123"/>
        <v>-1202.7959999999996</v>
      </c>
      <c r="AF442" s="2">
        <f t="shared" si="124"/>
        <v>0.30099999999999988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430</v>
      </c>
      <c r="B443" s="14">
        <f>Raw!B443</f>
        <v>0.38964120370370375</v>
      </c>
      <c r="C443" s="15">
        <f>Raw!C443</f>
        <v>0</v>
      </c>
      <c r="D443" s="15">
        <f>IF(C443&gt;0.5,Raw!D443*D$11,-999)</f>
        <v>-999</v>
      </c>
      <c r="E443" s="9">
        <f>IF(Raw!$G443&gt;$C$8,IF(Raw!$Q443&gt;$C$8,IF(Raw!$N443&gt;$C$9,IF(Raw!$N443&lt;$A$9,IF(Raw!$X443&gt;$C$9,IF(Raw!$X443&lt;$A$9,Raw!H443,-999),-999),-999),-999),-999),-999)</f>
        <v>-999</v>
      </c>
      <c r="F443" s="9">
        <f>IF(Raw!$G443&gt;$C$8,IF(Raw!$Q443&gt;$C$8,IF(Raw!$N443&gt;$C$9,IF(Raw!$N443&lt;$A$9,IF(Raw!$X443&gt;$C$9,IF(Raw!$X443&lt;$A$9,Raw!I443,-999),-999),-999),-999),-999),-999)</f>
        <v>-999</v>
      </c>
      <c r="G443" s="9">
        <f>Raw!G443</f>
        <v>3.1829999999999997E-2</v>
      </c>
      <c r="H443" s="9">
        <f>IF(Raw!$G443&gt;$C$8,IF(Raw!$Q443&gt;$C$8,IF(Raw!$N443&gt;$C$9,IF(Raw!$N443&lt;$A$9,IF(Raw!$X443&gt;$C$9,IF(Raw!$X443&lt;$A$9,Raw!L443,-999),-999),-999),-999),-999),-999)</f>
        <v>-999</v>
      </c>
      <c r="I443" s="9">
        <f>IF(Raw!$G443&gt;$C$8,IF(Raw!$Q443&gt;$C$8,IF(Raw!$N443&gt;$C$9,IF(Raw!$N443&lt;$A$9,IF(Raw!$X443&gt;$C$9,IF(Raw!$X443&lt;$A$9,Raw!M443,-999),-999),-999),-999),-999),-999)</f>
        <v>-999</v>
      </c>
      <c r="J443" s="9">
        <f>IF(Raw!$G443&gt;$C$8,IF(Raw!$Q443&gt;$C$8,IF(Raw!$N443&gt;$C$9,IF(Raw!$N443&lt;$A$9,IF(Raw!$X443&gt;$C$9,IF(Raw!$X443&lt;$A$9,Raw!N443,-999),-999),-999),-999),-999),-999)</f>
        <v>-999</v>
      </c>
      <c r="K443" s="9">
        <f>IF(Raw!$G443&gt;$C$8,IF(Raw!$Q443&gt;$C$8,IF(Raw!$N443&gt;$C$9,IF(Raw!$N443&lt;$A$9,IF(Raw!$X443&gt;$C$9,IF(Raw!$X443&lt;$A$9,Raw!R443,-999),-999),-999),-999),-999),-999)</f>
        <v>-999</v>
      </c>
      <c r="L443" s="9">
        <f>IF(Raw!$G443&gt;$C$8,IF(Raw!$Q443&gt;$C$8,IF(Raw!$N443&gt;$C$9,IF(Raw!$N443&lt;$A$9,IF(Raw!$X443&gt;$C$9,IF(Raw!$X443&lt;$A$9,Raw!S443,-999),-999),-999),-999),-999),-999)</f>
        <v>-999</v>
      </c>
      <c r="M443" s="9">
        <f>Raw!Q443</f>
        <v>1.6811E-2</v>
      </c>
      <c r="N443" s="9">
        <f>IF(Raw!$G443&gt;$C$8,IF(Raw!$Q443&gt;$C$8,IF(Raw!$N443&gt;$C$9,IF(Raw!$N443&lt;$A$9,IF(Raw!$X443&gt;$C$9,IF(Raw!$X443&lt;$A$9,Raw!V443,-999),-999),-999),-999),-999),-999)</f>
        <v>-999</v>
      </c>
      <c r="O443" s="9">
        <f>IF(Raw!$G443&gt;$C$8,IF(Raw!$Q443&gt;$C$8,IF(Raw!$N443&gt;$C$9,IF(Raw!$N443&lt;$A$9,IF(Raw!$X443&gt;$C$9,IF(Raw!$X443&lt;$A$9,Raw!W443,-999),-999),-999),-999),-999),-999)</f>
        <v>-999</v>
      </c>
      <c r="P443" s="9">
        <f>IF(Raw!$G443&gt;$C$8,IF(Raw!$Q443&gt;$C$8,IF(Raw!$N443&gt;$C$9,IF(Raw!$N443&lt;$A$9,IF(Raw!$X443&gt;$C$9,IF(Raw!$X443&lt;$A$9,Raw!X443,-999),-999),-999),-999),-999),-999)</f>
        <v>-999</v>
      </c>
      <c r="R443" s="9">
        <f t="shared" si="111"/>
        <v>0</v>
      </c>
      <c r="S443" s="9">
        <f t="shared" si="112"/>
        <v>0</v>
      </c>
      <c r="T443" s="9">
        <f t="shared" si="113"/>
        <v>0</v>
      </c>
      <c r="U443" s="9">
        <f t="shared" si="114"/>
        <v>0</v>
      </c>
      <c r="V443" s="15">
        <f t="shared" si="115"/>
        <v>-999</v>
      </c>
      <c r="X443" s="11">
        <f t="shared" si="116"/>
        <v>-6.0139799999999993E+20</v>
      </c>
      <c r="Y443" s="11">
        <f t="shared" si="117"/>
        <v>-9.99E-18</v>
      </c>
      <c r="Z443" s="11">
        <f t="shared" si="118"/>
        <v>-9.9899999999999989E-4</v>
      </c>
      <c r="AA443" s="16">
        <f t="shared" si="119"/>
        <v>1</v>
      </c>
      <c r="AB443" s="9">
        <f t="shared" si="120"/>
        <v>-999</v>
      </c>
      <c r="AC443" s="9">
        <f t="shared" si="121"/>
        <v>-999</v>
      </c>
      <c r="AD443" s="15">
        <f t="shared" si="122"/>
        <v>-999</v>
      </c>
      <c r="AE443" s="3">
        <f t="shared" si="123"/>
        <v>-1202.7959999999996</v>
      </c>
      <c r="AF443" s="2">
        <f t="shared" si="124"/>
        <v>0.30099999999999988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431</v>
      </c>
      <c r="B444" s="14">
        <f>Raw!B444</f>
        <v>0.38969907407407406</v>
      </c>
      <c r="C444" s="15">
        <f>Raw!C444</f>
        <v>0</v>
      </c>
      <c r="D444" s="15">
        <f>IF(C444&gt;0.5,Raw!D444*D$11,-999)</f>
        <v>-999</v>
      </c>
      <c r="E444" s="9">
        <f>IF(Raw!$G444&gt;$C$8,IF(Raw!$Q444&gt;$C$8,IF(Raw!$N444&gt;$C$9,IF(Raw!$N444&lt;$A$9,IF(Raw!$X444&gt;$C$9,IF(Raw!$X444&lt;$A$9,Raw!H444,-999),-999),-999),-999),-999),-999)</f>
        <v>-999</v>
      </c>
      <c r="F444" s="9">
        <f>IF(Raw!$G444&gt;$C$8,IF(Raw!$Q444&gt;$C$8,IF(Raw!$N444&gt;$C$9,IF(Raw!$N444&lt;$A$9,IF(Raw!$X444&gt;$C$9,IF(Raw!$X444&lt;$A$9,Raw!I444,-999),-999),-999),-999),-999),-999)</f>
        <v>-999</v>
      </c>
      <c r="G444" s="9">
        <f>Raw!G444</f>
        <v>1.4085E-2</v>
      </c>
      <c r="H444" s="9">
        <f>IF(Raw!$G444&gt;$C$8,IF(Raw!$Q444&gt;$C$8,IF(Raw!$N444&gt;$C$9,IF(Raw!$N444&lt;$A$9,IF(Raw!$X444&gt;$C$9,IF(Raw!$X444&lt;$A$9,Raw!L444,-999),-999),-999),-999),-999),-999)</f>
        <v>-999</v>
      </c>
      <c r="I444" s="9">
        <f>IF(Raw!$G444&gt;$C$8,IF(Raw!$Q444&gt;$C$8,IF(Raw!$N444&gt;$C$9,IF(Raw!$N444&lt;$A$9,IF(Raw!$X444&gt;$C$9,IF(Raw!$X444&lt;$A$9,Raw!M444,-999),-999),-999),-999),-999),-999)</f>
        <v>-999</v>
      </c>
      <c r="J444" s="9">
        <f>IF(Raw!$G444&gt;$C$8,IF(Raw!$Q444&gt;$C$8,IF(Raw!$N444&gt;$C$9,IF(Raw!$N444&lt;$A$9,IF(Raw!$X444&gt;$C$9,IF(Raw!$X444&lt;$A$9,Raw!N444,-999),-999),-999),-999),-999),-999)</f>
        <v>-999</v>
      </c>
      <c r="K444" s="9">
        <f>IF(Raw!$G444&gt;$C$8,IF(Raw!$Q444&gt;$C$8,IF(Raw!$N444&gt;$C$9,IF(Raw!$N444&lt;$A$9,IF(Raw!$X444&gt;$C$9,IF(Raw!$X444&lt;$A$9,Raw!R444,-999),-999),-999),-999),-999),-999)</f>
        <v>-999</v>
      </c>
      <c r="L444" s="9">
        <f>IF(Raw!$G444&gt;$C$8,IF(Raw!$Q444&gt;$C$8,IF(Raw!$N444&gt;$C$9,IF(Raw!$N444&lt;$A$9,IF(Raw!$X444&gt;$C$9,IF(Raw!$X444&lt;$A$9,Raw!S444,-999),-999),-999),-999),-999),-999)</f>
        <v>-999</v>
      </c>
      <c r="M444" s="9">
        <f>Raw!Q444</f>
        <v>2.7331999999999999E-2</v>
      </c>
      <c r="N444" s="9">
        <f>IF(Raw!$G444&gt;$C$8,IF(Raw!$Q444&gt;$C$8,IF(Raw!$N444&gt;$C$9,IF(Raw!$N444&lt;$A$9,IF(Raw!$X444&gt;$C$9,IF(Raw!$X444&lt;$A$9,Raw!V444,-999),-999),-999),-999),-999),-999)</f>
        <v>-999</v>
      </c>
      <c r="O444" s="9">
        <f>IF(Raw!$G444&gt;$C$8,IF(Raw!$Q444&gt;$C$8,IF(Raw!$N444&gt;$C$9,IF(Raw!$N444&lt;$A$9,IF(Raw!$X444&gt;$C$9,IF(Raw!$X444&lt;$A$9,Raw!W444,-999),-999),-999),-999),-999),-999)</f>
        <v>-999</v>
      </c>
      <c r="P444" s="9">
        <f>IF(Raw!$G444&gt;$C$8,IF(Raw!$Q444&gt;$C$8,IF(Raw!$N444&gt;$C$9,IF(Raw!$N444&lt;$A$9,IF(Raw!$X444&gt;$C$9,IF(Raw!$X444&lt;$A$9,Raw!X444,-999),-999),-999),-999),-999),-999)</f>
        <v>-999</v>
      </c>
      <c r="R444" s="9">
        <f t="shared" si="111"/>
        <v>0</v>
      </c>
      <c r="S444" s="9">
        <f t="shared" si="112"/>
        <v>0</v>
      </c>
      <c r="T444" s="9">
        <f t="shared" si="113"/>
        <v>0</v>
      </c>
      <c r="U444" s="9">
        <f t="shared" si="114"/>
        <v>0</v>
      </c>
      <c r="V444" s="15">
        <f t="shared" si="115"/>
        <v>-999</v>
      </c>
      <c r="X444" s="11">
        <f t="shared" si="116"/>
        <v>-6.0139799999999993E+20</v>
      </c>
      <c r="Y444" s="11">
        <f t="shared" si="117"/>
        <v>-9.99E-18</v>
      </c>
      <c r="Z444" s="11">
        <f t="shared" si="118"/>
        <v>-9.9899999999999989E-4</v>
      </c>
      <c r="AA444" s="16">
        <f t="shared" si="119"/>
        <v>1</v>
      </c>
      <c r="AB444" s="9">
        <f t="shared" si="120"/>
        <v>-999</v>
      </c>
      <c r="AC444" s="9">
        <f t="shared" si="121"/>
        <v>-999</v>
      </c>
      <c r="AD444" s="15">
        <f t="shared" si="122"/>
        <v>-999</v>
      </c>
      <c r="AE444" s="3">
        <f t="shared" si="123"/>
        <v>-1202.7959999999996</v>
      </c>
      <c r="AF444" s="2">
        <f t="shared" si="124"/>
        <v>0.30099999999999988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432</v>
      </c>
      <c r="B445" s="14">
        <f>Raw!B445</f>
        <v>0.38974537037037038</v>
      </c>
      <c r="C445" s="15">
        <f>Raw!C445</f>
        <v>0</v>
      </c>
      <c r="D445" s="15">
        <f>IF(C445&gt;0.5,Raw!D445*D$11,-999)</f>
        <v>-999</v>
      </c>
      <c r="E445" s="9">
        <f>IF(Raw!$G445&gt;$C$8,IF(Raw!$Q445&gt;$C$8,IF(Raw!$N445&gt;$C$9,IF(Raw!$N445&lt;$A$9,IF(Raw!$X445&gt;$C$9,IF(Raw!$X445&lt;$A$9,Raw!H445,-999),-999),-999),-999),-999),-999)</f>
        <v>-999</v>
      </c>
      <c r="F445" s="9">
        <f>IF(Raw!$G445&gt;$C$8,IF(Raw!$Q445&gt;$C$8,IF(Raw!$N445&gt;$C$9,IF(Raw!$N445&lt;$A$9,IF(Raw!$X445&gt;$C$9,IF(Raw!$X445&lt;$A$9,Raw!I445,-999),-999),-999),-999),-999),-999)</f>
        <v>-999</v>
      </c>
      <c r="G445" s="9">
        <f>Raw!G445</f>
        <v>1.56E-3</v>
      </c>
      <c r="H445" s="9">
        <f>IF(Raw!$G445&gt;$C$8,IF(Raw!$Q445&gt;$C$8,IF(Raw!$N445&gt;$C$9,IF(Raw!$N445&lt;$A$9,IF(Raw!$X445&gt;$C$9,IF(Raw!$X445&lt;$A$9,Raw!L445,-999),-999),-999),-999),-999),-999)</f>
        <v>-999</v>
      </c>
      <c r="I445" s="9">
        <f>IF(Raw!$G445&gt;$C$8,IF(Raw!$Q445&gt;$C$8,IF(Raw!$N445&gt;$C$9,IF(Raw!$N445&lt;$A$9,IF(Raw!$X445&gt;$C$9,IF(Raw!$X445&lt;$A$9,Raw!M445,-999),-999),-999),-999),-999),-999)</f>
        <v>-999</v>
      </c>
      <c r="J445" s="9">
        <f>IF(Raw!$G445&gt;$C$8,IF(Raw!$Q445&gt;$C$8,IF(Raw!$N445&gt;$C$9,IF(Raw!$N445&lt;$A$9,IF(Raw!$X445&gt;$C$9,IF(Raw!$X445&lt;$A$9,Raw!N445,-999),-999),-999),-999),-999),-999)</f>
        <v>-999</v>
      </c>
      <c r="K445" s="9">
        <f>IF(Raw!$G445&gt;$C$8,IF(Raw!$Q445&gt;$C$8,IF(Raw!$N445&gt;$C$9,IF(Raw!$N445&lt;$A$9,IF(Raw!$X445&gt;$C$9,IF(Raw!$X445&lt;$A$9,Raw!R445,-999),-999),-999),-999),-999),-999)</f>
        <v>-999</v>
      </c>
      <c r="L445" s="9">
        <f>IF(Raw!$G445&gt;$C$8,IF(Raw!$Q445&gt;$C$8,IF(Raw!$N445&gt;$C$9,IF(Raw!$N445&lt;$A$9,IF(Raw!$X445&gt;$C$9,IF(Raw!$X445&lt;$A$9,Raw!S445,-999),-999),-999),-999),-999),-999)</f>
        <v>-999</v>
      </c>
      <c r="M445" s="9">
        <f>Raw!Q445</f>
        <v>5.4860000000000004E-3</v>
      </c>
      <c r="N445" s="9">
        <f>IF(Raw!$G445&gt;$C$8,IF(Raw!$Q445&gt;$C$8,IF(Raw!$N445&gt;$C$9,IF(Raw!$N445&lt;$A$9,IF(Raw!$X445&gt;$C$9,IF(Raw!$X445&lt;$A$9,Raw!V445,-999),-999),-999),-999),-999),-999)</f>
        <v>-999</v>
      </c>
      <c r="O445" s="9">
        <f>IF(Raw!$G445&gt;$C$8,IF(Raw!$Q445&gt;$C$8,IF(Raw!$N445&gt;$C$9,IF(Raw!$N445&lt;$A$9,IF(Raw!$X445&gt;$C$9,IF(Raw!$X445&lt;$A$9,Raw!W445,-999),-999),-999),-999),-999),-999)</f>
        <v>-999</v>
      </c>
      <c r="P445" s="9">
        <f>IF(Raw!$G445&gt;$C$8,IF(Raw!$Q445&gt;$C$8,IF(Raw!$N445&gt;$C$9,IF(Raw!$N445&lt;$A$9,IF(Raw!$X445&gt;$C$9,IF(Raw!$X445&lt;$A$9,Raw!X445,-999),-999),-999),-999),-999),-999)</f>
        <v>-999</v>
      </c>
      <c r="R445" s="9">
        <f t="shared" si="111"/>
        <v>0</v>
      </c>
      <c r="S445" s="9">
        <f t="shared" si="112"/>
        <v>0</v>
      </c>
      <c r="T445" s="9">
        <f t="shared" si="113"/>
        <v>0</v>
      </c>
      <c r="U445" s="9">
        <f t="shared" si="114"/>
        <v>0</v>
      </c>
      <c r="V445" s="15">
        <f t="shared" si="115"/>
        <v>-999</v>
      </c>
      <c r="X445" s="11">
        <f t="shared" si="116"/>
        <v>-6.0139799999999993E+20</v>
      </c>
      <c r="Y445" s="11">
        <f t="shared" si="117"/>
        <v>-9.99E-18</v>
      </c>
      <c r="Z445" s="11">
        <f t="shared" si="118"/>
        <v>-9.9899999999999989E-4</v>
      </c>
      <c r="AA445" s="16">
        <f t="shared" si="119"/>
        <v>1</v>
      </c>
      <c r="AB445" s="9">
        <f t="shared" si="120"/>
        <v>-999</v>
      </c>
      <c r="AC445" s="9">
        <f t="shared" si="121"/>
        <v>-999</v>
      </c>
      <c r="AD445" s="15">
        <f t="shared" si="122"/>
        <v>-999</v>
      </c>
      <c r="AE445" s="3">
        <f t="shared" si="123"/>
        <v>-1202.7959999999996</v>
      </c>
      <c r="AF445" s="2">
        <f t="shared" si="124"/>
        <v>0.30099999999999988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433</v>
      </c>
      <c r="B446" s="14">
        <f>Raw!B446</f>
        <v>0.38980324074074074</v>
      </c>
      <c r="C446" s="15">
        <f>Raw!C446</f>
        <v>0</v>
      </c>
      <c r="D446" s="15">
        <f>IF(C446&gt;0.5,Raw!D446*D$11,-999)</f>
        <v>-999</v>
      </c>
      <c r="E446" s="9">
        <f>IF(Raw!$G446&gt;$C$8,IF(Raw!$Q446&gt;$C$8,IF(Raw!$N446&gt;$C$9,IF(Raw!$N446&lt;$A$9,IF(Raw!$X446&gt;$C$9,IF(Raw!$X446&lt;$A$9,Raw!H446,-999),-999),-999),-999),-999),-999)</f>
        <v>-999</v>
      </c>
      <c r="F446" s="9">
        <f>IF(Raw!$G446&gt;$C$8,IF(Raw!$Q446&gt;$C$8,IF(Raw!$N446&gt;$C$9,IF(Raw!$N446&lt;$A$9,IF(Raw!$X446&gt;$C$9,IF(Raw!$X446&lt;$A$9,Raw!I446,-999),-999),-999),-999),-999),-999)</f>
        <v>-999</v>
      </c>
      <c r="G446" s="9">
        <f>Raw!G446</f>
        <v>3.1104E-2</v>
      </c>
      <c r="H446" s="9">
        <f>IF(Raw!$G446&gt;$C$8,IF(Raw!$Q446&gt;$C$8,IF(Raw!$N446&gt;$C$9,IF(Raw!$N446&lt;$A$9,IF(Raw!$X446&gt;$C$9,IF(Raw!$X446&lt;$A$9,Raw!L446,-999),-999),-999),-999),-999),-999)</f>
        <v>-999</v>
      </c>
      <c r="I446" s="9">
        <f>IF(Raw!$G446&gt;$C$8,IF(Raw!$Q446&gt;$C$8,IF(Raw!$N446&gt;$C$9,IF(Raw!$N446&lt;$A$9,IF(Raw!$X446&gt;$C$9,IF(Raw!$X446&lt;$A$9,Raw!M446,-999),-999),-999),-999),-999),-999)</f>
        <v>-999</v>
      </c>
      <c r="J446" s="9">
        <f>IF(Raw!$G446&gt;$C$8,IF(Raw!$Q446&gt;$C$8,IF(Raw!$N446&gt;$C$9,IF(Raw!$N446&lt;$A$9,IF(Raw!$X446&gt;$C$9,IF(Raw!$X446&lt;$A$9,Raw!N446,-999),-999),-999),-999),-999),-999)</f>
        <v>-999</v>
      </c>
      <c r="K446" s="9">
        <f>IF(Raw!$G446&gt;$C$8,IF(Raw!$Q446&gt;$C$8,IF(Raw!$N446&gt;$C$9,IF(Raw!$N446&lt;$A$9,IF(Raw!$X446&gt;$C$9,IF(Raw!$X446&lt;$A$9,Raw!R446,-999),-999),-999),-999),-999),-999)</f>
        <v>-999</v>
      </c>
      <c r="L446" s="9">
        <f>IF(Raw!$G446&gt;$C$8,IF(Raw!$Q446&gt;$C$8,IF(Raw!$N446&gt;$C$9,IF(Raw!$N446&lt;$A$9,IF(Raw!$X446&gt;$C$9,IF(Raw!$X446&lt;$A$9,Raw!S446,-999),-999),-999),-999),-999),-999)</f>
        <v>-999</v>
      </c>
      <c r="M446" s="9">
        <f>Raw!Q446</f>
        <v>1.5266999999999999E-2</v>
      </c>
      <c r="N446" s="9">
        <f>IF(Raw!$G446&gt;$C$8,IF(Raw!$Q446&gt;$C$8,IF(Raw!$N446&gt;$C$9,IF(Raw!$N446&lt;$A$9,IF(Raw!$X446&gt;$C$9,IF(Raw!$X446&lt;$A$9,Raw!V446,-999),-999),-999),-999),-999),-999)</f>
        <v>-999</v>
      </c>
      <c r="O446" s="9">
        <f>IF(Raw!$G446&gt;$C$8,IF(Raw!$Q446&gt;$C$8,IF(Raw!$N446&gt;$C$9,IF(Raw!$N446&lt;$A$9,IF(Raw!$X446&gt;$C$9,IF(Raw!$X446&lt;$A$9,Raw!W446,-999),-999),-999),-999),-999),-999)</f>
        <v>-999</v>
      </c>
      <c r="P446" s="9">
        <f>IF(Raw!$G446&gt;$C$8,IF(Raw!$Q446&gt;$C$8,IF(Raw!$N446&gt;$C$9,IF(Raw!$N446&lt;$A$9,IF(Raw!$X446&gt;$C$9,IF(Raw!$X446&lt;$A$9,Raw!X446,-999),-999),-999),-999),-999),-999)</f>
        <v>-999</v>
      </c>
      <c r="R446" s="9">
        <f t="shared" si="111"/>
        <v>0</v>
      </c>
      <c r="S446" s="9">
        <f t="shared" si="112"/>
        <v>0</v>
      </c>
      <c r="T446" s="9">
        <f t="shared" si="113"/>
        <v>0</v>
      </c>
      <c r="U446" s="9">
        <f t="shared" si="114"/>
        <v>0</v>
      </c>
      <c r="V446" s="15">
        <f t="shared" si="115"/>
        <v>-999</v>
      </c>
      <c r="X446" s="11">
        <f t="shared" si="116"/>
        <v>-6.0139799999999993E+20</v>
      </c>
      <c r="Y446" s="11">
        <f t="shared" si="117"/>
        <v>-9.99E-18</v>
      </c>
      <c r="Z446" s="11">
        <f t="shared" si="118"/>
        <v>-9.9899999999999989E-4</v>
      </c>
      <c r="AA446" s="16">
        <f t="shared" si="119"/>
        <v>1</v>
      </c>
      <c r="AB446" s="9">
        <f t="shared" si="120"/>
        <v>-999</v>
      </c>
      <c r="AC446" s="9">
        <f t="shared" si="121"/>
        <v>-999</v>
      </c>
      <c r="AD446" s="15">
        <f t="shared" si="122"/>
        <v>-999</v>
      </c>
      <c r="AE446" s="3">
        <f t="shared" si="123"/>
        <v>-1202.7959999999996</v>
      </c>
      <c r="AF446" s="2">
        <f t="shared" si="124"/>
        <v>0.30099999999999988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434</v>
      </c>
      <c r="B447" s="14">
        <f>Raw!B447</f>
        <v>0.38986111111111116</v>
      </c>
      <c r="C447" s="15">
        <f>Raw!C447</f>
        <v>0</v>
      </c>
      <c r="D447" s="15">
        <f>IF(C447&gt;0.5,Raw!D447*D$11,-999)</f>
        <v>-999</v>
      </c>
      <c r="E447" s="9">
        <f>IF(Raw!$G447&gt;$C$8,IF(Raw!$Q447&gt;$C$8,IF(Raw!$N447&gt;$C$9,IF(Raw!$N447&lt;$A$9,IF(Raw!$X447&gt;$C$9,IF(Raw!$X447&lt;$A$9,Raw!H447,-999),-999),-999),-999),-999),-999)</f>
        <v>-999</v>
      </c>
      <c r="F447" s="9">
        <f>IF(Raw!$G447&gt;$C$8,IF(Raw!$Q447&gt;$C$8,IF(Raw!$N447&gt;$C$9,IF(Raw!$N447&lt;$A$9,IF(Raw!$X447&gt;$C$9,IF(Raw!$X447&lt;$A$9,Raw!I447,-999),-999),-999),-999),-999),-999)</f>
        <v>-999</v>
      </c>
      <c r="G447" s="9">
        <f>Raw!G447</f>
        <v>1.6722999999999998E-2</v>
      </c>
      <c r="H447" s="9">
        <f>IF(Raw!$G447&gt;$C$8,IF(Raw!$Q447&gt;$C$8,IF(Raw!$N447&gt;$C$9,IF(Raw!$N447&lt;$A$9,IF(Raw!$X447&gt;$C$9,IF(Raw!$X447&lt;$A$9,Raw!L447,-999),-999),-999),-999),-999),-999)</f>
        <v>-999</v>
      </c>
      <c r="I447" s="9">
        <f>IF(Raw!$G447&gt;$C$8,IF(Raw!$Q447&gt;$C$8,IF(Raw!$N447&gt;$C$9,IF(Raw!$N447&lt;$A$9,IF(Raw!$X447&gt;$C$9,IF(Raw!$X447&lt;$A$9,Raw!M447,-999),-999),-999),-999),-999),-999)</f>
        <v>-999</v>
      </c>
      <c r="J447" s="9">
        <f>IF(Raw!$G447&gt;$C$8,IF(Raw!$Q447&gt;$C$8,IF(Raw!$N447&gt;$C$9,IF(Raw!$N447&lt;$A$9,IF(Raw!$X447&gt;$C$9,IF(Raw!$X447&lt;$A$9,Raw!N447,-999),-999),-999),-999),-999),-999)</f>
        <v>-999</v>
      </c>
      <c r="K447" s="9">
        <f>IF(Raw!$G447&gt;$C$8,IF(Raw!$Q447&gt;$C$8,IF(Raw!$N447&gt;$C$9,IF(Raw!$N447&lt;$A$9,IF(Raw!$X447&gt;$C$9,IF(Raw!$X447&lt;$A$9,Raw!R447,-999),-999),-999),-999),-999),-999)</f>
        <v>-999</v>
      </c>
      <c r="L447" s="9">
        <f>IF(Raw!$G447&gt;$C$8,IF(Raw!$Q447&gt;$C$8,IF(Raw!$N447&gt;$C$9,IF(Raw!$N447&lt;$A$9,IF(Raw!$X447&gt;$C$9,IF(Raw!$X447&lt;$A$9,Raw!S447,-999),-999),-999),-999),-999),-999)</f>
        <v>-999</v>
      </c>
      <c r="M447" s="9">
        <f>Raw!Q447</f>
        <v>5.7423000000000002E-2</v>
      </c>
      <c r="N447" s="9">
        <f>IF(Raw!$G447&gt;$C$8,IF(Raw!$Q447&gt;$C$8,IF(Raw!$N447&gt;$C$9,IF(Raw!$N447&lt;$A$9,IF(Raw!$X447&gt;$C$9,IF(Raw!$X447&lt;$A$9,Raw!V447,-999),-999),-999),-999),-999),-999)</f>
        <v>-999</v>
      </c>
      <c r="O447" s="9">
        <f>IF(Raw!$G447&gt;$C$8,IF(Raw!$Q447&gt;$C$8,IF(Raw!$N447&gt;$C$9,IF(Raw!$N447&lt;$A$9,IF(Raw!$X447&gt;$C$9,IF(Raw!$X447&lt;$A$9,Raw!W447,-999),-999),-999),-999),-999),-999)</f>
        <v>-999</v>
      </c>
      <c r="P447" s="9">
        <f>IF(Raw!$G447&gt;$C$8,IF(Raw!$Q447&gt;$C$8,IF(Raw!$N447&gt;$C$9,IF(Raw!$N447&lt;$A$9,IF(Raw!$X447&gt;$C$9,IF(Raw!$X447&lt;$A$9,Raw!X447,-999),-999),-999),-999),-999),-999)</f>
        <v>-999</v>
      </c>
      <c r="R447" s="9">
        <f t="shared" si="111"/>
        <v>0</v>
      </c>
      <c r="S447" s="9">
        <f t="shared" si="112"/>
        <v>0</v>
      </c>
      <c r="T447" s="9">
        <f t="shared" si="113"/>
        <v>0</v>
      </c>
      <c r="U447" s="9">
        <f t="shared" si="114"/>
        <v>0</v>
      </c>
      <c r="V447" s="15">
        <f t="shared" si="115"/>
        <v>-999</v>
      </c>
      <c r="X447" s="11">
        <f t="shared" si="116"/>
        <v>-6.0139799999999993E+20</v>
      </c>
      <c r="Y447" s="11">
        <f t="shared" si="117"/>
        <v>-9.99E-18</v>
      </c>
      <c r="Z447" s="11">
        <f t="shared" si="118"/>
        <v>-9.9899999999999989E-4</v>
      </c>
      <c r="AA447" s="16">
        <f t="shared" si="119"/>
        <v>1</v>
      </c>
      <c r="AB447" s="9">
        <f t="shared" si="120"/>
        <v>-999</v>
      </c>
      <c r="AC447" s="9">
        <f t="shared" si="121"/>
        <v>-999</v>
      </c>
      <c r="AD447" s="15">
        <f t="shared" si="122"/>
        <v>-999</v>
      </c>
      <c r="AE447" s="3">
        <f t="shared" si="123"/>
        <v>-1202.7959999999996</v>
      </c>
      <c r="AF447" s="2">
        <f t="shared" si="124"/>
        <v>0.30099999999999988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435</v>
      </c>
      <c r="B448" s="14">
        <f>Raw!B448</f>
        <v>0.38990740740740737</v>
      </c>
      <c r="C448" s="15">
        <f>Raw!C448</f>
        <v>0</v>
      </c>
      <c r="D448" s="15">
        <f>IF(C448&gt;0.5,Raw!D448*D$11,-999)</f>
        <v>-999</v>
      </c>
      <c r="E448" s="9">
        <f>IF(Raw!$G448&gt;$C$8,IF(Raw!$Q448&gt;$C$8,IF(Raw!$N448&gt;$C$9,IF(Raw!$N448&lt;$A$9,IF(Raw!$X448&gt;$C$9,IF(Raw!$X448&lt;$A$9,Raw!H448,-999),-999),-999),-999),-999),-999)</f>
        <v>-999</v>
      </c>
      <c r="F448" s="9">
        <f>IF(Raw!$G448&gt;$C$8,IF(Raw!$Q448&gt;$C$8,IF(Raw!$N448&gt;$C$9,IF(Raw!$N448&lt;$A$9,IF(Raw!$X448&gt;$C$9,IF(Raw!$X448&lt;$A$9,Raw!I448,-999),-999),-999),-999),-999),-999)</f>
        <v>-999</v>
      </c>
      <c r="G448" s="9">
        <f>Raw!G448</f>
        <v>3.82E-3</v>
      </c>
      <c r="H448" s="9">
        <f>IF(Raw!$G448&gt;$C$8,IF(Raw!$Q448&gt;$C$8,IF(Raw!$N448&gt;$C$9,IF(Raw!$N448&lt;$A$9,IF(Raw!$X448&gt;$C$9,IF(Raw!$X448&lt;$A$9,Raw!L448,-999),-999),-999),-999),-999),-999)</f>
        <v>-999</v>
      </c>
      <c r="I448" s="9">
        <f>IF(Raw!$G448&gt;$C$8,IF(Raw!$Q448&gt;$C$8,IF(Raw!$N448&gt;$C$9,IF(Raw!$N448&lt;$A$9,IF(Raw!$X448&gt;$C$9,IF(Raw!$X448&lt;$A$9,Raw!M448,-999),-999),-999),-999),-999),-999)</f>
        <v>-999</v>
      </c>
      <c r="J448" s="9">
        <f>IF(Raw!$G448&gt;$C$8,IF(Raw!$Q448&gt;$C$8,IF(Raw!$N448&gt;$C$9,IF(Raw!$N448&lt;$A$9,IF(Raw!$X448&gt;$C$9,IF(Raw!$X448&lt;$A$9,Raw!N448,-999),-999),-999),-999),-999),-999)</f>
        <v>-999</v>
      </c>
      <c r="K448" s="9">
        <f>IF(Raw!$G448&gt;$C$8,IF(Raw!$Q448&gt;$C$8,IF(Raw!$N448&gt;$C$9,IF(Raw!$N448&lt;$A$9,IF(Raw!$X448&gt;$C$9,IF(Raw!$X448&lt;$A$9,Raw!R448,-999),-999),-999),-999),-999),-999)</f>
        <v>-999</v>
      </c>
      <c r="L448" s="9">
        <f>IF(Raw!$G448&gt;$C$8,IF(Raw!$Q448&gt;$C$8,IF(Raw!$N448&gt;$C$9,IF(Raw!$N448&lt;$A$9,IF(Raw!$X448&gt;$C$9,IF(Raw!$X448&lt;$A$9,Raw!S448,-999),-999),-999),-999),-999),-999)</f>
        <v>-999</v>
      </c>
      <c r="M448" s="9">
        <f>Raw!Q448</f>
        <v>5.1054000000000002E-2</v>
      </c>
      <c r="N448" s="9">
        <f>IF(Raw!$G448&gt;$C$8,IF(Raw!$Q448&gt;$C$8,IF(Raw!$N448&gt;$C$9,IF(Raw!$N448&lt;$A$9,IF(Raw!$X448&gt;$C$9,IF(Raw!$X448&lt;$A$9,Raw!V448,-999),-999),-999),-999),-999),-999)</f>
        <v>-999</v>
      </c>
      <c r="O448" s="9">
        <f>IF(Raw!$G448&gt;$C$8,IF(Raw!$Q448&gt;$C$8,IF(Raw!$N448&gt;$C$9,IF(Raw!$N448&lt;$A$9,IF(Raw!$X448&gt;$C$9,IF(Raw!$X448&lt;$A$9,Raw!W448,-999),-999),-999),-999),-999),-999)</f>
        <v>-999</v>
      </c>
      <c r="P448" s="9">
        <f>IF(Raw!$G448&gt;$C$8,IF(Raw!$Q448&gt;$C$8,IF(Raw!$N448&gt;$C$9,IF(Raw!$N448&lt;$A$9,IF(Raw!$X448&gt;$C$9,IF(Raw!$X448&lt;$A$9,Raw!X448,-999),-999),-999),-999),-999),-999)</f>
        <v>-999</v>
      </c>
      <c r="R448" s="9">
        <f t="shared" si="111"/>
        <v>0</v>
      </c>
      <c r="S448" s="9">
        <f t="shared" si="112"/>
        <v>0</v>
      </c>
      <c r="T448" s="9">
        <f t="shared" si="113"/>
        <v>0</v>
      </c>
      <c r="U448" s="9">
        <f t="shared" si="114"/>
        <v>0</v>
      </c>
      <c r="V448" s="15">
        <f t="shared" si="115"/>
        <v>-999</v>
      </c>
      <c r="X448" s="11">
        <f t="shared" si="116"/>
        <v>-6.0139799999999993E+20</v>
      </c>
      <c r="Y448" s="11">
        <f t="shared" si="117"/>
        <v>-9.99E-18</v>
      </c>
      <c r="Z448" s="11">
        <f t="shared" si="118"/>
        <v>-9.9899999999999989E-4</v>
      </c>
      <c r="AA448" s="16">
        <f t="shared" si="119"/>
        <v>1</v>
      </c>
      <c r="AB448" s="9">
        <f t="shared" si="120"/>
        <v>-999</v>
      </c>
      <c r="AC448" s="9">
        <f t="shared" si="121"/>
        <v>-999</v>
      </c>
      <c r="AD448" s="15">
        <f t="shared" si="122"/>
        <v>-999</v>
      </c>
      <c r="AE448" s="3">
        <f t="shared" si="123"/>
        <v>-1202.7959999999996</v>
      </c>
      <c r="AF448" s="2">
        <f t="shared" si="124"/>
        <v>0.30099999999999988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436</v>
      </c>
      <c r="B449" s="14">
        <f>Raw!B449</f>
        <v>0.38996527777777779</v>
      </c>
      <c r="C449" s="15">
        <f>Raw!C449</f>
        <v>0</v>
      </c>
      <c r="D449" s="15">
        <f>IF(C449&gt;0.5,Raw!D449*D$11,-999)</f>
        <v>-999</v>
      </c>
      <c r="E449" s="9">
        <f>IF(Raw!$G449&gt;$C$8,IF(Raw!$Q449&gt;$C$8,IF(Raw!$N449&gt;$C$9,IF(Raw!$N449&lt;$A$9,IF(Raw!$X449&gt;$C$9,IF(Raw!$X449&lt;$A$9,Raw!H449,-999),-999),-999),-999),-999),-999)</f>
        <v>-999</v>
      </c>
      <c r="F449" s="9">
        <f>IF(Raw!$G449&gt;$C$8,IF(Raw!$Q449&gt;$C$8,IF(Raw!$N449&gt;$C$9,IF(Raw!$N449&lt;$A$9,IF(Raw!$X449&gt;$C$9,IF(Raw!$X449&lt;$A$9,Raw!I449,-999),-999),-999),-999),-999),-999)</f>
        <v>-999</v>
      </c>
      <c r="G449" s="9">
        <f>Raw!G449</f>
        <v>2.4731E-2</v>
      </c>
      <c r="H449" s="9">
        <f>IF(Raw!$G449&gt;$C$8,IF(Raw!$Q449&gt;$C$8,IF(Raw!$N449&gt;$C$9,IF(Raw!$N449&lt;$A$9,IF(Raw!$X449&gt;$C$9,IF(Raw!$X449&lt;$A$9,Raw!L449,-999),-999),-999),-999),-999),-999)</f>
        <v>-999</v>
      </c>
      <c r="I449" s="9">
        <f>IF(Raw!$G449&gt;$C$8,IF(Raw!$Q449&gt;$C$8,IF(Raw!$N449&gt;$C$9,IF(Raw!$N449&lt;$A$9,IF(Raw!$X449&gt;$C$9,IF(Raw!$X449&lt;$A$9,Raw!M449,-999),-999),-999),-999),-999),-999)</f>
        <v>-999</v>
      </c>
      <c r="J449" s="9">
        <f>IF(Raw!$G449&gt;$C$8,IF(Raw!$Q449&gt;$C$8,IF(Raw!$N449&gt;$C$9,IF(Raw!$N449&lt;$A$9,IF(Raw!$X449&gt;$C$9,IF(Raw!$X449&lt;$A$9,Raw!N449,-999),-999),-999),-999),-999),-999)</f>
        <v>-999</v>
      </c>
      <c r="K449" s="9">
        <f>IF(Raw!$G449&gt;$C$8,IF(Raw!$Q449&gt;$C$8,IF(Raw!$N449&gt;$C$9,IF(Raw!$N449&lt;$A$9,IF(Raw!$X449&gt;$C$9,IF(Raw!$X449&lt;$A$9,Raw!R449,-999),-999),-999),-999),-999),-999)</f>
        <v>-999</v>
      </c>
      <c r="L449" s="9">
        <f>IF(Raw!$G449&gt;$C$8,IF(Raw!$Q449&gt;$C$8,IF(Raw!$N449&gt;$C$9,IF(Raw!$N449&lt;$A$9,IF(Raw!$X449&gt;$C$9,IF(Raw!$X449&lt;$A$9,Raw!S449,-999),-999),-999),-999),-999),-999)</f>
        <v>-999</v>
      </c>
      <c r="M449" s="9">
        <f>Raw!Q449</f>
        <v>5.8040000000000001E-3</v>
      </c>
      <c r="N449" s="9">
        <f>IF(Raw!$G449&gt;$C$8,IF(Raw!$Q449&gt;$C$8,IF(Raw!$N449&gt;$C$9,IF(Raw!$N449&lt;$A$9,IF(Raw!$X449&gt;$C$9,IF(Raw!$X449&lt;$A$9,Raw!V449,-999),-999),-999),-999),-999),-999)</f>
        <v>-999</v>
      </c>
      <c r="O449" s="9">
        <f>IF(Raw!$G449&gt;$C$8,IF(Raw!$Q449&gt;$C$8,IF(Raw!$N449&gt;$C$9,IF(Raw!$N449&lt;$A$9,IF(Raw!$X449&gt;$C$9,IF(Raw!$X449&lt;$A$9,Raw!W449,-999),-999),-999),-999),-999),-999)</f>
        <v>-999</v>
      </c>
      <c r="P449" s="9">
        <f>IF(Raw!$G449&gt;$C$8,IF(Raw!$Q449&gt;$C$8,IF(Raw!$N449&gt;$C$9,IF(Raw!$N449&lt;$A$9,IF(Raw!$X449&gt;$C$9,IF(Raw!$X449&lt;$A$9,Raw!X449,-999),-999),-999),-999),-999),-999)</f>
        <v>-999</v>
      </c>
      <c r="R449" s="9">
        <f t="shared" si="111"/>
        <v>0</v>
      </c>
      <c r="S449" s="9">
        <f t="shared" si="112"/>
        <v>0</v>
      </c>
      <c r="T449" s="9">
        <f t="shared" si="113"/>
        <v>0</v>
      </c>
      <c r="U449" s="9">
        <f t="shared" si="114"/>
        <v>0</v>
      </c>
      <c r="V449" s="15">
        <f t="shared" si="115"/>
        <v>-999</v>
      </c>
      <c r="X449" s="11">
        <f t="shared" si="116"/>
        <v>-6.0139799999999993E+20</v>
      </c>
      <c r="Y449" s="11">
        <f t="shared" si="117"/>
        <v>-9.99E-18</v>
      </c>
      <c r="Z449" s="11">
        <f t="shared" si="118"/>
        <v>-9.9899999999999989E-4</v>
      </c>
      <c r="AA449" s="16">
        <f t="shared" si="119"/>
        <v>1</v>
      </c>
      <c r="AB449" s="9">
        <f t="shared" si="120"/>
        <v>-999</v>
      </c>
      <c r="AC449" s="9">
        <f t="shared" si="121"/>
        <v>-999</v>
      </c>
      <c r="AD449" s="15">
        <f t="shared" si="122"/>
        <v>-999</v>
      </c>
      <c r="AE449" s="3">
        <f t="shared" si="123"/>
        <v>-1202.7959999999996</v>
      </c>
      <c r="AF449" s="2">
        <f t="shared" si="124"/>
        <v>0.30099999999999988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437</v>
      </c>
      <c r="B450" s="14">
        <f>Raw!B450</f>
        <v>0.39002314814814815</v>
      </c>
      <c r="C450" s="15">
        <f>Raw!C450</f>
        <v>0</v>
      </c>
      <c r="D450" s="15">
        <f>IF(C450&gt;0.5,Raw!D450*D$11,-999)</f>
        <v>-999</v>
      </c>
      <c r="E450" s="9">
        <f>IF(Raw!$G450&gt;$C$8,IF(Raw!$Q450&gt;$C$8,IF(Raw!$N450&gt;$C$9,IF(Raw!$N450&lt;$A$9,IF(Raw!$X450&gt;$C$9,IF(Raw!$X450&lt;$A$9,Raw!H450,-999),-999),-999),-999),-999),-999)</f>
        <v>-999</v>
      </c>
      <c r="F450" s="9">
        <f>IF(Raw!$G450&gt;$C$8,IF(Raw!$Q450&gt;$C$8,IF(Raw!$N450&gt;$C$9,IF(Raw!$N450&lt;$A$9,IF(Raw!$X450&gt;$C$9,IF(Raw!$X450&lt;$A$9,Raw!I450,-999),-999),-999),-999),-999),-999)</f>
        <v>-999</v>
      </c>
      <c r="G450" s="9">
        <f>Raw!G450</f>
        <v>3.5270000000000002E-3</v>
      </c>
      <c r="H450" s="9">
        <f>IF(Raw!$G450&gt;$C$8,IF(Raw!$Q450&gt;$C$8,IF(Raw!$N450&gt;$C$9,IF(Raw!$N450&lt;$A$9,IF(Raw!$X450&gt;$C$9,IF(Raw!$X450&lt;$A$9,Raw!L450,-999),-999),-999),-999),-999),-999)</f>
        <v>-999</v>
      </c>
      <c r="I450" s="9">
        <f>IF(Raw!$G450&gt;$C$8,IF(Raw!$Q450&gt;$C$8,IF(Raw!$N450&gt;$C$9,IF(Raw!$N450&lt;$A$9,IF(Raw!$X450&gt;$C$9,IF(Raw!$X450&lt;$A$9,Raw!M450,-999),-999),-999),-999),-999),-999)</f>
        <v>-999</v>
      </c>
      <c r="J450" s="9">
        <f>IF(Raw!$G450&gt;$C$8,IF(Raw!$Q450&gt;$C$8,IF(Raw!$N450&gt;$C$9,IF(Raw!$N450&lt;$A$9,IF(Raw!$X450&gt;$C$9,IF(Raw!$X450&lt;$A$9,Raw!N450,-999),-999),-999),-999),-999),-999)</f>
        <v>-999</v>
      </c>
      <c r="K450" s="9">
        <f>IF(Raw!$G450&gt;$C$8,IF(Raw!$Q450&gt;$C$8,IF(Raw!$N450&gt;$C$9,IF(Raw!$N450&lt;$A$9,IF(Raw!$X450&gt;$C$9,IF(Raw!$X450&lt;$A$9,Raw!R450,-999),-999),-999),-999),-999),-999)</f>
        <v>-999</v>
      </c>
      <c r="L450" s="9">
        <f>IF(Raw!$G450&gt;$C$8,IF(Raw!$Q450&gt;$C$8,IF(Raw!$N450&gt;$C$9,IF(Raw!$N450&lt;$A$9,IF(Raw!$X450&gt;$C$9,IF(Raw!$X450&lt;$A$9,Raw!S450,-999),-999),-999),-999),-999),-999)</f>
        <v>-999</v>
      </c>
      <c r="M450" s="9">
        <f>Raw!Q450</f>
        <v>9.4125E-2</v>
      </c>
      <c r="N450" s="9">
        <f>IF(Raw!$G450&gt;$C$8,IF(Raw!$Q450&gt;$C$8,IF(Raw!$N450&gt;$C$9,IF(Raw!$N450&lt;$A$9,IF(Raw!$X450&gt;$C$9,IF(Raw!$X450&lt;$A$9,Raw!V450,-999),-999),-999),-999),-999),-999)</f>
        <v>-999</v>
      </c>
      <c r="O450" s="9">
        <f>IF(Raw!$G450&gt;$C$8,IF(Raw!$Q450&gt;$C$8,IF(Raw!$N450&gt;$C$9,IF(Raw!$N450&lt;$A$9,IF(Raw!$X450&gt;$C$9,IF(Raw!$X450&lt;$A$9,Raw!W450,-999),-999),-999),-999),-999),-999)</f>
        <v>-999</v>
      </c>
      <c r="P450" s="9">
        <f>IF(Raw!$G450&gt;$C$8,IF(Raw!$Q450&gt;$C$8,IF(Raw!$N450&gt;$C$9,IF(Raw!$N450&lt;$A$9,IF(Raw!$X450&gt;$C$9,IF(Raw!$X450&lt;$A$9,Raw!X450,-999),-999),-999),-999),-999),-999)</f>
        <v>-999</v>
      </c>
      <c r="R450" s="9">
        <f t="shared" si="111"/>
        <v>0</v>
      </c>
      <c r="S450" s="9">
        <f t="shared" si="112"/>
        <v>0</v>
      </c>
      <c r="T450" s="9">
        <f t="shared" si="113"/>
        <v>0</v>
      </c>
      <c r="U450" s="9">
        <f t="shared" si="114"/>
        <v>0</v>
      </c>
      <c r="V450" s="15">
        <f t="shared" si="115"/>
        <v>-999</v>
      </c>
      <c r="X450" s="11">
        <f t="shared" si="116"/>
        <v>-6.0139799999999993E+20</v>
      </c>
      <c r="Y450" s="11">
        <f t="shared" si="117"/>
        <v>-9.99E-18</v>
      </c>
      <c r="Z450" s="11">
        <f t="shared" si="118"/>
        <v>-9.9899999999999989E-4</v>
      </c>
      <c r="AA450" s="16">
        <f t="shared" si="119"/>
        <v>1</v>
      </c>
      <c r="AB450" s="9">
        <f t="shared" si="120"/>
        <v>-999</v>
      </c>
      <c r="AC450" s="9">
        <f t="shared" si="121"/>
        <v>-999</v>
      </c>
      <c r="AD450" s="15">
        <f t="shared" si="122"/>
        <v>-999</v>
      </c>
      <c r="AE450" s="3">
        <f t="shared" si="123"/>
        <v>-1202.7959999999996</v>
      </c>
      <c r="AF450" s="2">
        <f t="shared" si="124"/>
        <v>0.30099999999999988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0</v>
      </c>
      <c r="B451" s="14">
        <f>Raw!B451</f>
        <v>0</v>
      </c>
      <c r="C451" s="15">
        <f>Raw!C451</f>
        <v>0</v>
      </c>
      <c r="D451" s="15">
        <f>IF(C451&gt;0.5,Raw!D451*D$11,-999)</f>
        <v>-999</v>
      </c>
      <c r="E451" s="9">
        <f>IF(Raw!$G451&gt;$C$8,IF(Raw!$Q451&gt;$C$8,IF(Raw!$N451&gt;$C$9,IF(Raw!$N451&lt;$A$9,IF(Raw!$X451&gt;$C$9,IF(Raw!$X451&lt;$A$9,Raw!H451,-999),-999),-999),-999),-999),-999)</f>
        <v>-999</v>
      </c>
      <c r="F451" s="9">
        <f>IF(Raw!$G451&gt;$C$8,IF(Raw!$Q451&gt;$C$8,IF(Raw!$N451&gt;$C$9,IF(Raw!$N451&lt;$A$9,IF(Raw!$X451&gt;$C$9,IF(Raw!$X451&lt;$A$9,Raw!I451,-999),-999),-999),-999),-999),-999)</f>
        <v>-999</v>
      </c>
      <c r="G451" s="9">
        <f>Raw!G451</f>
        <v>0</v>
      </c>
      <c r="H451" s="9">
        <f>IF(Raw!$G451&gt;$C$8,IF(Raw!$Q451&gt;$C$8,IF(Raw!$N451&gt;$C$9,IF(Raw!$N451&lt;$A$9,IF(Raw!$X451&gt;$C$9,IF(Raw!$X451&lt;$A$9,Raw!L451,-999),-999),-999),-999),-999),-999)</f>
        <v>-999</v>
      </c>
      <c r="I451" s="9">
        <f>IF(Raw!$G451&gt;$C$8,IF(Raw!$Q451&gt;$C$8,IF(Raw!$N451&gt;$C$9,IF(Raw!$N451&lt;$A$9,IF(Raw!$X451&gt;$C$9,IF(Raw!$X451&lt;$A$9,Raw!M451,-999),-999),-999),-999),-999),-999)</f>
        <v>-999</v>
      </c>
      <c r="J451" s="9">
        <f>IF(Raw!$G451&gt;$C$8,IF(Raw!$Q451&gt;$C$8,IF(Raw!$N451&gt;$C$9,IF(Raw!$N451&lt;$A$9,IF(Raw!$X451&gt;$C$9,IF(Raw!$X451&lt;$A$9,Raw!N451,-999),-999),-999),-999),-999),-999)</f>
        <v>-999</v>
      </c>
      <c r="K451" s="9">
        <f>IF(Raw!$G451&gt;$C$8,IF(Raw!$Q451&gt;$C$8,IF(Raw!$N451&gt;$C$9,IF(Raw!$N451&lt;$A$9,IF(Raw!$X451&gt;$C$9,IF(Raw!$X451&lt;$A$9,Raw!R451,-999),-999),-999),-999),-999),-999)</f>
        <v>-999</v>
      </c>
      <c r="L451" s="9">
        <f>IF(Raw!$G451&gt;$C$8,IF(Raw!$Q451&gt;$C$8,IF(Raw!$N451&gt;$C$9,IF(Raw!$N451&lt;$A$9,IF(Raw!$X451&gt;$C$9,IF(Raw!$X451&lt;$A$9,Raw!S451,-999),-999),-999),-999),-999),-999)</f>
        <v>-999</v>
      </c>
      <c r="M451" s="9">
        <f>Raw!Q451</f>
        <v>0</v>
      </c>
      <c r="N451" s="9">
        <f>IF(Raw!$G451&gt;$C$8,IF(Raw!$Q451&gt;$C$8,IF(Raw!$N451&gt;$C$9,IF(Raw!$N451&lt;$A$9,IF(Raw!$X451&gt;$C$9,IF(Raw!$X451&lt;$A$9,Raw!V451,-999),-999),-999),-999),-999),-999)</f>
        <v>-999</v>
      </c>
      <c r="O451" s="9">
        <f>IF(Raw!$G451&gt;$C$8,IF(Raw!$Q451&gt;$C$8,IF(Raw!$N451&gt;$C$9,IF(Raw!$N451&lt;$A$9,IF(Raw!$X451&gt;$C$9,IF(Raw!$X451&lt;$A$9,Raw!W451,-999),-999),-999),-999),-999),-999)</f>
        <v>-999</v>
      </c>
      <c r="P451" s="9">
        <f>IF(Raw!$G451&gt;$C$8,IF(Raw!$Q451&gt;$C$8,IF(Raw!$N451&gt;$C$9,IF(Raw!$N451&lt;$A$9,IF(Raw!$X451&gt;$C$9,IF(Raw!$X451&lt;$A$9,Raw!X451,-999),-999),-999),-999),-999),-999)</f>
        <v>-999</v>
      </c>
      <c r="R451" s="9">
        <f t="shared" si="111"/>
        <v>0</v>
      </c>
      <c r="S451" s="9">
        <f t="shared" si="112"/>
        <v>0</v>
      </c>
      <c r="T451" s="9">
        <f t="shared" si="113"/>
        <v>0</v>
      </c>
      <c r="U451" s="9">
        <f t="shared" si="114"/>
        <v>0</v>
      </c>
      <c r="V451" s="15">
        <f t="shared" si="115"/>
        <v>-999</v>
      </c>
      <c r="X451" s="11">
        <f t="shared" si="116"/>
        <v>-6.0139799999999993E+20</v>
      </c>
      <c r="Y451" s="11">
        <f t="shared" si="117"/>
        <v>-9.99E-18</v>
      </c>
      <c r="Z451" s="11">
        <f t="shared" si="118"/>
        <v>-9.9899999999999989E-4</v>
      </c>
      <c r="AA451" s="16">
        <f t="shared" si="119"/>
        <v>1</v>
      </c>
      <c r="AB451" s="9">
        <f t="shared" si="120"/>
        <v>-999</v>
      </c>
      <c r="AC451" s="9">
        <f t="shared" si="121"/>
        <v>-999</v>
      </c>
      <c r="AD451" s="15">
        <f t="shared" si="122"/>
        <v>-999</v>
      </c>
      <c r="AE451" s="3">
        <f t="shared" si="123"/>
        <v>-1202.7959999999996</v>
      </c>
      <c r="AF451" s="2">
        <f t="shared" si="124"/>
        <v>0.30099999999999988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0</v>
      </c>
      <c r="B452" s="14">
        <f>Raw!B452</f>
        <v>0</v>
      </c>
      <c r="C452" s="15">
        <f>Raw!C452</f>
        <v>0</v>
      </c>
      <c r="D452" s="15">
        <f>IF(C452&gt;0.5,Raw!D452*D$11,-999)</f>
        <v>-999</v>
      </c>
      <c r="E452" s="9">
        <f>IF(Raw!$G452&gt;$C$8,IF(Raw!$Q452&gt;$C$8,IF(Raw!$N452&gt;$C$9,IF(Raw!$N452&lt;$A$9,IF(Raw!$X452&gt;$C$9,IF(Raw!$X452&lt;$A$9,Raw!H452,-999),-999),-999),-999),-999),-999)</f>
        <v>-999</v>
      </c>
      <c r="F452" s="9">
        <f>IF(Raw!$G452&gt;$C$8,IF(Raw!$Q452&gt;$C$8,IF(Raw!$N452&gt;$C$9,IF(Raw!$N452&lt;$A$9,IF(Raw!$X452&gt;$C$9,IF(Raw!$X452&lt;$A$9,Raw!I452,-999),-999),-999),-999),-999),-999)</f>
        <v>-999</v>
      </c>
      <c r="G452" s="9">
        <f>Raw!G452</f>
        <v>0</v>
      </c>
      <c r="H452" s="9">
        <f>IF(Raw!$G452&gt;$C$8,IF(Raw!$Q452&gt;$C$8,IF(Raw!$N452&gt;$C$9,IF(Raw!$N452&lt;$A$9,IF(Raw!$X452&gt;$C$9,IF(Raw!$X452&lt;$A$9,Raw!L452,-999),-999),-999),-999),-999),-999)</f>
        <v>-999</v>
      </c>
      <c r="I452" s="9">
        <f>IF(Raw!$G452&gt;$C$8,IF(Raw!$Q452&gt;$C$8,IF(Raw!$N452&gt;$C$9,IF(Raw!$N452&lt;$A$9,IF(Raw!$X452&gt;$C$9,IF(Raw!$X452&lt;$A$9,Raw!M452,-999),-999),-999),-999),-999),-999)</f>
        <v>-999</v>
      </c>
      <c r="J452" s="9">
        <f>IF(Raw!$G452&gt;$C$8,IF(Raw!$Q452&gt;$C$8,IF(Raw!$N452&gt;$C$9,IF(Raw!$N452&lt;$A$9,IF(Raw!$X452&gt;$C$9,IF(Raw!$X452&lt;$A$9,Raw!N452,-999),-999),-999),-999),-999),-999)</f>
        <v>-999</v>
      </c>
      <c r="K452" s="9">
        <f>IF(Raw!$G452&gt;$C$8,IF(Raw!$Q452&gt;$C$8,IF(Raw!$N452&gt;$C$9,IF(Raw!$N452&lt;$A$9,IF(Raw!$X452&gt;$C$9,IF(Raw!$X452&lt;$A$9,Raw!R452,-999),-999),-999),-999),-999),-999)</f>
        <v>-999</v>
      </c>
      <c r="L452" s="9">
        <f>IF(Raw!$G452&gt;$C$8,IF(Raw!$Q452&gt;$C$8,IF(Raw!$N452&gt;$C$9,IF(Raw!$N452&lt;$A$9,IF(Raw!$X452&gt;$C$9,IF(Raw!$X452&lt;$A$9,Raw!S452,-999),-999),-999),-999),-999),-999)</f>
        <v>-999</v>
      </c>
      <c r="M452" s="9">
        <f>Raw!Q452</f>
        <v>0</v>
      </c>
      <c r="N452" s="9">
        <f>IF(Raw!$G452&gt;$C$8,IF(Raw!$Q452&gt;$C$8,IF(Raw!$N452&gt;$C$9,IF(Raw!$N452&lt;$A$9,IF(Raw!$X452&gt;$C$9,IF(Raw!$X452&lt;$A$9,Raw!V452,-999),-999),-999),-999),-999),-999)</f>
        <v>-999</v>
      </c>
      <c r="O452" s="9">
        <f>IF(Raw!$G452&gt;$C$8,IF(Raw!$Q452&gt;$C$8,IF(Raw!$N452&gt;$C$9,IF(Raw!$N452&lt;$A$9,IF(Raw!$X452&gt;$C$9,IF(Raw!$X452&lt;$A$9,Raw!W452,-999),-999),-999),-999),-999),-999)</f>
        <v>-999</v>
      </c>
      <c r="P452" s="9">
        <f>IF(Raw!$G452&gt;$C$8,IF(Raw!$Q452&gt;$C$8,IF(Raw!$N452&gt;$C$9,IF(Raw!$N452&lt;$A$9,IF(Raw!$X452&gt;$C$9,IF(Raw!$X452&lt;$A$9,Raw!X452,-999),-999),-999),-999),-999),-999)</f>
        <v>-999</v>
      </c>
      <c r="R452" s="9">
        <f t="shared" si="111"/>
        <v>0</v>
      </c>
      <c r="S452" s="9">
        <f t="shared" si="112"/>
        <v>0</v>
      </c>
      <c r="T452" s="9">
        <f t="shared" si="113"/>
        <v>0</v>
      </c>
      <c r="U452" s="9">
        <f t="shared" si="114"/>
        <v>0</v>
      </c>
      <c r="V452" s="15">
        <f t="shared" si="115"/>
        <v>-999</v>
      </c>
      <c r="X452" s="11">
        <f t="shared" si="116"/>
        <v>-6.0139799999999993E+20</v>
      </c>
      <c r="Y452" s="11">
        <f t="shared" si="117"/>
        <v>-9.99E-18</v>
      </c>
      <c r="Z452" s="11">
        <f t="shared" si="118"/>
        <v>-9.9899999999999989E-4</v>
      </c>
      <c r="AA452" s="16">
        <f t="shared" si="119"/>
        <v>1</v>
      </c>
      <c r="AB452" s="9">
        <f t="shared" si="120"/>
        <v>-999</v>
      </c>
      <c r="AC452" s="9">
        <f t="shared" si="121"/>
        <v>-999</v>
      </c>
      <c r="AD452" s="15">
        <f t="shared" si="122"/>
        <v>-999</v>
      </c>
      <c r="AE452" s="3">
        <f t="shared" si="123"/>
        <v>-1202.7959999999996</v>
      </c>
      <c r="AF452" s="2">
        <f t="shared" si="124"/>
        <v>0.30099999999999988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0</v>
      </c>
      <c r="B453" s="14">
        <f>Raw!B453</f>
        <v>0</v>
      </c>
      <c r="C453" s="15">
        <f>Raw!C453</f>
        <v>0</v>
      </c>
      <c r="D453" s="15">
        <f>IF(C453&gt;0.5,Raw!D453*D$11,-999)</f>
        <v>-999</v>
      </c>
      <c r="E453" s="9">
        <f>IF(Raw!$G453&gt;$C$8,IF(Raw!$Q453&gt;$C$8,IF(Raw!$N453&gt;$C$9,IF(Raw!$N453&lt;$A$9,IF(Raw!$X453&gt;$C$9,IF(Raw!$X453&lt;$A$9,Raw!H453,-999),-999),-999),-999),-999),-999)</f>
        <v>-999</v>
      </c>
      <c r="F453" s="9">
        <f>IF(Raw!$G453&gt;$C$8,IF(Raw!$Q453&gt;$C$8,IF(Raw!$N453&gt;$C$9,IF(Raw!$N453&lt;$A$9,IF(Raw!$X453&gt;$C$9,IF(Raw!$X453&lt;$A$9,Raw!I453,-999),-999),-999),-999),-999),-999)</f>
        <v>-999</v>
      </c>
      <c r="G453" s="9">
        <f>Raw!G453</f>
        <v>0</v>
      </c>
      <c r="H453" s="9">
        <f>IF(Raw!$G453&gt;$C$8,IF(Raw!$Q453&gt;$C$8,IF(Raw!$N453&gt;$C$9,IF(Raw!$N453&lt;$A$9,IF(Raw!$X453&gt;$C$9,IF(Raw!$X453&lt;$A$9,Raw!L453,-999),-999),-999),-999),-999),-999)</f>
        <v>-999</v>
      </c>
      <c r="I453" s="9">
        <f>IF(Raw!$G453&gt;$C$8,IF(Raw!$Q453&gt;$C$8,IF(Raw!$N453&gt;$C$9,IF(Raw!$N453&lt;$A$9,IF(Raw!$X453&gt;$C$9,IF(Raw!$X453&lt;$A$9,Raw!M453,-999),-999),-999),-999),-999),-999)</f>
        <v>-999</v>
      </c>
      <c r="J453" s="9">
        <f>IF(Raw!$G453&gt;$C$8,IF(Raw!$Q453&gt;$C$8,IF(Raw!$N453&gt;$C$9,IF(Raw!$N453&lt;$A$9,IF(Raw!$X453&gt;$C$9,IF(Raw!$X453&lt;$A$9,Raw!N453,-999),-999),-999),-999),-999),-999)</f>
        <v>-999</v>
      </c>
      <c r="K453" s="9">
        <f>IF(Raw!$G453&gt;$C$8,IF(Raw!$Q453&gt;$C$8,IF(Raw!$N453&gt;$C$9,IF(Raw!$N453&lt;$A$9,IF(Raw!$X453&gt;$C$9,IF(Raw!$X453&lt;$A$9,Raw!R453,-999),-999),-999),-999),-999),-999)</f>
        <v>-999</v>
      </c>
      <c r="L453" s="9">
        <f>IF(Raw!$G453&gt;$C$8,IF(Raw!$Q453&gt;$C$8,IF(Raw!$N453&gt;$C$9,IF(Raw!$N453&lt;$A$9,IF(Raw!$X453&gt;$C$9,IF(Raw!$X453&lt;$A$9,Raw!S453,-999),-999),-999),-999),-999),-999)</f>
        <v>-999</v>
      </c>
      <c r="M453" s="9">
        <f>Raw!Q453</f>
        <v>0</v>
      </c>
      <c r="N453" s="9">
        <f>IF(Raw!$G453&gt;$C$8,IF(Raw!$Q453&gt;$C$8,IF(Raw!$N453&gt;$C$9,IF(Raw!$N453&lt;$A$9,IF(Raw!$X453&gt;$C$9,IF(Raw!$X453&lt;$A$9,Raw!V453,-999),-999),-999),-999),-999),-999)</f>
        <v>-999</v>
      </c>
      <c r="O453" s="9">
        <f>IF(Raw!$G453&gt;$C$8,IF(Raw!$Q453&gt;$C$8,IF(Raw!$N453&gt;$C$9,IF(Raw!$N453&lt;$A$9,IF(Raw!$X453&gt;$C$9,IF(Raw!$X453&lt;$A$9,Raw!W453,-999),-999),-999),-999),-999),-999)</f>
        <v>-999</v>
      </c>
      <c r="P453" s="9">
        <f>IF(Raw!$G453&gt;$C$8,IF(Raw!$Q453&gt;$C$8,IF(Raw!$N453&gt;$C$9,IF(Raw!$N453&lt;$A$9,IF(Raw!$X453&gt;$C$9,IF(Raw!$X453&lt;$A$9,Raw!X453,-999),-999),-999),-999),-999),-999)</f>
        <v>-999</v>
      </c>
      <c r="R453" s="9">
        <f t="shared" si="111"/>
        <v>0</v>
      </c>
      <c r="S453" s="9">
        <f t="shared" si="112"/>
        <v>0</v>
      </c>
      <c r="T453" s="9">
        <f t="shared" si="113"/>
        <v>0</v>
      </c>
      <c r="U453" s="9">
        <f t="shared" si="114"/>
        <v>0</v>
      </c>
      <c r="V453" s="15">
        <f t="shared" si="115"/>
        <v>-999</v>
      </c>
      <c r="X453" s="11">
        <f t="shared" si="116"/>
        <v>-6.0139799999999993E+20</v>
      </c>
      <c r="Y453" s="11">
        <f t="shared" si="117"/>
        <v>-9.99E-18</v>
      </c>
      <c r="Z453" s="11">
        <f t="shared" si="118"/>
        <v>-9.9899999999999989E-4</v>
      </c>
      <c r="AA453" s="16">
        <f t="shared" si="119"/>
        <v>1</v>
      </c>
      <c r="AB453" s="9">
        <f t="shared" si="120"/>
        <v>-999</v>
      </c>
      <c r="AC453" s="9">
        <f t="shared" si="121"/>
        <v>-999</v>
      </c>
      <c r="AD453" s="15">
        <f t="shared" si="122"/>
        <v>-999</v>
      </c>
      <c r="AE453" s="3">
        <f t="shared" si="123"/>
        <v>-1202.7959999999996</v>
      </c>
      <c r="AF453" s="2">
        <f t="shared" si="124"/>
        <v>0.30099999999999988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0</v>
      </c>
      <c r="B454" s="14">
        <f>Raw!B454</f>
        <v>0</v>
      </c>
      <c r="C454" s="15">
        <f>Raw!C454</f>
        <v>0</v>
      </c>
      <c r="D454" s="15">
        <f>IF(C454&gt;0.5,Raw!D454*D$11,-999)</f>
        <v>-999</v>
      </c>
      <c r="E454" s="9">
        <f>IF(Raw!$G454&gt;$C$8,IF(Raw!$Q454&gt;$C$8,IF(Raw!$N454&gt;$C$9,IF(Raw!$N454&lt;$A$9,IF(Raw!$X454&gt;$C$9,IF(Raw!$X454&lt;$A$9,Raw!H454,-999),-999),-999),-999),-999),-999)</f>
        <v>-999</v>
      </c>
      <c r="F454" s="9">
        <f>IF(Raw!$G454&gt;$C$8,IF(Raw!$Q454&gt;$C$8,IF(Raw!$N454&gt;$C$9,IF(Raw!$N454&lt;$A$9,IF(Raw!$X454&gt;$C$9,IF(Raw!$X454&lt;$A$9,Raw!I454,-999),-999),-999),-999),-999),-999)</f>
        <v>-999</v>
      </c>
      <c r="G454" s="9">
        <f>Raw!G454</f>
        <v>0</v>
      </c>
      <c r="H454" s="9">
        <f>IF(Raw!$G454&gt;$C$8,IF(Raw!$Q454&gt;$C$8,IF(Raw!$N454&gt;$C$9,IF(Raw!$N454&lt;$A$9,IF(Raw!$X454&gt;$C$9,IF(Raw!$X454&lt;$A$9,Raw!L454,-999),-999),-999),-999),-999),-999)</f>
        <v>-999</v>
      </c>
      <c r="I454" s="9">
        <f>IF(Raw!$G454&gt;$C$8,IF(Raw!$Q454&gt;$C$8,IF(Raw!$N454&gt;$C$9,IF(Raw!$N454&lt;$A$9,IF(Raw!$X454&gt;$C$9,IF(Raw!$X454&lt;$A$9,Raw!M454,-999),-999),-999),-999),-999),-999)</f>
        <v>-999</v>
      </c>
      <c r="J454" s="9">
        <f>IF(Raw!$G454&gt;$C$8,IF(Raw!$Q454&gt;$C$8,IF(Raw!$N454&gt;$C$9,IF(Raw!$N454&lt;$A$9,IF(Raw!$X454&gt;$C$9,IF(Raw!$X454&lt;$A$9,Raw!N454,-999),-999),-999),-999),-999),-999)</f>
        <v>-999</v>
      </c>
      <c r="K454" s="9">
        <f>IF(Raw!$G454&gt;$C$8,IF(Raw!$Q454&gt;$C$8,IF(Raw!$N454&gt;$C$9,IF(Raw!$N454&lt;$A$9,IF(Raw!$X454&gt;$C$9,IF(Raw!$X454&lt;$A$9,Raw!R454,-999),-999),-999),-999),-999),-999)</f>
        <v>-999</v>
      </c>
      <c r="L454" s="9">
        <f>IF(Raw!$G454&gt;$C$8,IF(Raw!$Q454&gt;$C$8,IF(Raw!$N454&gt;$C$9,IF(Raw!$N454&lt;$A$9,IF(Raw!$X454&gt;$C$9,IF(Raw!$X454&lt;$A$9,Raw!S454,-999),-999),-999),-999),-999),-999)</f>
        <v>-999</v>
      </c>
      <c r="M454" s="9">
        <f>Raw!Q454</f>
        <v>0</v>
      </c>
      <c r="N454" s="9">
        <f>IF(Raw!$G454&gt;$C$8,IF(Raw!$Q454&gt;$C$8,IF(Raw!$N454&gt;$C$9,IF(Raw!$N454&lt;$A$9,IF(Raw!$X454&gt;$C$9,IF(Raw!$X454&lt;$A$9,Raw!V454,-999),-999),-999),-999),-999),-999)</f>
        <v>-999</v>
      </c>
      <c r="O454" s="9">
        <f>IF(Raw!$G454&gt;$C$8,IF(Raw!$Q454&gt;$C$8,IF(Raw!$N454&gt;$C$9,IF(Raw!$N454&lt;$A$9,IF(Raw!$X454&gt;$C$9,IF(Raw!$X454&lt;$A$9,Raw!W454,-999),-999),-999),-999),-999),-999)</f>
        <v>-999</v>
      </c>
      <c r="P454" s="9">
        <f>IF(Raw!$G454&gt;$C$8,IF(Raw!$Q454&gt;$C$8,IF(Raw!$N454&gt;$C$9,IF(Raw!$N454&lt;$A$9,IF(Raw!$X454&gt;$C$9,IF(Raw!$X454&lt;$A$9,Raw!X454,-999),-999),-999),-999),-999),-999)</f>
        <v>-999</v>
      </c>
      <c r="R454" s="9">
        <f t="shared" si="111"/>
        <v>0</v>
      </c>
      <c r="S454" s="9">
        <f t="shared" si="112"/>
        <v>0</v>
      </c>
      <c r="T454" s="9">
        <f t="shared" si="113"/>
        <v>0</v>
      </c>
      <c r="U454" s="9">
        <f t="shared" si="114"/>
        <v>0</v>
      </c>
      <c r="V454" s="15">
        <f t="shared" si="115"/>
        <v>-999</v>
      </c>
      <c r="X454" s="11">
        <f t="shared" si="116"/>
        <v>-6.0139799999999993E+20</v>
      </c>
      <c r="Y454" s="11">
        <f t="shared" si="117"/>
        <v>-9.99E-18</v>
      </c>
      <c r="Z454" s="11">
        <f t="shared" si="118"/>
        <v>-9.9899999999999989E-4</v>
      </c>
      <c r="AA454" s="16">
        <f t="shared" si="119"/>
        <v>1</v>
      </c>
      <c r="AB454" s="9">
        <f t="shared" si="120"/>
        <v>-999</v>
      </c>
      <c r="AC454" s="9">
        <f t="shared" si="121"/>
        <v>-999</v>
      </c>
      <c r="AD454" s="15">
        <f t="shared" si="122"/>
        <v>-999</v>
      </c>
      <c r="AE454" s="3">
        <f t="shared" si="123"/>
        <v>-1202.7959999999996</v>
      </c>
      <c r="AF454" s="2">
        <f t="shared" si="124"/>
        <v>0.30099999999999988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0</v>
      </c>
      <c r="B455" s="14">
        <f>Raw!B455</f>
        <v>0</v>
      </c>
      <c r="C455" s="15">
        <f>Raw!C455</f>
        <v>0</v>
      </c>
      <c r="D455" s="15">
        <f>IF(C455&gt;0.5,Raw!D455*D$11,-999)</f>
        <v>-999</v>
      </c>
      <c r="E455" s="9">
        <f>IF(Raw!$G455&gt;$C$8,IF(Raw!$Q455&gt;$C$8,IF(Raw!$N455&gt;$C$9,IF(Raw!$N455&lt;$A$9,IF(Raw!$X455&gt;$C$9,IF(Raw!$X455&lt;$A$9,Raw!H455,-999),-999),-999),-999),-999),-999)</f>
        <v>-999</v>
      </c>
      <c r="F455" s="9">
        <f>IF(Raw!$G455&gt;$C$8,IF(Raw!$Q455&gt;$C$8,IF(Raw!$N455&gt;$C$9,IF(Raw!$N455&lt;$A$9,IF(Raw!$X455&gt;$C$9,IF(Raw!$X455&lt;$A$9,Raw!I455,-999),-999),-999),-999),-999),-999)</f>
        <v>-999</v>
      </c>
      <c r="G455" s="9">
        <f>Raw!G455</f>
        <v>0</v>
      </c>
      <c r="H455" s="9">
        <f>IF(Raw!$G455&gt;$C$8,IF(Raw!$Q455&gt;$C$8,IF(Raw!$N455&gt;$C$9,IF(Raw!$N455&lt;$A$9,IF(Raw!$X455&gt;$C$9,IF(Raw!$X455&lt;$A$9,Raw!L455,-999),-999),-999),-999),-999),-999)</f>
        <v>-999</v>
      </c>
      <c r="I455" s="9">
        <f>IF(Raw!$G455&gt;$C$8,IF(Raw!$Q455&gt;$C$8,IF(Raw!$N455&gt;$C$9,IF(Raw!$N455&lt;$A$9,IF(Raw!$X455&gt;$C$9,IF(Raw!$X455&lt;$A$9,Raw!M455,-999),-999),-999),-999),-999),-999)</f>
        <v>-999</v>
      </c>
      <c r="J455" s="9">
        <f>IF(Raw!$G455&gt;$C$8,IF(Raw!$Q455&gt;$C$8,IF(Raw!$N455&gt;$C$9,IF(Raw!$N455&lt;$A$9,IF(Raw!$X455&gt;$C$9,IF(Raw!$X455&lt;$A$9,Raw!N455,-999),-999),-999),-999),-999),-999)</f>
        <v>-999</v>
      </c>
      <c r="K455" s="9">
        <f>IF(Raw!$G455&gt;$C$8,IF(Raw!$Q455&gt;$C$8,IF(Raw!$N455&gt;$C$9,IF(Raw!$N455&lt;$A$9,IF(Raw!$X455&gt;$C$9,IF(Raw!$X455&lt;$A$9,Raw!R455,-999),-999),-999),-999),-999),-999)</f>
        <v>-999</v>
      </c>
      <c r="L455" s="9">
        <f>IF(Raw!$G455&gt;$C$8,IF(Raw!$Q455&gt;$C$8,IF(Raw!$N455&gt;$C$9,IF(Raw!$N455&lt;$A$9,IF(Raw!$X455&gt;$C$9,IF(Raw!$X455&lt;$A$9,Raw!S455,-999),-999),-999),-999),-999),-999)</f>
        <v>-999</v>
      </c>
      <c r="M455" s="9">
        <f>Raw!Q455</f>
        <v>0</v>
      </c>
      <c r="N455" s="9">
        <f>IF(Raw!$G455&gt;$C$8,IF(Raw!$Q455&gt;$C$8,IF(Raw!$N455&gt;$C$9,IF(Raw!$N455&lt;$A$9,IF(Raw!$X455&gt;$C$9,IF(Raw!$X455&lt;$A$9,Raw!V455,-999),-999),-999),-999),-999),-999)</f>
        <v>-999</v>
      </c>
      <c r="O455" s="9">
        <f>IF(Raw!$G455&gt;$C$8,IF(Raw!$Q455&gt;$C$8,IF(Raw!$N455&gt;$C$9,IF(Raw!$N455&lt;$A$9,IF(Raw!$X455&gt;$C$9,IF(Raw!$X455&lt;$A$9,Raw!W455,-999),-999),-999),-999),-999),-999)</f>
        <v>-999</v>
      </c>
      <c r="P455" s="9">
        <f>IF(Raw!$G455&gt;$C$8,IF(Raw!$Q455&gt;$C$8,IF(Raw!$N455&gt;$C$9,IF(Raw!$N455&lt;$A$9,IF(Raw!$X455&gt;$C$9,IF(Raw!$X455&lt;$A$9,Raw!X455,-999),-999),-999),-999),-999),-999)</f>
        <v>-999</v>
      </c>
      <c r="R455" s="9">
        <f t="shared" si="111"/>
        <v>0</v>
      </c>
      <c r="S455" s="9">
        <f t="shared" si="112"/>
        <v>0</v>
      </c>
      <c r="T455" s="9">
        <f t="shared" si="113"/>
        <v>0</v>
      </c>
      <c r="U455" s="9">
        <f t="shared" si="114"/>
        <v>0</v>
      </c>
      <c r="V455" s="15">
        <f t="shared" si="115"/>
        <v>-999</v>
      </c>
      <c r="X455" s="11">
        <f t="shared" si="116"/>
        <v>-6.0139799999999993E+20</v>
      </c>
      <c r="Y455" s="11">
        <f t="shared" si="117"/>
        <v>-9.99E-18</v>
      </c>
      <c r="Z455" s="11">
        <f t="shared" si="118"/>
        <v>-9.9899999999999989E-4</v>
      </c>
      <c r="AA455" s="16">
        <f t="shared" si="119"/>
        <v>1</v>
      </c>
      <c r="AB455" s="9">
        <f t="shared" si="120"/>
        <v>-999</v>
      </c>
      <c r="AC455" s="9">
        <f t="shared" si="121"/>
        <v>-999</v>
      </c>
      <c r="AD455" s="15">
        <f t="shared" si="122"/>
        <v>-999</v>
      </c>
      <c r="AE455" s="3">
        <f t="shared" si="123"/>
        <v>-1202.7959999999996</v>
      </c>
      <c r="AF455" s="2">
        <f t="shared" si="124"/>
        <v>0.30099999999999988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0</v>
      </c>
      <c r="B456" s="14">
        <f>Raw!B456</f>
        <v>0</v>
      </c>
      <c r="C456" s="15">
        <f>Raw!C456</f>
        <v>0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-999</v>
      </c>
      <c r="F456" s="9">
        <f>IF(Raw!$G456&gt;$C$8,IF(Raw!$Q456&gt;$C$8,IF(Raw!$N456&gt;$C$9,IF(Raw!$N456&lt;$A$9,IF(Raw!$X456&gt;$C$9,IF(Raw!$X456&lt;$A$9,Raw!I456,-999),-999),-999),-999),-999),-999)</f>
        <v>-999</v>
      </c>
      <c r="G456" s="9">
        <f>Raw!G456</f>
        <v>0</v>
      </c>
      <c r="H456" s="9">
        <f>IF(Raw!$G456&gt;$C$8,IF(Raw!$Q456&gt;$C$8,IF(Raw!$N456&gt;$C$9,IF(Raw!$N456&lt;$A$9,IF(Raw!$X456&gt;$C$9,IF(Raw!$X456&lt;$A$9,Raw!L456,-999),-999),-999),-999),-999),-999)</f>
        <v>-999</v>
      </c>
      <c r="I456" s="9">
        <f>IF(Raw!$G456&gt;$C$8,IF(Raw!$Q456&gt;$C$8,IF(Raw!$N456&gt;$C$9,IF(Raw!$N456&lt;$A$9,IF(Raw!$X456&gt;$C$9,IF(Raw!$X456&lt;$A$9,Raw!M456,-999),-999),-999),-999),-999),-999)</f>
        <v>-999</v>
      </c>
      <c r="J456" s="9">
        <f>IF(Raw!$G456&gt;$C$8,IF(Raw!$Q456&gt;$C$8,IF(Raw!$N456&gt;$C$9,IF(Raw!$N456&lt;$A$9,IF(Raw!$X456&gt;$C$9,IF(Raw!$X456&lt;$A$9,Raw!N456,-999),-999),-999),-999),-999),-999)</f>
        <v>-999</v>
      </c>
      <c r="K456" s="9">
        <f>IF(Raw!$G456&gt;$C$8,IF(Raw!$Q456&gt;$C$8,IF(Raw!$N456&gt;$C$9,IF(Raw!$N456&lt;$A$9,IF(Raw!$X456&gt;$C$9,IF(Raw!$X456&lt;$A$9,Raw!R456,-999),-999),-999),-999),-999),-999)</f>
        <v>-999</v>
      </c>
      <c r="L456" s="9">
        <f>IF(Raw!$G456&gt;$C$8,IF(Raw!$Q456&gt;$C$8,IF(Raw!$N456&gt;$C$9,IF(Raw!$N456&lt;$A$9,IF(Raw!$X456&gt;$C$9,IF(Raw!$X456&lt;$A$9,Raw!S456,-999),-999),-999),-999),-999),-999)</f>
        <v>-999</v>
      </c>
      <c r="M456" s="9">
        <f>Raw!Q456</f>
        <v>0</v>
      </c>
      <c r="N456" s="9">
        <f>IF(Raw!$G456&gt;$C$8,IF(Raw!$Q456&gt;$C$8,IF(Raw!$N456&gt;$C$9,IF(Raw!$N456&lt;$A$9,IF(Raw!$X456&gt;$C$9,IF(Raw!$X456&lt;$A$9,Raw!V456,-999),-999),-999),-999),-999),-999)</f>
        <v>-999</v>
      </c>
      <c r="O456" s="9">
        <f>IF(Raw!$G456&gt;$C$8,IF(Raw!$Q456&gt;$C$8,IF(Raw!$N456&gt;$C$9,IF(Raw!$N456&lt;$A$9,IF(Raw!$X456&gt;$C$9,IF(Raw!$X456&lt;$A$9,Raw!W456,-999),-999),-999),-999),-999),-999)</f>
        <v>-999</v>
      </c>
      <c r="P456" s="9">
        <f>IF(Raw!$G456&gt;$C$8,IF(Raw!$Q456&gt;$C$8,IF(Raw!$N456&gt;$C$9,IF(Raw!$N456&lt;$A$9,IF(Raw!$X456&gt;$C$9,IF(Raw!$X456&lt;$A$9,Raw!X456,-999),-999),-999),-999),-999),-999)</f>
        <v>-999</v>
      </c>
      <c r="R456" s="9">
        <f t="shared" si="111"/>
        <v>0</v>
      </c>
      <c r="S456" s="9">
        <f t="shared" si="112"/>
        <v>0</v>
      </c>
      <c r="T456" s="9">
        <f t="shared" si="113"/>
        <v>0</v>
      </c>
      <c r="U456" s="9">
        <f t="shared" si="114"/>
        <v>0</v>
      </c>
      <c r="V456" s="15">
        <f t="shared" si="115"/>
        <v>-999</v>
      </c>
      <c r="X456" s="11">
        <f t="shared" si="116"/>
        <v>-6.0139799999999993E+20</v>
      </c>
      <c r="Y456" s="11">
        <f t="shared" si="117"/>
        <v>-9.99E-18</v>
      </c>
      <c r="Z456" s="11">
        <f t="shared" si="118"/>
        <v>-9.9899999999999989E-4</v>
      </c>
      <c r="AA456" s="16">
        <f t="shared" si="119"/>
        <v>1</v>
      </c>
      <c r="AB456" s="9">
        <f t="shared" si="120"/>
        <v>-999</v>
      </c>
      <c r="AC456" s="9">
        <f t="shared" si="121"/>
        <v>-999</v>
      </c>
      <c r="AD456" s="15">
        <f t="shared" si="122"/>
        <v>-999</v>
      </c>
      <c r="AE456" s="3">
        <f t="shared" si="123"/>
        <v>-1202.7959999999996</v>
      </c>
      <c r="AF456" s="2">
        <f t="shared" si="124"/>
        <v>0.30099999999999988</v>
      </c>
      <c r="AG456" s="9">
        <f t="shared" si="125"/>
        <v>0</v>
      </c>
      <c r="AH456" s="2">
        <f t="shared" si="126"/>
        <v>0</v>
      </c>
    </row>
    <row r="457" spans="1:34">
      <c r="A457" s="1">
        <f>Raw!A457</f>
        <v>0</v>
      </c>
      <c r="B457" s="14">
        <f>Raw!B457</f>
        <v>0</v>
      </c>
      <c r="C457" s="15">
        <f>Raw!C457</f>
        <v>0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0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0</v>
      </c>
      <c r="B458" s="14">
        <f>Raw!B458</f>
        <v>0</v>
      </c>
      <c r="C458" s="15">
        <f>Raw!C458</f>
        <v>0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0</v>
      </c>
      <c r="B459" s="14">
        <f>Raw!B459</f>
        <v>0</v>
      </c>
      <c r="C459" s="15">
        <f>Raw!C459</f>
        <v>0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0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0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0</v>
      </c>
      <c r="B460" s="14">
        <f>Raw!B460</f>
        <v>0</v>
      </c>
      <c r="C460" s="15">
        <f>Raw!C460</f>
        <v>0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0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0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0</v>
      </c>
      <c r="B461" s="14">
        <f>Raw!B461</f>
        <v>0</v>
      </c>
      <c r="C461" s="15">
        <f>Raw!C461</f>
        <v>0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0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0</v>
      </c>
      <c r="B462" s="14">
        <f>Raw!B462</f>
        <v>0</v>
      </c>
      <c r="C462" s="15">
        <f>Raw!C462</f>
        <v>0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0</v>
      </c>
      <c r="B463" s="14">
        <f>Raw!B463</f>
        <v>0</v>
      </c>
      <c r="C463" s="15">
        <f>Raw!C463</f>
        <v>0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0</v>
      </c>
      <c r="B464" s="14">
        <f>Raw!B464</f>
        <v>0</v>
      </c>
      <c r="C464" s="15">
        <f>Raw!C464</f>
        <v>0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0</v>
      </c>
      <c r="B465" s="14">
        <f>Raw!B465</f>
        <v>0</v>
      </c>
      <c r="C465" s="15">
        <f>Raw!C465</f>
        <v>0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0</v>
      </c>
      <c r="B466" s="14">
        <f>Raw!B466</f>
        <v>0</v>
      </c>
      <c r="C466" s="15">
        <f>Raw!C466</f>
        <v>0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0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0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0</v>
      </c>
      <c r="B467" s="14">
        <f>Raw!B467</f>
        <v>0</v>
      </c>
      <c r="C467" s="15">
        <f>Raw!C467</f>
        <v>0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0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0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0</v>
      </c>
      <c r="B468" s="14">
        <f>Raw!B468</f>
        <v>0</v>
      </c>
      <c r="C468" s="15">
        <f>Raw!C468</f>
        <v>0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0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0</v>
      </c>
      <c r="B469" s="14">
        <f>Raw!B469</f>
        <v>0</v>
      </c>
      <c r="C469" s="15">
        <f>Raw!C469</f>
        <v>0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0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0</v>
      </c>
      <c r="B470" s="14">
        <f>Raw!B470</f>
        <v>0</v>
      </c>
      <c r="C470" s="15">
        <f>Raw!C470</f>
        <v>0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0</v>
      </c>
      <c r="B471" s="14">
        <f>Raw!B471</f>
        <v>0</v>
      </c>
      <c r="C471" s="15">
        <f>Raw!C471</f>
        <v>0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0</v>
      </c>
      <c r="B472" s="14">
        <f>Raw!B472</f>
        <v>0</v>
      </c>
      <c r="C472" s="15">
        <f>Raw!C472</f>
        <v>0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0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0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0</v>
      </c>
      <c r="B473" s="14">
        <f>Raw!B473</f>
        <v>0</v>
      </c>
      <c r="C473" s="15">
        <f>Raw!C473</f>
        <v>0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0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0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0</v>
      </c>
      <c r="B474" s="14">
        <f>Raw!B474</f>
        <v>0</v>
      </c>
      <c r="C474" s="15">
        <f>Raw!C474</f>
        <v>0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0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0</v>
      </c>
      <c r="B475" s="14">
        <f>Raw!B475</f>
        <v>0</v>
      </c>
      <c r="C475" s="15">
        <f>Raw!C475</f>
        <v>0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0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0</v>
      </c>
      <c r="B476" s="14">
        <f>Raw!B476</f>
        <v>0</v>
      </c>
      <c r="C476" s="15">
        <f>Raw!C476</f>
        <v>0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0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0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0</v>
      </c>
      <c r="B477" s="14">
        <f>Raw!B477</f>
        <v>0</v>
      </c>
      <c r="C477" s="15">
        <f>Raw!C477</f>
        <v>0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0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0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0</v>
      </c>
      <c r="B478" s="14">
        <f>Raw!B478</f>
        <v>0</v>
      </c>
      <c r="C478" s="15">
        <f>Raw!C478</f>
        <v>0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0</v>
      </c>
      <c r="B479" s="14">
        <f>Raw!B479</f>
        <v>0</v>
      </c>
      <c r="C479" s="15">
        <f>Raw!C479</f>
        <v>0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0</v>
      </c>
      <c r="B480" s="14">
        <f>Raw!B480</f>
        <v>0</v>
      </c>
      <c r="C480" s="15">
        <f>Raw!C480</f>
        <v>0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0</v>
      </c>
      <c r="B481" s="14">
        <f>Raw!B481</f>
        <v>0</v>
      </c>
      <c r="C481" s="15">
        <f>Raw!C481</f>
        <v>0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0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0</v>
      </c>
      <c r="B482" s="14">
        <f>Raw!B482</f>
        <v>0</v>
      </c>
      <c r="C482" s="15">
        <f>Raw!C482</f>
        <v>0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0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0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0</v>
      </c>
      <c r="B483" s="14">
        <f>Raw!B483</f>
        <v>0</v>
      </c>
      <c r="C483" s="15">
        <f>Raw!C483</f>
        <v>0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0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0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0</v>
      </c>
      <c r="B484" s="14">
        <f>Raw!B484</f>
        <v>0</v>
      </c>
      <c r="C484" s="15">
        <f>Raw!C484</f>
        <v>0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0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0</v>
      </c>
      <c r="B485" s="14">
        <f>Raw!B485</f>
        <v>0</v>
      </c>
      <c r="C485" s="15">
        <f>Raw!C485</f>
        <v>0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0</v>
      </c>
      <c r="B486" s="14">
        <f>Raw!B486</f>
        <v>0</v>
      </c>
      <c r="C486" s="15">
        <f>Raw!C486</f>
        <v>0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0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0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0</v>
      </c>
      <c r="B487" s="14">
        <f>Raw!B487</f>
        <v>0</v>
      </c>
      <c r="C487" s="15">
        <f>Raw!C487</f>
        <v>0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0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0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450"/>
  <sheetViews>
    <sheetView tabSelected="1" workbookViewId="0">
      <selection sqref="A1:IV65536"/>
    </sheetView>
  </sheetViews>
  <sheetFormatPr baseColWidth="10" defaultColWidth="9" defaultRowHeight="14"/>
  <cols>
    <col min="1" max="16384" width="9" style="17"/>
  </cols>
  <sheetData>
    <row r="1" spans="1:31">
      <c r="A1" s="17" t="s">
        <v>105</v>
      </c>
    </row>
    <row r="2" spans="1:31">
      <c r="A2" s="17" t="s">
        <v>104</v>
      </c>
    </row>
    <row r="3" spans="1:31">
      <c r="A3" s="17" t="s">
        <v>102</v>
      </c>
      <c r="B3" s="17" t="s">
        <v>103</v>
      </c>
      <c r="C3" s="17" t="s">
        <v>106</v>
      </c>
      <c r="D3" s="17" t="s">
        <v>107</v>
      </c>
      <c r="E3" s="17">
        <v>100</v>
      </c>
    </row>
    <row r="4" spans="1:31">
      <c r="A4" s="17" t="s">
        <v>55</v>
      </c>
    </row>
    <row r="5" spans="1:31">
      <c r="B5" s="17" t="s">
        <v>56</v>
      </c>
      <c r="C5" s="18">
        <v>8.9999999999999999E-18</v>
      </c>
      <c r="E5" s="17" t="s">
        <v>57</v>
      </c>
      <c r="F5" s="18">
        <v>1.0000000000000001E-18</v>
      </c>
      <c r="H5" s="17" t="s">
        <v>58</v>
      </c>
      <c r="I5" s="17">
        <v>0.6</v>
      </c>
      <c r="K5" s="17" t="s">
        <v>59</v>
      </c>
    </row>
    <row r="6" spans="1:31">
      <c r="B6" s="17" t="s">
        <v>60</v>
      </c>
      <c r="C6" s="17">
        <v>2.5700000000000001E-2</v>
      </c>
      <c r="E6" s="17" t="s">
        <v>61</v>
      </c>
      <c r="F6" s="17">
        <v>100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0.73399999999999999</v>
      </c>
      <c r="S6" s="17">
        <v>0.73399999999999999</v>
      </c>
      <c r="T6" s="17">
        <v>0.73399999999999999</v>
      </c>
      <c r="U6" s="17">
        <v>0.73399999999999999</v>
      </c>
    </row>
    <row r="7" spans="1:31">
      <c r="A7" s="17" t="s">
        <v>65</v>
      </c>
    </row>
    <row r="8" spans="1:31">
      <c r="B8" s="17" t="s">
        <v>56</v>
      </c>
      <c r="C8" s="18">
        <v>8.9999999999999999E-18</v>
      </c>
      <c r="E8" s="17" t="s">
        <v>57</v>
      </c>
      <c r="F8" s="18">
        <v>1.0000000000000001E-18</v>
      </c>
      <c r="H8" s="17" t="s">
        <v>58</v>
      </c>
      <c r="I8" s="17">
        <v>0.6</v>
      </c>
      <c r="K8" s="17" t="s">
        <v>59</v>
      </c>
    </row>
    <row r="9" spans="1:31">
      <c r="B9" s="17" t="s">
        <v>60</v>
      </c>
      <c r="C9" s="17">
        <v>2.5499999999999998E-2</v>
      </c>
      <c r="E9" s="17" t="s">
        <v>61</v>
      </c>
      <c r="F9" s="17">
        <v>100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31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31">
      <c r="A11" s="17" t="s">
        <v>71</v>
      </c>
    </row>
    <row r="12" spans="1:31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  <c r="AA12" s="17" t="s">
        <v>91</v>
      </c>
      <c r="AB12" s="17" t="s">
        <v>92</v>
      </c>
      <c r="AC12" s="17" t="s">
        <v>93</v>
      </c>
      <c r="AD12" s="17" t="s">
        <v>94</v>
      </c>
      <c r="AE12" s="17" t="s">
        <v>95</v>
      </c>
    </row>
    <row r="13" spans="1:31">
      <c r="A13" s="17">
        <v>0</v>
      </c>
      <c r="B13" s="19">
        <v>0.36680555555555555</v>
      </c>
      <c r="C13" s="17">
        <v>-1</v>
      </c>
      <c r="D13" s="17">
        <v>2197.9</v>
      </c>
      <c r="E13" s="17" t="s">
        <v>99</v>
      </c>
      <c r="F13" s="17" t="s">
        <v>99</v>
      </c>
      <c r="G13" s="17">
        <v>0</v>
      </c>
      <c r="H13" s="17">
        <v>0.23360600000000001</v>
      </c>
      <c r="I13" s="17">
        <v>0.30048999999999998</v>
      </c>
      <c r="J13" s="17">
        <v>6.6882999999999998E-2</v>
      </c>
      <c r="K13" s="17">
        <v>0.222581</v>
      </c>
      <c r="L13" s="17">
        <v>141.30000000000001</v>
      </c>
      <c r="M13" s="17">
        <v>0.59756100000000001</v>
      </c>
      <c r="N13" s="17">
        <v>1136</v>
      </c>
      <c r="O13" s="17">
        <v>0</v>
      </c>
      <c r="P13" s="17">
        <v>0</v>
      </c>
      <c r="Q13" s="17">
        <v>0</v>
      </c>
      <c r="R13" s="17">
        <v>0.11189</v>
      </c>
      <c r="S13" s="17">
        <v>0.16530800000000001</v>
      </c>
      <c r="T13" s="17">
        <v>5.3418E-2</v>
      </c>
      <c r="U13" s="17">
        <v>0.32314100000000001</v>
      </c>
      <c r="V13" s="17">
        <v>818.1</v>
      </c>
      <c r="W13" s="17">
        <v>0.22674</v>
      </c>
      <c r="X13" s="17">
        <v>37600</v>
      </c>
      <c r="Y13" s="17">
        <v>0</v>
      </c>
      <c r="Z13" s="17">
        <v>0</v>
      </c>
    </row>
    <row r="14" spans="1:31">
      <c r="A14" s="17">
        <v>1</v>
      </c>
      <c r="B14" s="19">
        <v>0.36686342592592597</v>
      </c>
      <c r="C14" s="17">
        <v>-1</v>
      </c>
      <c r="D14" s="17">
        <v>2197.9</v>
      </c>
      <c r="E14" s="17" t="s">
        <v>99</v>
      </c>
      <c r="F14" s="17" t="s">
        <v>99</v>
      </c>
      <c r="G14" s="17">
        <v>0</v>
      </c>
      <c r="H14" s="17">
        <v>0.23360600000000001</v>
      </c>
      <c r="I14" s="17">
        <v>0.30048999999999998</v>
      </c>
      <c r="J14" s="17">
        <v>6.6882999999999998E-2</v>
      </c>
      <c r="K14" s="17">
        <v>0.222581</v>
      </c>
      <c r="L14" s="17">
        <v>141.30000000000001</v>
      </c>
      <c r="M14" s="17">
        <v>0.59756100000000001</v>
      </c>
      <c r="N14" s="17">
        <v>1136</v>
      </c>
      <c r="O14" s="17">
        <v>0</v>
      </c>
      <c r="P14" s="17">
        <v>0</v>
      </c>
      <c r="Q14" s="17">
        <v>0</v>
      </c>
      <c r="R14" s="17">
        <v>0.11189</v>
      </c>
      <c r="S14" s="17">
        <v>0.16530800000000001</v>
      </c>
      <c r="T14" s="17">
        <v>5.3418E-2</v>
      </c>
      <c r="U14" s="17">
        <v>0.32314100000000001</v>
      </c>
      <c r="V14" s="17">
        <v>818.1</v>
      </c>
      <c r="W14" s="17">
        <v>0.22674</v>
      </c>
      <c r="X14" s="17">
        <v>37600</v>
      </c>
      <c r="Y14" s="17">
        <v>0</v>
      </c>
      <c r="Z14" s="17">
        <v>0</v>
      </c>
    </row>
    <row r="15" spans="1:31">
      <c r="A15" s="17">
        <v>2</v>
      </c>
      <c r="B15" s="19">
        <v>0.36690972222222223</v>
      </c>
      <c r="C15" s="17">
        <v>-1</v>
      </c>
      <c r="D15" s="17">
        <v>2197.9</v>
      </c>
      <c r="E15" s="17" t="s">
        <v>99</v>
      </c>
      <c r="F15" s="17" t="s">
        <v>99</v>
      </c>
      <c r="G15" s="17">
        <v>0</v>
      </c>
      <c r="H15" s="17">
        <v>0.23360600000000001</v>
      </c>
      <c r="I15" s="17">
        <v>0.30048999999999998</v>
      </c>
      <c r="J15" s="17">
        <v>6.6882999999999998E-2</v>
      </c>
      <c r="K15" s="17">
        <v>0.222581</v>
      </c>
      <c r="L15" s="17">
        <v>141.30000000000001</v>
      </c>
      <c r="M15" s="17">
        <v>0.59756100000000001</v>
      </c>
      <c r="N15" s="17">
        <v>1136</v>
      </c>
      <c r="O15" s="17">
        <v>0</v>
      </c>
      <c r="P15" s="17">
        <v>0</v>
      </c>
      <c r="Q15" s="17">
        <v>0</v>
      </c>
      <c r="R15" s="17">
        <v>0.11189</v>
      </c>
      <c r="S15" s="17">
        <v>0.16530800000000001</v>
      </c>
      <c r="T15" s="17">
        <v>5.3418E-2</v>
      </c>
      <c r="U15" s="17">
        <v>0.32314100000000001</v>
      </c>
      <c r="V15" s="17">
        <v>818.1</v>
      </c>
      <c r="W15" s="17">
        <v>0.22674</v>
      </c>
      <c r="X15" s="17">
        <v>37600</v>
      </c>
      <c r="Y15" s="17">
        <v>0</v>
      </c>
      <c r="Z15" s="17">
        <v>0</v>
      </c>
    </row>
    <row r="16" spans="1:31">
      <c r="A16" s="17">
        <v>3</v>
      </c>
      <c r="B16" s="19">
        <v>0.3669560185185185</v>
      </c>
      <c r="C16" s="17">
        <v>-1</v>
      </c>
      <c r="D16" s="17">
        <v>1905</v>
      </c>
      <c r="E16" s="17" t="s">
        <v>99</v>
      </c>
      <c r="F16" s="17" t="s">
        <v>99</v>
      </c>
      <c r="G16" s="17">
        <v>0</v>
      </c>
      <c r="H16" s="17">
        <v>0.23360600000000001</v>
      </c>
      <c r="I16" s="17">
        <v>0.30048999999999998</v>
      </c>
      <c r="J16" s="17">
        <v>6.6882999999999998E-2</v>
      </c>
      <c r="K16" s="17">
        <v>0.222581</v>
      </c>
      <c r="L16" s="17">
        <v>141.30000000000001</v>
      </c>
      <c r="M16" s="17">
        <v>0.59756100000000001</v>
      </c>
      <c r="N16" s="17">
        <v>1136</v>
      </c>
      <c r="O16" s="17">
        <v>0</v>
      </c>
      <c r="P16" s="17">
        <v>0</v>
      </c>
      <c r="Q16" s="17">
        <v>0</v>
      </c>
      <c r="R16" s="17">
        <v>0.11189</v>
      </c>
      <c r="S16" s="17">
        <v>0.16530800000000001</v>
      </c>
      <c r="T16" s="17">
        <v>5.3418E-2</v>
      </c>
      <c r="U16" s="17">
        <v>0.32314100000000001</v>
      </c>
      <c r="V16" s="17">
        <v>818.1</v>
      </c>
      <c r="W16" s="17">
        <v>0.22674</v>
      </c>
      <c r="X16" s="17">
        <v>37600</v>
      </c>
      <c r="Y16" s="17">
        <v>0</v>
      </c>
      <c r="Z16" s="17">
        <v>0</v>
      </c>
    </row>
    <row r="17" spans="1:26">
      <c r="A17" s="17">
        <v>4</v>
      </c>
      <c r="B17" s="19">
        <v>0.36700231481481477</v>
      </c>
      <c r="C17" s="17">
        <v>-1</v>
      </c>
      <c r="D17" s="17">
        <v>1606.9</v>
      </c>
      <c r="E17" s="17" t="s">
        <v>99</v>
      </c>
      <c r="F17" s="17" t="s">
        <v>99</v>
      </c>
      <c r="G17" s="17">
        <v>0</v>
      </c>
      <c r="H17" s="17">
        <v>0.23360600000000001</v>
      </c>
      <c r="I17" s="17">
        <v>0.30048999999999998</v>
      </c>
      <c r="J17" s="17">
        <v>6.6882999999999998E-2</v>
      </c>
      <c r="K17" s="17">
        <v>0.222581</v>
      </c>
      <c r="L17" s="17">
        <v>141.30000000000001</v>
      </c>
      <c r="M17" s="17">
        <v>0.59756100000000001</v>
      </c>
      <c r="N17" s="17">
        <v>1136</v>
      </c>
      <c r="O17" s="17">
        <v>0</v>
      </c>
      <c r="P17" s="17">
        <v>0</v>
      </c>
      <c r="Q17" s="17">
        <v>0</v>
      </c>
      <c r="R17" s="17">
        <v>0.11189</v>
      </c>
      <c r="S17" s="17">
        <v>0.16530800000000001</v>
      </c>
      <c r="T17" s="17">
        <v>5.3418E-2</v>
      </c>
      <c r="U17" s="17">
        <v>0.32314100000000001</v>
      </c>
      <c r="V17" s="17">
        <v>818.1</v>
      </c>
      <c r="W17" s="17">
        <v>0.22674</v>
      </c>
      <c r="X17" s="17">
        <v>37600</v>
      </c>
      <c r="Y17" s="17">
        <v>0</v>
      </c>
      <c r="Z17" s="17">
        <v>0</v>
      </c>
    </row>
    <row r="18" spans="1:26">
      <c r="A18" s="17">
        <v>5</v>
      </c>
      <c r="B18" s="19">
        <v>0.36706018518518518</v>
      </c>
      <c r="C18" s="17">
        <v>-1</v>
      </c>
      <c r="D18" s="17">
        <v>1558.5</v>
      </c>
      <c r="E18" s="17" t="s">
        <v>99</v>
      </c>
      <c r="F18" s="17" t="s">
        <v>99</v>
      </c>
      <c r="G18" s="17">
        <v>0</v>
      </c>
      <c r="H18" s="17">
        <v>0.23360600000000001</v>
      </c>
      <c r="I18" s="17">
        <v>0.30048999999999998</v>
      </c>
      <c r="J18" s="17">
        <v>6.6882999999999998E-2</v>
      </c>
      <c r="K18" s="17">
        <v>0.222581</v>
      </c>
      <c r="L18" s="17">
        <v>141.30000000000001</v>
      </c>
      <c r="M18" s="17">
        <v>0.59756100000000001</v>
      </c>
      <c r="N18" s="17">
        <v>1136</v>
      </c>
      <c r="O18" s="17">
        <v>0</v>
      </c>
      <c r="P18" s="17">
        <v>0</v>
      </c>
      <c r="Q18" s="17">
        <v>0</v>
      </c>
      <c r="R18" s="17">
        <v>0.11189</v>
      </c>
      <c r="S18" s="17">
        <v>0.16530800000000001</v>
      </c>
      <c r="T18" s="17">
        <v>5.3418E-2</v>
      </c>
      <c r="U18" s="17">
        <v>0.32314100000000001</v>
      </c>
      <c r="V18" s="17">
        <v>818.1</v>
      </c>
      <c r="W18" s="17">
        <v>0.22674</v>
      </c>
      <c r="X18" s="17">
        <v>37600</v>
      </c>
      <c r="Y18" s="17">
        <v>0</v>
      </c>
      <c r="Z18" s="17">
        <v>0</v>
      </c>
    </row>
    <row r="19" spans="1:26">
      <c r="A19" s="17">
        <v>6</v>
      </c>
      <c r="B19" s="19">
        <v>0.36710648148148151</v>
      </c>
      <c r="C19" s="17">
        <v>-1</v>
      </c>
      <c r="D19" s="17">
        <v>2149.5</v>
      </c>
      <c r="E19" s="17" t="s">
        <v>99</v>
      </c>
      <c r="F19" s="17" t="s">
        <v>99</v>
      </c>
      <c r="G19" s="17">
        <v>0</v>
      </c>
      <c r="H19" s="17">
        <v>0.23360600000000001</v>
      </c>
      <c r="I19" s="17">
        <v>0.30048999999999998</v>
      </c>
      <c r="J19" s="17">
        <v>6.6882999999999998E-2</v>
      </c>
      <c r="K19" s="17">
        <v>0.222581</v>
      </c>
      <c r="L19" s="17">
        <v>141.30000000000001</v>
      </c>
      <c r="M19" s="17">
        <v>0.59756100000000001</v>
      </c>
      <c r="N19" s="17">
        <v>1136</v>
      </c>
      <c r="O19" s="17">
        <v>0</v>
      </c>
      <c r="P19" s="17">
        <v>0</v>
      </c>
      <c r="Q19" s="17">
        <v>0</v>
      </c>
      <c r="R19" s="17">
        <v>0.11189</v>
      </c>
      <c r="S19" s="17">
        <v>0.16530800000000001</v>
      </c>
      <c r="T19" s="17">
        <v>5.3418E-2</v>
      </c>
      <c r="U19" s="17">
        <v>0.32314100000000001</v>
      </c>
      <c r="V19" s="17">
        <v>818.1</v>
      </c>
      <c r="W19" s="17">
        <v>0.22674</v>
      </c>
      <c r="X19" s="17">
        <v>37600</v>
      </c>
      <c r="Y19" s="17">
        <v>0</v>
      </c>
      <c r="Z19" s="17">
        <v>0</v>
      </c>
    </row>
    <row r="20" spans="1:26">
      <c r="A20" s="17">
        <v>7</v>
      </c>
      <c r="B20" s="19">
        <v>0.36715277777777783</v>
      </c>
      <c r="C20" s="17">
        <v>-1</v>
      </c>
      <c r="D20" s="17">
        <v>2088.8000000000002</v>
      </c>
      <c r="E20" s="17" t="s">
        <v>99</v>
      </c>
      <c r="F20" s="17" t="s">
        <v>99</v>
      </c>
      <c r="G20" s="17">
        <v>0</v>
      </c>
      <c r="H20" s="17">
        <v>0.23360600000000001</v>
      </c>
      <c r="I20" s="17">
        <v>0.30048999999999998</v>
      </c>
      <c r="J20" s="17">
        <v>6.6882999999999998E-2</v>
      </c>
      <c r="K20" s="17">
        <v>0.222581</v>
      </c>
      <c r="L20" s="17">
        <v>141.30000000000001</v>
      </c>
      <c r="M20" s="17">
        <v>0.59756100000000001</v>
      </c>
      <c r="N20" s="17">
        <v>1136</v>
      </c>
      <c r="O20" s="17">
        <v>0</v>
      </c>
      <c r="P20" s="17">
        <v>0</v>
      </c>
      <c r="Q20" s="17">
        <v>0</v>
      </c>
      <c r="R20" s="17">
        <v>0.11189</v>
      </c>
      <c r="S20" s="17">
        <v>0.16530800000000001</v>
      </c>
      <c r="T20" s="17">
        <v>5.3418E-2</v>
      </c>
      <c r="U20" s="17">
        <v>0.32314100000000001</v>
      </c>
      <c r="V20" s="17">
        <v>818.1</v>
      </c>
      <c r="W20" s="17">
        <v>0.22674</v>
      </c>
      <c r="X20" s="17">
        <v>37600</v>
      </c>
      <c r="Y20" s="17">
        <v>0</v>
      </c>
      <c r="Z20" s="17">
        <v>0</v>
      </c>
    </row>
    <row r="21" spans="1:26">
      <c r="A21" s="17">
        <v>8</v>
      </c>
      <c r="B21" s="19">
        <v>0.36719907407407404</v>
      </c>
      <c r="C21" s="17">
        <v>-1</v>
      </c>
      <c r="D21" s="17">
        <v>2021.1</v>
      </c>
      <c r="E21" s="17" t="s">
        <v>99</v>
      </c>
      <c r="F21" s="17" t="s">
        <v>99</v>
      </c>
      <c r="G21" s="17">
        <v>0</v>
      </c>
      <c r="H21" s="17">
        <v>0.23360600000000001</v>
      </c>
      <c r="I21" s="17">
        <v>0.30048999999999998</v>
      </c>
      <c r="J21" s="17">
        <v>6.6882999999999998E-2</v>
      </c>
      <c r="K21" s="17">
        <v>0.222581</v>
      </c>
      <c r="L21" s="17">
        <v>141.30000000000001</v>
      </c>
      <c r="M21" s="17">
        <v>0.59756100000000001</v>
      </c>
      <c r="N21" s="17">
        <v>1136</v>
      </c>
      <c r="O21" s="17">
        <v>0</v>
      </c>
      <c r="P21" s="17">
        <v>0</v>
      </c>
      <c r="Q21" s="17">
        <v>0</v>
      </c>
      <c r="R21" s="17">
        <v>0.11189</v>
      </c>
      <c r="S21" s="17">
        <v>0.16530800000000001</v>
      </c>
      <c r="T21" s="17">
        <v>5.3418E-2</v>
      </c>
      <c r="U21" s="17">
        <v>0.32314100000000001</v>
      </c>
      <c r="V21" s="17">
        <v>818.1</v>
      </c>
      <c r="W21" s="17">
        <v>0.22674</v>
      </c>
      <c r="X21" s="17">
        <v>37600</v>
      </c>
      <c r="Y21" s="17">
        <v>0</v>
      </c>
      <c r="Z21" s="17">
        <v>0</v>
      </c>
    </row>
    <row r="22" spans="1:26">
      <c r="A22" s="17">
        <v>9</v>
      </c>
      <c r="B22" s="19">
        <v>0.36724537037037036</v>
      </c>
      <c r="C22" s="17">
        <v>-1</v>
      </c>
      <c r="D22" s="17">
        <v>2120.5</v>
      </c>
      <c r="E22" s="17" t="s">
        <v>99</v>
      </c>
      <c r="F22" s="17" t="s">
        <v>99</v>
      </c>
      <c r="G22" s="17">
        <v>0</v>
      </c>
      <c r="H22" s="17">
        <v>0.23360600000000001</v>
      </c>
      <c r="I22" s="17">
        <v>0.30048999999999998</v>
      </c>
      <c r="J22" s="17">
        <v>6.6882999999999998E-2</v>
      </c>
      <c r="K22" s="17">
        <v>0.222581</v>
      </c>
      <c r="L22" s="17">
        <v>141.30000000000001</v>
      </c>
      <c r="M22" s="17">
        <v>0.59756100000000001</v>
      </c>
      <c r="N22" s="17">
        <v>1136</v>
      </c>
      <c r="O22" s="17">
        <v>0</v>
      </c>
      <c r="P22" s="17">
        <v>0</v>
      </c>
      <c r="Q22" s="17">
        <v>0</v>
      </c>
      <c r="R22" s="17">
        <v>0.11189</v>
      </c>
      <c r="S22" s="17">
        <v>0.16530800000000001</v>
      </c>
      <c r="T22" s="17">
        <v>5.3418E-2</v>
      </c>
      <c r="U22" s="17">
        <v>0.32314100000000001</v>
      </c>
      <c r="V22" s="17">
        <v>818.1</v>
      </c>
      <c r="W22" s="17">
        <v>0.22674</v>
      </c>
      <c r="X22" s="17">
        <v>37600</v>
      </c>
      <c r="Y22" s="17">
        <v>0</v>
      </c>
      <c r="Z22" s="17">
        <v>0</v>
      </c>
    </row>
    <row r="23" spans="1:26">
      <c r="A23" s="17">
        <v>10</v>
      </c>
      <c r="B23" s="19">
        <v>0.36730324074074078</v>
      </c>
      <c r="C23" s="17">
        <v>-1</v>
      </c>
      <c r="D23" s="17">
        <v>2197.9</v>
      </c>
      <c r="E23" s="17" t="s">
        <v>99</v>
      </c>
      <c r="F23" s="17" t="s">
        <v>99</v>
      </c>
      <c r="G23" s="17">
        <v>0</v>
      </c>
      <c r="H23" s="17">
        <v>0.23360600000000001</v>
      </c>
      <c r="I23" s="17">
        <v>0.30048999999999998</v>
      </c>
      <c r="J23" s="17">
        <v>6.6882999999999998E-2</v>
      </c>
      <c r="K23" s="17">
        <v>0.222581</v>
      </c>
      <c r="L23" s="17">
        <v>141.30000000000001</v>
      </c>
      <c r="M23" s="17">
        <v>0.59756100000000001</v>
      </c>
      <c r="N23" s="17">
        <v>1136</v>
      </c>
      <c r="O23" s="17">
        <v>0</v>
      </c>
      <c r="P23" s="17">
        <v>0</v>
      </c>
      <c r="Q23" s="17">
        <v>0</v>
      </c>
      <c r="R23" s="17">
        <v>0.11189</v>
      </c>
      <c r="S23" s="17">
        <v>0.16530800000000001</v>
      </c>
      <c r="T23" s="17">
        <v>5.3418E-2</v>
      </c>
      <c r="U23" s="17">
        <v>0.32314100000000001</v>
      </c>
      <c r="V23" s="17">
        <v>818.1</v>
      </c>
      <c r="W23" s="17">
        <v>0.22674</v>
      </c>
      <c r="X23" s="17">
        <v>37600</v>
      </c>
      <c r="Y23" s="17">
        <v>0</v>
      </c>
      <c r="Z23" s="17">
        <v>0</v>
      </c>
    </row>
    <row r="24" spans="1:26">
      <c r="A24" s="17">
        <v>11</v>
      </c>
      <c r="B24" s="19">
        <v>0.36734953703703704</v>
      </c>
      <c r="C24" s="17">
        <v>-1</v>
      </c>
      <c r="D24" s="17">
        <v>2152.1999999999998</v>
      </c>
      <c r="E24" s="17" t="s">
        <v>99</v>
      </c>
      <c r="F24" s="17" t="s">
        <v>99</v>
      </c>
      <c r="G24" s="17">
        <v>0</v>
      </c>
      <c r="H24" s="17">
        <v>0.23360600000000001</v>
      </c>
      <c r="I24" s="17">
        <v>0.30048999999999998</v>
      </c>
      <c r="J24" s="17">
        <v>6.6882999999999998E-2</v>
      </c>
      <c r="K24" s="17">
        <v>0.222581</v>
      </c>
      <c r="L24" s="17">
        <v>141.30000000000001</v>
      </c>
      <c r="M24" s="17">
        <v>0.59756100000000001</v>
      </c>
      <c r="N24" s="17">
        <v>1136</v>
      </c>
      <c r="O24" s="17">
        <v>0</v>
      </c>
      <c r="P24" s="17">
        <v>0</v>
      </c>
      <c r="Q24" s="17">
        <v>0</v>
      </c>
      <c r="R24" s="17">
        <v>0.11189</v>
      </c>
      <c r="S24" s="17">
        <v>0.16530800000000001</v>
      </c>
      <c r="T24" s="17">
        <v>5.3418E-2</v>
      </c>
      <c r="U24" s="17">
        <v>0.32314100000000001</v>
      </c>
      <c r="V24" s="17">
        <v>818.1</v>
      </c>
      <c r="W24" s="17">
        <v>0.22674</v>
      </c>
      <c r="X24" s="17">
        <v>37600</v>
      </c>
      <c r="Y24" s="17">
        <v>0</v>
      </c>
      <c r="Z24" s="17">
        <v>0</v>
      </c>
    </row>
    <row r="25" spans="1:26">
      <c r="A25" s="17">
        <v>12</v>
      </c>
      <c r="B25" s="19">
        <v>0.36739583333333337</v>
      </c>
      <c r="C25" s="17">
        <v>-1</v>
      </c>
      <c r="D25" s="17">
        <v>2178.5</v>
      </c>
      <c r="E25" s="17" t="s">
        <v>99</v>
      </c>
      <c r="F25" s="17" t="s">
        <v>99</v>
      </c>
      <c r="G25" s="17">
        <v>0</v>
      </c>
      <c r="H25" s="17">
        <v>0.23360600000000001</v>
      </c>
      <c r="I25" s="17">
        <v>0.30048999999999998</v>
      </c>
      <c r="J25" s="17">
        <v>6.6882999999999998E-2</v>
      </c>
      <c r="K25" s="17">
        <v>0.222581</v>
      </c>
      <c r="L25" s="17">
        <v>141.30000000000001</v>
      </c>
      <c r="M25" s="17">
        <v>0.59756100000000001</v>
      </c>
      <c r="N25" s="17">
        <v>1136</v>
      </c>
      <c r="O25" s="17">
        <v>0</v>
      </c>
      <c r="P25" s="17">
        <v>0</v>
      </c>
      <c r="Q25" s="17">
        <v>0</v>
      </c>
      <c r="R25" s="17">
        <v>0.11189</v>
      </c>
      <c r="S25" s="17">
        <v>0.16530800000000001</v>
      </c>
      <c r="T25" s="17">
        <v>5.3418E-2</v>
      </c>
      <c r="U25" s="17">
        <v>0.32314100000000001</v>
      </c>
      <c r="V25" s="17">
        <v>818.1</v>
      </c>
      <c r="W25" s="17">
        <v>0.22674</v>
      </c>
      <c r="X25" s="17">
        <v>37600</v>
      </c>
      <c r="Y25" s="17">
        <v>0</v>
      </c>
      <c r="Z25" s="17">
        <v>0</v>
      </c>
    </row>
    <row r="26" spans="1:26">
      <c r="A26" s="17">
        <v>13</v>
      </c>
      <c r="B26" s="19">
        <v>0.36744212962962958</v>
      </c>
      <c r="C26" s="17">
        <v>-1</v>
      </c>
      <c r="D26" s="17">
        <v>2143.4</v>
      </c>
      <c r="E26" s="17" t="s">
        <v>99</v>
      </c>
      <c r="F26" s="17" t="s">
        <v>99</v>
      </c>
      <c r="G26" s="17">
        <v>0</v>
      </c>
      <c r="H26" s="17">
        <v>0.23360600000000001</v>
      </c>
      <c r="I26" s="17">
        <v>0.30048999999999998</v>
      </c>
      <c r="J26" s="17">
        <v>6.6882999999999998E-2</v>
      </c>
      <c r="K26" s="17">
        <v>0.222581</v>
      </c>
      <c r="L26" s="17">
        <v>141.30000000000001</v>
      </c>
      <c r="M26" s="17">
        <v>0.59756100000000001</v>
      </c>
      <c r="N26" s="17">
        <v>1136</v>
      </c>
      <c r="O26" s="17">
        <v>0</v>
      </c>
      <c r="P26" s="17">
        <v>0</v>
      </c>
      <c r="Q26" s="17">
        <v>0</v>
      </c>
      <c r="R26" s="17">
        <v>0.11189</v>
      </c>
      <c r="S26" s="17">
        <v>0.16530800000000001</v>
      </c>
      <c r="T26" s="17">
        <v>5.3418E-2</v>
      </c>
      <c r="U26" s="17">
        <v>0.32314100000000001</v>
      </c>
      <c r="V26" s="17">
        <v>818.1</v>
      </c>
      <c r="W26" s="17">
        <v>0.22674</v>
      </c>
      <c r="X26" s="17">
        <v>37600</v>
      </c>
      <c r="Y26" s="17">
        <v>0</v>
      </c>
      <c r="Z26" s="17">
        <v>0</v>
      </c>
    </row>
    <row r="27" spans="1:26">
      <c r="A27" s="17">
        <v>14</v>
      </c>
      <c r="B27" s="19">
        <v>0.36749999999999999</v>
      </c>
      <c r="C27" s="17">
        <v>-1</v>
      </c>
      <c r="D27" s="17">
        <v>2035.2</v>
      </c>
      <c r="E27" s="17" t="s">
        <v>99</v>
      </c>
      <c r="F27" s="17" t="s">
        <v>99</v>
      </c>
      <c r="G27" s="17">
        <v>0</v>
      </c>
      <c r="H27" s="17">
        <v>0.23360600000000001</v>
      </c>
      <c r="I27" s="17">
        <v>0.30048999999999998</v>
      </c>
      <c r="J27" s="17">
        <v>6.6882999999999998E-2</v>
      </c>
      <c r="K27" s="17">
        <v>0.222581</v>
      </c>
      <c r="L27" s="17">
        <v>141.30000000000001</v>
      </c>
      <c r="M27" s="17">
        <v>0.59756100000000001</v>
      </c>
      <c r="N27" s="17">
        <v>1136</v>
      </c>
      <c r="O27" s="17">
        <v>0</v>
      </c>
      <c r="P27" s="17">
        <v>0</v>
      </c>
      <c r="Q27" s="17">
        <v>0</v>
      </c>
      <c r="R27" s="17">
        <v>0.11189</v>
      </c>
      <c r="S27" s="17">
        <v>0.16530800000000001</v>
      </c>
      <c r="T27" s="17">
        <v>5.3418E-2</v>
      </c>
      <c r="U27" s="17">
        <v>0.32314100000000001</v>
      </c>
      <c r="V27" s="17">
        <v>818.1</v>
      </c>
      <c r="W27" s="17">
        <v>0.22674</v>
      </c>
      <c r="X27" s="17">
        <v>37600</v>
      </c>
      <c r="Y27" s="17">
        <v>0</v>
      </c>
      <c r="Z27" s="17">
        <v>0</v>
      </c>
    </row>
    <row r="28" spans="1:26">
      <c r="A28" s="17">
        <v>15</v>
      </c>
      <c r="B28" s="19">
        <v>0.36754629629629632</v>
      </c>
      <c r="C28" s="17">
        <v>-1</v>
      </c>
      <c r="D28" s="17">
        <v>1456.5</v>
      </c>
      <c r="E28" s="17" t="s">
        <v>99</v>
      </c>
      <c r="F28" s="17" t="s">
        <v>99</v>
      </c>
      <c r="G28" s="17">
        <v>0</v>
      </c>
      <c r="H28" s="17">
        <v>0.23360600000000001</v>
      </c>
      <c r="I28" s="17">
        <v>0.30048999999999998</v>
      </c>
      <c r="J28" s="17">
        <v>6.6882999999999998E-2</v>
      </c>
      <c r="K28" s="17">
        <v>0.222581</v>
      </c>
      <c r="L28" s="17">
        <v>141.30000000000001</v>
      </c>
      <c r="M28" s="17">
        <v>0.59756100000000001</v>
      </c>
      <c r="N28" s="17">
        <v>1136</v>
      </c>
      <c r="O28" s="17">
        <v>0</v>
      </c>
      <c r="P28" s="17">
        <v>0</v>
      </c>
      <c r="Q28" s="17">
        <v>0</v>
      </c>
      <c r="R28" s="17">
        <v>0.11189</v>
      </c>
      <c r="S28" s="17">
        <v>0.16530800000000001</v>
      </c>
      <c r="T28" s="17">
        <v>5.3418E-2</v>
      </c>
      <c r="U28" s="17">
        <v>0.32314100000000001</v>
      </c>
      <c r="V28" s="17">
        <v>818.1</v>
      </c>
      <c r="W28" s="17">
        <v>0.22674</v>
      </c>
      <c r="X28" s="17">
        <v>37600</v>
      </c>
      <c r="Y28" s="17">
        <v>0</v>
      </c>
      <c r="Z28" s="17">
        <v>0</v>
      </c>
    </row>
    <row r="29" spans="1:26">
      <c r="A29" s="17">
        <v>16</v>
      </c>
      <c r="B29" s="19">
        <v>0.36759259259259264</v>
      </c>
      <c r="C29" s="17">
        <v>-1</v>
      </c>
      <c r="D29" s="17">
        <v>2065.1</v>
      </c>
      <c r="E29" s="17" t="s">
        <v>99</v>
      </c>
      <c r="F29" s="17" t="s">
        <v>99</v>
      </c>
      <c r="G29" s="17">
        <v>0</v>
      </c>
      <c r="H29" s="17">
        <v>0.23360600000000001</v>
      </c>
      <c r="I29" s="17">
        <v>0.30048999999999998</v>
      </c>
      <c r="J29" s="17">
        <v>6.6882999999999998E-2</v>
      </c>
      <c r="K29" s="17">
        <v>0.222581</v>
      </c>
      <c r="L29" s="17">
        <v>141.30000000000001</v>
      </c>
      <c r="M29" s="17">
        <v>0.59756100000000001</v>
      </c>
      <c r="N29" s="17">
        <v>1136</v>
      </c>
      <c r="O29" s="17">
        <v>0</v>
      </c>
      <c r="P29" s="17">
        <v>0</v>
      </c>
      <c r="Q29" s="17">
        <v>0</v>
      </c>
      <c r="R29" s="17">
        <v>0.11189</v>
      </c>
      <c r="S29" s="17">
        <v>0.16530800000000001</v>
      </c>
      <c r="T29" s="17">
        <v>5.3418E-2</v>
      </c>
      <c r="U29" s="17">
        <v>0.32314100000000001</v>
      </c>
      <c r="V29" s="17">
        <v>818.1</v>
      </c>
      <c r="W29" s="17">
        <v>0.22674</v>
      </c>
      <c r="X29" s="17">
        <v>37600</v>
      </c>
      <c r="Y29" s="17">
        <v>0</v>
      </c>
      <c r="Z29" s="17">
        <v>0</v>
      </c>
    </row>
    <row r="30" spans="1:26">
      <c r="A30" s="17">
        <v>17</v>
      </c>
      <c r="B30" s="19">
        <v>0.3676388888888889</v>
      </c>
      <c r="C30" s="17">
        <v>-1</v>
      </c>
      <c r="D30" s="17">
        <v>691.3</v>
      </c>
      <c r="E30" s="17" t="s">
        <v>99</v>
      </c>
      <c r="F30" s="17" t="s">
        <v>99</v>
      </c>
      <c r="G30" s="17">
        <v>0</v>
      </c>
      <c r="H30" s="17">
        <v>0.23360600000000001</v>
      </c>
      <c r="I30" s="17">
        <v>0.30048999999999998</v>
      </c>
      <c r="J30" s="17">
        <v>6.6882999999999998E-2</v>
      </c>
      <c r="K30" s="17">
        <v>0.222581</v>
      </c>
      <c r="L30" s="17">
        <v>141.30000000000001</v>
      </c>
      <c r="M30" s="17">
        <v>0.59756100000000001</v>
      </c>
      <c r="N30" s="17">
        <v>1136</v>
      </c>
      <c r="O30" s="17">
        <v>0</v>
      </c>
      <c r="P30" s="17">
        <v>0</v>
      </c>
      <c r="Q30" s="17">
        <v>0</v>
      </c>
      <c r="R30" s="17">
        <v>0.11189</v>
      </c>
      <c r="S30" s="17">
        <v>0.16530800000000001</v>
      </c>
      <c r="T30" s="17">
        <v>5.3418E-2</v>
      </c>
      <c r="U30" s="17">
        <v>0.32314100000000001</v>
      </c>
      <c r="V30" s="17">
        <v>818.1</v>
      </c>
      <c r="W30" s="17">
        <v>0.22674</v>
      </c>
      <c r="X30" s="17">
        <v>37600</v>
      </c>
      <c r="Y30" s="17">
        <v>0</v>
      </c>
      <c r="Z30" s="17">
        <v>0</v>
      </c>
    </row>
    <row r="31" spans="1:26">
      <c r="A31" s="17">
        <v>18</v>
      </c>
      <c r="B31" s="19">
        <v>0.36768518518518517</v>
      </c>
      <c r="C31" s="17">
        <v>-1</v>
      </c>
      <c r="D31" s="17">
        <v>2197.9</v>
      </c>
      <c r="E31" s="17" t="s">
        <v>99</v>
      </c>
      <c r="F31" s="17" t="s">
        <v>99</v>
      </c>
      <c r="G31" s="17">
        <v>0</v>
      </c>
      <c r="H31" s="17">
        <v>0.23360600000000001</v>
      </c>
      <c r="I31" s="17">
        <v>0.30048999999999998</v>
      </c>
      <c r="J31" s="17">
        <v>6.6882999999999998E-2</v>
      </c>
      <c r="K31" s="17">
        <v>0.222581</v>
      </c>
      <c r="L31" s="17">
        <v>141.30000000000001</v>
      </c>
      <c r="M31" s="17">
        <v>0.59756100000000001</v>
      </c>
      <c r="N31" s="17">
        <v>1136</v>
      </c>
      <c r="O31" s="17">
        <v>0</v>
      </c>
      <c r="P31" s="17">
        <v>0</v>
      </c>
      <c r="Q31" s="17">
        <v>0</v>
      </c>
      <c r="R31" s="17">
        <v>0.11189</v>
      </c>
      <c r="S31" s="17">
        <v>0.16530800000000001</v>
      </c>
      <c r="T31" s="17">
        <v>5.3418E-2</v>
      </c>
      <c r="U31" s="17">
        <v>0.32314100000000001</v>
      </c>
      <c r="V31" s="17">
        <v>818.1</v>
      </c>
      <c r="W31" s="17">
        <v>0.22674</v>
      </c>
      <c r="X31" s="17">
        <v>37600</v>
      </c>
      <c r="Y31" s="17">
        <v>0</v>
      </c>
      <c r="Z31" s="17">
        <v>0</v>
      </c>
    </row>
    <row r="32" spans="1:26">
      <c r="A32" s="17">
        <v>19</v>
      </c>
      <c r="B32" s="19">
        <v>0.36774305555555559</v>
      </c>
      <c r="C32" s="17">
        <v>-1</v>
      </c>
      <c r="D32" s="17">
        <v>1634.1</v>
      </c>
      <c r="E32" s="17" t="s">
        <v>99</v>
      </c>
      <c r="F32" s="17" t="s">
        <v>99</v>
      </c>
      <c r="G32" s="17">
        <v>0</v>
      </c>
      <c r="H32" s="17">
        <v>0.23360600000000001</v>
      </c>
      <c r="I32" s="17">
        <v>0.30048999999999998</v>
      </c>
      <c r="J32" s="17">
        <v>6.6882999999999998E-2</v>
      </c>
      <c r="K32" s="17">
        <v>0.222581</v>
      </c>
      <c r="L32" s="17">
        <v>141.30000000000001</v>
      </c>
      <c r="M32" s="17">
        <v>0.59756100000000001</v>
      </c>
      <c r="N32" s="17">
        <v>1136</v>
      </c>
      <c r="O32" s="17">
        <v>0</v>
      </c>
      <c r="P32" s="17">
        <v>0</v>
      </c>
      <c r="Q32" s="17">
        <v>0</v>
      </c>
      <c r="R32" s="17">
        <v>0.11189</v>
      </c>
      <c r="S32" s="17">
        <v>0.16530800000000001</v>
      </c>
      <c r="T32" s="17">
        <v>5.3418E-2</v>
      </c>
      <c r="U32" s="17">
        <v>0.32314100000000001</v>
      </c>
      <c r="V32" s="17">
        <v>818.1</v>
      </c>
      <c r="W32" s="17">
        <v>0.22674</v>
      </c>
      <c r="X32" s="17">
        <v>37600</v>
      </c>
      <c r="Y32" s="17">
        <v>0</v>
      </c>
      <c r="Z32" s="17">
        <v>0</v>
      </c>
    </row>
    <row r="33" spans="1:26">
      <c r="A33" s="17">
        <v>20</v>
      </c>
      <c r="B33" s="19">
        <v>0.36778935185185185</v>
      </c>
      <c r="C33" s="17">
        <v>-1</v>
      </c>
      <c r="D33" s="17">
        <v>1583.1</v>
      </c>
      <c r="E33" s="17" t="s">
        <v>99</v>
      </c>
      <c r="F33" s="17" t="s">
        <v>99</v>
      </c>
      <c r="G33" s="17">
        <v>0</v>
      </c>
      <c r="H33" s="17">
        <v>0.23360600000000001</v>
      </c>
      <c r="I33" s="17">
        <v>0.30048999999999998</v>
      </c>
      <c r="J33" s="17">
        <v>6.6882999999999998E-2</v>
      </c>
      <c r="K33" s="17">
        <v>0.222581</v>
      </c>
      <c r="L33" s="17">
        <v>141.30000000000001</v>
      </c>
      <c r="M33" s="17">
        <v>0.59756100000000001</v>
      </c>
      <c r="N33" s="17">
        <v>1136</v>
      </c>
      <c r="O33" s="17">
        <v>0</v>
      </c>
      <c r="P33" s="17">
        <v>0</v>
      </c>
      <c r="Q33" s="17">
        <v>0</v>
      </c>
      <c r="R33" s="17">
        <v>0.11189</v>
      </c>
      <c r="S33" s="17">
        <v>0.16530800000000001</v>
      </c>
      <c r="T33" s="17">
        <v>5.3418E-2</v>
      </c>
      <c r="U33" s="17">
        <v>0.32314100000000001</v>
      </c>
      <c r="V33" s="17">
        <v>818.1</v>
      </c>
      <c r="W33" s="17">
        <v>0.22674</v>
      </c>
      <c r="X33" s="17">
        <v>37600</v>
      </c>
      <c r="Y33" s="17">
        <v>0</v>
      </c>
      <c r="Z33" s="17">
        <v>0</v>
      </c>
    </row>
    <row r="34" spans="1:26">
      <c r="A34" s="17">
        <v>21</v>
      </c>
      <c r="B34" s="19">
        <v>0.36783564814814818</v>
      </c>
      <c r="C34" s="17">
        <v>-1</v>
      </c>
      <c r="D34" s="17">
        <v>2086.1999999999998</v>
      </c>
      <c r="E34" s="17" t="s">
        <v>99</v>
      </c>
      <c r="F34" s="17" t="s">
        <v>99</v>
      </c>
      <c r="G34" s="17">
        <v>0</v>
      </c>
      <c r="H34" s="17">
        <v>0.23360600000000001</v>
      </c>
      <c r="I34" s="17">
        <v>0.30048999999999998</v>
      </c>
      <c r="J34" s="17">
        <v>6.6882999999999998E-2</v>
      </c>
      <c r="K34" s="17">
        <v>0.222581</v>
      </c>
      <c r="L34" s="17">
        <v>141.30000000000001</v>
      </c>
      <c r="M34" s="17">
        <v>0.59756100000000001</v>
      </c>
      <c r="N34" s="17">
        <v>1136</v>
      </c>
      <c r="O34" s="17">
        <v>0</v>
      </c>
      <c r="P34" s="17">
        <v>0</v>
      </c>
      <c r="Q34" s="17">
        <v>0</v>
      </c>
      <c r="R34" s="17">
        <v>0.11189</v>
      </c>
      <c r="S34" s="17">
        <v>0.16530800000000001</v>
      </c>
      <c r="T34" s="17">
        <v>5.3418E-2</v>
      </c>
      <c r="U34" s="17">
        <v>0.32314100000000001</v>
      </c>
      <c r="V34" s="17">
        <v>818.1</v>
      </c>
      <c r="W34" s="17">
        <v>0.22674</v>
      </c>
      <c r="X34" s="17">
        <v>37600</v>
      </c>
      <c r="Y34" s="17">
        <v>0</v>
      </c>
      <c r="Z34" s="17">
        <v>0</v>
      </c>
    </row>
    <row r="35" spans="1:26">
      <c r="A35" s="17">
        <v>22</v>
      </c>
      <c r="B35" s="19">
        <v>0.3678819444444445</v>
      </c>
      <c r="C35" s="17">
        <v>-1</v>
      </c>
      <c r="D35" s="17">
        <v>2197.9</v>
      </c>
      <c r="E35" s="17" t="s">
        <v>99</v>
      </c>
      <c r="F35" s="17" t="s">
        <v>99</v>
      </c>
      <c r="G35" s="17">
        <v>0</v>
      </c>
      <c r="H35" s="17">
        <v>0.23360600000000001</v>
      </c>
      <c r="I35" s="17">
        <v>0.30048999999999998</v>
      </c>
      <c r="J35" s="17">
        <v>6.6882999999999998E-2</v>
      </c>
      <c r="K35" s="17">
        <v>0.222581</v>
      </c>
      <c r="L35" s="17">
        <v>141.30000000000001</v>
      </c>
      <c r="M35" s="17">
        <v>0.59756100000000001</v>
      </c>
      <c r="N35" s="17">
        <v>1136</v>
      </c>
      <c r="O35" s="17">
        <v>0</v>
      </c>
      <c r="P35" s="17">
        <v>0</v>
      </c>
      <c r="Q35" s="17">
        <v>0</v>
      </c>
      <c r="R35" s="17">
        <v>0.11189</v>
      </c>
      <c r="S35" s="17">
        <v>0.16530800000000001</v>
      </c>
      <c r="T35" s="17">
        <v>5.3418E-2</v>
      </c>
      <c r="U35" s="17">
        <v>0.32314100000000001</v>
      </c>
      <c r="V35" s="17">
        <v>818.1</v>
      </c>
      <c r="W35" s="17">
        <v>0.22674</v>
      </c>
      <c r="X35" s="17">
        <v>37600</v>
      </c>
      <c r="Y35" s="17">
        <v>0</v>
      </c>
      <c r="Z35" s="17">
        <v>0</v>
      </c>
    </row>
    <row r="36" spans="1:26">
      <c r="A36" s="17">
        <v>23</v>
      </c>
      <c r="B36" s="19">
        <v>0.36792824074074071</v>
      </c>
      <c r="C36" s="17">
        <v>-1</v>
      </c>
      <c r="D36" s="17">
        <v>2079.1999999999998</v>
      </c>
      <c r="E36" s="17" t="s">
        <v>99</v>
      </c>
      <c r="F36" s="17" t="s">
        <v>99</v>
      </c>
      <c r="G36" s="17">
        <v>0</v>
      </c>
      <c r="H36" s="17">
        <v>0.23360600000000001</v>
      </c>
      <c r="I36" s="17">
        <v>0.30048999999999998</v>
      </c>
      <c r="J36" s="17">
        <v>6.6882999999999998E-2</v>
      </c>
      <c r="K36" s="17">
        <v>0.222581</v>
      </c>
      <c r="L36" s="17">
        <v>141.30000000000001</v>
      </c>
      <c r="M36" s="17">
        <v>0.59756100000000001</v>
      </c>
      <c r="N36" s="17">
        <v>1136</v>
      </c>
      <c r="O36" s="17">
        <v>0</v>
      </c>
      <c r="P36" s="17">
        <v>0</v>
      </c>
      <c r="Q36" s="17">
        <v>0</v>
      </c>
      <c r="R36" s="17">
        <v>0.11189</v>
      </c>
      <c r="S36" s="17">
        <v>0.16530800000000001</v>
      </c>
      <c r="T36" s="17">
        <v>5.3418E-2</v>
      </c>
      <c r="U36" s="17">
        <v>0.32314100000000001</v>
      </c>
      <c r="V36" s="17">
        <v>818.1</v>
      </c>
      <c r="W36" s="17">
        <v>0.22674</v>
      </c>
      <c r="X36" s="17">
        <v>37600</v>
      </c>
      <c r="Y36" s="17">
        <v>0</v>
      </c>
      <c r="Z36" s="17">
        <v>0</v>
      </c>
    </row>
    <row r="37" spans="1:26">
      <c r="A37" s="17">
        <v>24</v>
      </c>
      <c r="B37" s="19">
        <v>0.36797453703703703</v>
      </c>
      <c r="C37" s="17">
        <v>-1</v>
      </c>
      <c r="D37" s="17">
        <v>774.8</v>
      </c>
      <c r="E37" s="17" t="s">
        <v>99</v>
      </c>
      <c r="F37" s="17" t="s">
        <v>99</v>
      </c>
      <c r="G37" s="17">
        <v>0</v>
      </c>
      <c r="H37" s="17">
        <v>0.23360600000000001</v>
      </c>
      <c r="I37" s="17">
        <v>0.30048999999999998</v>
      </c>
      <c r="J37" s="17">
        <v>6.6882999999999998E-2</v>
      </c>
      <c r="K37" s="17">
        <v>0.222581</v>
      </c>
      <c r="L37" s="17">
        <v>141.30000000000001</v>
      </c>
      <c r="M37" s="17">
        <v>0.59756100000000001</v>
      </c>
      <c r="N37" s="17">
        <v>1136</v>
      </c>
      <c r="O37" s="17">
        <v>0</v>
      </c>
      <c r="P37" s="17">
        <v>0</v>
      </c>
      <c r="Q37" s="17">
        <v>0</v>
      </c>
      <c r="R37" s="17">
        <v>0.11189</v>
      </c>
      <c r="S37" s="17">
        <v>0.16530800000000001</v>
      </c>
      <c r="T37" s="17">
        <v>5.3418E-2</v>
      </c>
      <c r="U37" s="17">
        <v>0.32314100000000001</v>
      </c>
      <c r="V37" s="17">
        <v>818.1</v>
      </c>
      <c r="W37" s="17">
        <v>0.22674</v>
      </c>
      <c r="X37" s="17">
        <v>37600</v>
      </c>
      <c r="Y37" s="17">
        <v>0</v>
      </c>
      <c r="Z37" s="17">
        <v>0</v>
      </c>
    </row>
    <row r="38" spans="1:26">
      <c r="A38" s="17">
        <v>25</v>
      </c>
      <c r="B38" s="19">
        <v>0.36803240740740745</v>
      </c>
      <c r="C38" s="17">
        <v>-1</v>
      </c>
      <c r="D38" s="17">
        <v>1941.9</v>
      </c>
      <c r="E38" s="17" t="s">
        <v>99</v>
      </c>
      <c r="F38" s="17" t="s">
        <v>99</v>
      </c>
      <c r="G38" s="17">
        <v>0</v>
      </c>
      <c r="H38" s="17">
        <v>0.23360600000000001</v>
      </c>
      <c r="I38" s="17">
        <v>0.30048999999999998</v>
      </c>
      <c r="J38" s="17">
        <v>6.6882999999999998E-2</v>
      </c>
      <c r="K38" s="17">
        <v>0.222581</v>
      </c>
      <c r="L38" s="17">
        <v>141.30000000000001</v>
      </c>
      <c r="M38" s="17">
        <v>0.59756100000000001</v>
      </c>
      <c r="N38" s="17">
        <v>1136</v>
      </c>
      <c r="O38" s="17">
        <v>0</v>
      </c>
      <c r="P38" s="17">
        <v>0</v>
      </c>
      <c r="Q38" s="17">
        <v>0</v>
      </c>
      <c r="R38" s="17">
        <v>0.11189</v>
      </c>
      <c r="S38" s="17">
        <v>0.16530800000000001</v>
      </c>
      <c r="T38" s="17">
        <v>5.3418E-2</v>
      </c>
      <c r="U38" s="17">
        <v>0.32314100000000001</v>
      </c>
      <c r="V38" s="17">
        <v>818.1</v>
      </c>
      <c r="W38" s="17">
        <v>0.22674</v>
      </c>
      <c r="X38" s="17">
        <v>37600</v>
      </c>
      <c r="Y38" s="17">
        <v>0</v>
      </c>
      <c r="Z38" s="17">
        <v>0</v>
      </c>
    </row>
    <row r="39" spans="1:26">
      <c r="A39" s="17">
        <v>26</v>
      </c>
      <c r="B39" s="19">
        <v>0.36807870370370371</v>
      </c>
      <c r="C39" s="17">
        <v>-1</v>
      </c>
      <c r="D39" s="17">
        <v>2003.5</v>
      </c>
      <c r="E39" s="17" t="s">
        <v>99</v>
      </c>
      <c r="F39" s="17" t="s">
        <v>99</v>
      </c>
      <c r="G39" s="17">
        <v>0</v>
      </c>
      <c r="H39" s="17">
        <v>0.23360600000000001</v>
      </c>
      <c r="I39" s="17">
        <v>0.30048999999999998</v>
      </c>
      <c r="J39" s="17">
        <v>6.6882999999999998E-2</v>
      </c>
      <c r="K39" s="17">
        <v>0.222581</v>
      </c>
      <c r="L39" s="17">
        <v>141.30000000000001</v>
      </c>
      <c r="M39" s="17">
        <v>0.59756100000000001</v>
      </c>
      <c r="N39" s="17">
        <v>1136</v>
      </c>
      <c r="O39" s="17">
        <v>0</v>
      </c>
      <c r="P39" s="17">
        <v>0</v>
      </c>
      <c r="Q39" s="17">
        <v>0</v>
      </c>
      <c r="R39" s="17">
        <v>0.11189</v>
      </c>
      <c r="S39" s="17">
        <v>0.16530800000000001</v>
      </c>
      <c r="T39" s="17">
        <v>5.3418E-2</v>
      </c>
      <c r="U39" s="17">
        <v>0.32314100000000001</v>
      </c>
      <c r="V39" s="17">
        <v>818.1</v>
      </c>
      <c r="W39" s="17">
        <v>0.22674</v>
      </c>
      <c r="X39" s="17">
        <v>37600</v>
      </c>
      <c r="Y39" s="17">
        <v>0</v>
      </c>
      <c r="Z39" s="17">
        <v>0</v>
      </c>
    </row>
    <row r="40" spans="1:26">
      <c r="A40" s="17">
        <v>27</v>
      </c>
      <c r="B40" s="19">
        <v>0.36812500000000004</v>
      </c>
      <c r="C40" s="17">
        <v>-1</v>
      </c>
      <c r="D40" s="17">
        <v>2044</v>
      </c>
      <c r="E40" s="17" t="s">
        <v>99</v>
      </c>
      <c r="F40" s="17" t="s">
        <v>99</v>
      </c>
      <c r="G40" s="17">
        <v>0</v>
      </c>
      <c r="H40" s="17">
        <v>0.23360600000000001</v>
      </c>
      <c r="I40" s="17">
        <v>0.30048999999999998</v>
      </c>
      <c r="J40" s="17">
        <v>6.6882999999999998E-2</v>
      </c>
      <c r="K40" s="17">
        <v>0.222581</v>
      </c>
      <c r="L40" s="17">
        <v>141.30000000000001</v>
      </c>
      <c r="M40" s="17">
        <v>0.59756100000000001</v>
      </c>
      <c r="N40" s="17">
        <v>1136</v>
      </c>
      <c r="O40" s="17">
        <v>0</v>
      </c>
      <c r="P40" s="17">
        <v>0</v>
      </c>
      <c r="Q40" s="17">
        <v>0</v>
      </c>
      <c r="R40" s="17">
        <v>0.11189</v>
      </c>
      <c r="S40" s="17">
        <v>0.16530800000000001</v>
      </c>
      <c r="T40" s="17">
        <v>5.3418E-2</v>
      </c>
      <c r="U40" s="17">
        <v>0.32314100000000001</v>
      </c>
      <c r="V40" s="17">
        <v>818.1</v>
      </c>
      <c r="W40" s="17">
        <v>0.22674</v>
      </c>
      <c r="X40" s="17">
        <v>37600</v>
      </c>
      <c r="Y40" s="17">
        <v>0</v>
      </c>
      <c r="Z40" s="17">
        <v>0</v>
      </c>
    </row>
    <row r="41" spans="1:26">
      <c r="A41" s="17">
        <v>28</v>
      </c>
      <c r="B41" s="19">
        <v>0.36817129629629625</v>
      </c>
      <c r="C41" s="17">
        <v>-1</v>
      </c>
      <c r="D41" s="17">
        <v>2146.9</v>
      </c>
      <c r="E41" s="17" t="s">
        <v>99</v>
      </c>
      <c r="F41" s="17" t="s">
        <v>99</v>
      </c>
      <c r="G41" s="17">
        <v>0</v>
      </c>
      <c r="H41" s="17">
        <v>0.23360600000000001</v>
      </c>
      <c r="I41" s="17">
        <v>0.30048999999999998</v>
      </c>
      <c r="J41" s="17">
        <v>6.6882999999999998E-2</v>
      </c>
      <c r="K41" s="17">
        <v>0.222581</v>
      </c>
      <c r="L41" s="17">
        <v>141.30000000000001</v>
      </c>
      <c r="M41" s="17">
        <v>0.59756100000000001</v>
      </c>
      <c r="N41" s="17">
        <v>1136</v>
      </c>
      <c r="O41" s="17">
        <v>0</v>
      </c>
      <c r="P41" s="17">
        <v>0</v>
      </c>
      <c r="Q41" s="17">
        <v>0</v>
      </c>
      <c r="R41" s="17">
        <v>0.11189</v>
      </c>
      <c r="S41" s="17">
        <v>0.16530800000000001</v>
      </c>
      <c r="T41" s="17">
        <v>5.3418E-2</v>
      </c>
      <c r="U41" s="17">
        <v>0.32314100000000001</v>
      </c>
      <c r="V41" s="17">
        <v>818.1</v>
      </c>
      <c r="W41" s="17">
        <v>0.22674</v>
      </c>
      <c r="X41" s="17">
        <v>37600</v>
      </c>
      <c r="Y41" s="17">
        <v>0</v>
      </c>
      <c r="Z41" s="17">
        <v>0</v>
      </c>
    </row>
    <row r="42" spans="1:26">
      <c r="A42" s="17">
        <v>29</v>
      </c>
      <c r="B42" s="19">
        <v>0.36822916666666666</v>
      </c>
      <c r="C42" s="17">
        <v>-1</v>
      </c>
      <c r="D42" s="17">
        <v>2146.9</v>
      </c>
      <c r="E42" s="17" t="s">
        <v>99</v>
      </c>
      <c r="F42" s="17" t="s">
        <v>99</v>
      </c>
      <c r="G42" s="17">
        <v>0</v>
      </c>
      <c r="H42" s="17">
        <v>0.23360600000000001</v>
      </c>
      <c r="I42" s="17">
        <v>0.30048999999999998</v>
      </c>
      <c r="J42" s="17">
        <v>6.6882999999999998E-2</v>
      </c>
      <c r="K42" s="17">
        <v>0.222581</v>
      </c>
      <c r="L42" s="17">
        <v>141.30000000000001</v>
      </c>
      <c r="M42" s="17">
        <v>0.59756100000000001</v>
      </c>
      <c r="N42" s="17">
        <v>1136</v>
      </c>
      <c r="O42" s="17">
        <v>0</v>
      </c>
      <c r="P42" s="17">
        <v>0</v>
      </c>
      <c r="Q42" s="17">
        <v>0</v>
      </c>
      <c r="R42" s="17">
        <v>0.11189</v>
      </c>
      <c r="S42" s="17">
        <v>0.16530800000000001</v>
      </c>
      <c r="T42" s="17">
        <v>5.3418E-2</v>
      </c>
      <c r="U42" s="17">
        <v>0.32314100000000001</v>
      </c>
      <c r="V42" s="17">
        <v>818.1</v>
      </c>
      <c r="W42" s="17">
        <v>0.22674</v>
      </c>
      <c r="X42" s="17">
        <v>37600</v>
      </c>
      <c r="Y42" s="17">
        <v>0</v>
      </c>
      <c r="Z42" s="17">
        <v>0</v>
      </c>
    </row>
    <row r="43" spans="1:26">
      <c r="A43" s="17">
        <v>30</v>
      </c>
      <c r="B43" s="19">
        <v>0.36827546296296299</v>
      </c>
      <c r="C43" s="17">
        <v>-1</v>
      </c>
      <c r="D43" s="17">
        <v>2197.9</v>
      </c>
      <c r="E43" s="17" t="s">
        <v>99</v>
      </c>
      <c r="F43" s="17" t="s">
        <v>99</v>
      </c>
      <c r="G43" s="17">
        <v>0</v>
      </c>
      <c r="H43" s="17">
        <v>0.23360600000000001</v>
      </c>
      <c r="I43" s="17">
        <v>0.30048999999999998</v>
      </c>
      <c r="J43" s="17">
        <v>6.6882999999999998E-2</v>
      </c>
      <c r="K43" s="17">
        <v>0.222581</v>
      </c>
      <c r="L43" s="17">
        <v>141.30000000000001</v>
      </c>
      <c r="M43" s="17">
        <v>0.59756100000000001</v>
      </c>
      <c r="N43" s="17">
        <v>1136</v>
      </c>
      <c r="O43" s="17">
        <v>0</v>
      </c>
      <c r="P43" s="17">
        <v>0</v>
      </c>
      <c r="Q43" s="17">
        <v>0</v>
      </c>
      <c r="R43" s="17">
        <v>0.11189</v>
      </c>
      <c r="S43" s="17">
        <v>0.16530800000000001</v>
      </c>
      <c r="T43" s="17">
        <v>5.3418E-2</v>
      </c>
      <c r="U43" s="17">
        <v>0.32314100000000001</v>
      </c>
      <c r="V43" s="17">
        <v>818.1</v>
      </c>
      <c r="W43" s="17">
        <v>0.22674</v>
      </c>
      <c r="X43" s="17">
        <v>37600</v>
      </c>
      <c r="Y43" s="17">
        <v>0</v>
      </c>
      <c r="Z43" s="17">
        <v>0</v>
      </c>
    </row>
    <row r="44" spans="1:26">
      <c r="A44" s="17">
        <v>31</v>
      </c>
      <c r="B44" s="19">
        <v>0.36832175925925931</v>
      </c>
      <c r="C44" s="17">
        <v>-1</v>
      </c>
      <c r="D44" s="17">
        <v>2197.9</v>
      </c>
      <c r="E44" s="17" t="s">
        <v>99</v>
      </c>
      <c r="F44" s="17" t="s">
        <v>99</v>
      </c>
      <c r="G44" s="17">
        <v>0</v>
      </c>
      <c r="H44" s="17">
        <v>0.23360600000000001</v>
      </c>
      <c r="I44" s="17">
        <v>0.30048999999999998</v>
      </c>
      <c r="J44" s="17">
        <v>6.6882999999999998E-2</v>
      </c>
      <c r="K44" s="17">
        <v>0.222581</v>
      </c>
      <c r="L44" s="17">
        <v>141.30000000000001</v>
      </c>
      <c r="M44" s="17">
        <v>0.59756100000000001</v>
      </c>
      <c r="N44" s="17">
        <v>1136</v>
      </c>
      <c r="O44" s="17">
        <v>0</v>
      </c>
      <c r="P44" s="17">
        <v>0</v>
      </c>
      <c r="Q44" s="17">
        <v>0</v>
      </c>
      <c r="R44" s="17">
        <v>0.11189</v>
      </c>
      <c r="S44" s="17">
        <v>0.16530800000000001</v>
      </c>
      <c r="T44" s="17">
        <v>5.3418E-2</v>
      </c>
      <c r="U44" s="17">
        <v>0.32314100000000001</v>
      </c>
      <c r="V44" s="17">
        <v>818.1</v>
      </c>
      <c r="W44" s="17">
        <v>0.22674</v>
      </c>
      <c r="X44" s="17">
        <v>37600</v>
      </c>
      <c r="Y44" s="17">
        <v>0</v>
      </c>
      <c r="Z44" s="17">
        <v>0</v>
      </c>
    </row>
    <row r="45" spans="1:26">
      <c r="A45" s="17">
        <v>32</v>
      </c>
      <c r="B45" s="19">
        <v>0.36836805555555557</v>
      </c>
      <c r="C45" s="17">
        <v>-1</v>
      </c>
      <c r="D45" s="17">
        <v>2197.9</v>
      </c>
      <c r="E45" s="17" t="s">
        <v>99</v>
      </c>
      <c r="F45" s="17" t="s">
        <v>99</v>
      </c>
      <c r="G45" s="17">
        <v>0</v>
      </c>
      <c r="H45" s="17">
        <v>0.23360600000000001</v>
      </c>
      <c r="I45" s="17">
        <v>0.30048999999999998</v>
      </c>
      <c r="J45" s="17">
        <v>6.6882999999999998E-2</v>
      </c>
      <c r="K45" s="17">
        <v>0.222581</v>
      </c>
      <c r="L45" s="17">
        <v>141.30000000000001</v>
      </c>
      <c r="M45" s="17">
        <v>0.59756100000000001</v>
      </c>
      <c r="N45" s="17">
        <v>1136</v>
      </c>
      <c r="O45" s="17">
        <v>0</v>
      </c>
      <c r="P45" s="17">
        <v>0</v>
      </c>
      <c r="Q45" s="17">
        <v>0</v>
      </c>
      <c r="R45" s="17">
        <v>0.11189</v>
      </c>
      <c r="S45" s="17">
        <v>0.16530800000000001</v>
      </c>
      <c r="T45" s="17">
        <v>5.3418E-2</v>
      </c>
      <c r="U45" s="17">
        <v>0.32314100000000001</v>
      </c>
      <c r="V45" s="17">
        <v>818.1</v>
      </c>
      <c r="W45" s="17">
        <v>0.22674</v>
      </c>
      <c r="X45" s="17">
        <v>37600</v>
      </c>
      <c r="Y45" s="17">
        <v>0</v>
      </c>
      <c r="Z45" s="17">
        <v>0</v>
      </c>
    </row>
    <row r="46" spans="1:26">
      <c r="A46" s="17">
        <v>33</v>
      </c>
      <c r="B46" s="19">
        <v>0.36841435185185184</v>
      </c>
      <c r="C46" s="17">
        <v>-1</v>
      </c>
      <c r="D46" s="17">
        <v>2197.9</v>
      </c>
      <c r="E46" s="17" t="s">
        <v>99</v>
      </c>
      <c r="F46" s="17" t="s">
        <v>99</v>
      </c>
      <c r="G46" s="17">
        <v>0</v>
      </c>
      <c r="H46" s="17">
        <v>0.23360600000000001</v>
      </c>
      <c r="I46" s="17">
        <v>0.30048999999999998</v>
      </c>
      <c r="J46" s="17">
        <v>6.6882999999999998E-2</v>
      </c>
      <c r="K46" s="17">
        <v>0.222581</v>
      </c>
      <c r="L46" s="17">
        <v>141.30000000000001</v>
      </c>
      <c r="M46" s="17">
        <v>0.59756100000000001</v>
      </c>
      <c r="N46" s="17">
        <v>1136</v>
      </c>
      <c r="O46" s="17">
        <v>0</v>
      </c>
      <c r="P46" s="17">
        <v>0</v>
      </c>
      <c r="Q46" s="17">
        <v>0</v>
      </c>
      <c r="R46" s="17">
        <v>0.11189</v>
      </c>
      <c r="S46" s="17">
        <v>0.16530800000000001</v>
      </c>
      <c r="T46" s="17">
        <v>5.3418E-2</v>
      </c>
      <c r="U46" s="17">
        <v>0.32314100000000001</v>
      </c>
      <c r="V46" s="17">
        <v>818.1</v>
      </c>
      <c r="W46" s="17">
        <v>0.22674</v>
      </c>
      <c r="X46" s="17">
        <v>37600</v>
      </c>
      <c r="Y46" s="17">
        <v>0</v>
      </c>
      <c r="Z46" s="17">
        <v>0</v>
      </c>
    </row>
    <row r="47" spans="1:26">
      <c r="A47" s="17">
        <v>34</v>
      </c>
      <c r="B47" s="19">
        <v>0.36847222222222226</v>
      </c>
      <c r="C47" s="17">
        <v>-1</v>
      </c>
      <c r="D47" s="17">
        <v>2197.9</v>
      </c>
      <c r="E47" s="17" t="s">
        <v>99</v>
      </c>
      <c r="F47" s="17" t="s">
        <v>99</v>
      </c>
      <c r="G47" s="17">
        <v>0</v>
      </c>
      <c r="H47" s="17">
        <v>0.23360600000000001</v>
      </c>
      <c r="I47" s="17">
        <v>0.30048999999999998</v>
      </c>
      <c r="J47" s="17">
        <v>6.6882999999999998E-2</v>
      </c>
      <c r="K47" s="17">
        <v>0.222581</v>
      </c>
      <c r="L47" s="17">
        <v>141.30000000000001</v>
      </c>
      <c r="M47" s="17">
        <v>0.59756100000000001</v>
      </c>
      <c r="N47" s="17">
        <v>1136</v>
      </c>
      <c r="O47" s="17">
        <v>0</v>
      </c>
      <c r="P47" s="17">
        <v>0</v>
      </c>
      <c r="Q47" s="17">
        <v>0</v>
      </c>
      <c r="R47" s="17">
        <v>0.11189</v>
      </c>
      <c r="S47" s="17">
        <v>0.16530800000000001</v>
      </c>
      <c r="T47" s="17">
        <v>5.3418E-2</v>
      </c>
      <c r="U47" s="17">
        <v>0.32314100000000001</v>
      </c>
      <c r="V47" s="17">
        <v>818.1</v>
      </c>
      <c r="W47" s="17">
        <v>0.22674</v>
      </c>
      <c r="X47" s="17">
        <v>37600</v>
      </c>
      <c r="Y47" s="17">
        <v>0</v>
      </c>
      <c r="Z47" s="17">
        <v>0</v>
      </c>
    </row>
    <row r="48" spans="1:26">
      <c r="A48" s="17">
        <v>35</v>
      </c>
      <c r="B48" s="19">
        <v>0.36851851851851852</v>
      </c>
      <c r="C48" s="17">
        <v>-1</v>
      </c>
      <c r="D48" s="17">
        <v>2197.9</v>
      </c>
      <c r="E48" s="17" t="s">
        <v>99</v>
      </c>
      <c r="F48" s="17" t="s">
        <v>99</v>
      </c>
      <c r="G48" s="17">
        <v>0</v>
      </c>
      <c r="H48" s="17">
        <v>0.23360600000000001</v>
      </c>
      <c r="I48" s="17">
        <v>0.30048999999999998</v>
      </c>
      <c r="J48" s="17">
        <v>6.6882999999999998E-2</v>
      </c>
      <c r="K48" s="17">
        <v>0.222581</v>
      </c>
      <c r="L48" s="17">
        <v>141.30000000000001</v>
      </c>
      <c r="M48" s="17">
        <v>0.59756100000000001</v>
      </c>
      <c r="N48" s="17">
        <v>1136</v>
      </c>
      <c r="O48" s="17">
        <v>0</v>
      </c>
      <c r="P48" s="17">
        <v>0</v>
      </c>
      <c r="Q48" s="17">
        <v>0</v>
      </c>
      <c r="R48" s="17">
        <v>0.11189</v>
      </c>
      <c r="S48" s="17">
        <v>0.16530800000000001</v>
      </c>
      <c r="T48" s="17">
        <v>5.3418E-2</v>
      </c>
      <c r="U48" s="17">
        <v>0.32314100000000001</v>
      </c>
      <c r="V48" s="17">
        <v>818.1</v>
      </c>
      <c r="W48" s="17">
        <v>0.22674</v>
      </c>
      <c r="X48" s="17">
        <v>37600</v>
      </c>
      <c r="Y48" s="17">
        <v>0</v>
      </c>
      <c r="Z48" s="17">
        <v>0</v>
      </c>
    </row>
    <row r="49" spans="1:26">
      <c r="A49" s="17">
        <v>36</v>
      </c>
      <c r="B49" s="19">
        <v>0.36856481481481485</v>
      </c>
      <c r="C49" s="17">
        <v>-1</v>
      </c>
      <c r="D49" s="17">
        <v>2197.9</v>
      </c>
      <c r="E49" s="17" t="s">
        <v>99</v>
      </c>
      <c r="F49" s="17" t="s">
        <v>99</v>
      </c>
      <c r="G49" s="17">
        <v>0</v>
      </c>
      <c r="H49" s="17">
        <v>0.23360600000000001</v>
      </c>
      <c r="I49" s="17">
        <v>0.30048999999999998</v>
      </c>
      <c r="J49" s="17">
        <v>6.6882999999999998E-2</v>
      </c>
      <c r="K49" s="17">
        <v>0.222581</v>
      </c>
      <c r="L49" s="17">
        <v>141.30000000000001</v>
      </c>
      <c r="M49" s="17">
        <v>0.59756100000000001</v>
      </c>
      <c r="N49" s="17">
        <v>1136</v>
      </c>
      <c r="O49" s="17">
        <v>0</v>
      </c>
      <c r="P49" s="17">
        <v>0</v>
      </c>
      <c r="Q49" s="17">
        <v>0</v>
      </c>
      <c r="R49" s="17">
        <v>0.11189</v>
      </c>
      <c r="S49" s="17">
        <v>0.16530800000000001</v>
      </c>
      <c r="T49" s="17">
        <v>5.3418E-2</v>
      </c>
      <c r="U49" s="17">
        <v>0.32314100000000001</v>
      </c>
      <c r="V49" s="17">
        <v>818.1</v>
      </c>
      <c r="W49" s="17">
        <v>0.22674</v>
      </c>
      <c r="X49" s="17">
        <v>37600</v>
      </c>
      <c r="Y49" s="17">
        <v>0</v>
      </c>
      <c r="Z49" s="17">
        <v>0</v>
      </c>
    </row>
    <row r="50" spans="1:26">
      <c r="A50" s="17">
        <v>37</v>
      </c>
      <c r="B50" s="19">
        <v>0.36861111111111106</v>
      </c>
      <c r="C50" s="17">
        <v>-1</v>
      </c>
      <c r="D50" s="17">
        <v>2197.9</v>
      </c>
      <c r="E50" s="17" t="s">
        <v>99</v>
      </c>
      <c r="F50" s="17" t="s">
        <v>99</v>
      </c>
      <c r="G50" s="17">
        <v>0</v>
      </c>
      <c r="H50" s="17">
        <v>0.23360600000000001</v>
      </c>
      <c r="I50" s="17">
        <v>0.30048999999999998</v>
      </c>
      <c r="J50" s="17">
        <v>6.6882999999999998E-2</v>
      </c>
      <c r="K50" s="17">
        <v>0.222581</v>
      </c>
      <c r="L50" s="17">
        <v>141.30000000000001</v>
      </c>
      <c r="M50" s="17">
        <v>0.59756100000000001</v>
      </c>
      <c r="N50" s="17">
        <v>1136</v>
      </c>
      <c r="O50" s="17">
        <v>0</v>
      </c>
      <c r="P50" s="17">
        <v>0</v>
      </c>
      <c r="Q50" s="17">
        <v>0</v>
      </c>
      <c r="R50" s="17">
        <v>0.11189</v>
      </c>
      <c r="S50" s="17">
        <v>0.16530800000000001</v>
      </c>
      <c r="T50" s="17">
        <v>5.3418E-2</v>
      </c>
      <c r="U50" s="17">
        <v>0.32314100000000001</v>
      </c>
      <c r="V50" s="17">
        <v>818.1</v>
      </c>
      <c r="W50" s="17">
        <v>0.22674</v>
      </c>
      <c r="X50" s="17">
        <v>37600</v>
      </c>
      <c r="Y50" s="17">
        <v>0</v>
      </c>
      <c r="Z50" s="17">
        <v>0</v>
      </c>
    </row>
    <row r="51" spans="1:26">
      <c r="A51" s="17">
        <v>38</v>
      </c>
      <c r="B51" s="19">
        <v>0.36866898148148147</v>
      </c>
      <c r="C51" s="17">
        <v>-1</v>
      </c>
      <c r="D51" s="17">
        <v>2197.9</v>
      </c>
      <c r="E51" s="17" t="s">
        <v>99</v>
      </c>
      <c r="F51" s="17" t="s">
        <v>99</v>
      </c>
      <c r="G51" s="17">
        <v>0</v>
      </c>
      <c r="H51" s="17">
        <v>0.23360600000000001</v>
      </c>
      <c r="I51" s="17">
        <v>0.30048999999999998</v>
      </c>
      <c r="J51" s="17">
        <v>6.6882999999999998E-2</v>
      </c>
      <c r="K51" s="17">
        <v>0.222581</v>
      </c>
      <c r="L51" s="17">
        <v>141.30000000000001</v>
      </c>
      <c r="M51" s="17">
        <v>0.59756100000000001</v>
      </c>
      <c r="N51" s="17">
        <v>1136</v>
      </c>
      <c r="O51" s="17">
        <v>0</v>
      </c>
      <c r="P51" s="17">
        <v>0</v>
      </c>
      <c r="Q51" s="17">
        <v>0</v>
      </c>
      <c r="R51" s="17">
        <v>0.11189</v>
      </c>
      <c r="S51" s="17">
        <v>0.16530800000000001</v>
      </c>
      <c r="T51" s="17">
        <v>5.3418E-2</v>
      </c>
      <c r="U51" s="17">
        <v>0.32314100000000001</v>
      </c>
      <c r="V51" s="17">
        <v>818.1</v>
      </c>
      <c r="W51" s="17">
        <v>0.22674</v>
      </c>
      <c r="X51" s="17">
        <v>37600</v>
      </c>
      <c r="Y51" s="17">
        <v>0</v>
      </c>
      <c r="Z51" s="17">
        <v>0</v>
      </c>
    </row>
    <row r="52" spans="1:26">
      <c r="A52" s="17">
        <v>39</v>
      </c>
      <c r="B52" s="19">
        <v>0.36871527777777779</v>
      </c>
      <c r="C52" s="17">
        <v>-1</v>
      </c>
      <c r="D52" s="17">
        <v>2197.9</v>
      </c>
      <c r="E52" s="17" t="s">
        <v>99</v>
      </c>
      <c r="F52" s="17" t="s">
        <v>99</v>
      </c>
      <c r="G52" s="17">
        <v>0</v>
      </c>
      <c r="H52" s="17">
        <v>0.23360600000000001</v>
      </c>
      <c r="I52" s="17">
        <v>0.30048999999999998</v>
      </c>
      <c r="J52" s="17">
        <v>6.6882999999999998E-2</v>
      </c>
      <c r="K52" s="17">
        <v>0.222581</v>
      </c>
      <c r="L52" s="17">
        <v>141.30000000000001</v>
      </c>
      <c r="M52" s="17">
        <v>0.59756100000000001</v>
      </c>
      <c r="N52" s="17">
        <v>1136</v>
      </c>
      <c r="O52" s="17">
        <v>0</v>
      </c>
      <c r="P52" s="17">
        <v>0</v>
      </c>
      <c r="Q52" s="17">
        <v>0</v>
      </c>
      <c r="R52" s="17">
        <v>0.11189</v>
      </c>
      <c r="S52" s="17">
        <v>0.16530800000000001</v>
      </c>
      <c r="T52" s="17">
        <v>5.3418E-2</v>
      </c>
      <c r="U52" s="17">
        <v>0.32314100000000001</v>
      </c>
      <c r="V52" s="17">
        <v>818.1</v>
      </c>
      <c r="W52" s="17">
        <v>0.22674</v>
      </c>
      <c r="X52" s="17">
        <v>37600</v>
      </c>
      <c r="Y52" s="17">
        <v>0</v>
      </c>
      <c r="Z52" s="17">
        <v>0</v>
      </c>
    </row>
    <row r="53" spans="1:26">
      <c r="A53" s="17">
        <v>40</v>
      </c>
      <c r="B53" s="19">
        <v>0.36876157407407412</v>
      </c>
      <c r="C53" s="17">
        <v>-1</v>
      </c>
      <c r="D53" s="17">
        <v>2197.9</v>
      </c>
      <c r="E53" s="17" t="s">
        <v>99</v>
      </c>
      <c r="F53" s="17" t="s">
        <v>99</v>
      </c>
      <c r="G53" s="17">
        <v>0</v>
      </c>
      <c r="H53" s="17">
        <v>0.23360600000000001</v>
      </c>
      <c r="I53" s="17">
        <v>0.30048999999999998</v>
      </c>
      <c r="J53" s="17">
        <v>6.6882999999999998E-2</v>
      </c>
      <c r="K53" s="17">
        <v>0.222581</v>
      </c>
      <c r="L53" s="17">
        <v>141.30000000000001</v>
      </c>
      <c r="M53" s="17">
        <v>0.59756100000000001</v>
      </c>
      <c r="N53" s="17">
        <v>1136</v>
      </c>
      <c r="O53" s="17">
        <v>0</v>
      </c>
      <c r="P53" s="17">
        <v>0</v>
      </c>
      <c r="Q53" s="17">
        <v>0</v>
      </c>
      <c r="R53" s="17">
        <v>0.11189</v>
      </c>
      <c r="S53" s="17">
        <v>0.16530800000000001</v>
      </c>
      <c r="T53" s="17">
        <v>5.3418E-2</v>
      </c>
      <c r="U53" s="17">
        <v>0.32314100000000001</v>
      </c>
      <c r="V53" s="17">
        <v>818.1</v>
      </c>
      <c r="W53" s="17">
        <v>0.22674</v>
      </c>
      <c r="X53" s="17">
        <v>37600</v>
      </c>
      <c r="Y53" s="17">
        <v>0</v>
      </c>
      <c r="Z53" s="17">
        <v>0</v>
      </c>
    </row>
    <row r="54" spans="1:26">
      <c r="A54" s="17">
        <v>41</v>
      </c>
      <c r="B54" s="19">
        <v>0.36880787037037038</v>
      </c>
      <c r="C54" s="17">
        <v>-1</v>
      </c>
      <c r="D54" s="17">
        <v>1387.9</v>
      </c>
      <c r="E54" s="17" t="s">
        <v>99</v>
      </c>
      <c r="F54" s="17" t="s">
        <v>99</v>
      </c>
      <c r="G54" s="17">
        <v>0</v>
      </c>
      <c r="H54" s="17">
        <v>0.23360600000000001</v>
      </c>
      <c r="I54" s="17">
        <v>0.30048999999999998</v>
      </c>
      <c r="J54" s="17">
        <v>6.6882999999999998E-2</v>
      </c>
      <c r="K54" s="17">
        <v>0.222581</v>
      </c>
      <c r="L54" s="17">
        <v>141.30000000000001</v>
      </c>
      <c r="M54" s="17">
        <v>0.59756100000000001</v>
      </c>
      <c r="N54" s="17">
        <v>1136</v>
      </c>
      <c r="O54" s="17">
        <v>0</v>
      </c>
      <c r="P54" s="17">
        <v>0</v>
      </c>
      <c r="Q54" s="17">
        <v>0</v>
      </c>
      <c r="R54" s="17">
        <v>0.11189</v>
      </c>
      <c r="S54" s="17">
        <v>0.16530800000000001</v>
      </c>
      <c r="T54" s="17">
        <v>5.3418E-2</v>
      </c>
      <c r="U54" s="17">
        <v>0.32314100000000001</v>
      </c>
      <c r="V54" s="17">
        <v>818.1</v>
      </c>
      <c r="W54" s="17">
        <v>0.22674</v>
      </c>
      <c r="X54" s="17">
        <v>37600</v>
      </c>
      <c r="Y54" s="17">
        <v>0</v>
      </c>
      <c r="Z54" s="17">
        <v>0</v>
      </c>
    </row>
    <row r="55" spans="1:26">
      <c r="A55" s="17">
        <v>42</v>
      </c>
      <c r="B55" s="19">
        <v>0.36886574074074074</v>
      </c>
      <c r="C55" s="17">
        <v>-1</v>
      </c>
      <c r="D55" s="17">
        <v>1583.1</v>
      </c>
      <c r="E55" s="17" t="s">
        <v>99</v>
      </c>
      <c r="F55" s="17" t="s">
        <v>99</v>
      </c>
      <c r="G55" s="17">
        <v>0</v>
      </c>
      <c r="H55" s="17">
        <v>0.23360600000000001</v>
      </c>
      <c r="I55" s="17">
        <v>0.30048999999999998</v>
      </c>
      <c r="J55" s="17">
        <v>6.6882999999999998E-2</v>
      </c>
      <c r="K55" s="17">
        <v>0.222581</v>
      </c>
      <c r="L55" s="17">
        <v>141.30000000000001</v>
      </c>
      <c r="M55" s="17">
        <v>0.59756100000000001</v>
      </c>
      <c r="N55" s="17">
        <v>1136</v>
      </c>
      <c r="O55" s="17">
        <v>0</v>
      </c>
      <c r="P55" s="17">
        <v>0</v>
      </c>
      <c r="Q55" s="17">
        <v>0</v>
      </c>
      <c r="R55" s="17">
        <v>0.11189</v>
      </c>
      <c r="S55" s="17">
        <v>0.16530800000000001</v>
      </c>
      <c r="T55" s="17">
        <v>5.3418E-2</v>
      </c>
      <c r="U55" s="17">
        <v>0.32314100000000001</v>
      </c>
      <c r="V55" s="17">
        <v>818.1</v>
      </c>
      <c r="W55" s="17">
        <v>0.22674</v>
      </c>
      <c r="X55" s="17">
        <v>37600</v>
      </c>
      <c r="Y55" s="17">
        <v>0</v>
      </c>
      <c r="Z55" s="17">
        <v>0</v>
      </c>
    </row>
    <row r="56" spans="1:26">
      <c r="A56" s="17">
        <v>43</v>
      </c>
      <c r="B56" s="19">
        <v>0.36891203703703707</v>
      </c>
      <c r="C56" s="17">
        <v>-1</v>
      </c>
      <c r="D56" s="17">
        <v>1675.5</v>
      </c>
      <c r="E56" s="17" t="s">
        <v>99</v>
      </c>
      <c r="F56" s="17" t="s">
        <v>99</v>
      </c>
      <c r="G56" s="17">
        <v>0</v>
      </c>
      <c r="H56" s="17">
        <v>0.23360600000000001</v>
      </c>
      <c r="I56" s="17">
        <v>0.30048999999999998</v>
      </c>
      <c r="J56" s="17">
        <v>6.6882999999999998E-2</v>
      </c>
      <c r="K56" s="17">
        <v>0.222581</v>
      </c>
      <c r="L56" s="17">
        <v>141.30000000000001</v>
      </c>
      <c r="M56" s="17">
        <v>0.59756100000000001</v>
      </c>
      <c r="N56" s="17">
        <v>1136</v>
      </c>
      <c r="O56" s="17">
        <v>0</v>
      </c>
      <c r="P56" s="17">
        <v>0</v>
      </c>
      <c r="Q56" s="17">
        <v>0</v>
      </c>
      <c r="R56" s="17">
        <v>0.11189</v>
      </c>
      <c r="S56" s="17">
        <v>0.16530800000000001</v>
      </c>
      <c r="T56" s="17">
        <v>5.3418E-2</v>
      </c>
      <c r="U56" s="17">
        <v>0.32314100000000001</v>
      </c>
      <c r="V56" s="17">
        <v>818.1</v>
      </c>
      <c r="W56" s="17">
        <v>0.22674</v>
      </c>
      <c r="X56" s="17">
        <v>37600</v>
      </c>
      <c r="Y56" s="17">
        <v>0</v>
      </c>
      <c r="Z56" s="17">
        <v>0</v>
      </c>
    </row>
    <row r="57" spans="1:26">
      <c r="A57" s="17">
        <v>44</v>
      </c>
      <c r="B57" s="19">
        <v>0.36895833333333333</v>
      </c>
      <c r="C57" s="17">
        <v>-1</v>
      </c>
      <c r="D57" s="17">
        <v>1854</v>
      </c>
      <c r="E57" s="17" t="s">
        <v>99</v>
      </c>
      <c r="F57" s="17" t="s">
        <v>99</v>
      </c>
      <c r="G57" s="17">
        <v>0</v>
      </c>
      <c r="H57" s="17">
        <v>0.23360600000000001</v>
      </c>
      <c r="I57" s="17">
        <v>0.30048999999999998</v>
      </c>
      <c r="J57" s="17">
        <v>6.6882999999999998E-2</v>
      </c>
      <c r="K57" s="17">
        <v>0.222581</v>
      </c>
      <c r="L57" s="17">
        <v>141.30000000000001</v>
      </c>
      <c r="M57" s="17">
        <v>0.59756100000000001</v>
      </c>
      <c r="N57" s="17">
        <v>1136</v>
      </c>
      <c r="O57" s="17">
        <v>0</v>
      </c>
      <c r="P57" s="17">
        <v>0</v>
      </c>
      <c r="Q57" s="17">
        <v>0</v>
      </c>
      <c r="R57" s="17">
        <v>0.11189</v>
      </c>
      <c r="S57" s="17">
        <v>0.16530800000000001</v>
      </c>
      <c r="T57" s="17">
        <v>5.3418E-2</v>
      </c>
      <c r="U57" s="17">
        <v>0.32314100000000001</v>
      </c>
      <c r="V57" s="17">
        <v>818.1</v>
      </c>
      <c r="W57" s="17">
        <v>0.22674</v>
      </c>
      <c r="X57" s="17">
        <v>37600</v>
      </c>
      <c r="Y57" s="17">
        <v>0</v>
      </c>
      <c r="Z57" s="17">
        <v>0</v>
      </c>
    </row>
    <row r="58" spans="1:26">
      <c r="A58" s="17">
        <v>45</v>
      </c>
      <c r="B58" s="19">
        <v>0.36900462962962965</v>
      </c>
      <c r="C58" s="17">
        <v>-1</v>
      </c>
      <c r="D58" s="17">
        <v>1783.6</v>
      </c>
      <c r="E58" s="17" t="s">
        <v>99</v>
      </c>
      <c r="F58" s="17" t="s">
        <v>99</v>
      </c>
      <c r="G58" s="17">
        <v>0</v>
      </c>
      <c r="H58" s="17">
        <v>0.23360600000000001</v>
      </c>
      <c r="I58" s="17">
        <v>0.30048999999999998</v>
      </c>
      <c r="J58" s="17">
        <v>6.6882999999999998E-2</v>
      </c>
      <c r="K58" s="17">
        <v>0.222581</v>
      </c>
      <c r="L58" s="17">
        <v>141.30000000000001</v>
      </c>
      <c r="M58" s="17">
        <v>0.59756100000000001</v>
      </c>
      <c r="N58" s="17">
        <v>1136</v>
      </c>
      <c r="O58" s="17">
        <v>0</v>
      </c>
      <c r="P58" s="17">
        <v>0</v>
      </c>
      <c r="Q58" s="17">
        <v>0</v>
      </c>
      <c r="R58" s="17">
        <v>0.11189</v>
      </c>
      <c r="S58" s="17">
        <v>0.16530800000000001</v>
      </c>
      <c r="T58" s="17">
        <v>5.3418E-2</v>
      </c>
      <c r="U58" s="17">
        <v>0.32314100000000001</v>
      </c>
      <c r="V58" s="17">
        <v>818.1</v>
      </c>
      <c r="W58" s="17">
        <v>0.22674</v>
      </c>
      <c r="X58" s="17">
        <v>37600</v>
      </c>
      <c r="Y58" s="17">
        <v>0</v>
      </c>
      <c r="Z58" s="17">
        <v>0</v>
      </c>
    </row>
    <row r="59" spans="1:26">
      <c r="A59" s="17">
        <v>46</v>
      </c>
      <c r="B59" s="19">
        <v>0.36906250000000002</v>
      </c>
      <c r="C59" s="17">
        <v>-1</v>
      </c>
      <c r="D59" s="17">
        <v>1426.6</v>
      </c>
      <c r="E59" s="17" t="s">
        <v>99</v>
      </c>
      <c r="F59" s="17" t="s">
        <v>99</v>
      </c>
      <c r="G59" s="17">
        <v>0</v>
      </c>
      <c r="H59" s="17">
        <v>0.23360600000000001</v>
      </c>
      <c r="I59" s="17">
        <v>0.30048999999999998</v>
      </c>
      <c r="J59" s="17">
        <v>6.6882999999999998E-2</v>
      </c>
      <c r="K59" s="17">
        <v>0.222581</v>
      </c>
      <c r="L59" s="17">
        <v>141.30000000000001</v>
      </c>
      <c r="M59" s="17">
        <v>0.59756100000000001</v>
      </c>
      <c r="N59" s="17">
        <v>1136</v>
      </c>
      <c r="O59" s="17">
        <v>0</v>
      </c>
      <c r="P59" s="17">
        <v>0</v>
      </c>
      <c r="Q59" s="17">
        <v>0</v>
      </c>
      <c r="R59" s="17">
        <v>0.11189</v>
      </c>
      <c r="S59" s="17">
        <v>0.16530800000000001</v>
      </c>
      <c r="T59" s="17">
        <v>5.3418E-2</v>
      </c>
      <c r="U59" s="17">
        <v>0.32314100000000001</v>
      </c>
      <c r="V59" s="17">
        <v>818.1</v>
      </c>
      <c r="W59" s="17">
        <v>0.22674</v>
      </c>
      <c r="X59" s="17">
        <v>37600</v>
      </c>
      <c r="Y59" s="17">
        <v>0</v>
      </c>
      <c r="Z59" s="17">
        <v>0</v>
      </c>
    </row>
    <row r="60" spans="1:26">
      <c r="A60" s="17">
        <v>47</v>
      </c>
      <c r="B60" s="19">
        <v>0.36910879629629628</v>
      </c>
      <c r="C60" s="17">
        <v>-1</v>
      </c>
      <c r="D60" s="17">
        <v>1989.4</v>
      </c>
      <c r="E60" s="17" t="s">
        <v>99</v>
      </c>
      <c r="F60" s="17" t="s">
        <v>99</v>
      </c>
      <c r="G60" s="17">
        <v>0</v>
      </c>
      <c r="H60" s="17">
        <v>0.23360600000000001</v>
      </c>
      <c r="I60" s="17">
        <v>0.30048999999999998</v>
      </c>
      <c r="J60" s="17">
        <v>6.6882999999999998E-2</v>
      </c>
      <c r="K60" s="17">
        <v>0.222581</v>
      </c>
      <c r="L60" s="17">
        <v>141.30000000000001</v>
      </c>
      <c r="M60" s="17">
        <v>0.59756100000000001</v>
      </c>
      <c r="N60" s="17">
        <v>1136</v>
      </c>
      <c r="O60" s="17">
        <v>0</v>
      </c>
      <c r="P60" s="17">
        <v>0</v>
      </c>
      <c r="Q60" s="17">
        <v>0</v>
      </c>
      <c r="R60" s="17">
        <v>0.11189</v>
      </c>
      <c r="S60" s="17">
        <v>0.16530800000000001</v>
      </c>
      <c r="T60" s="17">
        <v>5.3418E-2</v>
      </c>
      <c r="U60" s="17">
        <v>0.32314100000000001</v>
      </c>
      <c r="V60" s="17">
        <v>818.1</v>
      </c>
      <c r="W60" s="17">
        <v>0.22674</v>
      </c>
      <c r="X60" s="17">
        <v>37600</v>
      </c>
      <c r="Y60" s="17">
        <v>0</v>
      </c>
      <c r="Z60" s="17">
        <v>0</v>
      </c>
    </row>
    <row r="61" spans="1:26">
      <c r="A61" s="17">
        <v>48</v>
      </c>
      <c r="B61" s="19">
        <v>0.3691550925925926</v>
      </c>
      <c r="C61" s="17">
        <v>-1</v>
      </c>
      <c r="D61" s="17">
        <v>2124</v>
      </c>
      <c r="E61" s="17" t="s">
        <v>99</v>
      </c>
      <c r="F61" s="17" t="s">
        <v>99</v>
      </c>
      <c r="G61" s="17">
        <v>0</v>
      </c>
      <c r="H61" s="17">
        <v>0.23360600000000001</v>
      </c>
      <c r="I61" s="17">
        <v>0.30048999999999998</v>
      </c>
      <c r="J61" s="17">
        <v>6.6882999999999998E-2</v>
      </c>
      <c r="K61" s="17">
        <v>0.222581</v>
      </c>
      <c r="L61" s="17">
        <v>141.30000000000001</v>
      </c>
      <c r="M61" s="17">
        <v>0.59756100000000001</v>
      </c>
      <c r="N61" s="17">
        <v>1136</v>
      </c>
      <c r="O61" s="17">
        <v>0</v>
      </c>
      <c r="P61" s="17">
        <v>0</v>
      </c>
      <c r="Q61" s="17">
        <v>0</v>
      </c>
      <c r="R61" s="17">
        <v>0.11189</v>
      </c>
      <c r="S61" s="17">
        <v>0.16530800000000001</v>
      </c>
      <c r="T61" s="17">
        <v>5.3418E-2</v>
      </c>
      <c r="U61" s="17">
        <v>0.32314100000000001</v>
      </c>
      <c r="V61" s="17">
        <v>818.1</v>
      </c>
      <c r="W61" s="17">
        <v>0.22674</v>
      </c>
      <c r="X61" s="17">
        <v>37600</v>
      </c>
      <c r="Y61" s="17">
        <v>0</v>
      </c>
      <c r="Z61" s="17">
        <v>0</v>
      </c>
    </row>
    <row r="62" spans="1:26">
      <c r="A62" s="17">
        <v>49</v>
      </c>
      <c r="B62" s="19">
        <v>0.36920138888888893</v>
      </c>
      <c r="C62" s="17">
        <v>-1</v>
      </c>
      <c r="D62" s="17">
        <v>2197.9</v>
      </c>
      <c r="E62" s="17" t="s">
        <v>99</v>
      </c>
      <c r="F62" s="17" t="s">
        <v>99</v>
      </c>
      <c r="G62" s="17">
        <v>0</v>
      </c>
      <c r="H62" s="17">
        <v>0.23360600000000001</v>
      </c>
      <c r="I62" s="17">
        <v>0.30048999999999998</v>
      </c>
      <c r="J62" s="17">
        <v>6.6882999999999998E-2</v>
      </c>
      <c r="K62" s="17">
        <v>0.222581</v>
      </c>
      <c r="L62" s="17">
        <v>141.30000000000001</v>
      </c>
      <c r="M62" s="17">
        <v>0.59756100000000001</v>
      </c>
      <c r="N62" s="17">
        <v>1136</v>
      </c>
      <c r="O62" s="17">
        <v>0</v>
      </c>
      <c r="P62" s="17">
        <v>0</v>
      </c>
      <c r="Q62" s="17">
        <v>0</v>
      </c>
      <c r="R62" s="17">
        <v>0.11189</v>
      </c>
      <c r="S62" s="17">
        <v>0.16530800000000001</v>
      </c>
      <c r="T62" s="17">
        <v>5.3418E-2</v>
      </c>
      <c r="U62" s="17">
        <v>0.32314100000000001</v>
      </c>
      <c r="V62" s="17">
        <v>818.1</v>
      </c>
      <c r="W62" s="17">
        <v>0.22674</v>
      </c>
      <c r="X62" s="17">
        <v>37600</v>
      </c>
      <c r="Y62" s="17">
        <v>0</v>
      </c>
      <c r="Z62" s="17">
        <v>0</v>
      </c>
    </row>
    <row r="63" spans="1:26">
      <c r="A63" s="17">
        <v>50</v>
      </c>
      <c r="B63" s="19">
        <v>0.36924768518518519</v>
      </c>
      <c r="C63" s="17">
        <v>-1</v>
      </c>
      <c r="D63" s="17">
        <v>2139.8000000000002</v>
      </c>
      <c r="E63" s="17" t="s">
        <v>99</v>
      </c>
      <c r="F63" s="17" t="s">
        <v>99</v>
      </c>
      <c r="G63" s="17">
        <v>0</v>
      </c>
      <c r="H63" s="17">
        <v>0.23360600000000001</v>
      </c>
      <c r="I63" s="17">
        <v>0.30048999999999998</v>
      </c>
      <c r="J63" s="17">
        <v>6.6882999999999998E-2</v>
      </c>
      <c r="K63" s="17">
        <v>0.222581</v>
      </c>
      <c r="L63" s="17">
        <v>141.30000000000001</v>
      </c>
      <c r="M63" s="17">
        <v>0.59756100000000001</v>
      </c>
      <c r="N63" s="17">
        <v>1136</v>
      </c>
      <c r="O63" s="17">
        <v>0</v>
      </c>
      <c r="P63" s="17">
        <v>0</v>
      </c>
      <c r="Q63" s="17">
        <v>0</v>
      </c>
      <c r="R63" s="17">
        <v>0.11189</v>
      </c>
      <c r="S63" s="17">
        <v>0.16530800000000001</v>
      </c>
      <c r="T63" s="17">
        <v>5.3418E-2</v>
      </c>
      <c r="U63" s="17">
        <v>0.32314100000000001</v>
      </c>
      <c r="V63" s="17">
        <v>818.1</v>
      </c>
      <c r="W63" s="17">
        <v>0.22674</v>
      </c>
      <c r="X63" s="17">
        <v>37600</v>
      </c>
      <c r="Y63" s="17">
        <v>0</v>
      </c>
      <c r="Z63" s="17">
        <v>0</v>
      </c>
    </row>
    <row r="64" spans="1:26">
      <c r="A64" s="17">
        <v>51</v>
      </c>
      <c r="B64" s="19">
        <v>0.36930555555555555</v>
      </c>
      <c r="C64" s="17">
        <v>-1</v>
      </c>
      <c r="D64" s="17">
        <v>2110.8000000000002</v>
      </c>
      <c r="E64" s="17" t="s">
        <v>99</v>
      </c>
      <c r="F64" s="17" t="s">
        <v>99</v>
      </c>
      <c r="G64" s="17">
        <v>0</v>
      </c>
      <c r="H64" s="17">
        <v>0.23360600000000001</v>
      </c>
      <c r="I64" s="17">
        <v>0.30048999999999998</v>
      </c>
      <c r="J64" s="17">
        <v>6.6882999999999998E-2</v>
      </c>
      <c r="K64" s="17">
        <v>0.222581</v>
      </c>
      <c r="L64" s="17">
        <v>141.30000000000001</v>
      </c>
      <c r="M64" s="17">
        <v>0.59756100000000001</v>
      </c>
      <c r="N64" s="17">
        <v>1136</v>
      </c>
      <c r="O64" s="17">
        <v>0</v>
      </c>
      <c r="P64" s="17">
        <v>0</v>
      </c>
      <c r="Q64" s="17">
        <v>0</v>
      </c>
      <c r="R64" s="17">
        <v>0.11189</v>
      </c>
      <c r="S64" s="17">
        <v>0.16530800000000001</v>
      </c>
      <c r="T64" s="17">
        <v>5.3418E-2</v>
      </c>
      <c r="U64" s="17">
        <v>0.32314100000000001</v>
      </c>
      <c r="V64" s="17">
        <v>818.1</v>
      </c>
      <c r="W64" s="17">
        <v>0.22674</v>
      </c>
      <c r="X64" s="17">
        <v>37600</v>
      </c>
      <c r="Y64" s="17">
        <v>0</v>
      </c>
      <c r="Z64" s="17">
        <v>0</v>
      </c>
    </row>
    <row r="65" spans="1:31">
      <c r="A65" s="17">
        <v>52</v>
      </c>
      <c r="B65" s="19">
        <v>0.36935185185185188</v>
      </c>
      <c r="C65" s="17">
        <v>-1</v>
      </c>
      <c r="D65" s="17">
        <v>2163.6</v>
      </c>
      <c r="E65" s="17" t="s">
        <v>99</v>
      </c>
      <c r="F65" s="17" t="s">
        <v>99</v>
      </c>
      <c r="G65" s="17">
        <v>0</v>
      </c>
      <c r="H65" s="17">
        <v>0.23360600000000001</v>
      </c>
      <c r="I65" s="17">
        <v>0.30048999999999998</v>
      </c>
      <c r="J65" s="17">
        <v>6.6882999999999998E-2</v>
      </c>
      <c r="K65" s="17">
        <v>0.222581</v>
      </c>
      <c r="L65" s="17">
        <v>141.30000000000001</v>
      </c>
      <c r="M65" s="17">
        <v>0.59756100000000001</v>
      </c>
      <c r="N65" s="17">
        <v>1136</v>
      </c>
      <c r="O65" s="17">
        <v>0</v>
      </c>
      <c r="P65" s="17">
        <v>0</v>
      </c>
      <c r="Q65" s="17">
        <v>0</v>
      </c>
      <c r="R65" s="17">
        <v>0.11189</v>
      </c>
      <c r="S65" s="17">
        <v>0.16530800000000001</v>
      </c>
      <c r="T65" s="17">
        <v>5.3418E-2</v>
      </c>
      <c r="U65" s="17">
        <v>0.32314100000000001</v>
      </c>
      <c r="V65" s="17">
        <v>818.1</v>
      </c>
      <c r="W65" s="17">
        <v>0.22674</v>
      </c>
      <c r="X65" s="17">
        <v>37600</v>
      </c>
      <c r="Y65" s="17">
        <v>0</v>
      </c>
      <c r="Z65" s="17">
        <v>0</v>
      </c>
    </row>
    <row r="66" spans="1:31">
      <c r="A66" s="17">
        <v>53</v>
      </c>
      <c r="B66" s="19">
        <v>0.36939814814814814</v>
      </c>
      <c r="C66" s="17">
        <v>-1</v>
      </c>
      <c r="D66" s="17">
        <v>1690.4</v>
      </c>
      <c r="E66" s="17" t="s">
        <v>99</v>
      </c>
      <c r="F66" s="17" t="s">
        <v>99</v>
      </c>
      <c r="G66" s="17">
        <v>0</v>
      </c>
      <c r="H66" s="17">
        <v>0.23360600000000001</v>
      </c>
      <c r="I66" s="17">
        <v>0.30048999999999998</v>
      </c>
      <c r="J66" s="17">
        <v>6.6882999999999998E-2</v>
      </c>
      <c r="K66" s="17">
        <v>0.222581</v>
      </c>
      <c r="L66" s="17">
        <v>141.30000000000001</v>
      </c>
      <c r="M66" s="17">
        <v>0.59756100000000001</v>
      </c>
      <c r="N66" s="17">
        <v>1136</v>
      </c>
      <c r="O66" s="17">
        <v>0</v>
      </c>
      <c r="P66" s="17">
        <v>0</v>
      </c>
      <c r="Q66" s="17">
        <v>0</v>
      </c>
      <c r="R66" s="17">
        <v>0.11189</v>
      </c>
      <c r="S66" s="17">
        <v>0.16530800000000001</v>
      </c>
      <c r="T66" s="17">
        <v>5.3418E-2</v>
      </c>
      <c r="U66" s="17">
        <v>0.32314100000000001</v>
      </c>
      <c r="V66" s="17">
        <v>818.1</v>
      </c>
      <c r="W66" s="17">
        <v>0.22674</v>
      </c>
      <c r="X66" s="17">
        <v>37600</v>
      </c>
      <c r="Y66" s="17">
        <v>0</v>
      </c>
      <c r="Z66" s="17">
        <v>0</v>
      </c>
    </row>
    <row r="67" spans="1:31">
      <c r="A67" s="17">
        <v>54</v>
      </c>
      <c r="B67" s="19">
        <v>0.36944444444444446</v>
      </c>
      <c r="C67" s="17">
        <v>-1</v>
      </c>
      <c r="D67" s="17">
        <v>1725.6</v>
      </c>
      <c r="E67" s="17" t="s">
        <v>99</v>
      </c>
      <c r="F67" s="17" t="s">
        <v>99</v>
      </c>
      <c r="G67" s="17">
        <v>0</v>
      </c>
      <c r="H67" s="17">
        <v>0.23360600000000001</v>
      </c>
      <c r="I67" s="17">
        <v>0.30048999999999998</v>
      </c>
      <c r="J67" s="17">
        <v>6.6882999999999998E-2</v>
      </c>
      <c r="K67" s="17">
        <v>0.222581</v>
      </c>
      <c r="L67" s="17">
        <v>141.30000000000001</v>
      </c>
      <c r="M67" s="17">
        <v>0.59756100000000001</v>
      </c>
      <c r="N67" s="17">
        <v>1136</v>
      </c>
      <c r="O67" s="17">
        <v>0</v>
      </c>
      <c r="P67" s="17">
        <v>0</v>
      </c>
      <c r="Q67" s="17">
        <v>0</v>
      </c>
      <c r="R67" s="17">
        <v>0.11189</v>
      </c>
      <c r="S67" s="17">
        <v>0.16530800000000001</v>
      </c>
      <c r="T67" s="17">
        <v>5.3418E-2</v>
      </c>
      <c r="U67" s="17">
        <v>0.32314100000000001</v>
      </c>
      <c r="V67" s="17">
        <v>818.1</v>
      </c>
      <c r="W67" s="17">
        <v>0.22674</v>
      </c>
      <c r="X67" s="17">
        <v>37600</v>
      </c>
      <c r="Y67" s="17">
        <v>0</v>
      </c>
      <c r="Z67" s="17">
        <v>0</v>
      </c>
    </row>
    <row r="68" spans="1:31">
      <c r="A68" s="17">
        <v>55</v>
      </c>
      <c r="B68" s="19">
        <v>0.36950231481481483</v>
      </c>
      <c r="C68" s="17">
        <v>-1</v>
      </c>
      <c r="D68" s="17">
        <v>2097.6</v>
      </c>
      <c r="E68" s="17" t="s">
        <v>99</v>
      </c>
      <c r="F68" s="17" t="s">
        <v>99</v>
      </c>
      <c r="G68" s="17">
        <v>0</v>
      </c>
      <c r="H68" s="17">
        <v>0.23360600000000001</v>
      </c>
      <c r="I68" s="17">
        <v>0.30048999999999998</v>
      </c>
      <c r="J68" s="17">
        <v>6.6882999999999998E-2</v>
      </c>
      <c r="K68" s="17">
        <v>0.222581</v>
      </c>
      <c r="L68" s="17">
        <v>141.30000000000001</v>
      </c>
      <c r="M68" s="17">
        <v>0.59756100000000001</v>
      </c>
      <c r="N68" s="17">
        <v>1136</v>
      </c>
      <c r="O68" s="17">
        <v>0</v>
      </c>
      <c r="P68" s="17">
        <v>0</v>
      </c>
      <c r="Q68" s="17">
        <v>0</v>
      </c>
      <c r="R68" s="17">
        <v>0.11189</v>
      </c>
      <c r="S68" s="17">
        <v>0.16530800000000001</v>
      </c>
      <c r="T68" s="17">
        <v>5.3418E-2</v>
      </c>
      <c r="U68" s="17">
        <v>0.32314100000000001</v>
      </c>
      <c r="V68" s="17">
        <v>818.1</v>
      </c>
      <c r="W68" s="17">
        <v>0.22674</v>
      </c>
      <c r="X68" s="17">
        <v>37600</v>
      </c>
      <c r="Y68" s="17">
        <v>0</v>
      </c>
      <c r="Z68" s="17">
        <v>0</v>
      </c>
    </row>
    <row r="69" spans="1:31">
      <c r="A69" s="17">
        <v>56</v>
      </c>
      <c r="B69" s="19">
        <v>0.36954861111111109</v>
      </c>
      <c r="C69" s="17">
        <v>-1</v>
      </c>
      <c r="D69" s="17">
        <v>2197.9</v>
      </c>
      <c r="E69" s="17" t="s">
        <v>99</v>
      </c>
      <c r="F69" s="17" t="s">
        <v>99</v>
      </c>
      <c r="G69" s="17">
        <v>0</v>
      </c>
      <c r="H69" s="17">
        <v>0.23360600000000001</v>
      </c>
      <c r="I69" s="17">
        <v>0.30048999999999998</v>
      </c>
      <c r="J69" s="17">
        <v>6.6882999999999998E-2</v>
      </c>
      <c r="K69" s="17">
        <v>0.222581</v>
      </c>
      <c r="L69" s="17">
        <v>141.30000000000001</v>
      </c>
      <c r="M69" s="17">
        <v>0.59756100000000001</v>
      </c>
      <c r="N69" s="17">
        <v>1136</v>
      </c>
      <c r="O69" s="17">
        <v>0</v>
      </c>
      <c r="P69" s="17">
        <v>0</v>
      </c>
      <c r="Q69" s="17">
        <v>0</v>
      </c>
      <c r="R69" s="17">
        <v>0.11189</v>
      </c>
      <c r="S69" s="17">
        <v>0.16530800000000001</v>
      </c>
      <c r="T69" s="17">
        <v>5.3418E-2</v>
      </c>
      <c r="U69" s="17">
        <v>0.32314100000000001</v>
      </c>
      <c r="V69" s="17">
        <v>818.1</v>
      </c>
      <c r="W69" s="17">
        <v>0.22674</v>
      </c>
      <c r="X69" s="17">
        <v>37600</v>
      </c>
      <c r="Y69" s="17">
        <v>0</v>
      </c>
      <c r="Z69" s="17">
        <v>0</v>
      </c>
    </row>
    <row r="70" spans="1:31">
      <c r="A70" s="17">
        <v>57</v>
      </c>
      <c r="B70" s="19">
        <v>0.36959490740740741</v>
      </c>
      <c r="C70" s="17">
        <v>-1</v>
      </c>
      <c r="D70" s="17">
        <v>2197.9</v>
      </c>
      <c r="E70" s="17" t="s">
        <v>99</v>
      </c>
      <c r="F70" s="17" t="s">
        <v>99</v>
      </c>
      <c r="G70" s="17">
        <v>0</v>
      </c>
      <c r="H70" s="17">
        <v>0.23360600000000001</v>
      </c>
      <c r="I70" s="17">
        <v>0.30048999999999998</v>
      </c>
      <c r="J70" s="17">
        <v>6.6882999999999998E-2</v>
      </c>
      <c r="K70" s="17">
        <v>0.222581</v>
      </c>
      <c r="L70" s="17">
        <v>141.30000000000001</v>
      </c>
      <c r="M70" s="17">
        <v>0.59756100000000001</v>
      </c>
      <c r="N70" s="17">
        <v>1136</v>
      </c>
      <c r="O70" s="17">
        <v>0</v>
      </c>
      <c r="P70" s="17">
        <v>0</v>
      </c>
      <c r="Q70" s="17">
        <v>0</v>
      </c>
      <c r="R70" s="17">
        <v>0.11189</v>
      </c>
      <c r="S70" s="17">
        <v>0.16530800000000001</v>
      </c>
      <c r="T70" s="17">
        <v>5.3418E-2</v>
      </c>
      <c r="U70" s="17">
        <v>0.32314100000000001</v>
      </c>
      <c r="V70" s="17">
        <v>818.1</v>
      </c>
      <c r="W70" s="17">
        <v>0.22674</v>
      </c>
      <c r="X70" s="17">
        <v>37600</v>
      </c>
      <c r="Y70" s="17">
        <v>0</v>
      </c>
      <c r="Z70" s="17">
        <v>0</v>
      </c>
    </row>
    <row r="71" spans="1:31">
      <c r="A71" s="17">
        <v>58</v>
      </c>
      <c r="B71" s="19">
        <v>0.36964120370370374</v>
      </c>
      <c r="C71" s="17">
        <v>-1</v>
      </c>
      <c r="D71" s="17">
        <v>2197.9</v>
      </c>
      <c r="E71" s="17" t="s">
        <v>99</v>
      </c>
      <c r="F71" s="17" t="s">
        <v>99</v>
      </c>
      <c r="G71" s="17">
        <v>0</v>
      </c>
      <c r="H71" s="17">
        <v>0.23360600000000001</v>
      </c>
      <c r="I71" s="17">
        <v>0.30048999999999998</v>
      </c>
      <c r="J71" s="17">
        <v>6.6882999999999998E-2</v>
      </c>
      <c r="K71" s="17">
        <v>0.222581</v>
      </c>
      <c r="L71" s="17">
        <v>141.30000000000001</v>
      </c>
      <c r="M71" s="17">
        <v>0.59756100000000001</v>
      </c>
      <c r="N71" s="17">
        <v>1136</v>
      </c>
      <c r="O71" s="17">
        <v>0</v>
      </c>
      <c r="P71" s="17">
        <v>0</v>
      </c>
      <c r="Q71" s="17">
        <v>0</v>
      </c>
      <c r="R71" s="17">
        <v>0.11189</v>
      </c>
      <c r="S71" s="17">
        <v>0.16530800000000001</v>
      </c>
      <c r="T71" s="17">
        <v>5.3418E-2</v>
      </c>
      <c r="U71" s="17">
        <v>0.32314100000000001</v>
      </c>
      <c r="V71" s="17">
        <v>818.1</v>
      </c>
      <c r="W71" s="17">
        <v>0.22674</v>
      </c>
      <c r="X71" s="17">
        <v>37600</v>
      </c>
      <c r="Y71" s="17">
        <v>0</v>
      </c>
      <c r="Z71" s="17">
        <v>0</v>
      </c>
    </row>
    <row r="72" spans="1:31">
      <c r="A72" s="17">
        <v>59</v>
      </c>
      <c r="B72" s="19">
        <v>0.3696875</v>
      </c>
      <c r="C72" s="17">
        <v>-1</v>
      </c>
      <c r="D72" s="17">
        <v>2197.9</v>
      </c>
      <c r="E72" s="17" t="s">
        <v>99</v>
      </c>
      <c r="F72" s="17" t="s">
        <v>99</v>
      </c>
      <c r="G72" s="17">
        <v>0</v>
      </c>
      <c r="H72" s="17">
        <v>0.23360600000000001</v>
      </c>
      <c r="I72" s="17">
        <v>0.30048999999999998</v>
      </c>
      <c r="J72" s="17">
        <v>6.6882999999999998E-2</v>
      </c>
      <c r="K72" s="17">
        <v>0.222581</v>
      </c>
      <c r="L72" s="17">
        <v>141.30000000000001</v>
      </c>
      <c r="M72" s="17">
        <v>0.59756100000000001</v>
      </c>
      <c r="N72" s="17">
        <v>1136</v>
      </c>
      <c r="O72" s="17">
        <v>0</v>
      </c>
      <c r="P72" s="17">
        <v>0</v>
      </c>
      <c r="Q72" s="17">
        <v>0</v>
      </c>
      <c r="R72" s="17">
        <v>0.11189</v>
      </c>
      <c r="S72" s="17">
        <v>0.16530800000000001</v>
      </c>
      <c r="T72" s="17">
        <v>5.3418E-2</v>
      </c>
      <c r="U72" s="17">
        <v>0.32314100000000001</v>
      </c>
      <c r="V72" s="17">
        <v>818.1</v>
      </c>
      <c r="W72" s="17">
        <v>0.22674</v>
      </c>
      <c r="X72" s="17">
        <v>37600</v>
      </c>
      <c r="Y72" s="17">
        <v>0</v>
      </c>
      <c r="Z72" s="17">
        <v>0</v>
      </c>
    </row>
    <row r="73" spans="1:31">
      <c r="A73" s="17">
        <v>60</v>
      </c>
      <c r="B73" s="19">
        <v>0.36974537037037036</v>
      </c>
      <c r="C73" s="17">
        <v>-1</v>
      </c>
      <c r="D73" s="17">
        <v>2197.9</v>
      </c>
      <c r="E73" s="17" t="s">
        <v>99</v>
      </c>
      <c r="F73" s="17" t="s">
        <v>99</v>
      </c>
      <c r="G73" s="17">
        <v>0</v>
      </c>
      <c r="H73" s="17">
        <v>0.23360600000000001</v>
      </c>
      <c r="I73" s="17">
        <v>0.30048999999999998</v>
      </c>
      <c r="J73" s="17">
        <v>6.6882999999999998E-2</v>
      </c>
      <c r="K73" s="17">
        <v>0.222581</v>
      </c>
      <c r="L73" s="17">
        <v>141.30000000000001</v>
      </c>
      <c r="M73" s="17">
        <v>0.59756100000000001</v>
      </c>
      <c r="N73" s="17">
        <v>1136</v>
      </c>
      <c r="O73" s="17">
        <v>0</v>
      </c>
      <c r="P73" s="17">
        <v>0</v>
      </c>
      <c r="Q73" s="17">
        <v>0</v>
      </c>
      <c r="R73" s="17">
        <v>0.11189</v>
      </c>
      <c r="S73" s="17">
        <v>0.16530800000000001</v>
      </c>
      <c r="T73" s="17">
        <v>5.3418E-2</v>
      </c>
      <c r="U73" s="17">
        <v>0.32314100000000001</v>
      </c>
      <c r="V73" s="17">
        <v>818.1</v>
      </c>
      <c r="W73" s="17">
        <v>0.22674</v>
      </c>
      <c r="X73" s="17">
        <v>37600</v>
      </c>
      <c r="Y73" s="17">
        <v>0</v>
      </c>
      <c r="Z73" s="17">
        <v>0</v>
      </c>
    </row>
    <row r="74" spans="1:31">
      <c r="A74" s="17">
        <v>61</v>
      </c>
      <c r="B74" s="19">
        <v>0.36979166666666669</v>
      </c>
      <c r="C74" s="17">
        <v>-1</v>
      </c>
      <c r="D74" s="17">
        <v>2197.9</v>
      </c>
      <c r="E74" s="17" t="s">
        <v>99</v>
      </c>
      <c r="F74" s="17" t="s">
        <v>99</v>
      </c>
      <c r="G74" s="17">
        <v>0</v>
      </c>
      <c r="H74" s="17">
        <v>0.23360600000000001</v>
      </c>
      <c r="I74" s="17">
        <v>0.30048999999999998</v>
      </c>
      <c r="J74" s="17">
        <v>6.6882999999999998E-2</v>
      </c>
      <c r="K74" s="17">
        <v>0.222581</v>
      </c>
      <c r="L74" s="17">
        <v>141.30000000000001</v>
      </c>
      <c r="M74" s="17">
        <v>0.59756100000000001</v>
      </c>
      <c r="N74" s="17">
        <v>1136</v>
      </c>
      <c r="O74" s="17">
        <v>0</v>
      </c>
      <c r="P74" s="17">
        <v>0</v>
      </c>
      <c r="Q74" s="17">
        <v>0</v>
      </c>
      <c r="R74" s="17">
        <v>0.11189</v>
      </c>
      <c r="S74" s="17">
        <v>0.16530800000000001</v>
      </c>
      <c r="T74" s="17">
        <v>5.3418E-2</v>
      </c>
      <c r="U74" s="17">
        <v>0.32314100000000001</v>
      </c>
      <c r="V74" s="17">
        <v>818.1</v>
      </c>
      <c r="W74" s="17">
        <v>0.22674</v>
      </c>
      <c r="X74" s="17">
        <v>37600</v>
      </c>
      <c r="Y74" s="17">
        <v>0</v>
      </c>
      <c r="Z74" s="17">
        <v>0</v>
      </c>
    </row>
    <row r="75" spans="1:31">
      <c r="A75" s="17">
        <v>62</v>
      </c>
      <c r="B75" s="19">
        <v>0.36983796296296295</v>
      </c>
      <c r="C75" s="17">
        <v>-1</v>
      </c>
      <c r="D75" s="17">
        <v>2197.9</v>
      </c>
      <c r="E75" s="17" t="s">
        <v>99</v>
      </c>
      <c r="F75" s="17" t="s">
        <v>99</v>
      </c>
      <c r="G75" s="17">
        <v>0</v>
      </c>
      <c r="H75" s="17">
        <v>0.23360600000000001</v>
      </c>
      <c r="I75" s="17">
        <v>0.30048999999999998</v>
      </c>
      <c r="J75" s="17">
        <v>6.6882999999999998E-2</v>
      </c>
      <c r="K75" s="17">
        <v>0.222581</v>
      </c>
      <c r="L75" s="17">
        <v>141.30000000000001</v>
      </c>
      <c r="M75" s="17">
        <v>0.59756100000000001</v>
      </c>
      <c r="N75" s="17">
        <v>1136</v>
      </c>
      <c r="O75" s="17">
        <v>0</v>
      </c>
      <c r="P75" s="17">
        <v>0</v>
      </c>
      <c r="Q75" s="17">
        <v>0</v>
      </c>
      <c r="R75" s="17">
        <v>0.11189</v>
      </c>
      <c r="S75" s="17">
        <v>0.16530800000000001</v>
      </c>
      <c r="T75" s="17">
        <v>5.3418E-2</v>
      </c>
      <c r="U75" s="17">
        <v>0.32314100000000001</v>
      </c>
      <c r="V75" s="17">
        <v>818.1</v>
      </c>
      <c r="W75" s="17">
        <v>0.22674</v>
      </c>
      <c r="X75" s="17">
        <v>37600</v>
      </c>
      <c r="Y75" s="17">
        <v>0</v>
      </c>
      <c r="Z75" s="17">
        <v>0</v>
      </c>
    </row>
    <row r="76" spans="1:31">
      <c r="A76" s="17">
        <v>63</v>
      </c>
      <c r="B76" s="19">
        <v>0.36988425925925927</v>
      </c>
      <c r="C76" s="17">
        <v>-1</v>
      </c>
      <c r="D76" s="17">
        <v>2197.9</v>
      </c>
      <c r="E76" s="17" t="s">
        <v>99</v>
      </c>
      <c r="F76" s="17" t="s">
        <v>99</v>
      </c>
      <c r="G76" s="17">
        <v>0</v>
      </c>
      <c r="H76" s="17">
        <v>0.23360600000000001</v>
      </c>
      <c r="I76" s="17">
        <v>0.30048999999999998</v>
      </c>
      <c r="J76" s="17">
        <v>6.6882999999999998E-2</v>
      </c>
      <c r="K76" s="17">
        <v>0.222581</v>
      </c>
      <c r="L76" s="17">
        <v>141.30000000000001</v>
      </c>
      <c r="M76" s="17">
        <v>0.59756100000000001</v>
      </c>
      <c r="N76" s="17">
        <v>1136</v>
      </c>
      <c r="O76" s="17">
        <v>0</v>
      </c>
      <c r="P76" s="17">
        <v>0</v>
      </c>
      <c r="Q76" s="17">
        <v>0</v>
      </c>
      <c r="R76" s="17">
        <v>0.11189</v>
      </c>
      <c r="S76" s="17">
        <v>0.16530800000000001</v>
      </c>
      <c r="T76" s="17">
        <v>5.3418E-2</v>
      </c>
      <c r="U76" s="17">
        <v>0.32314100000000001</v>
      </c>
      <c r="V76" s="17">
        <v>818.1</v>
      </c>
      <c r="W76" s="17">
        <v>0.22674</v>
      </c>
      <c r="X76" s="17">
        <v>37600</v>
      </c>
      <c r="Y76" s="17">
        <v>0</v>
      </c>
      <c r="Z76" s="17">
        <v>0</v>
      </c>
    </row>
    <row r="77" spans="1:31">
      <c r="A77" s="17">
        <v>64</v>
      </c>
      <c r="B77" s="19">
        <v>0.3699305555555556</v>
      </c>
      <c r="C77" s="17">
        <v>-1</v>
      </c>
      <c r="D77" s="17">
        <v>2197.9</v>
      </c>
      <c r="E77" s="17" t="s">
        <v>99</v>
      </c>
      <c r="F77" s="17" t="s">
        <v>99</v>
      </c>
      <c r="G77" s="17">
        <v>0</v>
      </c>
      <c r="H77" s="17">
        <v>0.23360600000000001</v>
      </c>
      <c r="I77" s="17">
        <v>0.30048999999999998</v>
      </c>
      <c r="J77" s="17">
        <v>6.6882999999999998E-2</v>
      </c>
      <c r="K77" s="17">
        <v>0.222581</v>
      </c>
      <c r="L77" s="17">
        <v>141.30000000000001</v>
      </c>
      <c r="M77" s="17">
        <v>0.59756100000000001</v>
      </c>
      <c r="N77" s="17">
        <v>1136</v>
      </c>
      <c r="O77" s="17">
        <v>0</v>
      </c>
      <c r="P77" s="17">
        <v>0</v>
      </c>
      <c r="Q77" s="17">
        <v>0</v>
      </c>
      <c r="R77" s="17">
        <v>0.11189</v>
      </c>
      <c r="S77" s="17">
        <v>0.16530800000000001</v>
      </c>
      <c r="T77" s="17">
        <v>5.3418E-2</v>
      </c>
      <c r="U77" s="17">
        <v>0.32314100000000001</v>
      </c>
      <c r="V77" s="17">
        <v>818.1</v>
      </c>
      <c r="W77" s="17">
        <v>0.22674</v>
      </c>
      <c r="X77" s="17">
        <v>37600</v>
      </c>
      <c r="Y77" s="17">
        <v>0</v>
      </c>
      <c r="Z77" s="17">
        <v>0</v>
      </c>
    </row>
    <row r="78" spans="1:31">
      <c r="A78" s="17">
        <v>65</v>
      </c>
      <c r="B78" s="19">
        <v>0.3699884259259259</v>
      </c>
      <c r="C78" s="17">
        <v>-1</v>
      </c>
      <c r="D78" s="17">
        <v>2197.9</v>
      </c>
      <c r="E78" s="17">
        <v>1.3276E-2</v>
      </c>
      <c r="F78" s="17">
        <v>0.64200000000000002</v>
      </c>
      <c r="G78" s="17">
        <v>0.223829</v>
      </c>
      <c r="H78" s="17">
        <v>0.15380099999999999</v>
      </c>
      <c r="I78" s="17">
        <v>0.18013799999999999</v>
      </c>
      <c r="J78" s="17">
        <v>2.6336999999999999E-2</v>
      </c>
      <c r="K78" s="17">
        <v>0.146205</v>
      </c>
      <c r="L78" s="17">
        <v>100</v>
      </c>
      <c r="M78" s="17">
        <v>4.1999999999999998E-5</v>
      </c>
      <c r="N78" s="17">
        <v>2287</v>
      </c>
      <c r="O78" s="17">
        <v>0</v>
      </c>
      <c r="P78" s="17">
        <v>0</v>
      </c>
      <c r="Q78" s="17">
        <v>8.8380000000000004E-3</v>
      </c>
      <c r="R78" s="17">
        <v>0.13337199999999999</v>
      </c>
      <c r="S78" s="17">
        <v>0.15568899999999999</v>
      </c>
      <c r="T78" s="17">
        <v>2.2318000000000001E-2</v>
      </c>
      <c r="U78" s="17">
        <v>0.143347</v>
      </c>
      <c r="V78" s="17">
        <v>313.3</v>
      </c>
      <c r="W78" s="17">
        <v>0.6</v>
      </c>
      <c r="X78" s="17">
        <v>1470</v>
      </c>
      <c r="Y78" s="17">
        <v>0</v>
      </c>
      <c r="Z78" s="17">
        <v>0</v>
      </c>
      <c r="AA78" s="17">
        <v>0.22053400000000001</v>
      </c>
      <c r="AB78" s="17">
        <v>0.75165000000000004</v>
      </c>
      <c r="AC78" s="17">
        <v>0.150147</v>
      </c>
      <c r="AD78" s="17">
        <v>9.1600899999999999E-2</v>
      </c>
      <c r="AE78" s="17">
        <v>8305.5</v>
      </c>
    </row>
    <row r="79" spans="1:31">
      <c r="A79" s="17">
        <v>66</v>
      </c>
      <c r="B79" s="19">
        <v>0.37003472222222222</v>
      </c>
      <c r="C79" s="17">
        <v>0.9</v>
      </c>
      <c r="D79" s="17">
        <v>832.9</v>
      </c>
      <c r="E79" s="17">
        <v>2.8673000000000001E-2</v>
      </c>
      <c r="F79" s="17">
        <v>1.387</v>
      </c>
      <c r="G79" s="17">
        <v>6.7974000000000007E-2</v>
      </c>
      <c r="H79" s="17">
        <v>0.370531</v>
      </c>
      <c r="I79" s="17">
        <v>0.39846700000000002</v>
      </c>
      <c r="J79" s="17">
        <v>2.7935000000000001E-2</v>
      </c>
      <c r="K79" s="17">
        <v>7.0107000000000003E-2</v>
      </c>
      <c r="L79" s="17">
        <v>396.3</v>
      </c>
      <c r="M79" s="17">
        <v>0.6</v>
      </c>
      <c r="N79" s="17">
        <v>2476</v>
      </c>
      <c r="O79" s="17">
        <v>0</v>
      </c>
      <c r="P79" s="17">
        <v>0</v>
      </c>
      <c r="Q79" s="17">
        <v>0.438531</v>
      </c>
      <c r="R79" s="17">
        <v>0.315635</v>
      </c>
      <c r="S79" s="17">
        <v>0.35506300000000002</v>
      </c>
      <c r="T79" s="17">
        <v>3.9427999999999998E-2</v>
      </c>
      <c r="U79" s="17">
        <v>0.111045</v>
      </c>
      <c r="V79" s="17">
        <v>341.7</v>
      </c>
      <c r="W79" s="17">
        <v>3.0000000000000001E-6</v>
      </c>
      <c r="X79" s="17">
        <v>2629</v>
      </c>
      <c r="Y79" s="17">
        <v>0</v>
      </c>
      <c r="Z79" s="17">
        <v>0</v>
      </c>
      <c r="AA79" s="17">
        <v>0.17083899999999999</v>
      </c>
      <c r="AB79" s="17">
        <v>0.83106400000000002</v>
      </c>
      <c r="AC79" s="17">
        <v>0.34840199999999999</v>
      </c>
      <c r="AD79" s="17">
        <v>0.25</v>
      </c>
      <c r="AE79" s="17">
        <v>2095.9</v>
      </c>
    </row>
    <row r="80" spans="1:31">
      <c r="A80" s="17">
        <v>67</v>
      </c>
      <c r="B80" s="19">
        <v>0.37009259259259258</v>
      </c>
      <c r="C80" s="17">
        <v>2.2000000000000002</v>
      </c>
      <c r="D80" s="17">
        <v>612.1</v>
      </c>
      <c r="E80" s="17">
        <v>3.8002000000000001E-2</v>
      </c>
      <c r="F80" s="17">
        <v>1.839</v>
      </c>
      <c r="G80" s="17">
        <v>0.25936999999999999</v>
      </c>
      <c r="H80" s="17">
        <v>0.35905100000000001</v>
      </c>
      <c r="I80" s="17">
        <v>0.38417699999999999</v>
      </c>
      <c r="J80" s="17">
        <v>2.5125999999999999E-2</v>
      </c>
      <c r="K80" s="17">
        <v>6.5402000000000002E-2</v>
      </c>
      <c r="L80" s="17">
        <v>306.89999999999998</v>
      </c>
      <c r="M80" s="17">
        <v>0.37081399999999998</v>
      </c>
      <c r="N80" s="17">
        <v>908</v>
      </c>
      <c r="O80" s="17">
        <v>0</v>
      </c>
      <c r="P80" s="17">
        <v>0</v>
      </c>
      <c r="Q80" s="17">
        <v>0.39062799999999998</v>
      </c>
      <c r="R80" s="17">
        <v>0.309616</v>
      </c>
      <c r="S80" s="17">
        <v>0.35740499999999997</v>
      </c>
      <c r="T80" s="17">
        <v>4.7788999999999998E-2</v>
      </c>
      <c r="U80" s="17">
        <v>0.133711</v>
      </c>
      <c r="V80" s="17">
        <v>641.6</v>
      </c>
      <c r="W80" s="17">
        <v>3.9999999999999998E-6</v>
      </c>
      <c r="X80" s="17">
        <v>1798</v>
      </c>
      <c r="Y80" s="17">
        <v>0</v>
      </c>
      <c r="Z80" s="17">
        <v>0</v>
      </c>
      <c r="AA80" s="17">
        <v>0.205709</v>
      </c>
      <c r="AB80" s="17">
        <v>0.50657600000000003</v>
      </c>
      <c r="AC80" s="17">
        <v>0.33382499999999998</v>
      </c>
      <c r="AD80" s="17">
        <v>0.16553899999999999</v>
      </c>
      <c r="AE80" s="17">
        <v>2706.6</v>
      </c>
    </row>
    <row r="81" spans="1:31">
      <c r="A81" s="17">
        <v>68</v>
      </c>
      <c r="B81" s="19">
        <v>0.37013888888888885</v>
      </c>
      <c r="C81" s="17">
        <v>2.5</v>
      </c>
      <c r="D81" s="17">
        <v>636.79999999999995</v>
      </c>
      <c r="E81" s="17">
        <v>5.7417999999999997E-2</v>
      </c>
      <c r="F81" s="17">
        <v>2.778</v>
      </c>
      <c r="G81" s="17">
        <v>0.27962300000000001</v>
      </c>
      <c r="H81" s="17">
        <v>0.34793499999999999</v>
      </c>
      <c r="I81" s="17">
        <v>0.385351</v>
      </c>
      <c r="J81" s="17">
        <v>3.7415999999999998E-2</v>
      </c>
      <c r="K81" s="17">
        <v>9.7097000000000003E-2</v>
      </c>
      <c r="L81" s="17">
        <v>446.3</v>
      </c>
      <c r="M81" s="17">
        <v>6.0000000000000002E-6</v>
      </c>
      <c r="N81" s="17">
        <v>1251</v>
      </c>
      <c r="O81" s="17">
        <v>0</v>
      </c>
      <c r="P81" s="17">
        <v>0</v>
      </c>
      <c r="Q81" s="17">
        <v>0.58567800000000003</v>
      </c>
      <c r="R81" s="17">
        <v>0.33176800000000001</v>
      </c>
      <c r="S81" s="17">
        <v>0.38529099999999999</v>
      </c>
      <c r="T81" s="17">
        <v>5.3523000000000001E-2</v>
      </c>
      <c r="U81" s="17">
        <v>0.13891600000000001</v>
      </c>
      <c r="V81" s="17">
        <v>504.4</v>
      </c>
      <c r="W81" s="17">
        <v>0.370805</v>
      </c>
      <c r="X81" s="17">
        <v>1380</v>
      </c>
      <c r="Y81" s="17">
        <v>0</v>
      </c>
      <c r="Z81" s="17">
        <v>0</v>
      </c>
      <c r="AA81" s="17">
        <v>0.21371699999999999</v>
      </c>
      <c r="AB81" s="17">
        <v>0.68148299999999995</v>
      </c>
      <c r="AC81" s="17">
        <v>0.36824299999999999</v>
      </c>
      <c r="AD81" s="17">
        <v>0.24652399999999999</v>
      </c>
      <c r="AE81" s="17">
        <v>1861.1</v>
      </c>
    </row>
    <row r="82" spans="1:31">
      <c r="A82" s="17">
        <v>69</v>
      </c>
      <c r="B82" s="19">
        <v>0.37019675925925927</v>
      </c>
      <c r="C82" s="17">
        <v>2.9</v>
      </c>
      <c r="D82" s="17">
        <v>666.7</v>
      </c>
      <c r="E82" s="17">
        <v>3.9823999999999998E-2</v>
      </c>
      <c r="F82" s="17">
        <v>1.927</v>
      </c>
      <c r="G82" s="17">
        <v>6.9399999999999996E-4</v>
      </c>
      <c r="H82" s="17">
        <v>0.36793399999999998</v>
      </c>
      <c r="I82" s="17">
        <v>0.39594099999999999</v>
      </c>
      <c r="J82" s="17">
        <v>2.8007000000000001E-2</v>
      </c>
      <c r="K82" s="17">
        <v>7.0735000000000006E-2</v>
      </c>
      <c r="L82" s="17">
        <v>670.8</v>
      </c>
      <c r="M82" s="17">
        <v>0.51244800000000001</v>
      </c>
      <c r="N82" s="17">
        <v>2123</v>
      </c>
      <c r="O82" s="17">
        <v>0</v>
      </c>
      <c r="P82" s="17">
        <v>0</v>
      </c>
      <c r="Q82" s="17">
        <v>0.39488600000000001</v>
      </c>
      <c r="R82" s="17">
        <v>0.31197000000000003</v>
      </c>
      <c r="S82" s="17">
        <v>0.35823199999999999</v>
      </c>
      <c r="T82" s="17">
        <v>4.6261999999999998E-2</v>
      </c>
      <c r="U82" s="17">
        <v>0.129139</v>
      </c>
      <c r="V82" s="17">
        <v>546.70000000000005</v>
      </c>
      <c r="W82" s="17">
        <v>1.9999999999999999E-6</v>
      </c>
      <c r="X82" s="17">
        <v>888</v>
      </c>
      <c r="Y82" s="17">
        <v>0</v>
      </c>
      <c r="Z82" s="17">
        <v>0</v>
      </c>
      <c r="AA82" s="17">
        <v>0.19867599999999999</v>
      </c>
      <c r="AB82" s="17">
        <v>0.85109900000000005</v>
      </c>
      <c r="AC82" s="17">
        <v>0.35134399999999999</v>
      </c>
      <c r="AD82" s="17">
        <v>0.25</v>
      </c>
      <c r="AE82" s="17">
        <v>1238.0999999999999</v>
      </c>
    </row>
    <row r="83" spans="1:31">
      <c r="A83" s="17">
        <v>70</v>
      </c>
      <c r="B83" s="19">
        <v>0.37025462962962963</v>
      </c>
      <c r="C83" s="17">
        <v>2</v>
      </c>
      <c r="D83" s="17">
        <v>839.9</v>
      </c>
      <c r="E83" s="17">
        <v>5.1256000000000003E-2</v>
      </c>
      <c r="F83" s="17">
        <v>2.48</v>
      </c>
      <c r="G83" s="17">
        <v>0.26194699999999999</v>
      </c>
      <c r="H83" s="17">
        <v>0.35778399999999999</v>
      </c>
      <c r="I83" s="17">
        <v>0.377471</v>
      </c>
      <c r="J83" s="17">
        <v>1.9687E-2</v>
      </c>
      <c r="K83" s="17">
        <v>5.2155E-2</v>
      </c>
      <c r="L83" s="17">
        <v>523.4</v>
      </c>
      <c r="M83" s="17">
        <v>0.59999800000000003</v>
      </c>
      <c r="N83" s="17">
        <v>936</v>
      </c>
      <c r="O83" s="17">
        <v>0</v>
      </c>
      <c r="P83" s="17">
        <v>0</v>
      </c>
      <c r="Q83" s="17">
        <v>0.48871999999999999</v>
      </c>
      <c r="R83" s="17">
        <v>0.35832799999999998</v>
      </c>
      <c r="S83" s="17">
        <v>0.40069300000000002</v>
      </c>
      <c r="T83" s="17">
        <v>4.2365E-2</v>
      </c>
      <c r="U83" s="17">
        <v>0.10573</v>
      </c>
      <c r="V83" s="17">
        <v>236.4</v>
      </c>
      <c r="W83" s="17">
        <v>9.0000000000000002E-6</v>
      </c>
      <c r="X83" s="17">
        <v>805</v>
      </c>
      <c r="Y83" s="17">
        <v>0</v>
      </c>
      <c r="Z83" s="17">
        <v>0</v>
      </c>
      <c r="AA83" s="17">
        <v>0.162662</v>
      </c>
      <c r="AB83" s="17">
        <v>0.71251100000000001</v>
      </c>
      <c r="AC83" s="17">
        <v>0.388513</v>
      </c>
      <c r="AD83" s="17">
        <v>0.207065</v>
      </c>
      <c r="AE83" s="17">
        <v>1586.8</v>
      </c>
    </row>
    <row r="84" spans="1:31">
      <c r="A84" s="17">
        <v>71</v>
      </c>
      <c r="B84" s="19">
        <v>0.37031249999999999</v>
      </c>
      <c r="C84" s="17">
        <v>3.6</v>
      </c>
      <c r="D84" s="17">
        <v>587.5</v>
      </c>
      <c r="E84" s="17">
        <v>1.9258999999999998E-2</v>
      </c>
      <c r="F84" s="17">
        <v>0.93200000000000005</v>
      </c>
      <c r="G84" s="17">
        <v>0.281781</v>
      </c>
      <c r="H84" s="17">
        <v>0.35445199999999999</v>
      </c>
      <c r="I84" s="17">
        <v>0.37726900000000002</v>
      </c>
      <c r="J84" s="17">
        <v>2.2817E-2</v>
      </c>
      <c r="K84" s="17">
        <v>6.0479999999999999E-2</v>
      </c>
      <c r="L84" s="17">
        <v>211.8</v>
      </c>
      <c r="M84" s="17">
        <v>6.2000000000000003E-5</v>
      </c>
      <c r="N84" s="17">
        <v>1153</v>
      </c>
      <c r="O84" s="17">
        <v>0</v>
      </c>
      <c r="P84" s="17">
        <v>0</v>
      </c>
      <c r="Q84" s="17">
        <v>0.49120000000000003</v>
      </c>
      <c r="R84" s="17">
        <v>0.35851699999999997</v>
      </c>
      <c r="S84" s="17">
        <v>0.39755000000000001</v>
      </c>
      <c r="T84" s="17">
        <v>3.9032999999999998E-2</v>
      </c>
      <c r="U84" s="17">
        <v>9.8183000000000006E-2</v>
      </c>
      <c r="V84" s="17">
        <v>349.3</v>
      </c>
      <c r="W84" s="17">
        <v>0.20251</v>
      </c>
      <c r="X84" s="17">
        <v>978</v>
      </c>
      <c r="Y84" s="17">
        <v>0</v>
      </c>
      <c r="Z84" s="17">
        <v>0</v>
      </c>
      <c r="AA84" s="17">
        <v>0.15105099999999999</v>
      </c>
      <c r="AB84" s="17">
        <v>0.46350400000000003</v>
      </c>
      <c r="AC84" s="17">
        <v>0.37660900000000003</v>
      </c>
      <c r="AD84" s="17">
        <v>0.15863099999999999</v>
      </c>
      <c r="AE84" s="17">
        <v>3921.6</v>
      </c>
    </row>
    <row r="85" spans="1:31">
      <c r="A85" s="17">
        <v>72</v>
      </c>
      <c r="B85" s="19">
        <v>0.37035879629629626</v>
      </c>
      <c r="C85" s="17">
        <v>5.5</v>
      </c>
      <c r="D85" s="17">
        <v>455.6</v>
      </c>
      <c r="E85" s="17">
        <v>2.5971000000000001E-2</v>
      </c>
      <c r="F85" s="17">
        <v>1.2569999999999999</v>
      </c>
      <c r="G85" s="17">
        <v>0.203541</v>
      </c>
      <c r="H85" s="17">
        <v>0.35414499999999999</v>
      </c>
      <c r="I85" s="17">
        <v>0.37940800000000002</v>
      </c>
      <c r="J85" s="17">
        <v>2.5262E-2</v>
      </c>
      <c r="K85" s="17">
        <v>6.6583000000000003E-2</v>
      </c>
      <c r="L85" s="17">
        <v>320.2</v>
      </c>
      <c r="M85" s="17">
        <v>2.4000000000000001E-5</v>
      </c>
      <c r="N85" s="17">
        <v>1873</v>
      </c>
      <c r="O85" s="17">
        <v>0</v>
      </c>
      <c r="P85" s="17">
        <v>0</v>
      </c>
      <c r="Q85" s="17">
        <v>0.61109400000000003</v>
      </c>
      <c r="R85" s="17">
        <v>0.35268300000000002</v>
      </c>
      <c r="S85" s="17">
        <v>0.39260400000000001</v>
      </c>
      <c r="T85" s="17">
        <v>3.9920999999999998E-2</v>
      </c>
      <c r="U85" s="17">
        <v>0.101684</v>
      </c>
      <c r="V85" s="17">
        <v>268.5</v>
      </c>
      <c r="W85" s="17">
        <v>0.22908600000000001</v>
      </c>
      <c r="X85" s="17">
        <v>713</v>
      </c>
      <c r="Y85" s="17">
        <v>0</v>
      </c>
      <c r="Z85" s="17">
        <v>0</v>
      </c>
      <c r="AA85" s="17">
        <v>0.15643599999999999</v>
      </c>
      <c r="AB85" s="17">
        <v>0.62188600000000005</v>
      </c>
      <c r="AC85" s="17">
        <v>0.37750899999999998</v>
      </c>
      <c r="AD85" s="17">
        <v>0.25</v>
      </c>
      <c r="AE85" s="17">
        <v>2594</v>
      </c>
    </row>
    <row r="86" spans="1:31">
      <c r="A86" s="17">
        <v>73</v>
      </c>
      <c r="B86" s="19">
        <v>0.37041666666666667</v>
      </c>
      <c r="C86" s="17">
        <v>5.8</v>
      </c>
      <c r="D86" s="17">
        <v>487.2</v>
      </c>
      <c r="E86" s="17">
        <v>1.7887E-2</v>
      </c>
      <c r="F86" s="17">
        <v>0.86599999999999999</v>
      </c>
      <c r="G86" s="17">
        <v>0.41639199999999998</v>
      </c>
      <c r="H86" s="17">
        <v>0.359346</v>
      </c>
      <c r="I86" s="17">
        <v>0.38099499999999997</v>
      </c>
      <c r="J86" s="17">
        <v>2.1649000000000002E-2</v>
      </c>
      <c r="K86" s="17">
        <v>5.6821000000000003E-2</v>
      </c>
      <c r="L86" s="17">
        <v>229.2</v>
      </c>
      <c r="M86" s="17">
        <v>0.17505799999999999</v>
      </c>
      <c r="N86" s="17">
        <v>786</v>
      </c>
      <c r="O86" s="17">
        <v>0</v>
      </c>
      <c r="P86" s="17">
        <v>0</v>
      </c>
      <c r="Q86" s="17">
        <v>0.46942699999999998</v>
      </c>
      <c r="R86" s="17">
        <v>0.33933799999999997</v>
      </c>
      <c r="S86" s="17">
        <v>0.37056899999999998</v>
      </c>
      <c r="T86" s="17">
        <v>3.1230999999999998E-2</v>
      </c>
      <c r="U86" s="17">
        <v>8.4277000000000005E-2</v>
      </c>
      <c r="V86" s="17">
        <v>355.9</v>
      </c>
      <c r="W86" s="17">
        <v>4.6E-5</v>
      </c>
      <c r="X86" s="17">
        <v>874</v>
      </c>
      <c r="Y86" s="17">
        <v>0</v>
      </c>
      <c r="Z86" s="17">
        <v>0</v>
      </c>
      <c r="AA86" s="17">
        <v>0.12965699999999999</v>
      </c>
      <c r="AB86" s="17">
        <v>0.34574899999999997</v>
      </c>
      <c r="AC86" s="17">
        <v>0.350136</v>
      </c>
      <c r="AD86" s="17">
        <v>0.15684699999999999</v>
      </c>
      <c r="AE86" s="17">
        <v>3624.4</v>
      </c>
    </row>
    <row r="87" spans="1:31">
      <c r="A87" s="17">
        <v>74</v>
      </c>
      <c r="B87" s="19">
        <v>0.37046296296296299</v>
      </c>
      <c r="C87" s="17">
        <v>6.4</v>
      </c>
      <c r="D87" s="17">
        <v>489</v>
      </c>
      <c r="E87" s="17">
        <v>7.5139999999999998E-3</v>
      </c>
      <c r="F87" s="17">
        <v>0.36399999999999999</v>
      </c>
      <c r="G87" s="17">
        <v>0.16524900000000001</v>
      </c>
      <c r="H87" s="17">
        <v>0.34374900000000003</v>
      </c>
      <c r="I87" s="17">
        <v>0.36887399999999998</v>
      </c>
      <c r="J87" s="17">
        <v>2.5125000000000001E-2</v>
      </c>
      <c r="K87" s="17">
        <v>6.8113999999999994E-2</v>
      </c>
      <c r="L87" s="17">
        <v>100</v>
      </c>
      <c r="M87" s="17">
        <v>8.7476999999999999E-2</v>
      </c>
      <c r="N87" s="17">
        <v>991</v>
      </c>
      <c r="O87" s="17">
        <v>0</v>
      </c>
      <c r="P87" s="17">
        <v>0</v>
      </c>
      <c r="Q87" s="17">
        <v>0.42259600000000003</v>
      </c>
      <c r="R87" s="17">
        <v>0.32076900000000003</v>
      </c>
      <c r="S87" s="17">
        <v>0.34908899999999998</v>
      </c>
      <c r="T87" s="17">
        <v>2.8320000000000001E-2</v>
      </c>
      <c r="U87" s="17">
        <v>8.1127000000000005E-2</v>
      </c>
      <c r="V87" s="17">
        <v>329.5</v>
      </c>
      <c r="W87" s="17">
        <v>1.2999999999999999E-5</v>
      </c>
      <c r="X87" s="17">
        <v>2130</v>
      </c>
      <c r="Y87" s="17">
        <v>0</v>
      </c>
      <c r="Z87" s="17">
        <v>0</v>
      </c>
      <c r="AA87" s="17">
        <v>0.12481</v>
      </c>
      <c r="AB87" s="17">
        <v>0.22589600000000001</v>
      </c>
      <c r="AC87" s="17">
        <v>0.32716600000000001</v>
      </c>
      <c r="AD87" s="17">
        <v>0.13208600000000001</v>
      </c>
      <c r="AE87" s="17">
        <v>8305.2999999999993</v>
      </c>
    </row>
    <row r="88" spans="1:31">
      <c r="A88" s="17">
        <v>75</v>
      </c>
      <c r="B88" s="19">
        <v>0.37052083333333335</v>
      </c>
      <c r="C88" s="17">
        <v>6.9</v>
      </c>
      <c r="D88" s="17">
        <v>460</v>
      </c>
      <c r="E88" s="17">
        <v>1.4121E-2</v>
      </c>
      <c r="F88" s="17">
        <v>0.68300000000000005</v>
      </c>
      <c r="G88" s="17">
        <v>0.40377800000000003</v>
      </c>
      <c r="H88" s="17">
        <v>0.34578999999999999</v>
      </c>
      <c r="I88" s="17">
        <v>0.36453999999999998</v>
      </c>
      <c r="J88" s="17">
        <v>1.8749999999999999E-2</v>
      </c>
      <c r="K88" s="17">
        <v>5.1435000000000002E-2</v>
      </c>
      <c r="L88" s="17">
        <v>225.5</v>
      </c>
      <c r="M88" s="17">
        <v>0.22914200000000001</v>
      </c>
      <c r="N88" s="17">
        <v>1069</v>
      </c>
      <c r="O88" s="17">
        <v>0</v>
      </c>
      <c r="P88" s="17">
        <v>0</v>
      </c>
      <c r="Q88" s="17">
        <v>0.431145</v>
      </c>
      <c r="R88" s="17">
        <v>0.31771700000000003</v>
      </c>
      <c r="S88" s="17">
        <v>0.34075800000000001</v>
      </c>
      <c r="T88" s="17">
        <v>2.3040999999999999E-2</v>
      </c>
      <c r="U88" s="17">
        <v>6.7616999999999997E-2</v>
      </c>
      <c r="V88" s="17">
        <v>176</v>
      </c>
      <c r="W88" s="17">
        <v>0.141653</v>
      </c>
      <c r="X88" s="17">
        <v>1014</v>
      </c>
      <c r="Y88" s="17">
        <v>0</v>
      </c>
      <c r="Z88" s="17">
        <v>0</v>
      </c>
      <c r="AA88" s="17">
        <v>0.10402599999999999</v>
      </c>
      <c r="AB88" s="17">
        <v>0.40020499999999998</v>
      </c>
      <c r="AC88" s="17">
        <v>0.32693800000000001</v>
      </c>
      <c r="AD88" s="17">
        <v>0.181229</v>
      </c>
      <c r="AE88" s="17">
        <v>3683.4</v>
      </c>
    </row>
    <row r="89" spans="1:31">
      <c r="A89" s="17">
        <v>76</v>
      </c>
      <c r="B89" s="19">
        <v>0.37057870370370366</v>
      </c>
      <c r="C89" s="17">
        <v>8.4</v>
      </c>
      <c r="D89" s="17">
        <v>401.9</v>
      </c>
      <c r="E89" s="17">
        <v>1.5427E-2</v>
      </c>
      <c r="F89" s="17">
        <v>0.747</v>
      </c>
      <c r="G89" s="17">
        <v>0.41361700000000001</v>
      </c>
      <c r="H89" s="17">
        <v>0.36162300000000003</v>
      </c>
      <c r="I89" s="17">
        <v>0.38658599999999999</v>
      </c>
      <c r="J89" s="17">
        <v>2.4962999999999999E-2</v>
      </c>
      <c r="K89" s="17">
        <v>6.4574000000000006E-2</v>
      </c>
      <c r="L89" s="17">
        <v>163.4</v>
      </c>
      <c r="M89" s="17">
        <v>1.4E-5</v>
      </c>
      <c r="N89" s="17">
        <v>625</v>
      </c>
      <c r="O89" s="17">
        <v>0</v>
      </c>
      <c r="P89" s="17">
        <v>0</v>
      </c>
      <c r="Q89" s="17">
        <v>0.69910300000000003</v>
      </c>
      <c r="R89" s="17">
        <v>0.32223600000000002</v>
      </c>
      <c r="S89" s="17">
        <v>0.35881299999999999</v>
      </c>
      <c r="T89" s="17">
        <v>3.6575999999999997E-2</v>
      </c>
      <c r="U89" s="17">
        <v>0.101937</v>
      </c>
      <c r="V89" s="17">
        <v>351.2</v>
      </c>
      <c r="W89" s="17">
        <v>0.37151899999999999</v>
      </c>
      <c r="X89" s="17">
        <v>591</v>
      </c>
      <c r="Y89" s="17">
        <v>0</v>
      </c>
      <c r="Z89" s="17">
        <v>0</v>
      </c>
      <c r="AA89" s="17">
        <v>0.15682699999999999</v>
      </c>
      <c r="AB89" s="17">
        <v>0.198105</v>
      </c>
      <c r="AC89" s="17">
        <v>0.329482</v>
      </c>
      <c r="AD89" s="17">
        <v>0.15513099999999999</v>
      </c>
      <c r="AE89" s="17">
        <v>5082.8</v>
      </c>
    </row>
    <row r="90" spans="1:31">
      <c r="A90" s="17">
        <v>77</v>
      </c>
      <c r="B90" s="19">
        <v>0.37062499999999998</v>
      </c>
      <c r="C90" s="17">
        <v>9.3000000000000007</v>
      </c>
      <c r="D90" s="17">
        <v>354.4</v>
      </c>
      <c r="E90" s="17">
        <v>2.6669999999999999E-2</v>
      </c>
      <c r="F90" s="17">
        <v>1.2909999999999999</v>
      </c>
      <c r="G90" s="17">
        <v>0.48424800000000001</v>
      </c>
      <c r="H90" s="17">
        <v>0.36013699999999998</v>
      </c>
      <c r="I90" s="17">
        <v>0.387133</v>
      </c>
      <c r="J90" s="17">
        <v>2.6995999999999999E-2</v>
      </c>
      <c r="K90" s="17">
        <v>6.9734000000000004E-2</v>
      </c>
      <c r="L90" s="17">
        <v>344.2</v>
      </c>
      <c r="M90" s="17">
        <v>3.4E-5</v>
      </c>
      <c r="N90" s="17">
        <v>807</v>
      </c>
      <c r="O90" s="17">
        <v>0</v>
      </c>
      <c r="P90" s="17">
        <v>0</v>
      </c>
      <c r="Q90" s="17">
        <v>0.56914500000000001</v>
      </c>
      <c r="R90" s="17">
        <v>0.34352300000000002</v>
      </c>
      <c r="S90" s="17">
        <v>0.37488700000000003</v>
      </c>
      <c r="T90" s="17">
        <v>3.1363000000000002E-2</v>
      </c>
      <c r="U90" s="17">
        <v>8.3660999999999999E-2</v>
      </c>
      <c r="V90" s="17">
        <v>352</v>
      </c>
      <c r="W90" s="17">
        <v>0.14157400000000001</v>
      </c>
      <c r="X90" s="17">
        <v>1219</v>
      </c>
      <c r="Y90" s="17">
        <v>0</v>
      </c>
      <c r="Z90" s="17">
        <v>0</v>
      </c>
      <c r="AA90" s="17">
        <v>0.12870899999999999</v>
      </c>
      <c r="AB90" s="17">
        <v>0.372226</v>
      </c>
      <c r="AC90" s="17">
        <v>0.35519699999999998</v>
      </c>
      <c r="AD90" s="17">
        <v>0.22470999999999999</v>
      </c>
      <c r="AE90" s="17">
        <v>2413</v>
      </c>
    </row>
    <row r="91" spans="1:31">
      <c r="A91" s="17">
        <v>78</v>
      </c>
      <c r="B91" s="19">
        <v>0.3706828703703704</v>
      </c>
      <c r="C91" s="17">
        <v>10.6</v>
      </c>
      <c r="D91" s="17">
        <v>319.3</v>
      </c>
      <c r="E91" s="17">
        <v>2.2768E-2</v>
      </c>
      <c r="F91" s="17">
        <v>1.1020000000000001</v>
      </c>
      <c r="G91" s="17">
        <v>0.49010300000000001</v>
      </c>
      <c r="H91" s="17">
        <v>0.35854000000000003</v>
      </c>
      <c r="I91" s="17">
        <v>0.39303500000000002</v>
      </c>
      <c r="J91" s="17">
        <v>3.4493999999999997E-2</v>
      </c>
      <c r="K91" s="17">
        <v>8.7763999999999995E-2</v>
      </c>
      <c r="L91" s="17">
        <v>198.2</v>
      </c>
      <c r="M91" s="17">
        <v>1.7E-5</v>
      </c>
      <c r="N91" s="17">
        <v>608</v>
      </c>
      <c r="O91" s="17">
        <v>0</v>
      </c>
      <c r="P91" s="17">
        <v>0</v>
      </c>
      <c r="Q91" s="17">
        <v>0.75622400000000001</v>
      </c>
      <c r="R91" s="17">
        <v>0.34309000000000001</v>
      </c>
      <c r="S91" s="17">
        <v>0.39167099999999999</v>
      </c>
      <c r="T91" s="17">
        <v>4.8580999999999999E-2</v>
      </c>
      <c r="U91" s="17">
        <v>0.12403400000000001</v>
      </c>
      <c r="V91" s="17">
        <v>601.20000000000005</v>
      </c>
      <c r="W91" s="17">
        <v>1.7E-5</v>
      </c>
      <c r="X91" s="17">
        <v>758</v>
      </c>
      <c r="Y91" s="17">
        <v>0</v>
      </c>
      <c r="Z91" s="17">
        <v>0</v>
      </c>
      <c r="AA91" s="17">
        <v>0.19082199999999999</v>
      </c>
      <c r="AB91" s="17">
        <v>0.18797</v>
      </c>
      <c r="AC91" s="17">
        <v>0.35222199999999998</v>
      </c>
      <c r="AD91" s="17">
        <v>0.19286500000000001</v>
      </c>
      <c r="AE91" s="17">
        <v>4190.5</v>
      </c>
    </row>
    <row r="92" spans="1:31">
      <c r="A92" s="17">
        <v>79</v>
      </c>
      <c r="B92" s="19">
        <v>0.37074074074074076</v>
      </c>
      <c r="C92" s="17">
        <v>11.3</v>
      </c>
      <c r="D92" s="17">
        <v>312.2</v>
      </c>
      <c r="E92" s="17">
        <v>2.2572999999999999E-2</v>
      </c>
      <c r="F92" s="17">
        <v>1.0920000000000001</v>
      </c>
      <c r="G92" s="17">
        <v>0.49279400000000001</v>
      </c>
      <c r="H92" s="17">
        <v>0.36897200000000002</v>
      </c>
      <c r="I92" s="17">
        <v>0.39018399999999998</v>
      </c>
      <c r="J92" s="17">
        <v>2.1212000000000002E-2</v>
      </c>
      <c r="K92" s="17">
        <v>5.4364000000000003E-2</v>
      </c>
      <c r="L92" s="17">
        <v>228.5</v>
      </c>
      <c r="M92" s="17">
        <v>0.295985</v>
      </c>
      <c r="N92" s="17">
        <v>634</v>
      </c>
      <c r="O92" s="17">
        <v>0</v>
      </c>
      <c r="P92" s="17">
        <v>0</v>
      </c>
      <c r="Q92" s="17">
        <v>0.76172200000000001</v>
      </c>
      <c r="R92" s="17">
        <v>0.35006300000000001</v>
      </c>
      <c r="S92" s="17">
        <v>0.39186100000000001</v>
      </c>
      <c r="T92" s="17">
        <v>4.1799000000000003E-2</v>
      </c>
      <c r="U92" s="17">
        <v>0.106667</v>
      </c>
      <c r="V92" s="17">
        <v>159.1</v>
      </c>
      <c r="W92" s="17">
        <v>0.162324</v>
      </c>
      <c r="X92" s="17">
        <v>700</v>
      </c>
      <c r="Y92" s="17">
        <v>0</v>
      </c>
      <c r="Z92" s="17">
        <v>0</v>
      </c>
      <c r="AA92" s="17">
        <v>0.164103</v>
      </c>
      <c r="AB92" s="17">
        <v>0.21397099999999999</v>
      </c>
      <c r="AC92" s="17">
        <v>0.35900599999999999</v>
      </c>
      <c r="AD92" s="17">
        <v>0.203734</v>
      </c>
      <c r="AE92" s="17">
        <v>3634.9</v>
      </c>
    </row>
    <row r="93" spans="1:31">
      <c r="A93" s="17">
        <v>80</v>
      </c>
      <c r="B93" s="19">
        <v>0.37078703703703703</v>
      </c>
      <c r="C93" s="17">
        <v>11.5</v>
      </c>
      <c r="D93" s="17">
        <v>305.2</v>
      </c>
      <c r="E93" s="17">
        <v>2.4018000000000001E-2</v>
      </c>
      <c r="F93" s="17">
        <v>1.1619999999999999</v>
      </c>
      <c r="G93" s="17">
        <v>0.63985800000000004</v>
      </c>
      <c r="H93" s="17">
        <v>0.37118899999999999</v>
      </c>
      <c r="I93" s="17">
        <v>0.39938800000000002</v>
      </c>
      <c r="J93" s="17">
        <v>2.8198999999999998E-2</v>
      </c>
      <c r="K93" s="17">
        <v>7.0605000000000001E-2</v>
      </c>
      <c r="L93" s="17">
        <v>268.5</v>
      </c>
      <c r="M93" s="17">
        <v>0.12042899999999999</v>
      </c>
      <c r="N93" s="17">
        <v>792</v>
      </c>
      <c r="O93" s="17">
        <v>0</v>
      </c>
      <c r="P93" s="17">
        <v>0</v>
      </c>
      <c r="Q93" s="17">
        <v>0.71965000000000001</v>
      </c>
      <c r="R93" s="17">
        <v>0.34055800000000003</v>
      </c>
      <c r="S93" s="17">
        <v>0.37696400000000002</v>
      </c>
      <c r="T93" s="17">
        <v>3.6406000000000001E-2</v>
      </c>
      <c r="U93" s="17">
        <v>9.6577999999999997E-2</v>
      </c>
      <c r="V93" s="17">
        <v>328.3</v>
      </c>
      <c r="W93" s="17">
        <v>3.0000000000000001E-6</v>
      </c>
      <c r="X93" s="17">
        <v>435</v>
      </c>
      <c r="Y93" s="17">
        <v>0</v>
      </c>
      <c r="Z93" s="17">
        <v>0</v>
      </c>
      <c r="AA93" s="17">
        <v>0.14858199999999999</v>
      </c>
      <c r="AB93" s="17">
        <v>0.28103400000000001</v>
      </c>
      <c r="AC93" s="17">
        <v>0.35078900000000002</v>
      </c>
      <c r="AD93" s="17">
        <v>0.22787299999999999</v>
      </c>
      <c r="AE93" s="17">
        <v>3093.1</v>
      </c>
    </row>
    <row r="94" spans="1:31">
      <c r="A94" s="17">
        <v>81</v>
      </c>
      <c r="B94" s="19">
        <v>0.37084490740740739</v>
      </c>
      <c r="C94" s="17">
        <v>13.5</v>
      </c>
      <c r="D94" s="17">
        <v>251.5</v>
      </c>
      <c r="E94" s="17">
        <v>1.6806000000000001E-2</v>
      </c>
      <c r="F94" s="17">
        <v>0.81299999999999994</v>
      </c>
      <c r="G94" s="17">
        <v>0.45403900000000003</v>
      </c>
      <c r="H94" s="17">
        <v>0.36376799999999998</v>
      </c>
      <c r="I94" s="17">
        <v>0.39018700000000001</v>
      </c>
      <c r="J94" s="17">
        <v>2.6419000000000002E-2</v>
      </c>
      <c r="K94" s="17">
        <v>6.7709000000000005E-2</v>
      </c>
      <c r="L94" s="17">
        <v>163.69999999999999</v>
      </c>
      <c r="M94" s="17">
        <v>0.370809</v>
      </c>
      <c r="N94" s="17">
        <v>614</v>
      </c>
      <c r="O94" s="17">
        <v>0</v>
      </c>
      <c r="P94" s="17">
        <v>0</v>
      </c>
      <c r="Q94" s="17">
        <v>0.76192499999999996</v>
      </c>
      <c r="R94" s="17">
        <v>0.33148899999999998</v>
      </c>
      <c r="S94" s="17">
        <v>0.37282900000000002</v>
      </c>
      <c r="T94" s="17">
        <v>4.1340000000000002E-2</v>
      </c>
      <c r="U94" s="17">
        <v>0.110883</v>
      </c>
      <c r="V94" s="17">
        <v>368.5</v>
      </c>
      <c r="W94" s="17">
        <v>0.474439</v>
      </c>
      <c r="X94" s="17">
        <v>660</v>
      </c>
      <c r="Y94" s="17">
        <v>0</v>
      </c>
      <c r="Z94" s="17">
        <v>0</v>
      </c>
      <c r="AA94" s="17">
        <v>0.17058899999999999</v>
      </c>
      <c r="AB94" s="17">
        <v>0.13205600000000001</v>
      </c>
      <c r="AC94" s="17">
        <v>0.33694800000000003</v>
      </c>
      <c r="AD94" s="17">
        <v>0.22902</v>
      </c>
      <c r="AE94" s="17">
        <v>5075.2</v>
      </c>
    </row>
    <row r="95" spans="1:31">
      <c r="A95" s="17">
        <v>82</v>
      </c>
      <c r="B95" s="19">
        <v>0.3709027777777778</v>
      </c>
      <c r="C95" s="17">
        <v>13.1</v>
      </c>
      <c r="D95" s="17">
        <v>287.60000000000002</v>
      </c>
      <c r="E95" s="17">
        <v>5.4014E-2</v>
      </c>
      <c r="F95" s="17">
        <v>2.6139999999999999</v>
      </c>
      <c r="G95" s="17">
        <v>0.79225100000000004</v>
      </c>
      <c r="H95" s="17">
        <v>0.417655</v>
      </c>
      <c r="I95" s="17">
        <v>0.46640700000000002</v>
      </c>
      <c r="J95" s="17">
        <v>4.8751999999999997E-2</v>
      </c>
      <c r="K95" s="17">
        <v>0.10452699999999999</v>
      </c>
      <c r="L95" s="17">
        <v>345.7</v>
      </c>
      <c r="M95" s="17">
        <v>0.28327999999999998</v>
      </c>
      <c r="N95" s="17">
        <v>785</v>
      </c>
      <c r="O95" s="17">
        <v>0</v>
      </c>
      <c r="P95" s="17">
        <v>0</v>
      </c>
      <c r="Q95" s="17">
        <v>0.89172700000000005</v>
      </c>
      <c r="R95" s="17">
        <v>0.378832</v>
      </c>
      <c r="S95" s="17">
        <v>0.45777299999999999</v>
      </c>
      <c r="T95" s="17">
        <v>7.8941999999999998E-2</v>
      </c>
      <c r="U95" s="17">
        <v>0.17244699999999999</v>
      </c>
      <c r="V95" s="17">
        <v>415.2</v>
      </c>
      <c r="W95" s="17">
        <v>7.9999999999999996E-6</v>
      </c>
      <c r="X95" s="17">
        <v>514</v>
      </c>
      <c r="Y95" s="17">
        <v>0</v>
      </c>
      <c r="Z95" s="17">
        <v>0</v>
      </c>
      <c r="AA95" s="17">
        <v>0.26530300000000001</v>
      </c>
      <c r="AB95" s="17">
        <v>0.31961899999999999</v>
      </c>
      <c r="AC95" s="17">
        <v>0.40406300000000001</v>
      </c>
      <c r="AD95" s="17">
        <v>0.25</v>
      </c>
      <c r="AE95" s="17">
        <v>2402.8000000000002</v>
      </c>
    </row>
    <row r="96" spans="1:31">
      <c r="A96" s="17">
        <v>83</v>
      </c>
      <c r="B96" s="19">
        <v>0.37094907407407413</v>
      </c>
      <c r="C96" s="17">
        <v>14.6</v>
      </c>
      <c r="D96" s="17">
        <v>234.8</v>
      </c>
      <c r="E96" s="17">
        <v>4.9286000000000003E-2</v>
      </c>
      <c r="F96" s="17">
        <v>2.3849999999999998</v>
      </c>
      <c r="G96" s="17">
        <v>0.86271699999999996</v>
      </c>
      <c r="H96" s="17">
        <v>0.420041</v>
      </c>
      <c r="I96" s="17">
        <v>0.465167</v>
      </c>
      <c r="J96" s="17">
        <v>4.5125999999999999E-2</v>
      </c>
      <c r="K96" s="17">
        <v>9.7009999999999999E-2</v>
      </c>
      <c r="L96" s="17">
        <v>392.8</v>
      </c>
      <c r="M96" s="17">
        <v>0.44532899999999997</v>
      </c>
      <c r="N96" s="17">
        <v>891</v>
      </c>
      <c r="O96" s="17">
        <v>0</v>
      </c>
      <c r="P96" s="17">
        <v>0</v>
      </c>
      <c r="Q96" s="17">
        <v>0.87512900000000005</v>
      </c>
      <c r="R96" s="17">
        <v>0.37602600000000003</v>
      </c>
      <c r="S96" s="17">
        <v>0.45441399999999998</v>
      </c>
      <c r="T96" s="17">
        <v>7.8387999999999999E-2</v>
      </c>
      <c r="U96" s="17">
        <v>0.17250299999999999</v>
      </c>
      <c r="V96" s="17">
        <v>364.2</v>
      </c>
      <c r="W96" s="17">
        <v>3.8000000000000002E-5</v>
      </c>
      <c r="X96" s="17">
        <v>536</v>
      </c>
      <c r="Y96" s="17">
        <v>0</v>
      </c>
      <c r="Z96" s="17">
        <v>0</v>
      </c>
      <c r="AA96" s="17">
        <v>0.26538899999999999</v>
      </c>
      <c r="AB96" s="17">
        <v>0.331094</v>
      </c>
      <c r="AC96" s="17">
        <v>0.40198</v>
      </c>
      <c r="AD96" s="17">
        <v>0.25</v>
      </c>
      <c r="AE96" s="17">
        <v>2114.5</v>
      </c>
    </row>
    <row r="97" spans="1:31">
      <c r="A97" s="17">
        <v>84</v>
      </c>
      <c r="B97" s="19">
        <v>0.37100694444444443</v>
      </c>
      <c r="C97" s="17">
        <v>15.1</v>
      </c>
      <c r="D97" s="17">
        <v>256.8</v>
      </c>
      <c r="E97" s="17">
        <v>4.9966999999999998E-2</v>
      </c>
      <c r="F97" s="17">
        <v>2.4180000000000001</v>
      </c>
      <c r="G97" s="17">
        <v>0.76858099999999996</v>
      </c>
      <c r="H97" s="17">
        <v>0.43453599999999998</v>
      </c>
      <c r="I97" s="17">
        <v>0.47772399999999998</v>
      </c>
      <c r="J97" s="17">
        <v>4.3187999999999997E-2</v>
      </c>
      <c r="K97" s="17">
        <v>9.0403999999999998E-2</v>
      </c>
      <c r="L97" s="17">
        <v>386.9</v>
      </c>
      <c r="M97" s="17">
        <v>5.4346999999999999E-2</v>
      </c>
      <c r="N97" s="17">
        <v>555</v>
      </c>
      <c r="O97" s="17">
        <v>0</v>
      </c>
      <c r="P97" s="17">
        <v>0</v>
      </c>
      <c r="Q97" s="17">
        <v>0.88081399999999999</v>
      </c>
      <c r="R97" s="17">
        <v>0.39154899999999998</v>
      </c>
      <c r="S97" s="17">
        <v>0.45776299999999998</v>
      </c>
      <c r="T97" s="17">
        <v>6.6213999999999995E-2</v>
      </c>
      <c r="U97" s="17">
        <v>0.144647</v>
      </c>
      <c r="V97" s="17">
        <v>269</v>
      </c>
      <c r="W97" s="17">
        <v>1.2E-5</v>
      </c>
      <c r="X97" s="17">
        <v>473</v>
      </c>
      <c r="Y97" s="17">
        <v>0</v>
      </c>
      <c r="Z97" s="17">
        <v>0</v>
      </c>
      <c r="AA97" s="17">
        <v>0.22253400000000001</v>
      </c>
      <c r="AB97" s="17">
        <v>0.24923300000000001</v>
      </c>
      <c r="AC97" s="17">
        <v>0.408051</v>
      </c>
      <c r="AD97" s="17">
        <v>0.25</v>
      </c>
      <c r="AE97" s="17">
        <v>2146.6999999999998</v>
      </c>
    </row>
    <row r="98" spans="1:31">
      <c r="A98" s="17">
        <v>85</v>
      </c>
      <c r="B98" s="19">
        <v>0.37106481481481479</v>
      </c>
      <c r="C98" s="17">
        <v>16.600000000000001</v>
      </c>
      <c r="D98" s="17">
        <v>221.6</v>
      </c>
      <c r="E98" s="17">
        <v>4.5404E-2</v>
      </c>
      <c r="F98" s="17">
        <v>2.1970000000000001</v>
      </c>
      <c r="G98" s="17">
        <v>0.78691699999999998</v>
      </c>
      <c r="H98" s="17">
        <v>0.42608699999999999</v>
      </c>
      <c r="I98" s="17">
        <v>0.47824100000000003</v>
      </c>
      <c r="J98" s="17">
        <v>5.2153999999999999E-2</v>
      </c>
      <c r="K98" s="17">
        <v>0.109054</v>
      </c>
      <c r="L98" s="17">
        <v>370.9</v>
      </c>
      <c r="M98" s="17">
        <v>0.17070299999999999</v>
      </c>
      <c r="N98" s="17">
        <v>808</v>
      </c>
      <c r="O98" s="17">
        <v>0</v>
      </c>
      <c r="P98" s="17">
        <v>0</v>
      </c>
      <c r="Q98" s="17">
        <v>0.907609</v>
      </c>
      <c r="R98" s="17">
        <v>0.40497499999999997</v>
      </c>
      <c r="S98" s="17">
        <v>0.486155</v>
      </c>
      <c r="T98" s="17">
        <v>8.1180000000000002E-2</v>
      </c>
      <c r="U98" s="17">
        <v>0.16698399999999999</v>
      </c>
      <c r="V98" s="17">
        <v>334.5</v>
      </c>
      <c r="W98" s="17">
        <v>7.9999999999999996E-6</v>
      </c>
      <c r="X98" s="17">
        <v>621</v>
      </c>
      <c r="Y98" s="17">
        <v>0</v>
      </c>
      <c r="Z98" s="17">
        <v>0</v>
      </c>
      <c r="AA98" s="17">
        <v>0.25689899999999999</v>
      </c>
      <c r="AB98" s="17">
        <v>0.28562799999999999</v>
      </c>
      <c r="AC98" s="17">
        <v>0.42816199999999999</v>
      </c>
      <c r="AD98" s="17">
        <v>0.25</v>
      </c>
      <c r="AE98" s="17">
        <v>2239.6</v>
      </c>
    </row>
    <row r="99" spans="1:31">
      <c r="A99" s="17">
        <v>86</v>
      </c>
      <c r="B99" s="19">
        <v>0.37111111111111111</v>
      </c>
      <c r="C99" s="17">
        <v>16.600000000000001</v>
      </c>
      <c r="D99" s="17">
        <v>232.2</v>
      </c>
      <c r="E99" s="17">
        <v>6.4529000000000003E-2</v>
      </c>
      <c r="F99" s="17">
        <v>3.1230000000000002</v>
      </c>
      <c r="G99" s="17">
        <v>0.86755400000000005</v>
      </c>
      <c r="H99" s="17">
        <v>0.46222200000000002</v>
      </c>
      <c r="I99" s="17">
        <v>0.54046000000000005</v>
      </c>
      <c r="J99" s="17">
        <v>7.8238000000000002E-2</v>
      </c>
      <c r="K99" s="17">
        <v>0.144761</v>
      </c>
      <c r="L99" s="17">
        <v>436.1</v>
      </c>
      <c r="M99" s="17">
        <v>0.17497499999999999</v>
      </c>
      <c r="N99" s="17">
        <v>693</v>
      </c>
      <c r="O99" s="17">
        <v>0</v>
      </c>
      <c r="P99" s="17">
        <v>0</v>
      </c>
      <c r="Q99" s="17">
        <v>0.90938099999999999</v>
      </c>
      <c r="R99" s="17">
        <v>0.42219299999999998</v>
      </c>
      <c r="S99" s="17">
        <v>0.52495800000000004</v>
      </c>
      <c r="T99" s="17">
        <v>0.102766</v>
      </c>
      <c r="U99" s="17">
        <v>0.19575999999999999</v>
      </c>
      <c r="V99" s="17">
        <v>354.7</v>
      </c>
      <c r="W99" s="17">
        <v>9.1062000000000004E-2</v>
      </c>
      <c r="X99" s="17">
        <v>394</v>
      </c>
      <c r="Y99" s="17">
        <v>0</v>
      </c>
      <c r="Z99" s="17">
        <v>0</v>
      </c>
      <c r="AA99" s="17">
        <v>0.30116900000000002</v>
      </c>
      <c r="AB99" s="17">
        <v>0.29704199999999997</v>
      </c>
      <c r="AC99" s="17">
        <v>0.45271800000000001</v>
      </c>
      <c r="AD99" s="17">
        <v>0.25</v>
      </c>
      <c r="AE99" s="17">
        <v>1904.4</v>
      </c>
    </row>
    <row r="100" spans="1:31">
      <c r="A100" s="17">
        <v>87</v>
      </c>
      <c r="B100" s="19">
        <v>0.37116898148148153</v>
      </c>
      <c r="C100" s="17">
        <v>18.600000000000001</v>
      </c>
      <c r="D100" s="17">
        <v>201.4</v>
      </c>
      <c r="E100" s="17">
        <v>6.2636999999999998E-2</v>
      </c>
      <c r="F100" s="17">
        <v>3.0310000000000001</v>
      </c>
      <c r="G100" s="17">
        <v>0.88403299999999996</v>
      </c>
      <c r="H100" s="17">
        <v>0.479717</v>
      </c>
      <c r="I100" s="17">
        <v>0.57567199999999996</v>
      </c>
      <c r="J100" s="17">
        <v>9.5954999999999999E-2</v>
      </c>
      <c r="K100" s="17">
        <v>0.166684</v>
      </c>
      <c r="L100" s="17">
        <v>377.7</v>
      </c>
      <c r="M100" s="17">
        <v>8.7595000000000006E-2</v>
      </c>
      <c r="N100" s="17">
        <v>732</v>
      </c>
      <c r="O100" s="17">
        <v>0</v>
      </c>
      <c r="P100" s="17">
        <v>0</v>
      </c>
      <c r="Q100" s="17">
        <v>0.95011000000000001</v>
      </c>
      <c r="R100" s="17">
        <v>0.43581799999999998</v>
      </c>
      <c r="S100" s="17">
        <v>0.57154199999999999</v>
      </c>
      <c r="T100" s="17">
        <v>0.13572400000000001</v>
      </c>
      <c r="U100" s="17">
        <v>0.23746900000000001</v>
      </c>
      <c r="V100" s="17">
        <v>429.5</v>
      </c>
      <c r="W100" s="17">
        <v>9.0000000000000002E-6</v>
      </c>
      <c r="X100" s="17">
        <v>633</v>
      </c>
      <c r="Y100" s="17">
        <v>0</v>
      </c>
      <c r="Z100" s="17">
        <v>0</v>
      </c>
      <c r="AA100" s="17">
        <v>0.36533700000000002</v>
      </c>
      <c r="AB100" s="17">
        <v>0.25115500000000002</v>
      </c>
      <c r="AC100" s="17">
        <v>0.46990599999999999</v>
      </c>
      <c r="AD100" s="17">
        <v>0.25</v>
      </c>
      <c r="AE100" s="17">
        <v>2199.1999999999998</v>
      </c>
    </row>
    <row r="101" spans="1:31">
      <c r="A101" s="17">
        <v>88</v>
      </c>
      <c r="B101" s="19">
        <v>0.37122685185185184</v>
      </c>
      <c r="C101" s="17">
        <v>18.600000000000001</v>
      </c>
      <c r="D101" s="17">
        <v>204.9</v>
      </c>
      <c r="E101" s="17">
        <v>6.4360000000000001E-2</v>
      </c>
      <c r="F101" s="17">
        <v>3.1139999999999999</v>
      </c>
      <c r="G101" s="17">
        <v>0.96123899999999995</v>
      </c>
      <c r="H101" s="17">
        <v>0.50166500000000003</v>
      </c>
      <c r="I101" s="17">
        <v>0.61944399999999999</v>
      </c>
      <c r="J101" s="17">
        <v>0.11777899999999999</v>
      </c>
      <c r="K101" s="17">
        <v>0.190136</v>
      </c>
      <c r="L101" s="17">
        <v>335.2</v>
      </c>
      <c r="M101" s="17">
        <v>5.0000000000000004E-6</v>
      </c>
      <c r="N101" s="17">
        <v>759</v>
      </c>
      <c r="O101" s="17">
        <v>0</v>
      </c>
      <c r="P101" s="17">
        <v>0</v>
      </c>
      <c r="Q101" s="17">
        <v>0.96795399999999998</v>
      </c>
      <c r="R101" s="17">
        <v>0.460343</v>
      </c>
      <c r="S101" s="17">
        <v>0.62703200000000003</v>
      </c>
      <c r="T101" s="17">
        <v>0.166689</v>
      </c>
      <c r="U101" s="17">
        <v>0.26583899999999999</v>
      </c>
      <c r="V101" s="17">
        <v>401.6</v>
      </c>
      <c r="W101" s="17">
        <v>4.6271E-2</v>
      </c>
      <c r="X101" s="17">
        <v>823</v>
      </c>
      <c r="Y101" s="17">
        <v>0</v>
      </c>
      <c r="Z101" s="17">
        <v>0</v>
      </c>
      <c r="AA101" s="17">
        <v>0.40898299999999999</v>
      </c>
      <c r="AB101" s="17">
        <v>0.23880100000000001</v>
      </c>
      <c r="AC101" s="17">
        <v>0.50014800000000004</v>
      </c>
      <c r="AD101" s="17">
        <v>0.25</v>
      </c>
      <c r="AE101" s="17">
        <v>2478.1</v>
      </c>
    </row>
    <row r="102" spans="1:31">
      <c r="A102" s="17">
        <v>89</v>
      </c>
      <c r="B102" s="19">
        <v>0.37127314814814816</v>
      </c>
      <c r="C102" s="17">
        <v>20</v>
      </c>
      <c r="D102" s="17">
        <v>182.1</v>
      </c>
      <c r="E102" s="17">
        <v>6.4117999999999994E-2</v>
      </c>
      <c r="F102" s="17">
        <v>3.1030000000000002</v>
      </c>
      <c r="G102" s="17">
        <v>0.96826999999999996</v>
      </c>
      <c r="H102" s="17">
        <v>0.55555900000000003</v>
      </c>
      <c r="I102" s="17">
        <v>0.68057699999999999</v>
      </c>
      <c r="J102" s="17">
        <v>0.12501799999999999</v>
      </c>
      <c r="K102" s="17">
        <v>0.183694</v>
      </c>
      <c r="L102" s="17">
        <v>334.4</v>
      </c>
      <c r="M102" s="17">
        <v>6.9999999999999999E-6</v>
      </c>
      <c r="N102" s="17">
        <v>778</v>
      </c>
      <c r="O102" s="17">
        <v>0</v>
      </c>
      <c r="P102" s="17">
        <v>0</v>
      </c>
      <c r="Q102" s="17">
        <v>0.97014900000000004</v>
      </c>
      <c r="R102" s="17">
        <v>0.47465800000000002</v>
      </c>
      <c r="S102" s="17">
        <v>0.67069400000000001</v>
      </c>
      <c r="T102" s="17">
        <v>0.19603599999999999</v>
      </c>
      <c r="U102" s="17">
        <v>0.29228799999999999</v>
      </c>
      <c r="V102" s="17">
        <v>386.9</v>
      </c>
      <c r="W102" s="17">
        <v>2.0999999999999999E-5</v>
      </c>
      <c r="X102" s="17">
        <v>768</v>
      </c>
      <c r="Y102" s="17">
        <v>0</v>
      </c>
      <c r="Z102" s="17">
        <v>0</v>
      </c>
      <c r="AA102" s="17">
        <v>0.44967299999999999</v>
      </c>
      <c r="AB102" s="17">
        <v>0.22189700000000001</v>
      </c>
      <c r="AC102" s="17">
        <v>0.51815800000000001</v>
      </c>
      <c r="AD102" s="17">
        <v>0.25</v>
      </c>
      <c r="AE102" s="17">
        <v>2483.6999999999998</v>
      </c>
    </row>
    <row r="103" spans="1:31">
      <c r="A103" s="17">
        <v>90</v>
      </c>
      <c r="B103" s="19">
        <v>0.37133101851851852</v>
      </c>
      <c r="C103" s="17">
        <v>20.399999999999999</v>
      </c>
      <c r="D103" s="17">
        <v>171.5</v>
      </c>
      <c r="E103" s="17">
        <v>6.4344999999999999E-2</v>
      </c>
      <c r="F103" s="17">
        <v>3.1139999999999999</v>
      </c>
      <c r="G103" s="17">
        <v>0.96240000000000003</v>
      </c>
      <c r="H103" s="17">
        <v>0.5474</v>
      </c>
      <c r="I103" s="17">
        <v>0.68682699999999997</v>
      </c>
      <c r="J103" s="17">
        <v>0.13942599999999999</v>
      </c>
      <c r="K103" s="17">
        <v>0.20300099999999999</v>
      </c>
      <c r="L103" s="17">
        <v>330.9</v>
      </c>
      <c r="M103" s="17">
        <v>5.0000000000000004E-6</v>
      </c>
      <c r="N103" s="17">
        <v>460</v>
      </c>
      <c r="O103" s="17">
        <v>0</v>
      </c>
      <c r="P103" s="17">
        <v>0</v>
      </c>
      <c r="Q103" s="17">
        <v>0.97338800000000003</v>
      </c>
      <c r="R103" s="17">
        <v>0.46094400000000002</v>
      </c>
      <c r="S103" s="17">
        <v>0.64316099999999998</v>
      </c>
      <c r="T103" s="17">
        <v>0.18221699999999999</v>
      </c>
      <c r="U103" s="17">
        <v>0.28331499999999998</v>
      </c>
      <c r="V103" s="17">
        <v>429.8</v>
      </c>
      <c r="W103" s="17">
        <v>8.7538000000000005E-2</v>
      </c>
      <c r="X103" s="17">
        <v>540</v>
      </c>
      <c r="Y103" s="17">
        <v>0</v>
      </c>
      <c r="Z103" s="17">
        <v>0</v>
      </c>
      <c r="AA103" s="17">
        <v>0.43586900000000001</v>
      </c>
      <c r="AB103" s="17">
        <v>0.13584599999999999</v>
      </c>
      <c r="AC103" s="17">
        <v>0.48569699999999999</v>
      </c>
      <c r="AD103" s="17">
        <v>0.25</v>
      </c>
      <c r="AE103" s="17">
        <v>2509.8000000000002</v>
      </c>
    </row>
    <row r="104" spans="1:31">
      <c r="A104" s="17">
        <v>91</v>
      </c>
      <c r="B104" s="19">
        <v>0.37138888888888894</v>
      </c>
      <c r="C104" s="17">
        <v>21.7</v>
      </c>
      <c r="D104" s="17">
        <v>157.4</v>
      </c>
      <c r="E104" s="17">
        <v>6.9227999999999998E-2</v>
      </c>
      <c r="F104" s="17">
        <v>3.35</v>
      </c>
      <c r="G104" s="17">
        <v>0.969584</v>
      </c>
      <c r="H104" s="17">
        <v>0.59443199999999996</v>
      </c>
      <c r="I104" s="17">
        <v>0.75829100000000005</v>
      </c>
      <c r="J104" s="17">
        <v>0.163859</v>
      </c>
      <c r="K104" s="17">
        <v>0.21609</v>
      </c>
      <c r="L104" s="17">
        <v>379</v>
      </c>
      <c r="M104" s="17">
        <v>2.0000000000000002E-5</v>
      </c>
      <c r="N104" s="17">
        <v>655</v>
      </c>
      <c r="O104" s="17">
        <v>0</v>
      </c>
      <c r="P104" s="17">
        <v>0</v>
      </c>
      <c r="Q104" s="17">
        <v>0.966812</v>
      </c>
      <c r="R104" s="17">
        <v>0.51210500000000003</v>
      </c>
      <c r="S104" s="17">
        <v>0.74165800000000004</v>
      </c>
      <c r="T104" s="17">
        <v>0.22955300000000001</v>
      </c>
      <c r="U104" s="17">
        <v>0.30951400000000001</v>
      </c>
      <c r="V104" s="17">
        <v>403.3</v>
      </c>
      <c r="W104" s="17">
        <v>1.2866000000000001E-2</v>
      </c>
      <c r="X104" s="17">
        <v>453</v>
      </c>
      <c r="Y104" s="17">
        <v>0</v>
      </c>
      <c r="Z104" s="17">
        <v>0</v>
      </c>
      <c r="AA104" s="17">
        <v>0.47617500000000001</v>
      </c>
      <c r="AB104" s="17">
        <v>0.19053300000000001</v>
      </c>
      <c r="AC104" s="17">
        <v>0.55584199999999995</v>
      </c>
      <c r="AD104" s="17">
        <v>0.25</v>
      </c>
      <c r="AE104" s="17">
        <v>2191.4</v>
      </c>
    </row>
    <row r="105" spans="1:31">
      <c r="A105" s="17">
        <v>92</v>
      </c>
      <c r="B105" s="19">
        <v>0.3714351851851852</v>
      </c>
      <c r="C105" s="17">
        <v>22.4</v>
      </c>
      <c r="D105" s="17">
        <v>142.5</v>
      </c>
      <c r="E105" s="17">
        <v>5.9905E-2</v>
      </c>
      <c r="F105" s="17">
        <v>2.899</v>
      </c>
      <c r="G105" s="17">
        <v>0.96093300000000004</v>
      </c>
      <c r="H105" s="17">
        <v>0.59598200000000001</v>
      </c>
      <c r="I105" s="17">
        <v>0.76670400000000005</v>
      </c>
      <c r="J105" s="17">
        <v>0.17072200000000001</v>
      </c>
      <c r="K105" s="17">
        <v>0.22267000000000001</v>
      </c>
      <c r="L105" s="17">
        <v>325.2</v>
      </c>
      <c r="M105" s="17">
        <v>3.9999999999999998E-6</v>
      </c>
      <c r="N105" s="17">
        <v>524</v>
      </c>
      <c r="O105" s="17">
        <v>0</v>
      </c>
      <c r="P105" s="17">
        <v>0</v>
      </c>
      <c r="Q105" s="17">
        <v>0.97036599999999995</v>
      </c>
      <c r="R105" s="17">
        <v>0.49951400000000001</v>
      </c>
      <c r="S105" s="17">
        <v>0.734657</v>
      </c>
      <c r="T105" s="17">
        <v>0.23514299999999999</v>
      </c>
      <c r="U105" s="17">
        <v>0.32007099999999999</v>
      </c>
      <c r="V105" s="17">
        <v>381.7</v>
      </c>
      <c r="W105" s="17">
        <v>1.9999999999999999E-6</v>
      </c>
      <c r="X105" s="17">
        <v>468</v>
      </c>
      <c r="Y105" s="17">
        <v>0</v>
      </c>
      <c r="Z105" s="17">
        <v>0</v>
      </c>
      <c r="AA105" s="17">
        <v>0.49241699999999999</v>
      </c>
      <c r="AB105" s="17">
        <v>0.12758800000000001</v>
      </c>
      <c r="AC105" s="17">
        <v>0.52951599999999999</v>
      </c>
      <c r="AD105" s="17">
        <v>0.25</v>
      </c>
      <c r="AE105" s="17">
        <v>2554.4</v>
      </c>
    </row>
    <row r="106" spans="1:31">
      <c r="A106" s="17">
        <v>93</v>
      </c>
      <c r="B106" s="19">
        <v>0.37149305555555556</v>
      </c>
      <c r="C106" s="17">
        <v>23.7</v>
      </c>
      <c r="D106" s="17">
        <v>140.69999999999999</v>
      </c>
      <c r="E106" s="17">
        <v>6.2015000000000001E-2</v>
      </c>
      <c r="F106" s="17">
        <v>3.0009999999999999</v>
      </c>
      <c r="G106" s="17">
        <v>0.95971499999999998</v>
      </c>
      <c r="H106" s="17">
        <v>0.56830499999999995</v>
      </c>
      <c r="I106" s="17">
        <v>0.74314499999999994</v>
      </c>
      <c r="J106" s="17">
        <v>0.17483899999999999</v>
      </c>
      <c r="K106" s="17">
        <v>0.23527000000000001</v>
      </c>
      <c r="L106" s="17">
        <v>347.3</v>
      </c>
      <c r="M106" s="17">
        <v>7.9999999999999996E-6</v>
      </c>
      <c r="N106" s="17">
        <v>636</v>
      </c>
      <c r="O106" s="17">
        <v>0</v>
      </c>
      <c r="P106" s="17">
        <v>0</v>
      </c>
      <c r="Q106" s="17">
        <v>0.98039799999999999</v>
      </c>
      <c r="R106" s="17">
        <v>0.52827599999999997</v>
      </c>
      <c r="S106" s="17">
        <v>0.782972</v>
      </c>
      <c r="T106" s="17">
        <v>0.25469599999999998</v>
      </c>
      <c r="U106" s="17">
        <v>0.32529400000000003</v>
      </c>
      <c r="V106" s="17">
        <v>379.9</v>
      </c>
      <c r="W106" s="17">
        <v>1.5E-5</v>
      </c>
      <c r="X106" s="17">
        <v>633</v>
      </c>
      <c r="Y106" s="17">
        <v>0</v>
      </c>
      <c r="Z106" s="17">
        <v>0</v>
      </c>
      <c r="AA106" s="17">
        <v>0.50045200000000001</v>
      </c>
      <c r="AB106" s="17">
        <v>0.15765000000000001</v>
      </c>
      <c r="AC106" s="17">
        <v>0.56842899999999996</v>
      </c>
      <c r="AD106" s="17">
        <v>0.25</v>
      </c>
      <c r="AE106" s="17">
        <v>2391.4</v>
      </c>
    </row>
    <row r="107" spans="1:31">
      <c r="A107" s="17">
        <v>94</v>
      </c>
      <c r="B107" s="19">
        <v>0.37155092592592592</v>
      </c>
      <c r="C107" s="17">
        <v>23.7</v>
      </c>
      <c r="D107" s="17">
        <v>147.80000000000001</v>
      </c>
      <c r="E107" s="17">
        <v>7.4492000000000003E-2</v>
      </c>
      <c r="F107" s="17">
        <v>3.605</v>
      </c>
      <c r="G107" s="17">
        <v>0.96589199999999997</v>
      </c>
      <c r="H107" s="17">
        <v>0.60582999999999998</v>
      </c>
      <c r="I107" s="17">
        <v>0.81765200000000005</v>
      </c>
      <c r="J107" s="17">
        <v>0.21182200000000001</v>
      </c>
      <c r="K107" s="17">
        <v>0.25906099999999999</v>
      </c>
      <c r="L107" s="17">
        <v>395</v>
      </c>
      <c r="M107" s="17">
        <v>6.0000000000000002E-6</v>
      </c>
      <c r="N107" s="17">
        <v>670</v>
      </c>
      <c r="O107" s="17">
        <v>0</v>
      </c>
      <c r="P107" s="17">
        <v>0</v>
      </c>
      <c r="Q107" s="17">
        <v>0.985012</v>
      </c>
      <c r="R107" s="17">
        <v>0.50541400000000003</v>
      </c>
      <c r="S107" s="17">
        <v>0.76635600000000004</v>
      </c>
      <c r="T107" s="17">
        <v>0.26094299999999998</v>
      </c>
      <c r="U107" s="17">
        <v>0.34049800000000002</v>
      </c>
      <c r="V107" s="17">
        <v>405</v>
      </c>
      <c r="W107" s="17">
        <v>1.5E-5</v>
      </c>
      <c r="X107" s="17">
        <v>517</v>
      </c>
      <c r="Y107" s="17">
        <v>0</v>
      </c>
      <c r="Z107" s="17">
        <v>0</v>
      </c>
      <c r="AA107" s="17">
        <v>0.52384299999999995</v>
      </c>
      <c r="AB107" s="17">
        <v>0.190472</v>
      </c>
      <c r="AC107" s="17">
        <v>0.55511600000000005</v>
      </c>
      <c r="AD107" s="17">
        <v>0.25</v>
      </c>
      <c r="AE107" s="17">
        <v>2102.9</v>
      </c>
    </row>
    <row r="108" spans="1:31">
      <c r="A108" s="17">
        <v>95</v>
      </c>
      <c r="B108" s="19">
        <v>0.37159722222222219</v>
      </c>
      <c r="C108" s="17">
        <v>26.4</v>
      </c>
      <c r="D108" s="17">
        <v>124</v>
      </c>
      <c r="E108" s="17">
        <v>5.4531000000000003E-2</v>
      </c>
      <c r="F108" s="17">
        <v>2.6389999999999998</v>
      </c>
      <c r="G108" s="17">
        <v>0.96047000000000005</v>
      </c>
      <c r="H108" s="17">
        <v>0.58360299999999998</v>
      </c>
      <c r="I108" s="17">
        <v>0.76607899999999995</v>
      </c>
      <c r="J108" s="17">
        <v>0.182476</v>
      </c>
      <c r="K108" s="17">
        <v>0.23819399999999999</v>
      </c>
      <c r="L108" s="17">
        <v>325.89999999999998</v>
      </c>
      <c r="M108" s="17">
        <v>3.0000000000000001E-6</v>
      </c>
      <c r="N108" s="17">
        <v>582</v>
      </c>
      <c r="O108" s="17">
        <v>0</v>
      </c>
      <c r="P108" s="17">
        <v>0</v>
      </c>
      <c r="Q108" s="17">
        <v>0.97716800000000004</v>
      </c>
      <c r="R108" s="17">
        <v>0.49362400000000001</v>
      </c>
      <c r="S108" s="17">
        <v>0.73964200000000002</v>
      </c>
      <c r="T108" s="17">
        <v>0.24601799999999999</v>
      </c>
      <c r="U108" s="17">
        <v>0.33261800000000002</v>
      </c>
      <c r="V108" s="17">
        <v>396.6</v>
      </c>
      <c r="W108" s="17">
        <v>3.9999999999999998E-6</v>
      </c>
      <c r="X108" s="17">
        <v>589</v>
      </c>
      <c r="Y108" s="17">
        <v>0</v>
      </c>
      <c r="Z108" s="17">
        <v>0</v>
      </c>
      <c r="AA108" s="17">
        <v>0.51171900000000003</v>
      </c>
      <c r="AB108" s="17">
        <v>0.1241</v>
      </c>
      <c r="AC108" s="17">
        <v>0.52415500000000004</v>
      </c>
      <c r="AD108" s="17">
        <v>0.25</v>
      </c>
      <c r="AE108" s="17">
        <v>2548.3000000000002</v>
      </c>
    </row>
    <row r="109" spans="1:31">
      <c r="A109" s="17">
        <v>96</v>
      </c>
      <c r="B109" s="19">
        <v>0.37165509259259261</v>
      </c>
      <c r="C109" s="17">
        <v>25</v>
      </c>
      <c r="D109" s="17">
        <v>141.6</v>
      </c>
      <c r="E109" s="17">
        <v>6.9986999999999994E-2</v>
      </c>
      <c r="F109" s="17">
        <v>3.387</v>
      </c>
      <c r="G109" s="17">
        <v>0.97541</v>
      </c>
      <c r="H109" s="17">
        <v>0.60455400000000004</v>
      </c>
      <c r="I109" s="17">
        <v>0.81313899999999995</v>
      </c>
      <c r="J109" s="17">
        <v>0.20858499999999999</v>
      </c>
      <c r="K109" s="17">
        <v>0.256519</v>
      </c>
      <c r="L109" s="17">
        <v>368.8</v>
      </c>
      <c r="M109" s="17">
        <v>9.0000000000000002E-6</v>
      </c>
      <c r="N109" s="17">
        <v>766</v>
      </c>
      <c r="O109" s="17">
        <v>0</v>
      </c>
      <c r="P109" s="17">
        <v>0</v>
      </c>
      <c r="Q109" s="17">
        <v>0.98082999999999998</v>
      </c>
      <c r="R109" s="17">
        <v>0.52759199999999995</v>
      </c>
      <c r="S109" s="17">
        <v>0.82317799999999997</v>
      </c>
      <c r="T109" s="17">
        <v>0.29558600000000002</v>
      </c>
      <c r="U109" s="17">
        <v>0.35907899999999998</v>
      </c>
      <c r="V109" s="17">
        <v>420.6</v>
      </c>
      <c r="W109" s="17">
        <v>1.5E-5</v>
      </c>
      <c r="X109" s="17">
        <v>446</v>
      </c>
      <c r="Y109" s="17">
        <v>0</v>
      </c>
      <c r="Z109" s="17">
        <v>0</v>
      </c>
      <c r="AA109" s="17">
        <v>0.55242999999999998</v>
      </c>
      <c r="AB109" s="17">
        <v>0.194017</v>
      </c>
      <c r="AC109" s="17">
        <v>0.58494100000000004</v>
      </c>
      <c r="AD109" s="17">
        <v>0.25</v>
      </c>
      <c r="AE109" s="17">
        <v>2252.1</v>
      </c>
    </row>
    <row r="110" spans="1:31">
      <c r="A110" s="17">
        <v>97</v>
      </c>
      <c r="B110" s="19">
        <v>0.37170138888888887</v>
      </c>
      <c r="C110" s="17">
        <v>27.5</v>
      </c>
      <c r="D110" s="17">
        <v>109.1</v>
      </c>
      <c r="E110" s="17">
        <v>5.6514000000000002E-2</v>
      </c>
      <c r="F110" s="17">
        <v>2.7349999999999999</v>
      </c>
      <c r="G110" s="17">
        <v>0.97395100000000001</v>
      </c>
      <c r="H110" s="17">
        <v>0.61574600000000002</v>
      </c>
      <c r="I110" s="17">
        <v>0.82891199999999998</v>
      </c>
      <c r="J110" s="17">
        <v>0.21316599999999999</v>
      </c>
      <c r="K110" s="17">
        <v>0.25716299999999997</v>
      </c>
      <c r="L110" s="17">
        <v>362</v>
      </c>
      <c r="M110" s="17">
        <v>2.8E-5</v>
      </c>
      <c r="N110" s="17">
        <v>548</v>
      </c>
      <c r="O110" s="17">
        <v>0</v>
      </c>
      <c r="P110" s="17">
        <v>0</v>
      </c>
      <c r="Q110" s="17">
        <v>0.983568</v>
      </c>
      <c r="R110" s="17">
        <v>0.54040900000000003</v>
      </c>
      <c r="S110" s="17">
        <v>0.83058600000000005</v>
      </c>
      <c r="T110" s="17">
        <v>0.29017599999999999</v>
      </c>
      <c r="U110" s="17">
        <v>0.34936299999999998</v>
      </c>
      <c r="V110" s="17">
        <v>399.2</v>
      </c>
      <c r="W110" s="17">
        <v>3.1000000000000001E-5</v>
      </c>
      <c r="X110" s="17">
        <v>510</v>
      </c>
      <c r="Y110" s="17">
        <v>0</v>
      </c>
      <c r="Z110" s="17">
        <v>0</v>
      </c>
      <c r="AA110" s="17">
        <v>0.53748200000000002</v>
      </c>
      <c r="AB110" s="17">
        <v>0.11520900000000001</v>
      </c>
      <c r="AC110" s="17">
        <v>0.57384000000000002</v>
      </c>
      <c r="AD110" s="17">
        <v>0.25</v>
      </c>
      <c r="AE110" s="17">
        <v>2294.3000000000002</v>
      </c>
    </row>
    <row r="111" spans="1:31">
      <c r="A111" s="17">
        <v>98</v>
      </c>
      <c r="B111" s="19">
        <v>0.37175925925925929</v>
      </c>
      <c r="C111" s="17">
        <v>27.5</v>
      </c>
      <c r="D111" s="17">
        <v>111.7</v>
      </c>
      <c r="E111" s="17">
        <v>6.7460000000000006E-2</v>
      </c>
      <c r="F111" s="17">
        <v>3.2639999999999998</v>
      </c>
      <c r="G111" s="17">
        <v>0.97558100000000003</v>
      </c>
      <c r="H111" s="17">
        <v>0.65970899999999999</v>
      </c>
      <c r="I111" s="17">
        <v>0.91517899999999996</v>
      </c>
      <c r="J111" s="17">
        <v>0.25546999999999997</v>
      </c>
      <c r="K111" s="17">
        <v>0.27914800000000001</v>
      </c>
      <c r="L111" s="17">
        <v>415.4</v>
      </c>
      <c r="M111" s="17">
        <v>1.9999999999999999E-6</v>
      </c>
      <c r="N111" s="17">
        <v>602</v>
      </c>
      <c r="O111" s="17">
        <v>0</v>
      </c>
      <c r="P111" s="17">
        <v>0</v>
      </c>
      <c r="Q111" s="17">
        <v>0.98918899999999998</v>
      </c>
      <c r="R111" s="17">
        <v>0.55307200000000001</v>
      </c>
      <c r="S111" s="17">
        <v>0.87346800000000002</v>
      </c>
      <c r="T111" s="17">
        <v>0.32039600000000001</v>
      </c>
      <c r="U111" s="17">
        <v>0.366809</v>
      </c>
      <c r="V111" s="17">
        <v>434.4</v>
      </c>
      <c r="W111" s="17">
        <v>1.0000000000000001E-5</v>
      </c>
      <c r="X111" s="17">
        <v>493</v>
      </c>
      <c r="Y111" s="17">
        <v>0</v>
      </c>
      <c r="Z111" s="17">
        <v>0</v>
      </c>
      <c r="AA111" s="17">
        <v>0.56432199999999999</v>
      </c>
      <c r="AB111" s="17">
        <v>0.143982</v>
      </c>
      <c r="AC111" s="17">
        <v>0.59920399999999996</v>
      </c>
      <c r="AD111" s="17">
        <v>0.25</v>
      </c>
      <c r="AE111" s="17">
        <v>1999.6</v>
      </c>
    </row>
    <row r="112" spans="1:31">
      <c r="A112" s="17">
        <v>99</v>
      </c>
      <c r="B112" s="19">
        <v>0.37181712962962959</v>
      </c>
      <c r="C112" s="17">
        <v>29.3</v>
      </c>
      <c r="D112" s="17">
        <v>100.3</v>
      </c>
      <c r="E112" s="17">
        <v>5.2708999999999999E-2</v>
      </c>
      <c r="F112" s="17">
        <v>2.5510000000000002</v>
      </c>
      <c r="G112" s="17">
        <v>0.97505399999999998</v>
      </c>
      <c r="H112" s="17">
        <v>0.68055500000000002</v>
      </c>
      <c r="I112" s="17">
        <v>0.925014</v>
      </c>
      <c r="J112" s="17">
        <v>0.24445900000000001</v>
      </c>
      <c r="K112" s="17">
        <v>0.26427600000000001</v>
      </c>
      <c r="L112" s="17">
        <v>361.1</v>
      </c>
      <c r="M112" s="17">
        <v>3.0000000000000001E-6</v>
      </c>
      <c r="N112" s="17">
        <v>889</v>
      </c>
      <c r="O112" s="17">
        <v>0</v>
      </c>
      <c r="P112" s="17">
        <v>0</v>
      </c>
      <c r="Q112" s="17">
        <v>0.98526800000000003</v>
      </c>
      <c r="R112" s="17">
        <v>0.60005200000000003</v>
      </c>
      <c r="S112" s="17">
        <v>0.960511</v>
      </c>
      <c r="T112" s="17">
        <v>0.36045899999999997</v>
      </c>
      <c r="U112" s="17">
        <v>0.375278</v>
      </c>
      <c r="V112" s="17">
        <v>392.4</v>
      </c>
      <c r="W112" s="17">
        <v>1.1E-5</v>
      </c>
      <c r="X112" s="17">
        <v>453</v>
      </c>
      <c r="Y112" s="17">
        <v>0</v>
      </c>
      <c r="Z112" s="17">
        <v>0</v>
      </c>
      <c r="AA112" s="17">
        <v>0.57735099999999995</v>
      </c>
      <c r="AB112" s="17">
        <v>0.162301</v>
      </c>
      <c r="AC112" s="17">
        <v>0.658555</v>
      </c>
      <c r="AD112" s="17">
        <v>0.25</v>
      </c>
      <c r="AE112" s="17">
        <v>2300</v>
      </c>
    </row>
    <row r="113" spans="1:31">
      <c r="A113" s="17">
        <v>100</v>
      </c>
      <c r="B113" s="19">
        <v>0.37186342592592592</v>
      </c>
      <c r="C113" s="17">
        <v>29.1</v>
      </c>
      <c r="D113" s="17">
        <v>100.3</v>
      </c>
      <c r="E113" s="17">
        <v>5.6342000000000003E-2</v>
      </c>
      <c r="F113" s="17">
        <v>2.726</v>
      </c>
      <c r="G113" s="17">
        <v>0.978576</v>
      </c>
      <c r="H113" s="17">
        <v>0.70634200000000003</v>
      </c>
      <c r="I113" s="17">
        <v>0.98344299999999996</v>
      </c>
      <c r="J113" s="17">
        <v>0.27710099999999999</v>
      </c>
      <c r="K113" s="17">
        <v>0.28176600000000002</v>
      </c>
      <c r="L113" s="17">
        <v>379.6</v>
      </c>
      <c r="M113" s="17">
        <v>3.9999999999999998E-6</v>
      </c>
      <c r="N113" s="17">
        <v>891</v>
      </c>
      <c r="O113" s="17">
        <v>0</v>
      </c>
      <c r="P113" s="17">
        <v>0</v>
      </c>
      <c r="Q113" s="17">
        <v>0.98060800000000004</v>
      </c>
      <c r="R113" s="17">
        <v>0.55530599999999997</v>
      </c>
      <c r="S113" s="17">
        <v>0.90287799999999996</v>
      </c>
      <c r="T113" s="17">
        <v>0.34757100000000002</v>
      </c>
      <c r="U113" s="17">
        <v>0.384959</v>
      </c>
      <c r="V113" s="17">
        <v>455.5</v>
      </c>
      <c r="W113" s="17">
        <v>9.9999999999999995E-7</v>
      </c>
      <c r="X113" s="17">
        <v>555</v>
      </c>
      <c r="Y113" s="17">
        <v>0</v>
      </c>
      <c r="Z113" s="17">
        <v>0</v>
      </c>
      <c r="AA113" s="17">
        <v>0.59224500000000002</v>
      </c>
      <c r="AB113" s="17">
        <v>0.16952999999999999</v>
      </c>
      <c r="AC113" s="17">
        <v>0.61423000000000005</v>
      </c>
      <c r="AD113" s="17">
        <v>0.25</v>
      </c>
      <c r="AE113" s="17">
        <v>2188.1999999999998</v>
      </c>
    </row>
    <row r="114" spans="1:31">
      <c r="A114" s="17">
        <v>101</v>
      </c>
      <c r="B114" s="19">
        <v>0.37192129629629633</v>
      </c>
      <c r="C114" s="17">
        <v>31.1</v>
      </c>
      <c r="D114" s="17">
        <v>88.8</v>
      </c>
      <c r="E114" s="17">
        <v>5.7424000000000003E-2</v>
      </c>
      <c r="F114" s="17">
        <v>2.7789999999999999</v>
      </c>
      <c r="G114" s="17">
        <v>0.96920799999999996</v>
      </c>
      <c r="H114" s="17">
        <v>0.69277599999999995</v>
      </c>
      <c r="I114" s="17">
        <v>0.94618400000000003</v>
      </c>
      <c r="J114" s="17">
        <v>0.25340800000000002</v>
      </c>
      <c r="K114" s="17">
        <v>0.26782099999999998</v>
      </c>
      <c r="L114" s="17">
        <v>430.5</v>
      </c>
      <c r="M114" s="17">
        <v>3.0000000000000001E-6</v>
      </c>
      <c r="N114" s="17">
        <v>623</v>
      </c>
      <c r="O114" s="17">
        <v>0</v>
      </c>
      <c r="P114" s="17">
        <v>0</v>
      </c>
      <c r="Q114" s="17">
        <v>0.98712200000000005</v>
      </c>
      <c r="R114" s="17">
        <v>0.571299</v>
      </c>
      <c r="S114" s="17">
        <v>0.90795000000000003</v>
      </c>
      <c r="T114" s="17">
        <v>0.33665099999999998</v>
      </c>
      <c r="U114" s="17">
        <v>0.370782</v>
      </c>
      <c r="V114" s="17">
        <v>451.6</v>
      </c>
      <c r="W114" s="17">
        <v>1.5E-5</v>
      </c>
      <c r="X114" s="17">
        <v>459</v>
      </c>
      <c r="Y114" s="17">
        <v>0</v>
      </c>
      <c r="Z114" s="17">
        <v>0</v>
      </c>
      <c r="AA114" s="17">
        <v>0.57043299999999997</v>
      </c>
      <c r="AB114" s="17">
        <v>0.125442</v>
      </c>
      <c r="AC114" s="17">
        <v>0.61352899999999999</v>
      </c>
      <c r="AD114" s="17">
        <v>0.25</v>
      </c>
      <c r="AE114" s="17">
        <v>1929.3</v>
      </c>
    </row>
    <row r="115" spans="1:31">
      <c r="A115" s="17">
        <v>102</v>
      </c>
      <c r="B115" s="19">
        <v>0.37197916666666669</v>
      </c>
      <c r="C115" s="17">
        <v>31.3</v>
      </c>
      <c r="D115" s="17">
        <v>86.2</v>
      </c>
      <c r="E115" s="17">
        <v>6.0060000000000002E-2</v>
      </c>
      <c r="F115" s="17">
        <v>2.9060000000000001</v>
      </c>
      <c r="G115" s="17">
        <v>0.97671600000000003</v>
      </c>
      <c r="H115" s="17">
        <v>0.65521499999999999</v>
      </c>
      <c r="I115" s="17">
        <v>0.92346799999999996</v>
      </c>
      <c r="J115" s="17">
        <v>0.26825300000000002</v>
      </c>
      <c r="K115" s="17">
        <v>0.29048400000000002</v>
      </c>
      <c r="L115" s="17">
        <v>441.7</v>
      </c>
      <c r="M115" s="17">
        <v>9.9999999999999995E-7</v>
      </c>
      <c r="N115" s="17">
        <v>547</v>
      </c>
      <c r="O115" s="17">
        <v>0</v>
      </c>
      <c r="P115" s="17">
        <v>0</v>
      </c>
      <c r="Q115" s="17">
        <v>0.98766799999999999</v>
      </c>
      <c r="R115" s="17">
        <v>0.54617199999999999</v>
      </c>
      <c r="S115" s="17">
        <v>0.88580000000000003</v>
      </c>
      <c r="T115" s="17">
        <v>0.33962700000000001</v>
      </c>
      <c r="U115" s="17">
        <v>0.383413</v>
      </c>
      <c r="V115" s="17">
        <v>490.1</v>
      </c>
      <c r="W115" s="17">
        <v>1.5999999999999999E-5</v>
      </c>
      <c r="X115" s="17">
        <v>443</v>
      </c>
      <c r="Y115" s="17">
        <v>0</v>
      </c>
      <c r="Z115" s="17">
        <v>0</v>
      </c>
      <c r="AA115" s="17">
        <v>0.58986700000000003</v>
      </c>
      <c r="AB115" s="17">
        <v>0.111377</v>
      </c>
      <c r="AC115" s="17">
        <v>0.58399900000000005</v>
      </c>
      <c r="AD115" s="17">
        <v>0.25</v>
      </c>
      <c r="AE115" s="17">
        <v>1880.6</v>
      </c>
    </row>
    <row r="116" spans="1:31">
      <c r="A116" s="17">
        <v>103</v>
      </c>
      <c r="B116" s="19">
        <v>0.37202546296296296</v>
      </c>
      <c r="C116" s="17">
        <v>32.799999999999997</v>
      </c>
      <c r="D116" s="17">
        <v>80.900000000000006</v>
      </c>
      <c r="E116" s="17">
        <v>5.3310000000000003E-2</v>
      </c>
      <c r="F116" s="17">
        <v>2.58</v>
      </c>
      <c r="G116" s="17">
        <v>0.98070400000000002</v>
      </c>
      <c r="H116" s="17">
        <v>0.70709299999999997</v>
      </c>
      <c r="I116" s="17">
        <v>0.97502</v>
      </c>
      <c r="J116" s="17">
        <v>0.26792700000000003</v>
      </c>
      <c r="K116" s="17">
        <v>0.27479100000000001</v>
      </c>
      <c r="L116" s="17">
        <v>405.5</v>
      </c>
      <c r="M116" s="17">
        <v>3.0000000000000001E-6</v>
      </c>
      <c r="N116" s="17">
        <v>522</v>
      </c>
      <c r="O116" s="17">
        <v>0</v>
      </c>
      <c r="P116" s="17">
        <v>0</v>
      </c>
      <c r="Q116" s="17">
        <v>0.98433400000000004</v>
      </c>
      <c r="R116" s="17">
        <v>0.55867100000000003</v>
      </c>
      <c r="S116" s="17">
        <v>0.91148499999999999</v>
      </c>
      <c r="T116" s="17">
        <v>0.35281400000000002</v>
      </c>
      <c r="U116" s="17">
        <v>0.38707599999999998</v>
      </c>
      <c r="V116" s="17">
        <v>524.4</v>
      </c>
      <c r="W116" s="17">
        <v>0.108179</v>
      </c>
      <c r="X116" s="17">
        <v>770</v>
      </c>
      <c r="Y116" s="17">
        <v>0</v>
      </c>
      <c r="Z116" s="17">
        <v>0</v>
      </c>
      <c r="AA116" s="17">
        <v>0.59550199999999998</v>
      </c>
      <c r="AB116" s="17">
        <v>9.3518799999999999E-2</v>
      </c>
      <c r="AC116" s="17">
        <v>0.59166600000000003</v>
      </c>
      <c r="AD116" s="17">
        <v>0.25</v>
      </c>
      <c r="AE116" s="17">
        <v>2048.3000000000002</v>
      </c>
    </row>
    <row r="117" spans="1:31">
      <c r="A117" s="17">
        <v>104</v>
      </c>
      <c r="B117" s="19">
        <v>0.37208333333333332</v>
      </c>
      <c r="C117" s="17">
        <v>33.700000000000003</v>
      </c>
      <c r="D117" s="17">
        <v>72.099999999999994</v>
      </c>
      <c r="E117" s="17">
        <v>4.9324E-2</v>
      </c>
      <c r="F117" s="17">
        <v>2.387</v>
      </c>
      <c r="G117" s="17">
        <v>0.97958999999999996</v>
      </c>
      <c r="H117" s="17">
        <v>0.69512200000000002</v>
      </c>
      <c r="I117" s="17">
        <v>0.98277599999999998</v>
      </c>
      <c r="J117" s="17">
        <v>0.28765400000000002</v>
      </c>
      <c r="K117" s="17">
        <v>0.29269499999999998</v>
      </c>
      <c r="L117" s="17">
        <v>427.8</v>
      </c>
      <c r="M117" s="17">
        <v>1.1E-5</v>
      </c>
      <c r="N117" s="17">
        <v>528</v>
      </c>
      <c r="O117" s="17">
        <v>0</v>
      </c>
      <c r="P117" s="17">
        <v>0</v>
      </c>
      <c r="Q117" s="17">
        <v>0.98604800000000004</v>
      </c>
      <c r="R117" s="17">
        <v>0.56601100000000004</v>
      </c>
      <c r="S117" s="17">
        <v>0.91152100000000003</v>
      </c>
      <c r="T117" s="17">
        <v>0.34550999999999998</v>
      </c>
      <c r="U117" s="17">
        <v>0.37904700000000002</v>
      </c>
      <c r="V117" s="17">
        <v>491.2</v>
      </c>
      <c r="W117" s="17">
        <v>7.4765999999999999E-2</v>
      </c>
      <c r="X117" s="17">
        <v>365</v>
      </c>
      <c r="Y117" s="17">
        <v>0</v>
      </c>
      <c r="Z117" s="17">
        <v>0</v>
      </c>
      <c r="AA117" s="17">
        <v>0.58314999999999995</v>
      </c>
      <c r="AB117" s="17">
        <v>8.9261999999999994E-2</v>
      </c>
      <c r="AC117" s="17">
        <v>0.59685200000000005</v>
      </c>
      <c r="AD117" s="17">
        <v>0.25</v>
      </c>
      <c r="AE117" s="17">
        <v>1941.4</v>
      </c>
    </row>
    <row r="118" spans="1:31">
      <c r="A118" s="17">
        <v>105</v>
      </c>
      <c r="B118" s="19">
        <v>0.37214120370370374</v>
      </c>
      <c r="C118" s="17">
        <v>34.4</v>
      </c>
      <c r="D118" s="17">
        <v>68.599999999999994</v>
      </c>
      <c r="E118" s="17">
        <v>5.2690000000000001E-2</v>
      </c>
      <c r="F118" s="17">
        <v>2.5499999999999998</v>
      </c>
      <c r="G118" s="17">
        <v>0.98111899999999996</v>
      </c>
      <c r="H118" s="17">
        <v>0.70081400000000005</v>
      </c>
      <c r="I118" s="17">
        <v>0.99371200000000004</v>
      </c>
      <c r="J118" s="17">
        <v>0.29289799999999999</v>
      </c>
      <c r="K118" s="17">
        <v>0.29475099999999999</v>
      </c>
      <c r="L118" s="17">
        <v>478.4</v>
      </c>
      <c r="M118" s="17">
        <v>3.9999999999999998E-6</v>
      </c>
      <c r="N118" s="17">
        <v>678</v>
      </c>
      <c r="O118" s="17">
        <v>0</v>
      </c>
      <c r="P118" s="17">
        <v>0</v>
      </c>
      <c r="Q118" s="17">
        <v>0.98533400000000004</v>
      </c>
      <c r="R118" s="17">
        <v>0.57915499999999998</v>
      </c>
      <c r="S118" s="17">
        <v>0.95429200000000003</v>
      </c>
      <c r="T118" s="17">
        <v>0.37513600000000002</v>
      </c>
      <c r="U118" s="17">
        <v>0.39310499999999998</v>
      </c>
      <c r="V118" s="17">
        <v>517.5</v>
      </c>
      <c r="W118" s="17">
        <v>6.9999999999999999E-6</v>
      </c>
      <c r="X118" s="17">
        <v>360</v>
      </c>
      <c r="Y118" s="17">
        <v>0</v>
      </c>
      <c r="Z118" s="17">
        <v>0</v>
      </c>
      <c r="AA118" s="17">
        <v>0.60477599999999998</v>
      </c>
      <c r="AB118" s="17">
        <v>0.118107</v>
      </c>
      <c r="AC118" s="17">
        <v>0.62346199999999996</v>
      </c>
      <c r="AD118" s="17">
        <v>0.25</v>
      </c>
      <c r="AE118" s="17">
        <v>1736</v>
      </c>
    </row>
    <row r="119" spans="1:31">
      <c r="A119" s="17">
        <v>106</v>
      </c>
      <c r="B119" s="19">
        <v>0.37218749999999995</v>
      </c>
      <c r="C119" s="17">
        <v>35.700000000000003</v>
      </c>
      <c r="D119" s="17">
        <v>63.3</v>
      </c>
      <c r="E119" s="17">
        <v>4.5207999999999998E-2</v>
      </c>
      <c r="F119" s="17">
        <v>2.1880000000000002</v>
      </c>
      <c r="G119" s="17">
        <v>0.98638800000000004</v>
      </c>
      <c r="H119" s="17">
        <v>0.73225700000000005</v>
      </c>
      <c r="I119" s="17">
        <v>1.0453699999999999</v>
      </c>
      <c r="J119" s="17">
        <v>0.31311299999999997</v>
      </c>
      <c r="K119" s="17">
        <v>0.29952299999999998</v>
      </c>
      <c r="L119" s="17">
        <v>438.8</v>
      </c>
      <c r="M119" s="17">
        <v>6.9999999999999999E-6</v>
      </c>
      <c r="N119" s="17">
        <v>677</v>
      </c>
      <c r="O119" s="17">
        <v>0</v>
      </c>
      <c r="P119" s="17">
        <v>0</v>
      </c>
      <c r="Q119" s="17">
        <v>0.98530399999999996</v>
      </c>
      <c r="R119" s="17">
        <v>0.59644200000000003</v>
      </c>
      <c r="S119" s="17">
        <v>0.97959399999999996</v>
      </c>
      <c r="T119" s="17">
        <v>0.38315199999999999</v>
      </c>
      <c r="U119" s="17">
        <v>0.39113399999999998</v>
      </c>
      <c r="V119" s="17">
        <v>472.9</v>
      </c>
      <c r="W119" s="17">
        <v>3.0000000000000001E-6</v>
      </c>
      <c r="X119" s="17">
        <v>476</v>
      </c>
      <c r="Y119" s="17">
        <v>0</v>
      </c>
      <c r="Z119" s="17">
        <v>0</v>
      </c>
      <c r="AA119" s="17">
        <v>0.60174399999999995</v>
      </c>
      <c r="AB119" s="17">
        <v>0.10166699999999999</v>
      </c>
      <c r="AC119" s="17">
        <v>0.63539599999999996</v>
      </c>
      <c r="AD119" s="17">
        <v>0.25</v>
      </c>
      <c r="AE119" s="17">
        <v>1893</v>
      </c>
    </row>
    <row r="120" spans="1:31">
      <c r="A120" s="17">
        <v>107</v>
      </c>
      <c r="B120" s="19">
        <v>0.37224537037037037</v>
      </c>
      <c r="C120" s="17">
        <v>36.4</v>
      </c>
      <c r="D120" s="17">
        <v>62.4</v>
      </c>
      <c r="E120" s="17">
        <v>4.8175999999999997E-2</v>
      </c>
      <c r="F120" s="17">
        <v>2.331</v>
      </c>
      <c r="G120" s="17">
        <v>0.98011499999999996</v>
      </c>
      <c r="H120" s="17">
        <v>0.71252700000000002</v>
      </c>
      <c r="I120" s="17">
        <v>1.0270950000000001</v>
      </c>
      <c r="J120" s="17">
        <v>0.31456800000000001</v>
      </c>
      <c r="K120" s="17">
        <v>0.30626999999999999</v>
      </c>
      <c r="L120" s="17">
        <v>458.9</v>
      </c>
      <c r="M120" s="17">
        <v>3.9999999999999998E-6</v>
      </c>
      <c r="N120" s="17">
        <v>599</v>
      </c>
      <c r="O120" s="17">
        <v>0</v>
      </c>
      <c r="P120" s="17">
        <v>0</v>
      </c>
      <c r="Q120" s="17">
        <v>0.98705699999999996</v>
      </c>
      <c r="R120" s="17">
        <v>0.58448100000000003</v>
      </c>
      <c r="S120" s="17">
        <v>0.975024</v>
      </c>
      <c r="T120" s="17">
        <v>0.390544</v>
      </c>
      <c r="U120" s="17">
        <v>0.40054800000000002</v>
      </c>
      <c r="V120" s="17">
        <v>511.9</v>
      </c>
      <c r="W120" s="17">
        <v>2.0000000000000002E-5</v>
      </c>
      <c r="X120" s="17">
        <v>722</v>
      </c>
      <c r="Y120" s="17">
        <v>0</v>
      </c>
      <c r="Z120" s="17">
        <v>0</v>
      </c>
      <c r="AA120" s="17">
        <v>0.61622699999999997</v>
      </c>
      <c r="AB120" s="17">
        <v>9.37167E-2</v>
      </c>
      <c r="AC120" s="17">
        <v>0.62108099999999999</v>
      </c>
      <c r="AD120" s="17">
        <v>0.25</v>
      </c>
      <c r="AE120" s="17">
        <v>1809.7</v>
      </c>
    </row>
    <row r="121" spans="1:31">
      <c r="A121" s="17">
        <v>108</v>
      </c>
      <c r="B121" s="19">
        <v>0.37230324074074073</v>
      </c>
      <c r="C121" s="17">
        <v>37.700000000000003</v>
      </c>
      <c r="D121" s="17">
        <v>55.4</v>
      </c>
      <c r="E121" s="17">
        <v>4.2561000000000002E-2</v>
      </c>
      <c r="F121" s="17">
        <v>2.0590000000000002</v>
      </c>
      <c r="G121" s="17">
        <v>0.98656299999999997</v>
      </c>
      <c r="H121" s="17">
        <v>0.73865899999999995</v>
      </c>
      <c r="I121" s="17">
        <v>1.069391</v>
      </c>
      <c r="J121" s="17">
        <v>0.33073200000000003</v>
      </c>
      <c r="K121" s="17">
        <v>0.30927100000000002</v>
      </c>
      <c r="L121" s="17">
        <v>464.7</v>
      </c>
      <c r="M121" s="17">
        <v>1.9999999999999999E-6</v>
      </c>
      <c r="N121" s="17">
        <v>782</v>
      </c>
      <c r="O121" s="17">
        <v>0</v>
      </c>
      <c r="P121" s="17">
        <v>0</v>
      </c>
      <c r="Q121" s="17">
        <v>0.98656500000000003</v>
      </c>
      <c r="R121" s="17">
        <v>0.58956900000000001</v>
      </c>
      <c r="S121" s="17">
        <v>0.982904</v>
      </c>
      <c r="T121" s="17">
        <v>0.39333499999999999</v>
      </c>
      <c r="U121" s="17">
        <v>0.400177</v>
      </c>
      <c r="V121" s="17">
        <v>555.4</v>
      </c>
      <c r="W121" s="17">
        <v>9.0000000000000002E-6</v>
      </c>
      <c r="X121" s="17">
        <v>462</v>
      </c>
      <c r="Y121" s="17">
        <v>0</v>
      </c>
      <c r="Z121" s="17">
        <v>0</v>
      </c>
      <c r="AA121" s="17">
        <v>0.61565599999999998</v>
      </c>
      <c r="AB121" s="17">
        <v>0.108081</v>
      </c>
      <c r="AC121" s="17">
        <v>0.632081</v>
      </c>
      <c r="AD121" s="17">
        <v>0.25</v>
      </c>
      <c r="AE121" s="17">
        <v>1787.2</v>
      </c>
    </row>
    <row r="122" spans="1:31">
      <c r="A122" s="17">
        <v>109</v>
      </c>
      <c r="B122" s="19">
        <v>0.37234953703703705</v>
      </c>
      <c r="C122" s="17">
        <v>38.1</v>
      </c>
      <c r="D122" s="17">
        <v>53.6</v>
      </c>
      <c r="E122" s="17">
        <v>4.2326999999999997E-2</v>
      </c>
      <c r="F122" s="17">
        <v>2.048</v>
      </c>
      <c r="G122" s="17">
        <v>0.98257300000000003</v>
      </c>
      <c r="H122" s="17">
        <v>0.72791799999999995</v>
      </c>
      <c r="I122" s="17">
        <v>1.0938460000000001</v>
      </c>
      <c r="J122" s="17">
        <v>0.36592799999999998</v>
      </c>
      <c r="K122" s="17">
        <v>0.33453300000000002</v>
      </c>
      <c r="L122" s="17">
        <v>500.3</v>
      </c>
      <c r="M122" s="17">
        <v>1.9999999999999999E-6</v>
      </c>
      <c r="N122" s="17">
        <v>1003</v>
      </c>
      <c r="O122" s="17">
        <v>0</v>
      </c>
      <c r="P122" s="17">
        <v>0</v>
      </c>
      <c r="Q122" s="17">
        <v>0.98785699999999999</v>
      </c>
      <c r="R122" s="17">
        <v>0.59798899999999999</v>
      </c>
      <c r="S122" s="17">
        <v>0.98960400000000004</v>
      </c>
      <c r="T122" s="17">
        <v>0.39161499999999999</v>
      </c>
      <c r="U122" s="17">
        <v>0.395729</v>
      </c>
      <c r="V122" s="17">
        <v>515.9</v>
      </c>
      <c r="W122" s="17">
        <v>1.0000000000000001E-5</v>
      </c>
      <c r="X122" s="17">
        <v>539</v>
      </c>
      <c r="Y122" s="17">
        <v>0</v>
      </c>
      <c r="Z122" s="17">
        <v>0</v>
      </c>
      <c r="AA122" s="17">
        <v>0.60881300000000005</v>
      </c>
      <c r="AB122" s="17">
        <v>0.13949600000000001</v>
      </c>
      <c r="AC122" s="17">
        <v>0.65261800000000003</v>
      </c>
      <c r="AD122" s="17">
        <v>0.25</v>
      </c>
      <c r="AE122" s="17">
        <v>1660.1</v>
      </c>
    </row>
    <row r="123" spans="1:31">
      <c r="A123" s="17">
        <v>110</v>
      </c>
      <c r="B123" s="19">
        <v>0.37240740740740735</v>
      </c>
      <c r="C123" s="17">
        <v>39.5</v>
      </c>
      <c r="D123" s="17">
        <v>50.1</v>
      </c>
      <c r="E123" s="17">
        <v>4.3490000000000001E-2</v>
      </c>
      <c r="F123" s="17">
        <v>2.1040000000000001</v>
      </c>
      <c r="G123" s="17">
        <v>0.98578100000000002</v>
      </c>
      <c r="H123" s="17">
        <v>0.71982900000000005</v>
      </c>
      <c r="I123" s="17">
        <v>1.081502</v>
      </c>
      <c r="J123" s="17">
        <v>0.36167300000000002</v>
      </c>
      <c r="K123" s="17">
        <v>0.33441700000000002</v>
      </c>
      <c r="L123" s="17">
        <v>491.4</v>
      </c>
      <c r="M123" s="17">
        <v>3.9999999999999998E-6</v>
      </c>
      <c r="N123" s="17">
        <v>666</v>
      </c>
      <c r="O123" s="17">
        <v>0</v>
      </c>
      <c r="P123" s="17">
        <v>0</v>
      </c>
      <c r="Q123" s="17">
        <v>0.98921199999999998</v>
      </c>
      <c r="R123" s="17">
        <v>0.61408399999999996</v>
      </c>
      <c r="S123" s="17">
        <v>1.056756</v>
      </c>
      <c r="T123" s="17">
        <v>0.44267200000000001</v>
      </c>
      <c r="U123" s="17">
        <v>0.41889700000000002</v>
      </c>
      <c r="V123" s="17">
        <v>553.20000000000005</v>
      </c>
      <c r="W123" s="17">
        <v>6.9999999999999999E-6</v>
      </c>
      <c r="X123" s="17">
        <v>483</v>
      </c>
      <c r="Y123" s="17">
        <v>0</v>
      </c>
      <c r="Z123" s="17">
        <v>0</v>
      </c>
      <c r="AA123" s="17">
        <v>0.64445600000000003</v>
      </c>
      <c r="AB123" s="17">
        <v>8.9926400000000004E-2</v>
      </c>
      <c r="AC123" s="17">
        <v>0.65389200000000003</v>
      </c>
      <c r="AD123" s="17">
        <v>0.25</v>
      </c>
      <c r="AE123" s="17">
        <v>1690.2</v>
      </c>
    </row>
    <row r="124" spans="1:31">
      <c r="A124" s="17">
        <v>111</v>
      </c>
      <c r="B124" s="19">
        <v>0.37246527777777777</v>
      </c>
      <c r="C124" s="17">
        <v>39.9</v>
      </c>
      <c r="D124" s="17">
        <v>47.5</v>
      </c>
      <c r="E124" s="17">
        <v>4.1958000000000002E-2</v>
      </c>
      <c r="F124" s="17">
        <v>2.0299999999999998</v>
      </c>
      <c r="G124" s="17">
        <v>0.98996200000000001</v>
      </c>
      <c r="H124" s="17">
        <v>0.73036999999999996</v>
      </c>
      <c r="I124" s="17">
        <v>1.1054079999999999</v>
      </c>
      <c r="J124" s="17">
        <v>0.37503900000000001</v>
      </c>
      <c r="K124" s="17">
        <v>0.33927600000000002</v>
      </c>
      <c r="L124" s="17">
        <v>504.2</v>
      </c>
      <c r="M124" s="17">
        <v>3.9999999999999998E-6</v>
      </c>
      <c r="N124" s="17">
        <v>555</v>
      </c>
      <c r="O124" s="17">
        <v>0</v>
      </c>
      <c r="P124" s="17">
        <v>0</v>
      </c>
      <c r="Q124" s="17">
        <v>0.98632200000000003</v>
      </c>
      <c r="R124" s="17">
        <v>0.62045600000000001</v>
      </c>
      <c r="S124" s="17">
        <v>1.0492440000000001</v>
      </c>
      <c r="T124" s="17">
        <v>0.428788</v>
      </c>
      <c r="U124" s="17">
        <v>0.40866400000000003</v>
      </c>
      <c r="V124" s="17">
        <v>519.9</v>
      </c>
      <c r="W124" s="17">
        <v>5.0000000000000004E-6</v>
      </c>
      <c r="X124" s="17">
        <v>605</v>
      </c>
      <c r="Y124" s="17">
        <v>0</v>
      </c>
      <c r="Z124" s="17">
        <v>0</v>
      </c>
      <c r="AA124" s="17">
        <v>0.628714</v>
      </c>
      <c r="AB124" s="17">
        <v>7.4064400000000002E-2</v>
      </c>
      <c r="AC124" s="17">
        <v>0.65221399999999996</v>
      </c>
      <c r="AD124" s="17">
        <v>0.25</v>
      </c>
      <c r="AE124" s="17">
        <v>1647.4</v>
      </c>
    </row>
    <row r="125" spans="1:31">
      <c r="A125" s="17">
        <v>112</v>
      </c>
      <c r="B125" s="19">
        <v>0.37251157407407409</v>
      </c>
      <c r="C125" s="17">
        <v>41.7</v>
      </c>
      <c r="D125" s="17">
        <v>43.1</v>
      </c>
      <c r="E125" s="17">
        <v>4.1787999999999999E-2</v>
      </c>
      <c r="F125" s="17">
        <v>2.0219999999999998</v>
      </c>
      <c r="G125" s="17">
        <v>0.98894099999999996</v>
      </c>
      <c r="H125" s="17">
        <v>0.71426500000000004</v>
      </c>
      <c r="I125" s="17">
        <v>1.0939239999999999</v>
      </c>
      <c r="J125" s="17">
        <v>0.37966</v>
      </c>
      <c r="K125" s="17">
        <v>0.34706199999999998</v>
      </c>
      <c r="L125" s="17">
        <v>523.9</v>
      </c>
      <c r="M125" s="17">
        <v>3.9999999999999998E-6</v>
      </c>
      <c r="N125" s="17">
        <v>495</v>
      </c>
      <c r="O125" s="17">
        <v>0</v>
      </c>
      <c r="P125" s="17">
        <v>0</v>
      </c>
      <c r="Q125" s="17">
        <v>0.98757799999999996</v>
      </c>
      <c r="R125" s="17">
        <v>0.61145000000000005</v>
      </c>
      <c r="S125" s="17">
        <v>1.0662100000000001</v>
      </c>
      <c r="T125" s="17">
        <v>0.45476</v>
      </c>
      <c r="U125" s="17">
        <v>0.42652000000000001</v>
      </c>
      <c r="V125" s="17">
        <v>579</v>
      </c>
      <c r="W125" s="17">
        <v>2.4000000000000001E-5</v>
      </c>
      <c r="X125" s="17">
        <v>694</v>
      </c>
      <c r="Y125" s="17">
        <v>0</v>
      </c>
      <c r="Z125" s="17">
        <v>0</v>
      </c>
      <c r="AA125" s="17">
        <v>0.65618500000000002</v>
      </c>
      <c r="AB125" s="17">
        <v>6.3008900000000007E-2</v>
      </c>
      <c r="AC125" s="17">
        <v>0.64010400000000001</v>
      </c>
      <c r="AD125" s="17">
        <v>0.25</v>
      </c>
      <c r="AE125" s="17">
        <v>1585.2</v>
      </c>
    </row>
    <row r="126" spans="1:31">
      <c r="A126" s="17">
        <v>113</v>
      </c>
      <c r="B126" s="19">
        <v>0.37256944444444445</v>
      </c>
      <c r="C126" s="17">
        <v>41.7</v>
      </c>
      <c r="D126" s="17">
        <v>42.2</v>
      </c>
      <c r="E126" s="17">
        <v>3.9848000000000001E-2</v>
      </c>
      <c r="F126" s="17">
        <v>1.9279999999999999</v>
      </c>
      <c r="G126" s="17">
        <v>0.98663999999999996</v>
      </c>
      <c r="H126" s="17">
        <v>0.70987599999999995</v>
      </c>
      <c r="I126" s="17">
        <v>1.0813870000000001</v>
      </c>
      <c r="J126" s="17">
        <v>0.37151099999999998</v>
      </c>
      <c r="K126" s="17">
        <v>0.34355000000000002</v>
      </c>
      <c r="L126" s="17">
        <v>539.20000000000005</v>
      </c>
      <c r="M126" s="17">
        <v>6.9999999999999999E-6</v>
      </c>
      <c r="N126" s="17">
        <v>906</v>
      </c>
      <c r="O126" s="17">
        <v>0</v>
      </c>
      <c r="P126" s="17">
        <v>0</v>
      </c>
      <c r="Q126" s="17">
        <v>0.99115900000000001</v>
      </c>
      <c r="R126" s="17">
        <v>0.60560800000000004</v>
      </c>
      <c r="S126" s="17">
        <v>1.0530919999999999</v>
      </c>
      <c r="T126" s="17">
        <v>0.44748500000000002</v>
      </c>
      <c r="U126" s="17">
        <v>0.424925</v>
      </c>
      <c r="V126" s="17">
        <v>573</v>
      </c>
      <c r="W126" s="17">
        <v>3.3436E-2</v>
      </c>
      <c r="X126" s="17">
        <v>496</v>
      </c>
      <c r="Y126" s="17">
        <v>0</v>
      </c>
      <c r="Z126" s="17">
        <v>0</v>
      </c>
      <c r="AA126" s="17">
        <v>0.65373000000000003</v>
      </c>
      <c r="AB126" s="17">
        <v>0.110418</v>
      </c>
      <c r="AC126" s="17">
        <v>0.65501799999999999</v>
      </c>
      <c r="AD126" s="17">
        <v>0.25</v>
      </c>
      <c r="AE126" s="17">
        <v>1540.3</v>
      </c>
    </row>
    <row r="127" spans="1:31">
      <c r="A127" s="17">
        <v>114</v>
      </c>
      <c r="B127" s="19">
        <v>0.37262731481481487</v>
      </c>
      <c r="C127" s="17">
        <v>43.3</v>
      </c>
      <c r="D127" s="17">
        <v>37.799999999999997</v>
      </c>
      <c r="E127" s="17">
        <v>3.3881000000000001E-2</v>
      </c>
      <c r="F127" s="17">
        <v>1.639</v>
      </c>
      <c r="G127" s="17">
        <v>0.98871100000000001</v>
      </c>
      <c r="H127" s="17">
        <v>0.70140800000000003</v>
      </c>
      <c r="I127" s="17">
        <v>1.0704579999999999</v>
      </c>
      <c r="J127" s="17">
        <v>0.36904999999999999</v>
      </c>
      <c r="K127" s="17">
        <v>0.34475899999999998</v>
      </c>
      <c r="L127" s="17">
        <v>523</v>
      </c>
      <c r="M127" s="17">
        <v>6.0000000000000002E-6</v>
      </c>
      <c r="N127" s="17">
        <v>1203</v>
      </c>
      <c r="O127" s="17">
        <v>0</v>
      </c>
      <c r="P127" s="17">
        <v>0</v>
      </c>
      <c r="Q127" s="17">
        <v>0.98571600000000004</v>
      </c>
      <c r="R127" s="17">
        <v>0.58636299999999997</v>
      </c>
      <c r="S127" s="17">
        <v>1.0160880000000001</v>
      </c>
      <c r="T127" s="17">
        <v>0.42972500000000002</v>
      </c>
      <c r="U127" s="17">
        <v>0.42292099999999999</v>
      </c>
      <c r="V127" s="17">
        <v>595.1</v>
      </c>
      <c r="W127" s="17">
        <v>1.1E-5</v>
      </c>
      <c r="X127" s="17">
        <v>424</v>
      </c>
      <c r="Y127" s="17">
        <v>0</v>
      </c>
      <c r="Z127" s="17">
        <v>0</v>
      </c>
      <c r="AA127" s="17">
        <v>0.650648</v>
      </c>
      <c r="AB127" s="17">
        <v>0.12529199999999999</v>
      </c>
      <c r="AC127" s="17">
        <v>0.640204</v>
      </c>
      <c r="AD127" s="17">
        <v>0.25</v>
      </c>
      <c r="AE127" s="17">
        <v>1588.2</v>
      </c>
    </row>
    <row r="128" spans="1:31">
      <c r="A128" s="17">
        <v>115</v>
      </c>
      <c r="B128" s="19">
        <v>0.37267361111111108</v>
      </c>
      <c r="C128" s="17">
        <v>43.9</v>
      </c>
      <c r="D128" s="17">
        <v>38.700000000000003</v>
      </c>
      <c r="E128" s="17">
        <v>3.8216E-2</v>
      </c>
      <c r="F128" s="17">
        <v>1.849</v>
      </c>
      <c r="G128" s="17">
        <v>0.98872000000000004</v>
      </c>
      <c r="H128" s="17">
        <v>0.67637700000000001</v>
      </c>
      <c r="I128" s="17">
        <v>1.060535</v>
      </c>
      <c r="J128" s="17">
        <v>0.384158</v>
      </c>
      <c r="K128" s="17">
        <v>0.36223</v>
      </c>
      <c r="L128" s="17">
        <v>551.5</v>
      </c>
      <c r="M128" s="17">
        <v>2.3E-5</v>
      </c>
      <c r="N128" s="17">
        <v>1145</v>
      </c>
      <c r="O128" s="17">
        <v>0</v>
      </c>
      <c r="P128" s="17">
        <v>0</v>
      </c>
      <c r="Q128" s="17">
        <v>0.98836500000000005</v>
      </c>
      <c r="R128" s="17">
        <v>0.579731</v>
      </c>
      <c r="S128" s="17">
        <v>1.041917</v>
      </c>
      <c r="T128" s="17">
        <v>0.46218599999999999</v>
      </c>
      <c r="U128" s="17">
        <v>0.44359199999999999</v>
      </c>
      <c r="V128" s="17">
        <v>622.9</v>
      </c>
      <c r="W128" s="17">
        <v>4.1051999999999998E-2</v>
      </c>
      <c r="X128" s="17">
        <v>512</v>
      </c>
      <c r="Y128" s="17">
        <v>0</v>
      </c>
      <c r="Z128" s="17">
        <v>0</v>
      </c>
      <c r="AA128" s="17">
        <v>0.68244899999999997</v>
      </c>
      <c r="AB128" s="17">
        <v>0.128276</v>
      </c>
      <c r="AC128" s="17">
        <v>0.63901799999999997</v>
      </c>
      <c r="AD128" s="17">
        <v>0.25</v>
      </c>
      <c r="AE128" s="17">
        <v>1506</v>
      </c>
    </row>
    <row r="129" spans="1:31">
      <c r="A129" s="17">
        <v>116</v>
      </c>
      <c r="B129" s="19">
        <v>0.3727314814814815</v>
      </c>
      <c r="C129" s="17">
        <v>45</v>
      </c>
      <c r="D129" s="17">
        <v>35.200000000000003</v>
      </c>
      <c r="E129" s="17">
        <v>3.7051000000000001E-2</v>
      </c>
      <c r="F129" s="17">
        <v>1.7929999999999999</v>
      </c>
      <c r="G129" s="17">
        <v>0.98187899999999995</v>
      </c>
      <c r="H129" s="17">
        <v>0.66876400000000003</v>
      </c>
      <c r="I129" s="17">
        <v>1.0331649999999999</v>
      </c>
      <c r="J129" s="17">
        <v>0.36440099999999997</v>
      </c>
      <c r="K129" s="17">
        <v>0.35270400000000002</v>
      </c>
      <c r="L129" s="17">
        <v>565.4</v>
      </c>
      <c r="M129" s="17">
        <v>3.9999999999999998E-6</v>
      </c>
      <c r="N129" s="17">
        <v>732</v>
      </c>
      <c r="O129" s="17">
        <v>0</v>
      </c>
      <c r="P129" s="17">
        <v>0</v>
      </c>
      <c r="Q129" s="17">
        <v>0.98762000000000005</v>
      </c>
      <c r="R129" s="17">
        <v>0.55204699999999995</v>
      </c>
      <c r="S129" s="17">
        <v>0.98141999999999996</v>
      </c>
      <c r="T129" s="17">
        <v>0.429373</v>
      </c>
      <c r="U129" s="17">
        <v>0.437502</v>
      </c>
      <c r="V129" s="17">
        <v>588.9</v>
      </c>
      <c r="W129" s="17">
        <v>3.9999999999999998E-6</v>
      </c>
      <c r="X129" s="17">
        <v>502</v>
      </c>
      <c r="Y129" s="17">
        <v>0</v>
      </c>
      <c r="Z129" s="17">
        <v>0</v>
      </c>
      <c r="AA129" s="17">
        <v>0.67308000000000001</v>
      </c>
      <c r="AB129" s="17">
        <v>8.0538299999999993E-2</v>
      </c>
      <c r="AC129" s="17">
        <v>0.58662800000000004</v>
      </c>
      <c r="AD129" s="17">
        <v>0.25</v>
      </c>
      <c r="AE129" s="17">
        <v>1469.1</v>
      </c>
    </row>
    <row r="130" spans="1:31">
      <c r="A130" s="17">
        <v>117</v>
      </c>
      <c r="B130" s="19">
        <v>0.37278935185185186</v>
      </c>
      <c r="C130" s="17">
        <v>45.9</v>
      </c>
      <c r="D130" s="17">
        <v>35.200000000000003</v>
      </c>
      <c r="E130" s="17">
        <v>4.0812000000000001E-2</v>
      </c>
      <c r="F130" s="17">
        <v>1.9750000000000001</v>
      </c>
      <c r="G130" s="17">
        <v>0.98540399999999995</v>
      </c>
      <c r="H130" s="17">
        <v>0.64592899999999998</v>
      </c>
      <c r="I130" s="17">
        <v>1.055293</v>
      </c>
      <c r="J130" s="17">
        <v>0.40936400000000001</v>
      </c>
      <c r="K130" s="17">
        <v>0.38791500000000001</v>
      </c>
      <c r="L130" s="17">
        <v>615.5</v>
      </c>
      <c r="M130" s="17">
        <v>1.5E-5</v>
      </c>
      <c r="N130" s="17">
        <v>854</v>
      </c>
      <c r="O130" s="17">
        <v>0</v>
      </c>
      <c r="P130" s="17">
        <v>0</v>
      </c>
      <c r="Q130" s="17">
        <v>0.98849100000000001</v>
      </c>
      <c r="R130" s="17">
        <v>0.55520599999999998</v>
      </c>
      <c r="S130" s="17">
        <v>1.0138149999999999</v>
      </c>
      <c r="T130" s="17">
        <v>0.45860899999999999</v>
      </c>
      <c r="U130" s="17">
        <v>0.45235900000000001</v>
      </c>
      <c r="V130" s="17">
        <v>609</v>
      </c>
      <c r="W130" s="17">
        <v>3.4999999999999997E-5</v>
      </c>
      <c r="X130" s="17">
        <v>586</v>
      </c>
      <c r="Y130" s="17">
        <v>0</v>
      </c>
      <c r="Z130" s="17">
        <v>0</v>
      </c>
      <c r="AA130" s="17">
        <v>0.69593700000000003</v>
      </c>
      <c r="AB130" s="17">
        <v>0.100198</v>
      </c>
      <c r="AC130" s="17">
        <v>0.60115799999999997</v>
      </c>
      <c r="AD130" s="17">
        <v>0.25</v>
      </c>
      <c r="AE130" s="17">
        <v>1349.5</v>
      </c>
    </row>
    <row r="131" spans="1:31">
      <c r="A131" s="17">
        <v>118</v>
      </c>
      <c r="B131" s="19">
        <v>0.37283564814814812</v>
      </c>
      <c r="C131" s="17">
        <v>46.6</v>
      </c>
      <c r="D131" s="17">
        <v>32.5</v>
      </c>
      <c r="E131" s="17">
        <v>3.2904000000000003E-2</v>
      </c>
      <c r="F131" s="17">
        <v>1.5920000000000001</v>
      </c>
      <c r="G131" s="17">
        <v>0.98914500000000005</v>
      </c>
      <c r="H131" s="17">
        <v>0.68398099999999995</v>
      </c>
      <c r="I131" s="17">
        <v>1.1026069999999999</v>
      </c>
      <c r="J131" s="17">
        <v>0.41862500000000002</v>
      </c>
      <c r="K131" s="17">
        <v>0.37966899999999998</v>
      </c>
      <c r="L131" s="17">
        <v>524</v>
      </c>
      <c r="M131" s="17">
        <v>5.0000000000000004E-6</v>
      </c>
      <c r="N131" s="17">
        <v>597</v>
      </c>
      <c r="O131" s="17">
        <v>0</v>
      </c>
      <c r="P131" s="17">
        <v>0</v>
      </c>
      <c r="Q131" s="17">
        <v>0.98831400000000003</v>
      </c>
      <c r="R131" s="17">
        <v>0.58792500000000003</v>
      </c>
      <c r="S131" s="17">
        <v>1.054117</v>
      </c>
      <c r="T131" s="17">
        <v>0.466192</v>
      </c>
      <c r="U131" s="17">
        <v>0.44225799999999998</v>
      </c>
      <c r="V131" s="17">
        <v>596</v>
      </c>
      <c r="W131" s="17">
        <v>1.2E-5</v>
      </c>
      <c r="X131" s="17">
        <v>652</v>
      </c>
      <c r="Y131" s="17">
        <v>0</v>
      </c>
      <c r="Z131" s="17">
        <v>0</v>
      </c>
      <c r="AA131" s="17">
        <v>0.68039700000000003</v>
      </c>
      <c r="AB131" s="17">
        <v>5.7736900000000001E-2</v>
      </c>
      <c r="AC131" s="17">
        <v>0.614842</v>
      </c>
      <c r="AD131" s="17">
        <v>0.25</v>
      </c>
      <c r="AE131" s="17">
        <v>1585.2</v>
      </c>
    </row>
    <row r="132" spans="1:31">
      <c r="A132" s="17">
        <v>119</v>
      </c>
      <c r="B132" s="19">
        <v>0.37289351851851849</v>
      </c>
      <c r="C132" s="17">
        <v>47.7</v>
      </c>
      <c r="D132" s="17">
        <v>32.5</v>
      </c>
      <c r="E132" s="17">
        <v>3.7595999999999997E-2</v>
      </c>
      <c r="F132" s="17">
        <v>1.819</v>
      </c>
      <c r="G132" s="17">
        <v>0.988985</v>
      </c>
      <c r="H132" s="17">
        <v>0.680531</v>
      </c>
      <c r="I132" s="17">
        <v>1.1122909999999999</v>
      </c>
      <c r="J132" s="17">
        <v>0.43175999999999998</v>
      </c>
      <c r="K132" s="17">
        <v>0.38817200000000002</v>
      </c>
      <c r="L132" s="17">
        <v>573</v>
      </c>
      <c r="M132" s="17">
        <v>3.9999999999999998E-6</v>
      </c>
      <c r="N132" s="17">
        <v>330</v>
      </c>
      <c r="O132" s="17">
        <v>0</v>
      </c>
      <c r="P132" s="17">
        <v>0</v>
      </c>
      <c r="Q132" s="17">
        <v>0.99180100000000004</v>
      </c>
      <c r="R132" s="17">
        <v>0.62406200000000001</v>
      </c>
      <c r="S132" s="17">
        <v>1.1379300000000001</v>
      </c>
      <c r="T132" s="17">
        <v>0.51386799999999999</v>
      </c>
      <c r="U132" s="17">
        <v>0.45158199999999998</v>
      </c>
      <c r="V132" s="17">
        <v>592.20000000000005</v>
      </c>
      <c r="W132" s="17">
        <v>6.6872000000000001E-2</v>
      </c>
      <c r="X132" s="17">
        <v>521</v>
      </c>
      <c r="Y132" s="17">
        <v>0</v>
      </c>
      <c r="Z132" s="17">
        <v>0</v>
      </c>
      <c r="AA132" s="17">
        <v>0.69474100000000005</v>
      </c>
      <c r="AB132" s="17">
        <v>3.5767800000000002E-2</v>
      </c>
      <c r="AC132" s="17">
        <v>0.64244199999999996</v>
      </c>
      <c r="AD132" s="17">
        <v>0.25</v>
      </c>
      <c r="AE132" s="17">
        <v>1449.6</v>
      </c>
    </row>
    <row r="133" spans="1:31">
      <c r="A133" s="17">
        <v>120</v>
      </c>
      <c r="B133" s="19">
        <v>0.3729513888888889</v>
      </c>
      <c r="C133" s="17">
        <v>48.8</v>
      </c>
      <c r="D133" s="17">
        <v>28.1</v>
      </c>
      <c r="E133" s="17">
        <v>2.8528000000000001E-2</v>
      </c>
      <c r="F133" s="17">
        <v>1.38</v>
      </c>
      <c r="G133" s="17">
        <v>0.98905299999999996</v>
      </c>
      <c r="H133" s="17">
        <v>0.69882299999999997</v>
      </c>
      <c r="I133" s="17">
        <v>1.131494</v>
      </c>
      <c r="J133" s="17">
        <v>0.43267099999999997</v>
      </c>
      <c r="K133" s="17">
        <v>0.38238899999999998</v>
      </c>
      <c r="L133" s="17">
        <v>509.2</v>
      </c>
      <c r="M133" s="17">
        <v>6.0000000000000002E-6</v>
      </c>
      <c r="N133" s="17">
        <v>742</v>
      </c>
      <c r="O133" s="17">
        <v>0</v>
      </c>
      <c r="P133" s="17">
        <v>0</v>
      </c>
      <c r="Q133" s="17">
        <v>0.99040399999999995</v>
      </c>
      <c r="R133" s="17">
        <v>0.58836699999999997</v>
      </c>
      <c r="S133" s="17">
        <v>1.084252</v>
      </c>
      <c r="T133" s="17">
        <v>0.49588599999999999</v>
      </c>
      <c r="U133" s="17">
        <v>0.45735300000000001</v>
      </c>
      <c r="V133" s="17">
        <v>600.79999999999995</v>
      </c>
      <c r="W133" s="17">
        <v>2.3E-5</v>
      </c>
      <c r="X133" s="17">
        <v>529</v>
      </c>
      <c r="Y133" s="17">
        <v>0</v>
      </c>
      <c r="Z133" s="17">
        <v>0</v>
      </c>
      <c r="AA133" s="17">
        <v>0.70361899999999999</v>
      </c>
      <c r="AB133" s="17">
        <v>6.0154899999999997E-2</v>
      </c>
      <c r="AC133" s="17">
        <v>0.618197</v>
      </c>
      <c r="AD133" s="17">
        <v>0.25</v>
      </c>
      <c r="AE133" s="17">
        <v>1631</v>
      </c>
    </row>
    <row r="134" spans="1:31">
      <c r="A134" s="17">
        <v>121</v>
      </c>
      <c r="B134" s="19">
        <v>0.37299768518518522</v>
      </c>
      <c r="C134" s="17">
        <v>49.4</v>
      </c>
      <c r="D134" s="17">
        <v>29</v>
      </c>
      <c r="E134" s="17">
        <v>3.3183999999999998E-2</v>
      </c>
      <c r="F134" s="17">
        <v>1.6060000000000001</v>
      </c>
      <c r="G134" s="17">
        <v>0.98975999999999997</v>
      </c>
      <c r="H134" s="17">
        <v>0.67204900000000001</v>
      </c>
      <c r="I134" s="17">
        <v>1.134198</v>
      </c>
      <c r="J134" s="17">
        <v>0.46215000000000001</v>
      </c>
      <c r="K134" s="17">
        <v>0.407468</v>
      </c>
      <c r="L134" s="17">
        <v>575.9</v>
      </c>
      <c r="M134" s="17">
        <v>2.4000000000000001E-5</v>
      </c>
      <c r="N134" s="17">
        <v>626</v>
      </c>
      <c r="O134" s="17">
        <v>0</v>
      </c>
      <c r="P134" s="17">
        <v>0</v>
      </c>
      <c r="Q134" s="17">
        <v>0.99078500000000003</v>
      </c>
      <c r="R134" s="17">
        <v>0.60945099999999996</v>
      </c>
      <c r="S134" s="17">
        <v>1.119785</v>
      </c>
      <c r="T134" s="17">
        <v>0.51033499999999998</v>
      </c>
      <c r="U134" s="17">
        <v>0.45574300000000001</v>
      </c>
      <c r="V134" s="17">
        <v>577.9</v>
      </c>
      <c r="W134" s="17">
        <v>5.4324999999999998E-2</v>
      </c>
      <c r="X134" s="17">
        <v>416</v>
      </c>
      <c r="Y134" s="17">
        <v>0</v>
      </c>
      <c r="Z134" s="17">
        <v>0</v>
      </c>
      <c r="AA134" s="17">
        <v>0.70114399999999999</v>
      </c>
      <c r="AB134" s="17">
        <v>5.9212500000000001E-2</v>
      </c>
      <c r="AC134" s="17">
        <v>0.63966900000000004</v>
      </c>
      <c r="AD134" s="17">
        <v>0.25</v>
      </c>
      <c r="AE134" s="17">
        <v>1442.3</v>
      </c>
    </row>
    <row r="135" spans="1:31">
      <c r="A135" s="17">
        <v>122</v>
      </c>
      <c r="B135" s="19">
        <v>0.37305555555555553</v>
      </c>
      <c r="C135" s="17">
        <v>51.2</v>
      </c>
      <c r="D135" s="17">
        <v>25.5</v>
      </c>
      <c r="E135" s="17">
        <v>2.8324999999999999E-2</v>
      </c>
      <c r="F135" s="17">
        <v>1.371</v>
      </c>
      <c r="G135" s="17">
        <v>0.99133499999999997</v>
      </c>
      <c r="H135" s="17">
        <v>0.71220899999999998</v>
      </c>
      <c r="I135" s="17">
        <v>1.204987</v>
      </c>
      <c r="J135" s="17">
        <v>0.49277700000000002</v>
      </c>
      <c r="K135" s="17">
        <v>0.40894799999999998</v>
      </c>
      <c r="L135" s="17">
        <v>549.70000000000005</v>
      </c>
      <c r="M135" s="17">
        <v>6.0000000000000002E-6</v>
      </c>
      <c r="N135" s="17">
        <v>441</v>
      </c>
      <c r="O135" s="17">
        <v>0</v>
      </c>
      <c r="P135" s="17">
        <v>0</v>
      </c>
      <c r="Q135" s="17">
        <v>0.99205900000000002</v>
      </c>
      <c r="R135" s="17">
        <v>0.58992100000000003</v>
      </c>
      <c r="S135" s="17">
        <v>1.0774820000000001</v>
      </c>
      <c r="T135" s="17">
        <v>0.48756100000000002</v>
      </c>
      <c r="U135" s="17">
        <v>0.45250000000000001</v>
      </c>
      <c r="V135" s="17">
        <v>587.6</v>
      </c>
      <c r="W135" s="17">
        <v>0.179205</v>
      </c>
      <c r="X135" s="17">
        <v>364</v>
      </c>
      <c r="Y135" s="17">
        <v>0</v>
      </c>
      <c r="Z135" s="17">
        <v>0</v>
      </c>
      <c r="AA135" s="17">
        <v>0.69615400000000005</v>
      </c>
      <c r="AB135" s="17">
        <v>3.5874999999999997E-2</v>
      </c>
      <c r="AC135" s="17">
        <v>0.60741199999999995</v>
      </c>
      <c r="AD135" s="17">
        <v>0.25</v>
      </c>
      <c r="AE135" s="17">
        <v>1510.9</v>
      </c>
    </row>
    <row r="136" spans="1:31">
      <c r="A136" s="17">
        <v>123</v>
      </c>
      <c r="B136" s="19">
        <v>0.37311342592592589</v>
      </c>
      <c r="C136" s="17">
        <v>51.2</v>
      </c>
      <c r="D136" s="17">
        <v>26.4</v>
      </c>
      <c r="E136" s="17">
        <v>3.1237999999999998E-2</v>
      </c>
      <c r="F136" s="17">
        <v>1.512</v>
      </c>
      <c r="G136" s="17">
        <v>0.98929500000000004</v>
      </c>
      <c r="H136" s="17">
        <v>0.67047999999999996</v>
      </c>
      <c r="I136" s="17">
        <v>1.1369050000000001</v>
      </c>
      <c r="J136" s="17">
        <v>0.46642499999999998</v>
      </c>
      <c r="K136" s="17">
        <v>0.41025899999999998</v>
      </c>
      <c r="L136" s="17">
        <v>586.1</v>
      </c>
      <c r="M136" s="17">
        <v>1.8E-5</v>
      </c>
      <c r="N136" s="17">
        <v>746</v>
      </c>
      <c r="O136" s="17">
        <v>0</v>
      </c>
      <c r="P136" s="17">
        <v>0</v>
      </c>
      <c r="Q136" s="17">
        <v>0.99255499999999997</v>
      </c>
      <c r="R136" s="17">
        <v>0.59152099999999996</v>
      </c>
      <c r="S136" s="17">
        <v>1.1087549999999999</v>
      </c>
      <c r="T136" s="17">
        <v>0.51723399999999997</v>
      </c>
      <c r="U136" s="17">
        <v>0.46650000000000003</v>
      </c>
      <c r="V136" s="17">
        <v>600.70000000000005</v>
      </c>
      <c r="W136" s="17">
        <v>7.4767E-2</v>
      </c>
      <c r="X136" s="17">
        <v>429</v>
      </c>
      <c r="Y136" s="17">
        <v>0</v>
      </c>
      <c r="Z136" s="17">
        <v>0</v>
      </c>
      <c r="AA136" s="17">
        <v>0.717692</v>
      </c>
      <c r="AB136" s="17">
        <v>6.4959299999999998E-2</v>
      </c>
      <c r="AC136" s="17">
        <v>0.62512000000000001</v>
      </c>
      <c r="AD136" s="17">
        <v>0.25</v>
      </c>
      <c r="AE136" s="17">
        <v>1417</v>
      </c>
    </row>
    <row r="137" spans="1:31">
      <c r="A137" s="17">
        <v>124</v>
      </c>
      <c r="B137" s="19">
        <v>0.37315972222222221</v>
      </c>
      <c r="C137" s="17">
        <v>53.2</v>
      </c>
      <c r="D137" s="17">
        <v>23.7</v>
      </c>
      <c r="E137" s="17">
        <v>2.7904000000000002E-2</v>
      </c>
      <c r="F137" s="17">
        <v>1.35</v>
      </c>
      <c r="G137" s="17">
        <v>0.99141599999999996</v>
      </c>
      <c r="H137" s="17">
        <v>0.66611399999999998</v>
      </c>
      <c r="I137" s="17">
        <v>1.1384380000000001</v>
      </c>
      <c r="J137" s="17">
        <v>0.47232400000000002</v>
      </c>
      <c r="K137" s="17">
        <v>0.41488799999999998</v>
      </c>
      <c r="L137" s="17">
        <v>570.6</v>
      </c>
      <c r="M137" s="17">
        <v>2.3E-5</v>
      </c>
      <c r="N137" s="17">
        <v>655</v>
      </c>
      <c r="O137" s="17">
        <v>0</v>
      </c>
      <c r="P137" s="17">
        <v>0</v>
      </c>
      <c r="Q137" s="17">
        <v>0.99218099999999998</v>
      </c>
      <c r="R137" s="17">
        <v>0.57384800000000002</v>
      </c>
      <c r="S137" s="17">
        <v>1.079647</v>
      </c>
      <c r="T137" s="17">
        <v>0.505799</v>
      </c>
      <c r="U137" s="17">
        <v>0.46848499999999998</v>
      </c>
      <c r="V137" s="17">
        <v>625.4</v>
      </c>
      <c r="W137" s="17">
        <v>0.101795</v>
      </c>
      <c r="X137" s="17">
        <v>378</v>
      </c>
      <c r="Y137" s="17">
        <v>0</v>
      </c>
      <c r="Z137" s="17">
        <v>0</v>
      </c>
      <c r="AA137" s="17">
        <v>0.72074700000000003</v>
      </c>
      <c r="AB137" s="17">
        <v>5.0717499999999999E-2</v>
      </c>
      <c r="AC137" s="17">
        <v>0.59950099999999995</v>
      </c>
      <c r="AD137" s="17">
        <v>0.25</v>
      </c>
      <c r="AE137" s="17">
        <v>1455.6</v>
      </c>
    </row>
    <row r="138" spans="1:31">
      <c r="A138" s="17">
        <v>125</v>
      </c>
      <c r="B138" s="19">
        <v>0.37321759259259263</v>
      </c>
      <c r="C138" s="17">
        <v>53</v>
      </c>
      <c r="D138" s="17">
        <v>23.7</v>
      </c>
      <c r="E138" s="17">
        <v>2.8011999999999999E-2</v>
      </c>
      <c r="F138" s="17">
        <v>1.355</v>
      </c>
      <c r="G138" s="17">
        <v>0.99086300000000005</v>
      </c>
      <c r="H138" s="17">
        <v>0.66061599999999998</v>
      </c>
      <c r="I138" s="17">
        <v>1.139283</v>
      </c>
      <c r="J138" s="17">
        <v>0.47866599999999998</v>
      </c>
      <c r="K138" s="17">
        <v>0.42014699999999999</v>
      </c>
      <c r="L138" s="17">
        <v>560.79999999999995</v>
      </c>
      <c r="M138" s="17">
        <v>1.2E-5</v>
      </c>
      <c r="N138" s="17">
        <v>478</v>
      </c>
      <c r="O138" s="17">
        <v>0</v>
      </c>
      <c r="P138" s="17">
        <v>0</v>
      </c>
      <c r="Q138" s="17">
        <v>0.99144600000000005</v>
      </c>
      <c r="R138" s="17">
        <v>0.59767300000000001</v>
      </c>
      <c r="S138" s="17">
        <v>1.1312519999999999</v>
      </c>
      <c r="T138" s="17">
        <v>0.53357900000000003</v>
      </c>
      <c r="U138" s="17">
        <v>0.47167100000000001</v>
      </c>
      <c r="V138" s="17">
        <v>626.6</v>
      </c>
      <c r="W138" s="17">
        <v>0.113707</v>
      </c>
      <c r="X138" s="17">
        <v>622</v>
      </c>
      <c r="Y138" s="17">
        <v>0</v>
      </c>
      <c r="Z138" s="17">
        <v>0</v>
      </c>
      <c r="AA138" s="17">
        <v>0.72564799999999996</v>
      </c>
      <c r="AB138" s="17">
        <v>3.6903499999999999E-2</v>
      </c>
      <c r="AC138" s="17">
        <v>0.61736400000000002</v>
      </c>
      <c r="AD138" s="17">
        <v>0.25</v>
      </c>
      <c r="AE138" s="17">
        <v>1481.1</v>
      </c>
    </row>
    <row r="139" spans="1:31">
      <c r="A139" s="17">
        <v>126</v>
      </c>
      <c r="B139" s="19">
        <v>0.37327546296296293</v>
      </c>
      <c r="C139" s="17">
        <v>54.5</v>
      </c>
      <c r="D139" s="17">
        <v>22</v>
      </c>
      <c r="E139" s="17">
        <v>2.6859000000000001E-2</v>
      </c>
      <c r="F139" s="17">
        <v>1.3</v>
      </c>
      <c r="G139" s="17">
        <v>0.99054399999999998</v>
      </c>
      <c r="H139" s="17">
        <v>0.64219899999999996</v>
      </c>
      <c r="I139" s="17">
        <v>1.1121430000000001</v>
      </c>
      <c r="J139" s="17">
        <v>0.46994399999999997</v>
      </c>
      <c r="K139" s="17">
        <v>0.42255700000000002</v>
      </c>
      <c r="L139" s="17">
        <v>600.70000000000005</v>
      </c>
      <c r="M139" s="17">
        <v>1.2E-4</v>
      </c>
      <c r="N139" s="17">
        <v>672</v>
      </c>
      <c r="O139" s="17">
        <v>0</v>
      </c>
      <c r="P139" s="17">
        <v>0</v>
      </c>
      <c r="Q139" s="17">
        <v>0.98778999999999995</v>
      </c>
      <c r="R139" s="17">
        <v>0.58762599999999998</v>
      </c>
      <c r="S139" s="17">
        <v>1.0934170000000001</v>
      </c>
      <c r="T139" s="17">
        <v>0.50579099999999999</v>
      </c>
      <c r="U139" s="17">
        <v>0.46257799999999999</v>
      </c>
      <c r="V139" s="17">
        <v>571.5</v>
      </c>
      <c r="W139" s="17">
        <v>1.0477E-2</v>
      </c>
      <c r="X139" s="17">
        <v>533</v>
      </c>
      <c r="Y139" s="17">
        <v>0</v>
      </c>
      <c r="Z139" s="17">
        <v>0</v>
      </c>
      <c r="AA139" s="17">
        <v>0.71165900000000004</v>
      </c>
      <c r="AB139" s="17">
        <v>5.07359E-2</v>
      </c>
      <c r="AC139" s="17">
        <v>0.61328800000000006</v>
      </c>
      <c r="AD139" s="17">
        <v>0.25</v>
      </c>
      <c r="AE139" s="17">
        <v>1382.6</v>
      </c>
    </row>
    <row r="140" spans="1:31">
      <c r="A140" s="17">
        <v>127</v>
      </c>
      <c r="B140" s="19">
        <v>0.37332175925925926</v>
      </c>
      <c r="C140" s="17">
        <v>55.5</v>
      </c>
      <c r="D140" s="17">
        <v>20.2</v>
      </c>
      <c r="E140" s="17">
        <v>2.4445000000000001E-2</v>
      </c>
      <c r="F140" s="17">
        <v>1.1830000000000001</v>
      </c>
      <c r="G140" s="17">
        <v>0.99204999999999999</v>
      </c>
      <c r="H140" s="17">
        <v>0.64488400000000001</v>
      </c>
      <c r="I140" s="17">
        <v>1.117875</v>
      </c>
      <c r="J140" s="17">
        <v>0.47299000000000002</v>
      </c>
      <c r="K140" s="17">
        <v>0.42311599999999999</v>
      </c>
      <c r="L140" s="17">
        <v>574.6</v>
      </c>
      <c r="M140" s="17">
        <v>9.0000000000000002E-6</v>
      </c>
      <c r="N140" s="17">
        <v>637</v>
      </c>
      <c r="O140" s="17">
        <v>0</v>
      </c>
      <c r="P140" s="17">
        <v>0</v>
      </c>
      <c r="Q140" s="17">
        <v>0.99323300000000003</v>
      </c>
      <c r="R140" s="17">
        <v>0.589202</v>
      </c>
      <c r="S140" s="17">
        <v>1.121019</v>
      </c>
      <c r="T140" s="17">
        <v>0.53181699999999998</v>
      </c>
      <c r="U140" s="17">
        <v>0.47440500000000002</v>
      </c>
      <c r="V140" s="17">
        <v>600.6</v>
      </c>
      <c r="W140" s="17">
        <v>0.104452</v>
      </c>
      <c r="X140" s="17">
        <v>607</v>
      </c>
      <c r="Y140" s="17">
        <v>0</v>
      </c>
      <c r="Z140" s="17">
        <v>0</v>
      </c>
      <c r="AA140" s="17">
        <v>0.729854</v>
      </c>
      <c r="AB140" s="17">
        <v>4.2662699999999998E-2</v>
      </c>
      <c r="AC140" s="17">
        <v>0.61189099999999996</v>
      </c>
      <c r="AD140" s="17">
        <v>0.25</v>
      </c>
      <c r="AE140" s="17">
        <v>1445.5</v>
      </c>
    </row>
    <row r="141" spans="1:31">
      <c r="A141" s="17">
        <v>128</v>
      </c>
      <c r="B141" s="19">
        <v>0.37337962962962962</v>
      </c>
      <c r="C141" s="17">
        <v>55.9</v>
      </c>
      <c r="D141" s="17">
        <v>20.2</v>
      </c>
      <c r="E141" s="17">
        <v>2.6242000000000001E-2</v>
      </c>
      <c r="F141" s="17">
        <v>1.27</v>
      </c>
      <c r="G141" s="17">
        <v>0.993587</v>
      </c>
      <c r="H141" s="17">
        <v>0.64224899999999996</v>
      </c>
      <c r="I141" s="17">
        <v>1.148323</v>
      </c>
      <c r="J141" s="17">
        <v>0.506073</v>
      </c>
      <c r="K141" s="17">
        <v>0.44070700000000002</v>
      </c>
      <c r="L141" s="17">
        <v>610.9</v>
      </c>
      <c r="M141" s="17">
        <v>2.6318999999999999E-2</v>
      </c>
      <c r="N141" s="17">
        <v>451</v>
      </c>
      <c r="O141" s="17">
        <v>0</v>
      </c>
      <c r="P141" s="17">
        <v>0</v>
      </c>
      <c r="Q141" s="17">
        <v>0.99271600000000004</v>
      </c>
      <c r="R141" s="17">
        <v>0.61430099999999999</v>
      </c>
      <c r="S141" s="17">
        <v>1.167783</v>
      </c>
      <c r="T141" s="17">
        <v>0.55348299999999995</v>
      </c>
      <c r="U141" s="17">
        <v>0.47395999999999999</v>
      </c>
      <c r="V141" s="17">
        <v>608.79999999999995</v>
      </c>
      <c r="W141" s="17">
        <v>0.22658300000000001</v>
      </c>
      <c r="X141" s="17">
        <v>430</v>
      </c>
      <c r="Y141" s="17">
        <v>0</v>
      </c>
      <c r="Z141" s="17">
        <v>0</v>
      </c>
      <c r="AA141" s="17">
        <v>0.72916899999999996</v>
      </c>
      <c r="AB141" s="17">
        <v>3.2427900000000003E-2</v>
      </c>
      <c r="AC141" s="17">
        <v>0.63224899999999995</v>
      </c>
      <c r="AD141" s="17">
        <v>0.25</v>
      </c>
      <c r="AE141" s="17">
        <v>1359.6</v>
      </c>
    </row>
    <row r="142" spans="1:31">
      <c r="A142" s="17">
        <v>129</v>
      </c>
      <c r="B142" s="19">
        <v>0.37342592592592588</v>
      </c>
      <c r="C142" s="17">
        <v>57.6</v>
      </c>
      <c r="D142" s="17">
        <v>18.5</v>
      </c>
      <c r="E142" s="17">
        <v>2.3139E-2</v>
      </c>
      <c r="F142" s="17">
        <v>1.1200000000000001</v>
      </c>
      <c r="G142" s="17">
        <v>0.989869</v>
      </c>
      <c r="H142" s="17">
        <v>0.63269200000000003</v>
      </c>
      <c r="I142" s="17">
        <v>1.0639540000000001</v>
      </c>
      <c r="J142" s="17">
        <v>0.43126199999999998</v>
      </c>
      <c r="K142" s="17">
        <v>0.405339</v>
      </c>
      <c r="L142" s="17">
        <v>612.70000000000005</v>
      </c>
      <c r="M142" s="17">
        <v>0.14164099999999999</v>
      </c>
      <c r="N142" s="17">
        <v>526</v>
      </c>
      <c r="O142" s="17">
        <v>0</v>
      </c>
      <c r="P142" s="17">
        <v>0</v>
      </c>
      <c r="Q142" s="17">
        <v>0.99434</v>
      </c>
      <c r="R142" s="17">
        <v>0.57807399999999998</v>
      </c>
      <c r="S142" s="17">
        <v>1.065248</v>
      </c>
      <c r="T142" s="17">
        <v>0.48717500000000002</v>
      </c>
      <c r="U142" s="17">
        <v>0.45733400000000002</v>
      </c>
      <c r="V142" s="17">
        <v>626.79999999999995</v>
      </c>
      <c r="W142" s="17">
        <v>0.19218099999999999</v>
      </c>
      <c r="X142" s="17">
        <v>536</v>
      </c>
      <c r="Y142" s="17">
        <v>0</v>
      </c>
      <c r="Z142" s="17">
        <v>0</v>
      </c>
      <c r="AA142" s="17">
        <v>0.70359099999999997</v>
      </c>
      <c r="AB142" s="17">
        <v>3.45747E-2</v>
      </c>
      <c r="AC142" s="17">
        <v>0.59491799999999995</v>
      </c>
      <c r="AD142" s="17">
        <v>0.25</v>
      </c>
      <c r="AE142" s="17">
        <v>1355.5</v>
      </c>
    </row>
    <row r="143" spans="1:31">
      <c r="A143" s="17">
        <v>130</v>
      </c>
      <c r="B143" s="19">
        <v>0.3734837962962963</v>
      </c>
      <c r="C143" s="17">
        <v>57.7</v>
      </c>
      <c r="D143" s="17">
        <v>19.3</v>
      </c>
      <c r="E143" s="17">
        <v>2.4565E-2</v>
      </c>
      <c r="F143" s="17">
        <v>1.1890000000000001</v>
      </c>
      <c r="G143" s="17">
        <v>0.98938700000000002</v>
      </c>
      <c r="H143" s="17">
        <v>0.64127999999999996</v>
      </c>
      <c r="I143" s="17">
        <v>1.116339</v>
      </c>
      <c r="J143" s="17">
        <v>0.47505999999999998</v>
      </c>
      <c r="K143" s="17">
        <v>0.42555100000000001</v>
      </c>
      <c r="L143" s="17">
        <v>613.70000000000005</v>
      </c>
      <c r="M143" s="17">
        <v>8.9011000000000007E-2</v>
      </c>
      <c r="N143" s="17">
        <v>733</v>
      </c>
      <c r="O143" s="17">
        <v>0</v>
      </c>
      <c r="P143" s="17">
        <v>0</v>
      </c>
      <c r="Q143" s="17">
        <v>0.99295299999999997</v>
      </c>
      <c r="R143" s="17">
        <v>0.57106500000000004</v>
      </c>
      <c r="S143" s="17">
        <v>1.077806</v>
      </c>
      <c r="T143" s="17">
        <v>0.506741</v>
      </c>
      <c r="U143" s="17">
        <v>0.47016000000000002</v>
      </c>
      <c r="V143" s="17">
        <v>619.5</v>
      </c>
      <c r="W143" s="17">
        <v>0.115108</v>
      </c>
      <c r="X143" s="17">
        <v>351</v>
      </c>
      <c r="Y143" s="17">
        <v>0</v>
      </c>
      <c r="Z143" s="17">
        <v>0</v>
      </c>
      <c r="AA143" s="17">
        <v>0.72332300000000005</v>
      </c>
      <c r="AB143" s="17">
        <v>4.9809899999999997E-2</v>
      </c>
      <c r="AC143" s="17">
        <v>0.59630499999999997</v>
      </c>
      <c r="AD143" s="17">
        <v>0.25</v>
      </c>
      <c r="AE143" s="17">
        <v>1353.4</v>
      </c>
    </row>
    <row r="144" spans="1:31">
      <c r="A144" s="17">
        <v>131</v>
      </c>
      <c r="B144" s="19">
        <v>0.37353009259259262</v>
      </c>
      <c r="C144" s="17">
        <v>59.2</v>
      </c>
      <c r="D144" s="17">
        <v>17.600000000000001</v>
      </c>
      <c r="E144" s="17">
        <v>2.2959E-2</v>
      </c>
      <c r="F144" s="17">
        <v>1.111</v>
      </c>
      <c r="G144" s="17">
        <v>0.990456</v>
      </c>
      <c r="H144" s="17">
        <v>0.61392500000000005</v>
      </c>
      <c r="I144" s="17">
        <v>1.094428</v>
      </c>
      <c r="J144" s="17">
        <v>0.48050300000000001</v>
      </c>
      <c r="K144" s="17">
        <v>0.43904500000000002</v>
      </c>
      <c r="L144" s="17">
        <v>627.6</v>
      </c>
      <c r="M144" s="17">
        <v>5.8806999999999998E-2</v>
      </c>
      <c r="N144" s="17">
        <v>535</v>
      </c>
      <c r="O144" s="17">
        <v>0</v>
      </c>
      <c r="P144" s="17">
        <v>0</v>
      </c>
      <c r="Q144" s="17">
        <v>0.99037200000000003</v>
      </c>
      <c r="R144" s="17">
        <v>0.55966000000000005</v>
      </c>
      <c r="S144" s="17">
        <v>1.046154</v>
      </c>
      <c r="T144" s="17">
        <v>0.48649300000000001</v>
      </c>
      <c r="U144" s="17">
        <v>0.46503</v>
      </c>
      <c r="V144" s="17">
        <v>612.5</v>
      </c>
      <c r="W144" s="17">
        <v>0.14164099999999999</v>
      </c>
      <c r="X144" s="17">
        <v>634</v>
      </c>
      <c r="Y144" s="17">
        <v>0</v>
      </c>
      <c r="Z144" s="17">
        <v>0</v>
      </c>
      <c r="AA144" s="17">
        <v>0.71543100000000004</v>
      </c>
      <c r="AB144" s="17">
        <v>3.4334200000000002E-2</v>
      </c>
      <c r="AC144" s="17">
        <v>0.57636399999999999</v>
      </c>
      <c r="AD144" s="17">
        <v>0.25</v>
      </c>
      <c r="AE144" s="17">
        <v>1323.3</v>
      </c>
    </row>
    <row r="145" spans="1:31">
      <c r="A145" s="17">
        <v>132</v>
      </c>
      <c r="B145" s="19">
        <v>0.37358796296296298</v>
      </c>
      <c r="C145" s="17">
        <v>59.9</v>
      </c>
      <c r="D145" s="17">
        <v>17.600000000000001</v>
      </c>
      <c r="E145" s="17">
        <v>2.0729000000000001E-2</v>
      </c>
      <c r="F145" s="17">
        <v>1.0029999999999999</v>
      </c>
      <c r="G145" s="17">
        <v>0.99166900000000002</v>
      </c>
      <c r="H145" s="17">
        <v>0.65127400000000002</v>
      </c>
      <c r="I145" s="17">
        <v>1.1689750000000001</v>
      </c>
      <c r="J145" s="17">
        <v>0.51770099999999997</v>
      </c>
      <c r="K145" s="17">
        <v>0.44286700000000001</v>
      </c>
      <c r="L145" s="17">
        <v>579.4</v>
      </c>
      <c r="M145" s="17">
        <v>1.3897E-2</v>
      </c>
      <c r="N145" s="17">
        <v>449</v>
      </c>
      <c r="O145" s="17">
        <v>0</v>
      </c>
      <c r="P145" s="17">
        <v>0</v>
      </c>
      <c r="Q145" s="17">
        <v>0.990734</v>
      </c>
      <c r="R145" s="17">
        <v>0.576959</v>
      </c>
      <c r="S145" s="17">
        <v>1.051633</v>
      </c>
      <c r="T145" s="17">
        <v>0.47467399999999998</v>
      </c>
      <c r="U145" s="17">
        <v>0.45136799999999999</v>
      </c>
      <c r="V145" s="17">
        <v>614.6</v>
      </c>
      <c r="W145" s="17">
        <v>0.224992</v>
      </c>
      <c r="X145" s="17">
        <v>401</v>
      </c>
      <c r="Y145" s="17">
        <v>0</v>
      </c>
      <c r="Z145" s="17">
        <v>0</v>
      </c>
      <c r="AA145" s="17">
        <v>0.69441299999999995</v>
      </c>
      <c r="AB145" s="17">
        <v>2.6822800000000001E-2</v>
      </c>
      <c r="AC145" s="17">
        <v>0.58969199999999999</v>
      </c>
      <c r="AD145" s="17">
        <v>0.25</v>
      </c>
      <c r="AE145" s="17">
        <v>1433.6</v>
      </c>
    </row>
    <row r="146" spans="1:31">
      <c r="A146" s="17">
        <v>133</v>
      </c>
      <c r="B146" s="19">
        <v>0.37364583333333329</v>
      </c>
      <c r="C146" s="17">
        <v>61</v>
      </c>
      <c r="D146" s="17">
        <v>16.7</v>
      </c>
      <c r="E146" s="17">
        <v>2.1315000000000001E-2</v>
      </c>
      <c r="F146" s="17">
        <v>1.0309999999999999</v>
      </c>
      <c r="G146" s="17">
        <v>0.99295999999999995</v>
      </c>
      <c r="H146" s="17">
        <v>0.61886300000000005</v>
      </c>
      <c r="I146" s="17">
        <v>1.1058460000000001</v>
      </c>
      <c r="J146" s="17">
        <v>0.486983</v>
      </c>
      <c r="K146" s="17">
        <v>0.44037199999999999</v>
      </c>
      <c r="L146" s="17">
        <v>605.9</v>
      </c>
      <c r="M146" s="17">
        <v>2.0490999999999999E-2</v>
      </c>
      <c r="N146" s="17">
        <v>383</v>
      </c>
      <c r="O146" s="17">
        <v>0</v>
      </c>
      <c r="P146" s="17">
        <v>0</v>
      </c>
      <c r="Q146" s="17">
        <v>0.99175100000000005</v>
      </c>
      <c r="R146" s="17">
        <v>0.54709600000000003</v>
      </c>
      <c r="S146" s="17">
        <v>1.0230539999999999</v>
      </c>
      <c r="T146" s="17">
        <v>0.47595799999999999</v>
      </c>
      <c r="U146" s="17">
        <v>0.46523199999999998</v>
      </c>
      <c r="V146" s="17">
        <v>634.6</v>
      </c>
      <c r="W146" s="17">
        <v>0.141626</v>
      </c>
      <c r="X146" s="17">
        <v>510</v>
      </c>
      <c r="Y146" s="17">
        <v>0</v>
      </c>
      <c r="Z146" s="17">
        <v>0</v>
      </c>
      <c r="AA146" s="17">
        <v>0.71574199999999999</v>
      </c>
      <c r="AB146" s="17">
        <v>2.28107E-2</v>
      </c>
      <c r="AC146" s="17">
        <v>0.55795300000000003</v>
      </c>
      <c r="AD146" s="17">
        <v>0.25</v>
      </c>
      <c r="AE146" s="17">
        <v>1370.8</v>
      </c>
    </row>
    <row r="147" spans="1:31">
      <c r="A147" s="17">
        <v>134</v>
      </c>
      <c r="B147" s="19">
        <v>0.37369212962962961</v>
      </c>
      <c r="C147" s="17">
        <v>61.2</v>
      </c>
      <c r="D147" s="17">
        <v>16.7</v>
      </c>
      <c r="E147" s="17">
        <v>2.2408000000000001E-2</v>
      </c>
      <c r="F147" s="17">
        <v>1.0840000000000001</v>
      </c>
      <c r="G147" s="17">
        <v>0.99032699999999996</v>
      </c>
      <c r="H147" s="17">
        <v>0.62450799999999995</v>
      </c>
      <c r="I147" s="17">
        <v>1.084794</v>
      </c>
      <c r="J147" s="17">
        <v>0.46028599999999997</v>
      </c>
      <c r="K147" s="17">
        <v>0.42430699999999999</v>
      </c>
      <c r="L147" s="17">
        <v>636.9</v>
      </c>
      <c r="M147" s="17">
        <v>0.14164099999999999</v>
      </c>
      <c r="N147" s="17">
        <v>547</v>
      </c>
      <c r="O147" s="17">
        <v>0</v>
      </c>
      <c r="P147" s="17">
        <v>0</v>
      </c>
      <c r="Q147" s="17">
        <v>0.99072300000000002</v>
      </c>
      <c r="R147" s="17">
        <v>0.54770600000000003</v>
      </c>
      <c r="S147" s="17">
        <v>1.034599</v>
      </c>
      <c r="T147" s="17">
        <v>0.48689300000000002</v>
      </c>
      <c r="U147" s="17">
        <v>0.47060999999999997</v>
      </c>
      <c r="V147" s="17">
        <v>644.70000000000005</v>
      </c>
      <c r="W147" s="17">
        <v>0.14164099999999999</v>
      </c>
      <c r="X147" s="17">
        <v>582</v>
      </c>
      <c r="Y147" s="17">
        <v>0</v>
      </c>
      <c r="Z147" s="17">
        <v>0</v>
      </c>
      <c r="AA147" s="17">
        <v>0.72401599999999999</v>
      </c>
      <c r="AB147" s="17">
        <v>3.3831E-2</v>
      </c>
      <c r="AC147" s="17">
        <v>0.56417799999999996</v>
      </c>
      <c r="AD147" s="17">
        <v>0.25</v>
      </c>
      <c r="AE147" s="17">
        <v>1304.2</v>
      </c>
    </row>
    <row r="148" spans="1:31">
      <c r="A148" s="17">
        <v>135</v>
      </c>
      <c r="B148" s="19">
        <v>0.37375000000000003</v>
      </c>
      <c r="C148" s="17">
        <v>62.8</v>
      </c>
      <c r="D148" s="17">
        <v>15</v>
      </c>
      <c r="E148" s="17">
        <v>1.8364999999999999E-2</v>
      </c>
      <c r="F148" s="17">
        <v>0.88900000000000001</v>
      </c>
      <c r="G148" s="17">
        <v>0.99271799999999999</v>
      </c>
      <c r="H148" s="17">
        <v>0.63580400000000004</v>
      </c>
      <c r="I148" s="17">
        <v>1.1096410000000001</v>
      </c>
      <c r="J148" s="17">
        <v>0.47383700000000001</v>
      </c>
      <c r="K148" s="17">
        <v>0.42701899999999998</v>
      </c>
      <c r="L148" s="17">
        <v>586.20000000000005</v>
      </c>
      <c r="M148" s="17">
        <v>4.5259000000000001E-2</v>
      </c>
      <c r="N148" s="17">
        <v>586</v>
      </c>
      <c r="O148" s="17">
        <v>0</v>
      </c>
      <c r="P148" s="17">
        <v>0</v>
      </c>
      <c r="Q148" s="17">
        <v>0.98770400000000003</v>
      </c>
      <c r="R148" s="17">
        <v>0.53783899999999996</v>
      </c>
      <c r="S148" s="17">
        <v>1.0081519999999999</v>
      </c>
      <c r="T148" s="17">
        <v>0.47031299999999998</v>
      </c>
      <c r="U148" s="17">
        <v>0.46650999999999998</v>
      </c>
      <c r="V148" s="17">
        <v>645.6</v>
      </c>
      <c r="W148" s="17">
        <v>0.10935599999999999</v>
      </c>
      <c r="X148" s="17">
        <v>486</v>
      </c>
      <c r="Y148" s="17">
        <v>0</v>
      </c>
      <c r="Z148" s="17">
        <v>0</v>
      </c>
      <c r="AA148" s="17">
        <v>0.71770800000000001</v>
      </c>
      <c r="AB148" s="17">
        <v>3.00039E-2</v>
      </c>
      <c r="AC148" s="17">
        <v>0.55195000000000005</v>
      </c>
      <c r="AD148" s="17">
        <v>0.25</v>
      </c>
      <c r="AE148" s="17">
        <v>1417</v>
      </c>
    </row>
    <row r="149" spans="1:31">
      <c r="A149" s="17">
        <v>136</v>
      </c>
      <c r="B149" s="19">
        <v>0.37380787037037039</v>
      </c>
      <c r="C149" s="17">
        <v>63.9</v>
      </c>
      <c r="D149" s="17">
        <v>14.1</v>
      </c>
      <c r="E149" s="17">
        <v>1.6937000000000001E-2</v>
      </c>
      <c r="F149" s="17">
        <v>0.82</v>
      </c>
      <c r="G149" s="17">
        <v>0.98987199999999997</v>
      </c>
      <c r="H149" s="17">
        <v>0.62965800000000005</v>
      </c>
      <c r="I149" s="17">
        <v>1.0880479999999999</v>
      </c>
      <c r="J149" s="17">
        <v>0.45839000000000002</v>
      </c>
      <c r="K149" s="17">
        <v>0.421296</v>
      </c>
      <c r="L149" s="17">
        <v>581.4</v>
      </c>
      <c r="M149" s="17">
        <v>0.14635100000000001</v>
      </c>
      <c r="N149" s="17">
        <v>433</v>
      </c>
      <c r="O149" s="17">
        <v>0</v>
      </c>
      <c r="P149" s="17">
        <v>0</v>
      </c>
      <c r="Q149" s="17">
        <v>0.99017100000000002</v>
      </c>
      <c r="R149" s="17">
        <v>0.54303699999999999</v>
      </c>
      <c r="S149" s="17">
        <v>0.99929000000000001</v>
      </c>
      <c r="T149" s="17">
        <v>0.45625300000000002</v>
      </c>
      <c r="U149" s="17">
        <v>0.45657700000000001</v>
      </c>
      <c r="V149" s="17">
        <v>627.29999999999995</v>
      </c>
      <c r="W149" s="17">
        <v>0.178093</v>
      </c>
      <c r="X149" s="17">
        <v>506</v>
      </c>
      <c r="Y149" s="17">
        <v>0</v>
      </c>
      <c r="Z149" s="17">
        <v>0</v>
      </c>
      <c r="AA149" s="17">
        <v>0.70242599999999999</v>
      </c>
      <c r="AB149" s="17">
        <v>2.0891300000000002E-2</v>
      </c>
      <c r="AC149" s="17">
        <v>0.55256899999999998</v>
      </c>
      <c r="AD149" s="17">
        <v>0.25</v>
      </c>
      <c r="AE149" s="17">
        <v>1428.5</v>
      </c>
    </row>
    <row r="150" spans="1:31">
      <c r="A150" s="17">
        <v>137</v>
      </c>
      <c r="B150" s="19">
        <v>0.37385416666666665</v>
      </c>
      <c r="C150" s="17">
        <v>64.8</v>
      </c>
      <c r="D150" s="17">
        <v>14.1</v>
      </c>
      <c r="E150" s="17">
        <v>1.908E-2</v>
      </c>
      <c r="F150" s="17">
        <v>0.92300000000000004</v>
      </c>
      <c r="G150" s="17">
        <v>0.99232299999999996</v>
      </c>
      <c r="H150" s="17">
        <v>0.62798100000000001</v>
      </c>
      <c r="I150" s="17">
        <v>1.1257269999999999</v>
      </c>
      <c r="J150" s="17">
        <v>0.49774600000000002</v>
      </c>
      <c r="K150" s="17">
        <v>0.44215500000000002</v>
      </c>
      <c r="L150" s="17">
        <v>640.6</v>
      </c>
      <c r="M150" s="17">
        <v>0.14164099999999999</v>
      </c>
      <c r="N150" s="17">
        <v>398</v>
      </c>
      <c r="O150" s="17">
        <v>0</v>
      </c>
      <c r="P150" s="17">
        <v>0</v>
      </c>
      <c r="Q150" s="17">
        <v>0.98990900000000004</v>
      </c>
      <c r="R150" s="17">
        <v>0.55444400000000005</v>
      </c>
      <c r="S150" s="17">
        <v>1.040119</v>
      </c>
      <c r="T150" s="17">
        <v>0.48567500000000002</v>
      </c>
      <c r="U150" s="17">
        <v>0.46694099999999999</v>
      </c>
      <c r="V150" s="17">
        <v>646.1</v>
      </c>
      <c r="W150" s="17">
        <v>0.23053699999999999</v>
      </c>
      <c r="X150" s="17">
        <v>518</v>
      </c>
      <c r="Y150" s="17">
        <v>0</v>
      </c>
      <c r="Z150" s="17">
        <v>0</v>
      </c>
      <c r="AA150" s="17">
        <v>0.71837099999999998</v>
      </c>
      <c r="AB150" s="17">
        <v>2.11562E-2</v>
      </c>
      <c r="AC150" s="17">
        <v>0.56471899999999997</v>
      </c>
      <c r="AD150" s="17">
        <v>0.25</v>
      </c>
      <c r="AE150" s="17">
        <v>1296.5999999999999</v>
      </c>
    </row>
    <row r="151" spans="1:31">
      <c r="A151" s="17">
        <v>138</v>
      </c>
      <c r="B151" s="19">
        <v>0.37391203703703701</v>
      </c>
      <c r="C151" s="17">
        <v>65</v>
      </c>
      <c r="D151" s="17">
        <v>13.2</v>
      </c>
      <c r="E151" s="17">
        <v>1.7486999999999999E-2</v>
      </c>
      <c r="F151" s="17">
        <v>0.84599999999999997</v>
      </c>
      <c r="G151" s="17">
        <v>0.99312599999999995</v>
      </c>
      <c r="H151" s="17">
        <v>0.614985</v>
      </c>
      <c r="I151" s="17">
        <v>1.073445</v>
      </c>
      <c r="J151" s="17">
        <v>0.45845900000000001</v>
      </c>
      <c r="K151" s="17">
        <v>0.42709200000000003</v>
      </c>
      <c r="L151" s="17">
        <v>624.5</v>
      </c>
      <c r="M151" s="17">
        <v>0.12523500000000001</v>
      </c>
      <c r="N151" s="17">
        <v>581</v>
      </c>
      <c r="O151" s="17">
        <v>0</v>
      </c>
      <c r="P151" s="17">
        <v>0</v>
      </c>
      <c r="Q151" s="17">
        <v>0.98553000000000002</v>
      </c>
      <c r="R151" s="17">
        <v>0.52517499999999995</v>
      </c>
      <c r="S151" s="17">
        <v>0.99380000000000002</v>
      </c>
      <c r="T151" s="17">
        <v>0.46862500000000001</v>
      </c>
      <c r="U151" s="17">
        <v>0.47154800000000002</v>
      </c>
      <c r="V151" s="17">
        <v>648.9</v>
      </c>
      <c r="W151" s="17">
        <v>0.14164099999999999</v>
      </c>
      <c r="X151" s="17">
        <v>610</v>
      </c>
      <c r="Y151" s="17">
        <v>0</v>
      </c>
      <c r="Z151" s="17">
        <v>0</v>
      </c>
      <c r="AA151" s="17">
        <v>0.72545899999999996</v>
      </c>
      <c r="AB151" s="17">
        <v>2.8005700000000001E-2</v>
      </c>
      <c r="AC151" s="17">
        <v>0.53829899999999997</v>
      </c>
      <c r="AD151" s="17">
        <v>0.25</v>
      </c>
      <c r="AE151" s="17">
        <v>1329.9</v>
      </c>
    </row>
    <row r="152" spans="1:31">
      <c r="A152" s="17">
        <v>139</v>
      </c>
      <c r="B152" s="19">
        <v>0.37396990740740743</v>
      </c>
      <c r="C152" s="17">
        <v>66.5</v>
      </c>
      <c r="D152" s="17">
        <v>13.2</v>
      </c>
      <c r="E152" s="17">
        <v>1.7891000000000001E-2</v>
      </c>
      <c r="F152" s="17">
        <v>0.86599999999999999</v>
      </c>
      <c r="G152" s="17">
        <v>0.99132200000000004</v>
      </c>
      <c r="H152" s="17">
        <v>0.57231600000000005</v>
      </c>
      <c r="I152" s="17">
        <v>1.014575</v>
      </c>
      <c r="J152" s="17">
        <v>0.44225799999999998</v>
      </c>
      <c r="K152" s="17">
        <v>0.43590499999999999</v>
      </c>
      <c r="L152" s="17">
        <v>669.4</v>
      </c>
      <c r="M152" s="17">
        <v>0.11055</v>
      </c>
      <c r="N152" s="17">
        <v>619</v>
      </c>
      <c r="O152" s="17">
        <v>0</v>
      </c>
      <c r="P152" s="17">
        <v>0</v>
      </c>
      <c r="Q152" s="17">
        <v>0.98853100000000005</v>
      </c>
      <c r="R152" s="17">
        <v>0.55213800000000002</v>
      </c>
      <c r="S152" s="17">
        <v>1.0073160000000001</v>
      </c>
      <c r="T152" s="17">
        <v>0.45517800000000003</v>
      </c>
      <c r="U152" s="17">
        <v>0.451872</v>
      </c>
      <c r="V152" s="17">
        <v>635.1</v>
      </c>
      <c r="W152" s="17">
        <v>0.21145600000000001</v>
      </c>
      <c r="X152" s="17">
        <v>511</v>
      </c>
      <c r="Y152" s="17">
        <v>0</v>
      </c>
      <c r="Z152" s="17">
        <v>0</v>
      </c>
      <c r="AA152" s="17">
        <v>0.69518800000000003</v>
      </c>
      <c r="AB152" s="17">
        <v>3.1881300000000001E-2</v>
      </c>
      <c r="AC152" s="17">
        <v>0.56664999999999999</v>
      </c>
      <c r="AD152" s="17">
        <v>0.25</v>
      </c>
      <c r="AE152" s="17">
        <v>1240.7</v>
      </c>
    </row>
    <row r="153" spans="1:31">
      <c r="A153" s="17">
        <v>140</v>
      </c>
      <c r="B153" s="19">
        <v>0.37401620370370375</v>
      </c>
      <c r="C153" s="17">
        <v>67.2</v>
      </c>
      <c r="D153" s="17">
        <v>13.2</v>
      </c>
      <c r="E153" s="17">
        <v>1.9462E-2</v>
      </c>
      <c r="F153" s="17">
        <v>0.94199999999999995</v>
      </c>
      <c r="G153" s="17">
        <v>0.99019299999999999</v>
      </c>
      <c r="H153" s="17">
        <v>0.56677100000000002</v>
      </c>
      <c r="I153" s="17">
        <v>1.0113030000000001</v>
      </c>
      <c r="J153" s="17">
        <v>0.44453199999999998</v>
      </c>
      <c r="K153" s="17">
        <v>0.43956400000000001</v>
      </c>
      <c r="L153" s="17">
        <v>688.3</v>
      </c>
      <c r="M153" s="17">
        <v>0.14164099999999999</v>
      </c>
      <c r="N153" s="17">
        <v>530</v>
      </c>
      <c r="O153" s="17">
        <v>0</v>
      </c>
      <c r="P153" s="17">
        <v>0</v>
      </c>
      <c r="Q153" s="17">
        <v>0.98769300000000004</v>
      </c>
      <c r="R153" s="17">
        <v>0.51524700000000001</v>
      </c>
      <c r="S153" s="17">
        <v>0.983823</v>
      </c>
      <c r="T153" s="17">
        <v>0.46857599999999999</v>
      </c>
      <c r="U153" s="17">
        <v>0.47628100000000001</v>
      </c>
      <c r="V153" s="17">
        <v>663.8</v>
      </c>
      <c r="W153" s="17">
        <v>0.15740100000000001</v>
      </c>
      <c r="X153" s="17">
        <v>449</v>
      </c>
      <c r="Y153" s="17">
        <v>0</v>
      </c>
      <c r="Z153" s="17">
        <v>0</v>
      </c>
      <c r="AA153" s="17">
        <v>0.73273999999999995</v>
      </c>
      <c r="AB153" s="17">
        <v>2.81497E-2</v>
      </c>
      <c r="AC153" s="17">
        <v>0.52843700000000005</v>
      </c>
      <c r="AD153" s="17">
        <v>0.25</v>
      </c>
      <c r="AE153" s="17">
        <v>1206.8</v>
      </c>
    </row>
    <row r="154" spans="1:31">
      <c r="A154" s="17">
        <v>141</v>
      </c>
      <c r="B154" s="19">
        <v>0.37407407407407406</v>
      </c>
      <c r="C154" s="17">
        <v>68.3</v>
      </c>
      <c r="D154" s="17">
        <v>12.3</v>
      </c>
      <c r="E154" s="17">
        <v>1.7918E-2</v>
      </c>
      <c r="F154" s="17">
        <v>0.86699999999999999</v>
      </c>
      <c r="G154" s="17">
        <v>0.98817600000000005</v>
      </c>
      <c r="H154" s="17">
        <v>0.57386499999999996</v>
      </c>
      <c r="I154" s="17">
        <v>1.0385610000000001</v>
      </c>
      <c r="J154" s="17">
        <v>0.464696</v>
      </c>
      <c r="K154" s="17">
        <v>0.44744200000000001</v>
      </c>
      <c r="L154" s="17">
        <v>691.4</v>
      </c>
      <c r="M154" s="17">
        <v>0.160778</v>
      </c>
      <c r="N154" s="17">
        <v>550</v>
      </c>
      <c r="O154" s="17">
        <v>0</v>
      </c>
      <c r="P154" s="17">
        <v>0</v>
      </c>
      <c r="Q154" s="17">
        <v>0.99155800000000005</v>
      </c>
      <c r="R154" s="17">
        <v>0.52035200000000004</v>
      </c>
      <c r="S154" s="17">
        <v>0.97681099999999998</v>
      </c>
      <c r="T154" s="17">
        <v>0.456459</v>
      </c>
      <c r="U154" s="17">
        <v>0.46729500000000002</v>
      </c>
      <c r="V154" s="17">
        <v>661.6</v>
      </c>
      <c r="W154" s="17">
        <v>0.18180399999999999</v>
      </c>
      <c r="X154" s="17">
        <v>401</v>
      </c>
      <c r="Y154" s="17">
        <v>0</v>
      </c>
      <c r="Z154" s="17">
        <v>0</v>
      </c>
      <c r="AA154" s="17">
        <v>0.71891499999999997</v>
      </c>
      <c r="AB154" s="17">
        <v>2.73937E-2</v>
      </c>
      <c r="AC154" s="17">
        <v>0.532856</v>
      </c>
      <c r="AD154" s="17">
        <v>0.25</v>
      </c>
      <c r="AE154" s="17">
        <v>1201.3</v>
      </c>
    </row>
    <row r="155" spans="1:31">
      <c r="A155" s="17">
        <v>142</v>
      </c>
      <c r="B155" s="19">
        <v>0.37413194444444442</v>
      </c>
      <c r="C155" s="17">
        <v>69.599999999999994</v>
      </c>
      <c r="D155" s="17">
        <v>11.4</v>
      </c>
      <c r="E155" s="17">
        <v>1.5473000000000001E-2</v>
      </c>
      <c r="F155" s="17">
        <v>0.749</v>
      </c>
      <c r="G155" s="17">
        <v>0.98886399999999997</v>
      </c>
      <c r="H155" s="17">
        <v>0.573631</v>
      </c>
      <c r="I155" s="17">
        <v>1.0089900000000001</v>
      </c>
      <c r="J155" s="17">
        <v>0.435359</v>
      </c>
      <c r="K155" s="17">
        <v>0.43147999999999997</v>
      </c>
      <c r="L155" s="17">
        <v>641.79999999999995</v>
      </c>
      <c r="M155" s="17">
        <v>0.141628</v>
      </c>
      <c r="N155" s="17">
        <v>430</v>
      </c>
      <c r="O155" s="17">
        <v>0</v>
      </c>
      <c r="P155" s="17">
        <v>0</v>
      </c>
      <c r="Q155" s="17">
        <v>0.98901799999999995</v>
      </c>
      <c r="R155" s="17">
        <v>0.51180300000000001</v>
      </c>
      <c r="S155" s="17">
        <v>0.95483700000000005</v>
      </c>
      <c r="T155" s="17">
        <v>0.44303399999999998</v>
      </c>
      <c r="U155" s="17">
        <v>0.46398899999999998</v>
      </c>
      <c r="V155" s="17">
        <v>667.8</v>
      </c>
      <c r="W155" s="17">
        <v>0.21118700000000001</v>
      </c>
      <c r="X155" s="17">
        <v>516</v>
      </c>
      <c r="Y155" s="17">
        <v>0</v>
      </c>
      <c r="Z155" s="17">
        <v>0</v>
      </c>
      <c r="AA155" s="17">
        <v>0.71382900000000005</v>
      </c>
      <c r="AB155" s="17">
        <v>1.86558E-2</v>
      </c>
      <c r="AC155" s="17">
        <v>0.52006799999999997</v>
      </c>
      <c r="AD155" s="17">
        <v>0.25</v>
      </c>
      <c r="AE155" s="17">
        <v>1294.0999999999999</v>
      </c>
    </row>
    <row r="156" spans="1:31">
      <c r="A156" s="17">
        <v>143</v>
      </c>
      <c r="B156" s="19">
        <v>0.37417824074074074</v>
      </c>
      <c r="C156" s="17">
        <v>69.599999999999994</v>
      </c>
      <c r="D156" s="17">
        <v>12.3</v>
      </c>
      <c r="E156" s="17">
        <v>1.6639999999999999E-2</v>
      </c>
      <c r="F156" s="17">
        <v>0.80500000000000005</v>
      </c>
      <c r="G156" s="17">
        <v>0.989819</v>
      </c>
      <c r="H156" s="17">
        <v>0.57020199999999999</v>
      </c>
      <c r="I156" s="17">
        <v>1.0118529999999999</v>
      </c>
      <c r="J156" s="17">
        <v>0.44164999999999999</v>
      </c>
      <c r="K156" s="17">
        <v>0.436477</v>
      </c>
      <c r="L156" s="17">
        <v>648.1</v>
      </c>
      <c r="M156" s="17">
        <v>0.21179799999999999</v>
      </c>
      <c r="N156" s="17">
        <v>628</v>
      </c>
      <c r="O156" s="17">
        <v>0</v>
      </c>
      <c r="P156" s="17">
        <v>0</v>
      </c>
      <c r="Q156" s="17">
        <v>0.99057300000000004</v>
      </c>
      <c r="R156" s="17">
        <v>0.51690599999999998</v>
      </c>
      <c r="S156" s="17">
        <v>0.96418099999999995</v>
      </c>
      <c r="T156" s="17">
        <v>0.44727499999999998</v>
      </c>
      <c r="U156" s="17">
        <v>0.463891</v>
      </c>
      <c r="V156" s="17">
        <v>664.5</v>
      </c>
      <c r="W156" s="17">
        <v>0.15554599999999999</v>
      </c>
      <c r="X156" s="17">
        <v>595</v>
      </c>
      <c r="Y156" s="17">
        <v>0</v>
      </c>
      <c r="Z156" s="17">
        <v>0</v>
      </c>
      <c r="AA156" s="17">
        <v>0.71367800000000003</v>
      </c>
      <c r="AB156" s="17">
        <v>2.9286400000000001E-2</v>
      </c>
      <c r="AC156" s="17">
        <v>0.53000499999999995</v>
      </c>
      <c r="AD156" s="17">
        <v>0.25</v>
      </c>
      <c r="AE156" s="17">
        <v>1281.5999999999999</v>
      </c>
    </row>
    <row r="157" spans="1:31">
      <c r="A157" s="17">
        <v>144</v>
      </c>
      <c r="B157" s="19">
        <v>0.37423611111111116</v>
      </c>
      <c r="C157" s="17">
        <v>70.8</v>
      </c>
      <c r="D157" s="17">
        <v>11.4</v>
      </c>
      <c r="E157" s="17">
        <v>1.6045E-2</v>
      </c>
      <c r="F157" s="17">
        <v>0.77600000000000002</v>
      </c>
      <c r="G157" s="17">
        <v>0.99031899999999995</v>
      </c>
      <c r="H157" s="17">
        <v>0.56331299999999995</v>
      </c>
      <c r="I157" s="17">
        <v>0.98171399999999998</v>
      </c>
      <c r="J157" s="17">
        <v>0.41840100000000002</v>
      </c>
      <c r="K157" s="17">
        <v>0.42619499999999999</v>
      </c>
      <c r="L157" s="17">
        <v>644.29999999999995</v>
      </c>
      <c r="M157" s="17">
        <v>0.20660300000000001</v>
      </c>
      <c r="N157" s="17">
        <v>477</v>
      </c>
      <c r="O157" s="17">
        <v>0</v>
      </c>
      <c r="P157" s="17">
        <v>0</v>
      </c>
      <c r="Q157" s="17">
        <v>0.98498300000000005</v>
      </c>
      <c r="R157" s="17">
        <v>0.50004999999999999</v>
      </c>
      <c r="S157" s="17">
        <v>0.96212500000000001</v>
      </c>
      <c r="T157" s="17">
        <v>0.46207500000000001</v>
      </c>
      <c r="U157" s="17">
        <v>0.480265</v>
      </c>
      <c r="V157" s="17">
        <v>684.3</v>
      </c>
      <c r="W157" s="17">
        <v>0.196661</v>
      </c>
      <c r="X157" s="17">
        <v>467</v>
      </c>
      <c r="Y157" s="17">
        <v>0</v>
      </c>
      <c r="Z157" s="17">
        <v>0</v>
      </c>
      <c r="AA157" s="17">
        <v>0.738869</v>
      </c>
      <c r="AB157" s="17">
        <v>2.0714E-2</v>
      </c>
      <c r="AC157" s="17">
        <v>0.50962200000000002</v>
      </c>
      <c r="AD157" s="17">
        <v>0.25</v>
      </c>
      <c r="AE157" s="17">
        <v>1289</v>
      </c>
    </row>
    <row r="158" spans="1:31">
      <c r="A158" s="17">
        <v>145</v>
      </c>
      <c r="B158" s="19">
        <v>0.37429398148148146</v>
      </c>
      <c r="C158" s="17">
        <v>71.8</v>
      </c>
      <c r="D158" s="17">
        <v>10.6</v>
      </c>
      <c r="E158" s="17">
        <v>1.413E-2</v>
      </c>
      <c r="F158" s="17">
        <v>0.68400000000000005</v>
      </c>
      <c r="G158" s="17">
        <v>0.98916000000000004</v>
      </c>
      <c r="H158" s="17">
        <v>0.55914900000000001</v>
      </c>
      <c r="I158" s="17">
        <v>0.978572</v>
      </c>
      <c r="J158" s="17">
        <v>0.41942200000000002</v>
      </c>
      <c r="K158" s="17">
        <v>0.42860700000000002</v>
      </c>
      <c r="L158" s="17">
        <v>620.4</v>
      </c>
      <c r="M158" s="17">
        <v>0.16859299999999999</v>
      </c>
      <c r="N158" s="17">
        <v>628</v>
      </c>
      <c r="O158" s="17">
        <v>0</v>
      </c>
      <c r="P158" s="17">
        <v>0</v>
      </c>
      <c r="Q158" s="17">
        <v>0.99418399999999996</v>
      </c>
      <c r="R158" s="17">
        <v>0.49994100000000002</v>
      </c>
      <c r="S158" s="17">
        <v>0.95690299999999995</v>
      </c>
      <c r="T158" s="17">
        <v>0.45696199999999998</v>
      </c>
      <c r="U158" s="17">
        <v>0.477543</v>
      </c>
      <c r="V158" s="17">
        <v>643.9</v>
      </c>
      <c r="W158" s="17">
        <v>4.2442000000000001E-2</v>
      </c>
      <c r="X158" s="17">
        <v>443</v>
      </c>
      <c r="Y158" s="17">
        <v>0</v>
      </c>
      <c r="Z158" s="17">
        <v>0</v>
      </c>
      <c r="AA158" s="17">
        <v>0.73468100000000003</v>
      </c>
      <c r="AB158" s="17">
        <v>2.4157000000000001E-2</v>
      </c>
      <c r="AC158" s="17">
        <v>0.51097999999999999</v>
      </c>
      <c r="AD158" s="17">
        <v>0.25</v>
      </c>
      <c r="AE158" s="17">
        <v>1338.7</v>
      </c>
    </row>
    <row r="159" spans="1:31">
      <c r="A159" s="17">
        <v>146</v>
      </c>
      <c r="B159" s="19">
        <v>0.37434027777777779</v>
      </c>
      <c r="C159" s="17">
        <v>72.8</v>
      </c>
      <c r="D159" s="17">
        <v>10.6</v>
      </c>
      <c r="E159" s="17">
        <v>1.4897000000000001E-2</v>
      </c>
      <c r="F159" s="17">
        <v>0.72099999999999997</v>
      </c>
      <c r="G159" s="17">
        <v>0.98902699999999999</v>
      </c>
      <c r="H159" s="17">
        <v>0.550759</v>
      </c>
      <c r="I159" s="17">
        <v>0.97900399999999999</v>
      </c>
      <c r="J159" s="17">
        <v>0.42824499999999999</v>
      </c>
      <c r="K159" s="17">
        <v>0.43742900000000001</v>
      </c>
      <c r="L159" s="17">
        <v>684.7</v>
      </c>
      <c r="M159" s="17">
        <v>0.25760300000000003</v>
      </c>
      <c r="N159" s="17">
        <v>630</v>
      </c>
      <c r="O159" s="17">
        <v>0</v>
      </c>
      <c r="P159" s="17">
        <v>0</v>
      </c>
      <c r="Q159" s="17">
        <v>0.99166500000000002</v>
      </c>
      <c r="R159" s="17">
        <v>0.51751100000000005</v>
      </c>
      <c r="S159" s="17">
        <v>0.95372599999999996</v>
      </c>
      <c r="T159" s="17">
        <v>0.43621500000000002</v>
      </c>
      <c r="U159" s="17">
        <v>0.45738000000000001</v>
      </c>
      <c r="V159" s="17">
        <v>651.9</v>
      </c>
      <c r="W159" s="17">
        <v>0.25284099999999998</v>
      </c>
      <c r="X159" s="17">
        <v>592</v>
      </c>
      <c r="Y159" s="17">
        <v>0</v>
      </c>
      <c r="Z159" s="17">
        <v>0</v>
      </c>
      <c r="AA159" s="17">
        <v>0.70366099999999998</v>
      </c>
      <c r="AB159" s="17">
        <v>2.6666499999999999E-2</v>
      </c>
      <c r="AC159" s="17">
        <v>0.52914300000000003</v>
      </c>
      <c r="AD159" s="17">
        <v>0.25</v>
      </c>
      <c r="AE159" s="17">
        <v>1213.0999999999999</v>
      </c>
    </row>
    <row r="160" spans="1:31">
      <c r="A160" s="17">
        <v>147</v>
      </c>
      <c r="B160" s="19">
        <v>0.37439814814814815</v>
      </c>
      <c r="C160" s="17">
        <v>73.8</v>
      </c>
      <c r="D160" s="17">
        <v>10.6</v>
      </c>
      <c r="E160" s="17">
        <v>1.4977000000000001E-2</v>
      </c>
      <c r="F160" s="17">
        <v>0.72499999999999998</v>
      </c>
      <c r="G160" s="17">
        <v>0.98753599999999997</v>
      </c>
      <c r="H160" s="17">
        <v>0.55058300000000004</v>
      </c>
      <c r="I160" s="17">
        <v>0.98988799999999999</v>
      </c>
      <c r="J160" s="17">
        <v>0.439305</v>
      </c>
      <c r="K160" s="17">
        <v>0.44379200000000002</v>
      </c>
      <c r="L160" s="17">
        <v>670.4</v>
      </c>
      <c r="M160" s="17">
        <v>0.16128799999999999</v>
      </c>
      <c r="N160" s="17">
        <v>409</v>
      </c>
      <c r="O160" s="17">
        <v>0</v>
      </c>
      <c r="P160" s="17">
        <v>0</v>
      </c>
      <c r="Q160" s="17">
        <v>0.98890800000000001</v>
      </c>
      <c r="R160" s="17">
        <v>0.49381399999999998</v>
      </c>
      <c r="S160" s="17">
        <v>0.92317700000000003</v>
      </c>
      <c r="T160" s="17">
        <v>0.42936299999999999</v>
      </c>
      <c r="U160" s="17">
        <v>0.46509299999999998</v>
      </c>
      <c r="V160" s="17">
        <v>662.4</v>
      </c>
      <c r="W160" s="17">
        <v>0.11884</v>
      </c>
      <c r="X160" s="17">
        <v>402</v>
      </c>
      <c r="Y160" s="17">
        <v>0</v>
      </c>
      <c r="Z160" s="17">
        <v>0</v>
      </c>
      <c r="AA160" s="17">
        <v>0.71552800000000005</v>
      </c>
      <c r="AB160" s="17">
        <v>1.7119800000000001E-2</v>
      </c>
      <c r="AC160" s="17">
        <v>0.50116400000000005</v>
      </c>
      <c r="AD160" s="17">
        <v>0.25</v>
      </c>
      <c r="AE160" s="17">
        <v>1239</v>
      </c>
    </row>
    <row r="161" spans="1:31">
      <c r="A161" s="17">
        <v>148</v>
      </c>
      <c r="B161" s="19">
        <v>0.37445601851851856</v>
      </c>
      <c r="C161" s="17">
        <v>74.5</v>
      </c>
      <c r="D161" s="17">
        <v>9.6999999999999993</v>
      </c>
      <c r="E161" s="17">
        <v>1.3896E-2</v>
      </c>
      <c r="F161" s="17">
        <v>0.67200000000000004</v>
      </c>
      <c r="G161" s="17">
        <v>0.98784300000000003</v>
      </c>
      <c r="H161" s="17">
        <v>0.56146499999999999</v>
      </c>
      <c r="I161" s="17">
        <v>0.99651199999999995</v>
      </c>
      <c r="J161" s="17">
        <v>0.43504799999999999</v>
      </c>
      <c r="K161" s="17">
        <v>0.43657000000000001</v>
      </c>
      <c r="L161" s="17">
        <v>659.6</v>
      </c>
      <c r="M161" s="17">
        <v>0.113354</v>
      </c>
      <c r="N161" s="17">
        <v>477</v>
      </c>
      <c r="O161" s="17">
        <v>0</v>
      </c>
      <c r="P161" s="17">
        <v>0</v>
      </c>
      <c r="Q161" s="17">
        <v>0.98853199999999997</v>
      </c>
      <c r="R161" s="17">
        <v>0.48962600000000001</v>
      </c>
      <c r="S161" s="17">
        <v>0.93947099999999995</v>
      </c>
      <c r="T161" s="17">
        <v>0.44984499999999999</v>
      </c>
      <c r="U161" s="17">
        <v>0.47882799999999998</v>
      </c>
      <c r="V161" s="17">
        <v>691.2</v>
      </c>
      <c r="W161" s="17">
        <v>0.16413</v>
      </c>
      <c r="X161" s="17">
        <v>496</v>
      </c>
      <c r="Y161" s="17">
        <v>0</v>
      </c>
      <c r="Z161" s="17">
        <v>0</v>
      </c>
      <c r="AA161" s="17">
        <v>0.73665800000000004</v>
      </c>
      <c r="AB161" s="17">
        <v>1.7981400000000002E-2</v>
      </c>
      <c r="AC161" s="17">
        <v>0.49771500000000002</v>
      </c>
      <c r="AD161" s="17">
        <v>0.25</v>
      </c>
      <c r="AE161" s="17">
        <v>1259.0999999999999</v>
      </c>
    </row>
    <row r="162" spans="1:31">
      <c r="A162" s="17">
        <v>149</v>
      </c>
      <c r="B162" s="19">
        <v>0.37450231481481483</v>
      </c>
      <c r="C162" s="17">
        <v>75.599999999999994</v>
      </c>
      <c r="D162" s="17">
        <v>9.6999999999999993</v>
      </c>
      <c r="E162" s="17">
        <v>1.319E-2</v>
      </c>
      <c r="F162" s="17">
        <v>0.63800000000000001</v>
      </c>
      <c r="G162" s="17">
        <v>0.98907999999999996</v>
      </c>
      <c r="H162" s="17">
        <v>0.55592600000000003</v>
      </c>
      <c r="I162" s="17">
        <v>0.98992899999999995</v>
      </c>
      <c r="J162" s="17">
        <v>0.43400300000000003</v>
      </c>
      <c r="K162" s="17">
        <v>0.438419</v>
      </c>
      <c r="L162" s="17">
        <v>663.5</v>
      </c>
      <c r="M162" s="17">
        <v>0.17180000000000001</v>
      </c>
      <c r="N162" s="17">
        <v>573</v>
      </c>
      <c r="O162" s="17">
        <v>0</v>
      </c>
      <c r="P162" s="17">
        <v>0</v>
      </c>
      <c r="Q162" s="17">
        <v>0.98863900000000005</v>
      </c>
      <c r="R162" s="17">
        <v>0.49321199999999998</v>
      </c>
      <c r="S162" s="17">
        <v>0.90254500000000004</v>
      </c>
      <c r="T162" s="17">
        <v>0.409333</v>
      </c>
      <c r="U162" s="17">
        <v>0.45353199999999999</v>
      </c>
      <c r="V162" s="17">
        <v>659.9</v>
      </c>
      <c r="W162" s="17">
        <v>0.115929</v>
      </c>
      <c r="X162" s="17">
        <v>642</v>
      </c>
      <c r="Y162" s="17">
        <v>0</v>
      </c>
      <c r="Z162" s="17">
        <v>0</v>
      </c>
      <c r="AA162" s="17">
        <v>0.69774199999999997</v>
      </c>
      <c r="AB162" s="17">
        <v>2.1647900000000001E-2</v>
      </c>
      <c r="AC162" s="17">
        <v>0.50207299999999999</v>
      </c>
      <c r="AD162" s="17">
        <v>0.25</v>
      </c>
      <c r="AE162" s="17">
        <v>1251.8</v>
      </c>
    </row>
    <row r="163" spans="1:31">
      <c r="A163" s="17">
        <v>150</v>
      </c>
      <c r="B163" s="19">
        <v>0.37456018518518519</v>
      </c>
      <c r="C163" s="17">
        <v>76.3</v>
      </c>
      <c r="D163" s="17">
        <v>9.6999999999999993</v>
      </c>
      <c r="E163" s="17">
        <v>1.3625999999999999E-2</v>
      </c>
      <c r="F163" s="17">
        <v>0.65900000000000003</v>
      </c>
      <c r="G163" s="17">
        <v>0.98975999999999997</v>
      </c>
      <c r="H163" s="17">
        <v>0.54396999999999995</v>
      </c>
      <c r="I163" s="17">
        <v>0.96903600000000001</v>
      </c>
      <c r="J163" s="17">
        <v>0.425066</v>
      </c>
      <c r="K163" s="17">
        <v>0.43864900000000001</v>
      </c>
      <c r="L163" s="17">
        <v>671.2</v>
      </c>
      <c r="M163" s="17">
        <v>0.117411</v>
      </c>
      <c r="N163" s="17">
        <v>532</v>
      </c>
      <c r="O163" s="17">
        <v>0</v>
      </c>
      <c r="P163" s="17">
        <v>0</v>
      </c>
      <c r="Q163" s="17">
        <v>0.98867099999999997</v>
      </c>
      <c r="R163" s="17">
        <v>0.50363100000000005</v>
      </c>
      <c r="S163" s="17">
        <v>0.93715499999999996</v>
      </c>
      <c r="T163" s="17">
        <v>0.43352400000000002</v>
      </c>
      <c r="U163" s="17">
        <v>0.46259600000000001</v>
      </c>
      <c r="V163" s="17">
        <v>659</v>
      </c>
      <c r="W163" s="17">
        <v>0.208005</v>
      </c>
      <c r="X163" s="17">
        <v>543</v>
      </c>
      <c r="Y163" s="17">
        <v>0</v>
      </c>
      <c r="Z163" s="17">
        <v>0</v>
      </c>
      <c r="AA163" s="17">
        <v>0.71168600000000004</v>
      </c>
      <c r="AB163" s="17">
        <v>2.03611E-2</v>
      </c>
      <c r="AC163" s="17">
        <v>0.51245799999999997</v>
      </c>
      <c r="AD163" s="17">
        <v>0.25</v>
      </c>
      <c r="AE163" s="17">
        <v>1237.5</v>
      </c>
    </row>
    <row r="164" spans="1:31">
      <c r="A164" s="17">
        <v>151</v>
      </c>
      <c r="B164" s="19">
        <v>0.37461805555555555</v>
      </c>
      <c r="C164" s="17">
        <v>77.599999999999994</v>
      </c>
      <c r="D164" s="17">
        <v>9.6999999999999993</v>
      </c>
      <c r="E164" s="17">
        <v>1.3852E-2</v>
      </c>
      <c r="F164" s="17">
        <v>0.67</v>
      </c>
      <c r="G164" s="17">
        <v>0.98355800000000004</v>
      </c>
      <c r="H164" s="17">
        <v>0.51613299999999995</v>
      </c>
      <c r="I164" s="17">
        <v>0.93025599999999997</v>
      </c>
      <c r="J164" s="17">
        <v>0.41412300000000002</v>
      </c>
      <c r="K164" s="17">
        <v>0.44517099999999998</v>
      </c>
      <c r="L164" s="17">
        <v>668.8</v>
      </c>
      <c r="M164" s="17">
        <v>7.6541999999999999E-2</v>
      </c>
      <c r="N164" s="17">
        <v>337</v>
      </c>
      <c r="O164" s="17">
        <v>0</v>
      </c>
      <c r="P164" s="17">
        <v>0</v>
      </c>
      <c r="Q164" s="17">
        <v>0.983371</v>
      </c>
      <c r="R164" s="17">
        <v>0.47891099999999998</v>
      </c>
      <c r="S164" s="17">
        <v>0.90085800000000005</v>
      </c>
      <c r="T164" s="17">
        <v>0.42194700000000002</v>
      </c>
      <c r="U164" s="17">
        <v>0.46838299999999999</v>
      </c>
      <c r="V164" s="17">
        <v>668.7</v>
      </c>
      <c r="W164" s="17">
        <v>0.19911499999999999</v>
      </c>
      <c r="X164" s="17">
        <v>561</v>
      </c>
      <c r="Y164" s="17">
        <v>0</v>
      </c>
      <c r="Z164" s="17">
        <v>0</v>
      </c>
      <c r="AA164" s="17">
        <v>0.72058999999999995</v>
      </c>
      <c r="AB164" s="17">
        <v>1.2974100000000001E-2</v>
      </c>
      <c r="AC164" s="17">
        <v>0.48438500000000001</v>
      </c>
      <c r="AD164" s="17">
        <v>0.25</v>
      </c>
      <c r="AE164" s="17">
        <v>1241.9000000000001</v>
      </c>
    </row>
    <row r="165" spans="1:31">
      <c r="A165" s="17">
        <v>152</v>
      </c>
      <c r="B165" s="19">
        <v>0.37466435185185182</v>
      </c>
      <c r="C165" s="17">
        <v>77.599999999999994</v>
      </c>
      <c r="D165" s="17">
        <v>8.8000000000000007</v>
      </c>
      <c r="E165" s="17">
        <v>1.1842999999999999E-2</v>
      </c>
      <c r="F165" s="17">
        <v>0.57299999999999995</v>
      </c>
      <c r="G165" s="17">
        <v>0.98972400000000005</v>
      </c>
      <c r="H165" s="17">
        <v>0.55181800000000003</v>
      </c>
      <c r="I165" s="17">
        <v>1.000718</v>
      </c>
      <c r="J165" s="17">
        <v>0.44890000000000002</v>
      </c>
      <c r="K165" s="17">
        <v>0.44857799999999998</v>
      </c>
      <c r="L165" s="17">
        <v>640.1</v>
      </c>
      <c r="M165" s="17">
        <v>7.1300000000000002E-2</v>
      </c>
      <c r="N165" s="17">
        <v>428</v>
      </c>
      <c r="O165" s="17">
        <v>0</v>
      </c>
      <c r="P165" s="17">
        <v>0</v>
      </c>
      <c r="Q165" s="17">
        <v>0.98943800000000004</v>
      </c>
      <c r="R165" s="17">
        <v>0.50200800000000001</v>
      </c>
      <c r="S165" s="17">
        <v>0.93118500000000004</v>
      </c>
      <c r="T165" s="17">
        <v>0.42917699999999998</v>
      </c>
      <c r="U165" s="17">
        <v>0.46089400000000003</v>
      </c>
      <c r="V165" s="17">
        <v>628.79999999999995</v>
      </c>
      <c r="W165" s="17">
        <v>0.14164099999999999</v>
      </c>
      <c r="X165" s="17">
        <v>506</v>
      </c>
      <c r="Y165" s="17">
        <v>0</v>
      </c>
      <c r="Z165" s="17">
        <v>0</v>
      </c>
      <c r="AA165" s="17">
        <v>0.709067</v>
      </c>
      <c r="AB165" s="17">
        <v>1.4298999999999999E-2</v>
      </c>
      <c r="AC165" s="17">
        <v>0.50814400000000004</v>
      </c>
      <c r="AD165" s="17">
        <v>0.25</v>
      </c>
      <c r="AE165" s="17">
        <v>1297.5999999999999</v>
      </c>
    </row>
    <row r="166" spans="1:31">
      <c r="A166" s="17">
        <v>153</v>
      </c>
      <c r="B166" s="19">
        <v>0.37472222222222223</v>
      </c>
      <c r="C166" s="17">
        <v>79</v>
      </c>
      <c r="D166" s="17">
        <v>8.8000000000000007</v>
      </c>
      <c r="E166" s="17">
        <v>1.2472E-2</v>
      </c>
      <c r="F166" s="17">
        <v>0.60399999999999998</v>
      </c>
      <c r="G166" s="17">
        <v>0.99062600000000001</v>
      </c>
      <c r="H166" s="17">
        <v>0.53173400000000004</v>
      </c>
      <c r="I166" s="17">
        <v>0.94266300000000003</v>
      </c>
      <c r="J166" s="17">
        <v>0.41092899999999999</v>
      </c>
      <c r="K166" s="17">
        <v>0.43592399999999998</v>
      </c>
      <c r="L166" s="17">
        <v>688.8</v>
      </c>
      <c r="M166" s="17">
        <v>0.18006</v>
      </c>
      <c r="N166" s="17">
        <v>558</v>
      </c>
      <c r="O166" s="17">
        <v>0</v>
      </c>
      <c r="P166" s="17">
        <v>0</v>
      </c>
      <c r="Q166" s="17">
        <v>0.98666900000000002</v>
      </c>
      <c r="R166" s="17">
        <v>0.48580099999999998</v>
      </c>
      <c r="S166" s="17">
        <v>0.88916099999999998</v>
      </c>
      <c r="T166" s="17">
        <v>0.40336100000000003</v>
      </c>
      <c r="U166" s="17">
        <v>0.45364199999999999</v>
      </c>
      <c r="V166" s="17">
        <v>685.5</v>
      </c>
      <c r="W166" s="17">
        <v>0.19433400000000001</v>
      </c>
      <c r="X166" s="17">
        <v>398</v>
      </c>
      <c r="Y166" s="17">
        <v>0</v>
      </c>
      <c r="Z166" s="17">
        <v>0</v>
      </c>
      <c r="AA166" s="17">
        <v>0.69791000000000003</v>
      </c>
      <c r="AB166" s="17">
        <v>1.99404E-2</v>
      </c>
      <c r="AC166" s="17">
        <v>0.49384400000000001</v>
      </c>
      <c r="AD166" s="17">
        <v>0.25</v>
      </c>
      <c r="AE166" s="17">
        <v>1205.8</v>
      </c>
    </row>
    <row r="167" spans="1:31">
      <c r="A167" s="17">
        <v>154</v>
      </c>
      <c r="B167" s="19">
        <v>0.3747800925925926</v>
      </c>
      <c r="C167" s="17">
        <v>79</v>
      </c>
      <c r="D167" s="17">
        <v>8.8000000000000007</v>
      </c>
      <c r="E167" s="17">
        <v>1.2515E-2</v>
      </c>
      <c r="F167" s="17">
        <v>0.60599999999999998</v>
      </c>
      <c r="G167" s="17">
        <v>0.98558599999999996</v>
      </c>
      <c r="H167" s="17">
        <v>0.54638799999999998</v>
      </c>
      <c r="I167" s="17">
        <v>0.95568299999999995</v>
      </c>
      <c r="J167" s="17">
        <v>0.40929500000000002</v>
      </c>
      <c r="K167" s="17">
        <v>0.42827500000000002</v>
      </c>
      <c r="L167" s="17">
        <v>657.4</v>
      </c>
      <c r="M167" s="17">
        <v>0.23965900000000001</v>
      </c>
      <c r="N167" s="17">
        <v>441</v>
      </c>
      <c r="O167" s="17">
        <v>0</v>
      </c>
      <c r="P167" s="17">
        <v>0</v>
      </c>
      <c r="Q167" s="17">
        <v>0.98928199999999999</v>
      </c>
      <c r="R167" s="17">
        <v>0.48061900000000002</v>
      </c>
      <c r="S167" s="17">
        <v>0.91481599999999996</v>
      </c>
      <c r="T167" s="17">
        <v>0.434197</v>
      </c>
      <c r="U167" s="17">
        <v>0.47462799999999999</v>
      </c>
      <c r="V167" s="17">
        <v>651.79999999999995</v>
      </c>
      <c r="W167" s="17">
        <v>9.7221000000000002E-2</v>
      </c>
      <c r="X167" s="17">
        <v>610</v>
      </c>
      <c r="Y167" s="17">
        <v>0</v>
      </c>
      <c r="Z167" s="17">
        <v>0</v>
      </c>
      <c r="AA167" s="17">
        <v>0.73019699999999998</v>
      </c>
      <c r="AB167" s="17">
        <v>1.5103399999999999E-2</v>
      </c>
      <c r="AC167" s="17">
        <v>0.48717700000000003</v>
      </c>
      <c r="AD167" s="17">
        <v>0.25</v>
      </c>
      <c r="AE167" s="17">
        <v>1263.5</v>
      </c>
    </row>
    <row r="168" spans="1:31">
      <c r="A168" s="17">
        <v>155</v>
      </c>
      <c r="B168" s="19">
        <v>0.37482638888888892</v>
      </c>
      <c r="C168" s="17">
        <v>81.599999999999994</v>
      </c>
      <c r="D168" s="17">
        <v>7.9</v>
      </c>
      <c r="E168" s="17">
        <v>1.0692999999999999E-2</v>
      </c>
      <c r="F168" s="17">
        <v>0.51700000000000002</v>
      </c>
      <c r="G168" s="17">
        <v>0.99401399999999995</v>
      </c>
      <c r="H168" s="17">
        <v>0.52199099999999998</v>
      </c>
      <c r="I168" s="17">
        <v>0.90749000000000002</v>
      </c>
      <c r="J168" s="17">
        <v>0.38549800000000001</v>
      </c>
      <c r="K168" s="17">
        <v>0.42479600000000001</v>
      </c>
      <c r="L168" s="17">
        <v>666.2</v>
      </c>
      <c r="M168" s="17">
        <v>0.21657899999999999</v>
      </c>
      <c r="N168" s="17">
        <v>588</v>
      </c>
      <c r="O168" s="17">
        <v>0</v>
      </c>
      <c r="P168" s="17">
        <v>0</v>
      </c>
      <c r="Q168" s="17">
        <v>0.98773100000000003</v>
      </c>
      <c r="R168" s="17">
        <v>0.48003400000000002</v>
      </c>
      <c r="S168" s="17">
        <v>0.86655000000000004</v>
      </c>
      <c r="T168" s="17">
        <v>0.38651600000000003</v>
      </c>
      <c r="U168" s="17">
        <v>0.44603999999999999</v>
      </c>
      <c r="V168" s="17">
        <v>656.5</v>
      </c>
      <c r="W168" s="17">
        <v>0.27191599999999999</v>
      </c>
      <c r="X168" s="17">
        <v>688</v>
      </c>
      <c r="Y168" s="17">
        <v>0</v>
      </c>
      <c r="Z168" s="17">
        <v>0</v>
      </c>
      <c r="AA168" s="17">
        <v>0.68621600000000005</v>
      </c>
      <c r="AB168" s="17">
        <v>1.8317900000000002E-2</v>
      </c>
      <c r="AC168" s="17">
        <v>0.48711399999999999</v>
      </c>
      <c r="AD168" s="17">
        <v>0.25</v>
      </c>
      <c r="AE168" s="17">
        <v>1246.7</v>
      </c>
    </row>
    <row r="169" spans="1:31">
      <c r="A169" s="17">
        <v>156</v>
      </c>
      <c r="B169" s="19">
        <v>0.37488425925925922</v>
      </c>
      <c r="C169" s="17">
        <v>81</v>
      </c>
      <c r="D169" s="17">
        <v>8.8000000000000007</v>
      </c>
      <c r="E169" s="17">
        <v>1.2532E-2</v>
      </c>
      <c r="F169" s="17">
        <v>0.60599999999999998</v>
      </c>
      <c r="G169" s="17">
        <v>0.984398</v>
      </c>
      <c r="H169" s="17">
        <v>0.51410599999999995</v>
      </c>
      <c r="I169" s="17">
        <v>0.92554899999999996</v>
      </c>
      <c r="J169" s="17">
        <v>0.411443</v>
      </c>
      <c r="K169" s="17">
        <v>0.44453999999999999</v>
      </c>
      <c r="L169" s="17">
        <v>682.3</v>
      </c>
      <c r="M169" s="17">
        <v>0.14558599999999999</v>
      </c>
      <c r="N169" s="17">
        <v>785</v>
      </c>
      <c r="O169" s="17">
        <v>0</v>
      </c>
      <c r="P169" s="17">
        <v>0</v>
      </c>
      <c r="Q169" s="17">
        <v>0.98660700000000001</v>
      </c>
      <c r="R169" s="17">
        <v>0.48840499999999998</v>
      </c>
      <c r="S169" s="17">
        <v>0.91075899999999999</v>
      </c>
      <c r="T169" s="17">
        <v>0.42235499999999998</v>
      </c>
      <c r="U169" s="17">
        <v>0.46373900000000001</v>
      </c>
      <c r="V169" s="17">
        <v>610</v>
      </c>
      <c r="W169" s="17">
        <v>0.16972999999999999</v>
      </c>
      <c r="X169" s="17">
        <v>578</v>
      </c>
      <c r="Y169" s="17">
        <v>0</v>
      </c>
      <c r="Z169" s="17">
        <v>0</v>
      </c>
      <c r="AA169" s="17">
        <v>0.713445</v>
      </c>
      <c r="AB169" s="17">
        <v>2.75812E-2</v>
      </c>
      <c r="AC169" s="17">
        <v>0.500054</v>
      </c>
      <c r="AD169" s="17">
        <v>0.25</v>
      </c>
      <c r="AE169" s="17">
        <v>1217.3</v>
      </c>
    </row>
    <row r="170" spans="1:31">
      <c r="A170" s="17">
        <v>157</v>
      </c>
      <c r="B170" s="19">
        <v>0.37494212962962964</v>
      </c>
      <c r="C170" s="17">
        <v>83</v>
      </c>
      <c r="D170" s="17">
        <v>7.9</v>
      </c>
      <c r="E170" s="17">
        <v>1.1217E-2</v>
      </c>
      <c r="F170" s="17">
        <v>0.54300000000000004</v>
      </c>
      <c r="G170" s="17">
        <v>0.98553199999999996</v>
      </c>
      <c r="H170" s="17">
        <v>0.52912000000000003</v>
      </c>
      <c r="I170" s="17">
        <v>0.91663700000000004</v>
      </c>
      <c r="J170" s="17">
        <v>0.38751799999999997</v>
      </c>
      <c r="K170" s="17">
        <v>0.42276000000000002</v>
      </c>
      <c r="L170" s="17">
        <v>674.6</v>
      </c>
      <c r="M170" s="17">
        <v>0.28967900000000002</v>
      </c>
      <c r="N170" s="17">
        <v>587</v>
      </c>
      <c r="O170" s="17">
        <v>0</v>
      </c>
      <c r="P170" s="17">
        <v>0</v>
      </c>
      <c r="Q170" s="17">
        <v>0.99174300000000004</v>
      </c>
      <c r="R170" s="17">
        <v>0.46538099999999999</v>
      </c>
      <c r="S170" s="17">
        <v>0.865371</v>
      </c>
      <c r="T170" s="17">
        <v>0.39999000000000001</v>
      </c>
      <c r="U170" s="17">
        <v>0.46221800000000002</v>
      </c>
      <c r="V170" s="17">
        <v>662.3</v>
      </c>
      <c r="W170" s="17">
        <v>0.18510599999999999</v>
      </c>
      <c r="X170" s="17">
        <v>398</v>
      </c>
      <c r="Y170" s="17">
        <v>0</v>
      </c>
      <c r="Z170" s="17">
        <v>0</v>
      </c>
      <c r="AA170" s="17">
        <v>0.71110499999999999</v>
      </c>
      <c r="AB170" s="17">
        <v>1.85273E-2</v>
      </c>
      <c r="AC170" s="17">
        <v>0.47279199999999999</v>
      </c>
      <c r="AD170" s="17">
        <v>0.25</v>
      </c>
      <c r="AE170" s="17">
        <v>1231.2</v>
      </c>
    </row>
    <row r="171" spans="1:31">
      <c r="A171" s="17">
        <v>158</v>
      </c>
      <c r="B171" s="19">
        <v>0.37498842592592596</v>
      </c>
      <c r="C171" s="17">
        <v>83</v>
      </c>
      <c r="D171" s="17">
        <v>7.9</v>
      </c>
      <c r="E171" s="17">
        <v>1.0877E-2</v>
      </c>
      <c r="F171" s="17">
        <v>0.52600000000000002</v>
      </c>
      <c r="G171" s="17">
        <v>0.98838800000000004</v>
      </c>
      <c r="H171" s="17">
        <v>0.51507499999999995</v>
      </c>
      <c r="I171" s="17">
        <v>0.92160699999999995</v>
      </c>
      <c r="J171" s="17">
        <v>0.406532</v>
      </c>
      <c r="K171" s="17">
        <v>0.441112</v>
      </c>
      <c r="L171" s="17">
        <v>654.70000000000005</v>
      </c>
      <c r="M171" s="17">
        <v>8.6836999999999998E-2</v>
      </c>
      <c r="N171" s="17">
        <v>489</v>
      </c>
      <c r="O171" s="17">
        <v>0</v>
      </c>
      <c r="P171" s="17">
        <v>0</v>
      </c>
      <c r="Q171" s="17">
        <v>0.98840099999999997</v>
      </c>
      <c r="R171" s="17">
        <v>0.48124299999999998</v>
      </c>
      <c r="S171" s="17">
        <v>0.89141000000000004</v>
      </c>
      <c r="T171" s="17">
        <v>0.410167</v>
      </c>
      <c r="U171" s="17">
        <v>0.46013300000000001</v>
      </c>
      <c r="V171" s="17">
        <v>617.20000000000005</v>
      </c>
      <c r="W171" s="17">
        <v>0.10820399999999999</v>
      </c>
      <c r="X171" s="17">
        <v>410</v>
      </c>
      <c r="Y171" s="17">
        <v>0</v>
      </c>
      <c r="Z171" s="17">
        <v>0</v>
      </c>
      <c r="AA171" s="17">
        <v>0.707897</v>
      </c>
      <c r="AB171" s="17">
        <v>1.5041799999999999E-2</v>
      </c>
      <c r="AC171" s="17">
        <v>0.48741299999999999</v>
      </c>
      <c r="AD171" s="17">
        <v>0.25</v>
      </c>
      <c r="AE171" s="17">
        <v>1268.5999999999999</v>
      </c>
    </row>
    <row r="172" spans="1:31">
      <c r="A172" s="17">
        <v>159</v>
      </c>
      <c r="B172" s="19">
        <v>0.37504629629629632</v>
      </c>
      <c r="C172" s="17">
        <v>84.9</v>
      </c>
      <c r="D172" s="17">
        <v>7.9</v>
      </c>
      <c r="E172" s="17">
        <v>1.102E-2</v>
      </c>
      <c r="F172" s="17">
        <v>0.53300000000000003</v>
      </c>
      <c r="G172" s="17">
        <v>0.99117299999999997</v>
      </c>
      <c r="H172" s="17">
        <v>0.49659799999999998</v>
      </c>
      <c r="I172" s="17">
        <v>0.88934000000000002</v>
      </c>
      <c r="J172" s="17">
        <v>0.39274199999999998</v>
      </c>
      <c r="K172" s="17">
        <v>0.44161099999999998</v>
      </c>
      <c r="L172" s="17">
        <v>679</v>
      </c>
      <c r="M172" s="17">
        <v>0.17071800000000001</v>
      </c>
      <c r="N172" s="17">
        <v>767</v>
      </c>
      <c r="O172" s="17">
        <v>0</v>
      </c>
      <c r="P172" s="17">
        <v>0</v>
      </c>
      <c r="Q172" s="17">
        <v>0.98854900000000001</v>
      </c>
      <c r="R172" s="17">
        <v>0.48318800000000001</v>
      </c>
      <c r="S172" s="17">
        <v>0.88461000000000001</v>
      </c>
      <c r="T172" s="17">
        <v>0.401422</v>
      </c>
      <c r="U172" s="17">
        <v>0.45378400000000002</v>
      </c>
      <c r="V172" s="17">
        <v>678.5</v>
      </c>
      <c r="W172" s="17">
        <v>0.204433</v>
      </c>
      <c r="X172" s="17">
        <v>482</v>
      </c>
      <c r="Y172" s="17">
        <v>0</v>
      </c>
      <c r="Z172" s="17">
        <v>0</v>
      </c>
      <c r="AA172" s="17">
        <v>0.698129</v>
      </c>
      <c r="AB172" s="17">
        <v>2.42122E-2</v>
      </c>
      <c r="AC172" s="17">
        <v>0.49290800000000001</v>
      </c>
      <c r="AD172" s="17">
        <v>0.25</v>
      </c>
      <c r="AE172" s="17">
        <v>1223.3</v>
      </c>
    </row>
    <row r="173" spans="1:31">
      <c r="A173" s="17">
        <v>160</v>
      </c>
      <c r="B173" s="19">
        <v>0.37510416666666663</v>
      </c>
      <c r="C173" s="17">
        <v>84.3</v>
      </c>
      <c r="D173" s="17">
        <v>7.9</v>
      </c>
      <c r="E173" s="17">
        <v>1.1088000000000001E-2</v>
      </c>
      <c r="F173" s="17">
        <v>0.53700000000000003</v>
      </c>
      <c r="G173" s="17">
        <v>0.97982100000000005</v>
      </c>
      <c r="H173" s="17">
        <v>0.51953700000000003</v>
      </c>
      <c r="I173" s="17">
        <v>0.90714700000000004</v>
      </c>
      <c r="J173" s="17">
        <v>0.38761000000000001</v>
      </c>
      <c r="K173" s="17">
        <v>0.427284</v>
      </c>
      <c r="L173" s="17">
        <v>674.3</v>
      </c>
      <c r="M173" s="17">
        <v>0.26213700000000001</v>
      </c>
      <c r="N173" s="17">
        <v>533</v>
      </c>
      <c r="O173" s="17">
        <v>0</v>
      </c>
      <c r="P173" s="17">
        <v>0</v>
      </c>
      <c r="Q173" s="17">
        <v>0.98705500000000002</v>
      </c>
      <c r="R173" s="17">
        <v>0.46763100000000002</v>
      </c>
      <c r="S173" s="17">
        <v>0.86010699999999995</v>
      </c>
      <c r="T173" s="17">
        <v>0.39247700000000002</v>
      </c>
      <c r="U173" s="17">
        <v>0.45631100000000002</v>
      </c>
      <c r="V173" s="17">
        <v>674.4</v>
      </c>
      <c r="W173" s="17">
        <v>0.28293800000000002</v>
      </c>
      <c r="X173" s="17">
        <v>508</v>
      </c>
      <c r="Y173" s="17">
        <v>0</v>
      </c>
      <c r="Z173" s="17">
        <v>0</v>
      </c>
      <c r="AA173" s="17">
        <v>0.702017</v>
      </c>
      <c r="AB173" s="17">
        <v>1.6842200000000002E-2</v>
      </c>
      <c r="AC173" s="17">
        <v>0.47424100000000002</v>
      </c>
      <c r="AD173" s="17">
        <v>0.25</v>
      </c>
      <c r="AE173" s="17">
        <v>1231.8</v>
      </c>
    </row>
    <row r="174" spans="1:31">
      <c r="A174" s="17">
        <v>161</v>
      </c>
      <c r="B174" s="19">
        <v>0.37515046296296295</v>
      </c>
      <c r="C174" s="17">
        <v>86.3</v>
      </c>
      <c r="D174" s="17">
        <v>7</v>
      </c>
      <c r="E174" s="17">
        <v>9.6869999999999994E-3</v>
      </c>
      <c r="F174" s="17">
        <v>0.46899999999999997</v>
      </c>
      <c r="G174" s="17">
        <v>0.98633000000000004</v>
      </c>
      <c r="H174" s="17">
        <v>0.50277499999999997</v>
      </c>
      <c r="I174" s="17">
        <v>0.88348899999999997</v>
      </c>
      <c r="J174" s="17">
        <v>0.380714</v>
      </c>
      <c r="K174" s="17">
        <v>0.430921</v>
      </c>
      <c r="L174" s="17">
        <v>676.1</v>
      </c>
      <c r="M174" s="17">
        <v>0.23005600000000001</v>
      </c>
      <c r="N174" s="17">
        <v>523</v>
      </c>
      <c r="O174" s="17">
        <v>0</v>
      </c>
      <c r="P174" s="17">
        <v>0</v>
      </c>
      <c r="Q174" s="17">
        <v>0.98641199999999996</v>
      </c>
      <c r="R174" s="17">
        <v>0.47539599999999999</v>
      </c>
      <c r="S174" s="17">
        <v>0.85866799999999999</v>
      </c>
      <c r="T174" s="17">
        <v>0.383272</v>
      </c>
      <c r="U174" s="17">
        <v>0.44635599999999998</v>
      </c>
      <c r="V174" s="17">
        <v>681.1</v>
      </c>
      <c r="W174" s="17">
        <v>0.18753700000000001</v>
      </c>
      <c r="X174" s="17">
        <v>427</v>
      </c>
      <c r="Y174" s="17">
        <v>0</v>
      </c>
      <c r="Z174" s="17">
        <v>0</v>
      </c>
      <c r="AA174" s="17">
        <v>0.68670200000000003</v>
      </c>
      <c r="AB174" s="17">
        <v>1.4763500000000001E-2</v>
      </c>
      <c r="AC174" s="17">
        <v>0.48105500000000001</v>
      </c>
      <c r="AD174" s="17">
        <v>0.25</v>
      </c>
      <c r="AE174" s="17">
        <v>1228.5</v>
      </c>
    </row>
    <row r="175" spans="1:31">
      <c r="A175" s="17">
        <v>162</v>
      </c>
      <c r="B175" s="19">
        <v>0.37520833333333337</v>
      </c>
      <c r="C175" s="17">
        <v>87.2</v>
      </c>
      <c r="D175" s="17">
        <v>7</v>
      </c>
      <c r="E175" s="17">
        <v>1.0637000000000001E-2</v>
      </c>
      <c r="F175" s="17">
        <v>0.51500000000000001</v>
      </c>
      <c r="G175" s="17">
        <v>0.98527799999999999</v>
      </c>
      <c r="H175" s="17">
        <v>0.50167300000000004</v>
      </c>
      <c r="I175" s="17">
        <v>0.89041400000000004</v>
      </c>
      <c r="J175" s="17">
        <v>0.38873999999999997</v>
      </c>
      <c r="K175" s="17">
        <v>0.43658400000000003</v>
      </c>
      <c r="L175" s="17">
        <v>699.5</v>
      </c>
      <c r="M175" s="17">
        <v>0.13406799999999999</v>
      </c>
      <c r="N175" s="17">
        <v>445</v>
      </c>
      <c r="O175" s="17">
        <v>0</v>
      </c>
      <c r="P175" s="17">
        <v>0</v>
      </c>
      <c r="Q175" s="17">
        <v>0.98777000000000004</v>
      </c>
      <c r="R175" s="17">
        <v>0.487236</v>
      </c>
      <c r="S175" s="17">
        <v>0.92434099999999997</v>
      </c>
      <c r="T175" s="17">
        <v>0.43710500000000002</v>
      </c>
      <c r="U175" s="17">
        <v>0.472883</v>
      </c>
      <c r="V175" s="17">
        <v>675.5</v>
      </c>
      <c r="W175" s="17">
        <v>0.26602900000000002</v>
      </c>
      <c r="X175" s="17">
        <v>459</v>
      </c>
      <c r="Y175" s="17">
        <v>0</v>
      </c>
      <c r="Z175" s="17">
        <v>0</v>
      </c>
      <c r="AA175" s="17">
        <v>0.72751299999999997</v>
      </c>
      <c r="AB175" s="17">
        <v>1.302E-2</v>
      </c>
      <c r="AC175" s="17">
        <v>0.492927</v>
      </c>
      <c r="AD175" s="17">
        <v>0.25</v>
      </c>
      <c r="AE175" s="17">
        <v>1187.3</v>
      </c>
    </row>
    <row r="176" spans="1:31">
      <c r="A176" s="17">
        <v>163</v>
      </c>
      <c r="B176" s="19">
        <v>0.37526620370370373</v>
      </c>
      <c r="C176" s="17">
        <v>88.1</v>
      </c>
      <c r="D176" s="17">
        <v>7</v>
      </c>
      <c r="E176" s="17">
        <v>9.587E-3</v>
      </c>
      <c r="F176" s="17">
        <v>0.46400000000000002</v>
      </c>
      <c r="G176" s="17">
        <v>0.99027900000000002</v>
      </c>
      <c r="H176" s="17">
        <v>0.49903599999999998</v>
      </c>
      <c r="I176" s="17">
        <v>0.90870300000000004</v>
      </c>
      <c r="J176" s="17">
        <v>0.409667</v>
      </c>
      <c r="K176" s="17">
        <v>0.450826</v>
      </c>
      <c r="L176" s="17">
        <v>659.5</v>
      </c>
      <c r="M176" s="17">
        <v>4.5055999999999999E-2</v>
      </c>
      <c r="N176" s="17">
        <v>648</v>
      </c>
      <c r="O176" s="17">
        <v>0</v>
      </c>
      <c r="P176" s="17">
        <v>0</v>
      </c>
      <c r="Q176" s="17">
        <v>0.97780199999999995</v>
      </c>
      <c r="R176" s="17">
        <v>0.456818</v>
      </c>
      <c r="S176" s="17">
        <v>0.83696099999999996</v>
      </c>
      <c r="T176" s="17">
        <v>0.38014300000000001</v>
      </c>
      <c r="U176" s="17">
        <v>0.45419399999999999</v>
      </c>
      <c r="V176" s="17">
        <v>673.9</v>
      </c>
      <c r="W176" s="17">
        <v>0.177261</v>
      </c>
      <c r="X176" s="17">
        <v>436</v>
      </c>
      <c r="Y176" s="17">
        <v>0</v>
      </c>
      <c r="Z176" s="17">
        <v>0</v>
      </c>
      <c r="AA176" s="17">
        <v>0.69876099999999997</v>
      </c>
      <c r="AB176" s="17">
        <v>1.7782599999999999E-2</v>
      </c>
      <c r="AC176" s="17">
        <v>0.46357799999999999</v>
      </c>
      <c r="AD176" s="17">
        <v>0.25</v>
      </c>
      <c r="AE176" s="17">
        <v>1259.3</v>
      </c>
    </row>
    <row r="177" spans="1:31">
      <c r="A177" s="17">
        <v>164</v>
      </c>
      <c r="B177" s="19">
        <v>0.37531249999999999</v>
      </c>
      <c r="C177" s="17">
        <v>88.9</v>
      </c>
      <c r="D177" s="17">
        <v>7</v>
      </c>
      <c r="E177" s="17">
        <v>9.5989999999999999E-3</v>
      </c>
      <c r="F177" s="17">
        <v>0.46500000000000002</v>
      </c>
      <c r="G177" s="17">
        <v>0.99080299999999999</v>
      </c>
      <c r="H177" s="17">
        <v>0.50667600000000002</v>
      </c>
      <c r="I177" s="17">
        <v>0.89100999999999997</v>
      </c>
      <c r="J177" s="17">
        <v>0.38433299999999998</v>
      </c>
      <c r="K177" s="17">
        <v>0.43134600000000001</v>
      </c>
      <c r="L177" s="17">
        <v>659.5</v>
      </c>
      <c r="M177" s="17">
        <v>0.179559</v>
      </c>
      <c r="N177" s="17">
        <v>642</v>
      </c>
      <c r="O177" s="17">
        <v>0</v>
      </c>
      <c r="P177" s="17">
        <v>0</v>
      </c>
      <c r="Q177" s="17">
        <v>0.98086799999999996</v>
      </c>
      <c r="R177" s="17">
        <v>0.44805699999999998</v>
      </c>
      <c r="S177" s="17">
        <v>0.82177900000000004</v>
      </c>
      <c r="T177" s="17">
        <v>0.37372100000000003</v>
      </c>
      <c r="U177" s="17">
        <v>0.45477099999999998</v>
      </c>
      <c r="V177" s="17">
        <v>676.7</v>
      </c>
      <c r="W177" s="17">
        <v>0.21591399999999999</v>
      </c>
      <c r="X177" s="17">
        <v>512</v>
      </c>
      <c r="Y177" s="17">
        <v>0</v>
      </c>
      <c r="Z177" s="17">
        <v>0</v>
      </c>
      <c r="AA177" s="17">
        <v>0.69964800000000005</v>
      </c>
      <c r="AB177" s="17">
        <v>1.7614399999999999E-2</v>
      </c>
      <c r="AC177" s="17">
        <v>0.45463999999999999</v>
      </c>
      <c r="AD177" s="17">
        <v>0.25</v>
      </c>
      <c r="AE177" s="17">
        <v>1259.5</v>
      </c>
    </row>
    <row r="178" spans="1:31">
      <c r="A178" s="17">
        <v>165</v>
      </c>
      <c r="B178" s="19">
        <v>0.37537037037037035</v>
      </c>
      <c r="C178" s="17">
        <v>89.8</v>
      </c>
      <c r="D178" s="17">
        <v>7</v>
      </c>
      <c r="E178" s="17">
        <v>1.0441000000000001E-2</v>
      </c>
      <c r="F178" s="17">
        <v>0.505</v>
      </c>
      <c r="G178" s="17">
        <v>0.98620399999999997</v>
      </c>
      <c r="H178" s="17">
        <v>0.47270800000000002</v>
      </c>
      <c r="I178" s="17">
        <v>0.84911499999999995</v>
      </c>
      <c r="J178" s="17">
        <v>0.37640699999999999</v>
      </c>
      <c r="K178" s="17">
        <v>0.44329299999999999</v>
      </c>
      <c r="L178" s="17">
        <v>722.8</v>
      </c>
      <c r="M178" s="17">
        <v>0.149533</v>
      </c>
      <c r="N178" s="17">
        <v>468</v>
      </c>
      <c r="O178" s="17">
        <v>0</v>
      </c>
      <c r="P178" s="17">
        <v>0</v>
      </c>
      <c r="Q178" s="17">
        <v>0.98346</v>
      </c>
      <c r="R178" s="17">
        <v>0.48423500000000003</v>
      </c>
      <c r="S178" s="17">
        <v>0.87992199999999998</v>
      </c>
      <c r="T178" s="17">
        <v>0.39568700000000001</v>
      </c>
      <c r="U178" s="17">
        <v>0.44968399999999997</v>
      </c>
      <c r="V178" s="17">
        <v>644.6</v>
      </c>
      <c r="W178" s="17">
        <v>0.14164099999999999</v>
      </c>
      <c r="X178" s="17">
        <v>491</v>
      </c>
      <c r="Y178" s="17">
        <v>0</v>
      </c>
      <c r="Z178" s="17">
        <v>0</v>
      </c>
      <c r="AA178" s="17">
        <v>0.69182100000000002</v>
      </c>
      <c r="AB178" s="17">
        <v>1.4116E-2</v>
      </c>
      <c r="AC178" s="17">
        <v>0.48982100000000001</v>
      </c>
      <c r="AD178" s="17">
        <v>0.25</v>
      </c>
      <c r="AE178" s="17">
        <v>1149</v>
      </c>
    </row>
    <row r="179" spans="1:31">
      <c r="A179" s="17">
        <v>166</v>
      </c>
      <c r="B179" s="19">
        <v>0.37542824074074077</v>
      </c>
      <c r="C179" s="17">
        <v>90.7</v>
      </c>
      <c r="D179" s="17">
        <v>7</v>
      </c>
      <c r="E179" s="17">
        <v>9.9959999999999997E-3</v>
      </c>
      <c r="F179" s="17">
        <v>0.48399999999999999</v>
      </c>
      <c r="G179" s="17">
        <v>0.98924699999999999</v>
      </c>
      <c r="H179" s="17">
        <v>0.48164499999999999</v>
      </c>
      <c r="I179" s="17">
        <v>0.85642700000000005</v>
      </c>
      <c r="J179" s="17">
        <v>0.374782</v>
      </c>
      <c r="K179" s="17">
        <v>0.43761100000000003</v>
      </c>
      <c r="L179" s="17">
        <v>662.9</v>
      </c>
      <c r="M179" s="17">
        <v>8.7290000000000006E-3</v>
      </c>
      <c r="N179" s="17">
        <v>578</v>
      </c>
      <c r="O179" s="17">
        <v>0</v>
      </c>
      <c r="P179" s="17">
        <v>0</v>
      </c>
      <c r="Q179" s="17">
        <v>0.98618099999999997</v>
      </c>
      <c r="R179" s="17">
        <v>0.442409</v>
      </c>
      <c r="S179" s="17">
        <v>0.83522099999999999</v>
      </c>
      <c r="T179" s="17">
        <v>0.39281199999999999</v>
      </c>
      <c r="U179" s="17">
        <v>0.47030899999999998</v>
      </c>
      <c r="V179" s="17">
        <v>667</v>
      </c>
      <c r="W179" s="17">
        <v>0.139127</v>
      </c>
      <c r="X179" s="17">
        <v>389</v>
      </c>
      <c r="Y179" s="17">
        <v>0</v>
      </c>
      <c r="Z179" s="17">
        <v>0</v>
      </c>
      <c r="AA179" s="17">
        <v>0.723553</v>
      </c>
      <c r="AB179" s="17">
        <v>1.5967800000000001E-2</v>
      </c>
      <c r="AC179" s="17">
        <v>0.448681</v>
      </c>
      <c r="AD179" s="17">
        <v>0.25</v>
      </c>
      <c r="AE179" s="17">
        <v>1252.9000000000001</v>
      </c>
    </row>
    <row r="180" spans="1:31">
      <c r="A180" s="17">
        <v>167</v>
      </c>
      <c r="B180" s="19">
        <v>0.37547453703703698</v>
      </c>
      <c r="C180" s="17">
        <v>92</v>
      </c>
      <c r="D180" s="17">
        <v>7</v>
      </c>
      <c r="E180" s="17">
        <v>9.6170000000000005E-3</v>
      </c>
      <c r="F180" s="17">
        <v>0.46500000000000002</v>
      </c>
      <c r="G180" s="17">
        <v>0.99061500000000002</v>
      </c>
      <c r="H180" s="17">
        <v>0.49089899999999997</v>
      </c>
      <c r="I180" s="17">
        <v>0.845356</v>
      </c>
      <c r="J180" s="17">
        <v>0.35445700000000002</v>
      </c>
      <c r="K180" s="17">
        <v>0.41929899999999998</v>
      </c>
      <c r="L180" s="17">
        <v>673.6</v>
      </c>
      <c r="M180" s="17">
        <v>0.18660299999999999</v>
      </c>
      <c r="N180" s="17">
        <v>378</v>
      </c>
      <c r="O180" s="17">
        <v>0</v>
      </c>
      <c r="P180" s="17">
        <v>0</v>
      </c>
      <c r="Q180" s="17">
        <v>0.98468199999999995</v>
      </c>
      <c r="R180" s="17">
        <v>0.43646299999999999</v>
      </c>
      <c r="S180" s="17">
        <v>0.78346800000000005</v>
      </c>
      <c r="T180" s="17">
        <v>0.34700399999999998</v>
      </c>
      <c r="U180" s="17">
        <v>0.44290800000000002</v>
      </c>
      <c r="V180" s="17">
        <v>678.1</v>
      </c>
      <c r="W180" s="17">
        <v>0.240116</v>
      </c>
      <c r="X180" s="17">
        <v>489</v>
      </c>
      <c r="Y180" s="17">
        <v>0</v>
      </c>
      <c r="Z180" s="17">
        <v>0</v>
      </c>
      <c r="AA180" s="17">
        <v>0.68139700000000003</v>
      </c>
      <c r="AB180" s="17">
        <v>1.0658600000000001E-2</v>
      </c>
      <c r="AC180" s="17">
        <v>0.440162</v>
      </c>
      <c r="AD180" s="17">
        <v>0.25</v>
      </c>
      <c r="AE180" s="17">
        <v>1233.0999999999999</v>
      </c>
    </row>
    <row r="181" spans="1:31">
      <c r="A181" s="17">
        <v>168</v>
      </c>
      <c r="B181" s="19">
        <v>0.3755324074074074</v>
      </c>
      <c r="C181" s="17">
        <v>92.2</v>
      </c>
      <c r="D181" s="17">
        <v>7</v>
      </c>
      <c r="E181" s="17">
        <v>9.6319999999999999E-3</v>
      </c>
      <c r="F181" s="17">
        <v>0.46600000000000003</v>
      </c>
      <c r="G181" s="17">
        <v>0.98696300000000003</v>
      </c>
      <c r="H181" s="17">
        <v>0.47772199999999998</v>
      </c>
      <c r="I181" s="17">
        <v>0.84295399999999998</v>
      </c>
      <c r="J181" s="17">
        <v>0.365232</v>
      </c>
      <c r="K181" s="17">
        <v>0.43327599999999999</v>
      </c>
      <c r="L181" s="17">
        <v>678.1</v>
      </c>
      <c r="M181" s="17">
        <v>0.15474499999999999</v>
      </c>
      <c r="N181" s="17">
        <v>610</v>
      </c>
      <c r="O181" s="17">
        <v>0</v>
      </c>
      <c r="P181" s="17">
        <v>0</v>
      </c>
      <c r="Q181" s="17">
        <v>0.98617999999999995</v>
      </c>
      <c r="R181" s="17">
        <v>0.44223000000000001</v>
      </c>
      <c r="S181" s="17">
        <v>0.79479299999999997</v>
      </c>
      <c r="T181" s="17">
        <v>0.35256199999999999</v>
      </c>
      <c r="U181" s="17">
        <v>0.44359100000000001</v>
      </c>
      <c r="V181" s="17">
        <v>629.9</v>
      </c>
      <c r="W181" s="17">
        <v>0.14164099999999999</v>
      </c>
      <c r="X181" s="17">
        <v>637</v>
      </c>
      <c r="Y181" s="17">
        <v>0</v>
      </c>
      <c r="Z181" s="17">
        <v>0</v>
      </c>
      <c r="AA181" s="17">
        <v>0.68244700000000003</v>
      </c>
      <c r="AB181" s="17">
        <v>1.72222E-2</v>
      </c>
      <c r="AC181" s="17">
        <v>0.44830199999999998</v>
      </c>
      <c r="AD181" s="17">
        <v>0.25</v>
      </c>
      <c r="AE181" s="17">
        <v>1224.9000000000001</v>
      </c>
    </row>
    <row r="182" spans="1:31">
      <c r="A182" s="17">
        <v>169</v>
      </c>
      <c r="B182" s="19">
        <v>0.37559027777777776</v>
      </c>
      <c r="C182" s="17">
        <v>93.2</v>
      </c>
      <c r="D182" s="17">
        <v>6.2</v>
      </c>
      <c r="E182" s="17">
        <v>8.0730000000000003E-3</v>
      </c>
      <c r="F182" s="17">
        <v>0.39100000000000001</v>
      </c>
      <c r="G182" s="17">
        <v>0.98890999999999996</v>
      </c>
      <c r="H182" s="17">
        <v>0.475748</v>
      </c>
      <c r="I182" s="17">
        <v>0.85087400000000002</v>
      </c>
      <c r="J182" s="17">
        <v>0.37512600000000001</v>
      </c>
      <c r="K182" s="17">
        <v>0.44087100000000001</v>
      </c>
      <c r="L182" s="17">
        <v>650</v>
      </c>
      <c r="M182" s="17">
        <v>0.174182</v>
      </c>
      <c r="N182" s="17">
        <v>581</v>
      </c>
      <c r="O182" s="17">
        <v>0</v>
      </c>
      <c r="P182" s="17">
        <v>0</v>
      </c>
      <c r="Q182" s="17">
        <v>0.98765899999999995</v>
      </c>
      <c r="R182" s="17">
        <v>0.43151899999999999</v>
      </c>
      <c r="S182" s="17">
        <v>0.77296399999999998</v>
      </c>
      <c r="T182" s="17">
        <v>0.341445</v>
      </c>
      <c r="U182" s="17">
        <v>0.44173499999999999</v>
      </c>
      <c r="V182" s="17">
        <v>641.9</v>
      </c>
      <c r="W182" s="17">
        <v>0.18696099999999999</v>
      </c>
      <c r="X182" s="17">
        <v>646</v>
      </c>
      <c r="Y182" s="17">
        <v>0</v>
      </c>
      <c r="Z182" s="17">
        <v>0</v>
      </c>
      <c r="AA182" s="17">
        <v>0.67959199999999997</v>
      </c>
      <c r="AB182" s="17">
        <v>1.38146E-2</v>
      </c>
      <c r="AC182" s="17">
        <v>0.43623600000000001</v>
      </c>
      <c r="AD182" s="17">
        <v>0.25</v>
      </c>
      <c r="AE182" s="17">
        <v>1277.7</v>
      </c>
    </row>
    <row r="183" spans="1:31">
      <c r="A183" s="17">
        <v>170</v>
      </c>
      <c r="B183" s="19">
        <v>0.37563657407407408</v>
      </c>
      <c r="C183" s="17">
        <v>93.8</v>
      </c>
      <c r="D183" s="17">
        <v>6.2</v>
      </c>
      <c r="E183" s="17">
        <v>8.0339999999999995E-3</v>
      </c>
      <c r="F183" s="17">
        <v>0.38900000000000001</v>
      </c>
      <c r="G183" s="17">
        <v>0.98742799999999997</v>
      </c>
      <c r="H183" s="17">
        <v>0.47684500000000002</v>
      </c>
      <c r="I183" s="17">
        <v>0.83405700000000005</v>
      </c>
      <c r="J183" s="17">
        <v>0.357213</v>
      </c>
      <c r="K183" s="17">
        <v>0.42828300000000002</v>
      </c>
      <c r="L183" s="17">
        <v>658</v>
      </c>
      <c r="M183" s="17">
        <v>0.121332</v>
      </c>
      <c r="N183" s="17">
        <v>394</v>
      </c>
      <c r="O183" s="17">
        <v>0</v>
      </c>
      <c r="P183" s="17">
        <v>0</v>
      </c>
      <c r="Q183" s="17">
        <v>0.98224400000000001</v>
      </c>
      <c r="R183" s="17">
        <v>0.44913700000000001</v>
      </c>
      <c r="S183" s="17">
        <v>0.79127599999999998</v>
      </c>
      <c r="T183" s="17">
        <v>0.34213900000000003</v>
      </c>
      <c r="U183" s="17">
        <v>0.43238900000000002</v>
      </c>
      <c r="V183" s="17">
        <v>629.70000000000005</v>
      </c>
      <c r="W183" s="17">
        <v>0.14164099999999999</v>
      </c>
      <c r="X183" s="17">
        <v>654</v>
      </c>
      <c r="Y183" s="17">
        <v>0</v>
      </c>
      <c r="Z183" s="17">
        <v>0</v>
      </c>
      <c r="AA183" s="17">
        <v>0.66521399999999997</v>
      </c>
      <c r="AB183" s="17">
        <v>9.5135500000000008E-3</v>
      </c>
      <c r="AC183" s="17">
        <v>0.45239200000000002</v>
      </c>
      <c r="AD183" s="17">
        <v>0.25</v>
      </c>
      <c r="AE183" s="17">
        <v>1262.2</v>
      </c>
    </row>
    <row r="184" spans="1:31">
      <c r="A184" s="17">
        <v>171</v>
      </c>
      <c r="B184" s="19">
        <v>0.3756944444444445</v>
      </c>
      <c r="C184" s="17">
        <v>95.3</v>
      </c>
      <c r="D184" s="17">
        <v>6.2</v>
      </c>
      <c r="E184" s="17">
        <v>8.5210000000000008E-3</v>
      </c>
      <c r="F184" s="17">
        <v>0.41199999999999998</v>
      </c>
      <c r="G184" s="17">
        <v>0.98731899999999995</v>
      </c>
      <c r="H184" s="17">
        <v>0.47262999999999999</v>
      </c>
      <c r="I184" s="17">
        <v>0.83910499999999999</v>
      </c>
      <c r="J184" s="17">
        <v>0.366475</v>
      </c>
      <c r="K184" s="17">
        <v>0.43674499999999999</v>
      </c>
      <c r="L184" s="17">
        <v>695.3</v>
      </c>
      <c r="M184" s="17">
        <v>0.16389699999999999</v>
      </c>
      <c r="N184" s="17">
        <v>459</v>
      </c>
      <c r="O184" s="17">
        <v>0</v>
      </c>
      <c r="P184" s="17">
        <v>0</v>
      </c>
      <c r="Q184" s="17">
        <v>0.98154699999999995</v>
      </c>
      <c r="R184" s="17">
        <v>0.43884200000000001</v>
      </c>
      <c r="S184" s="17">
        <v>0.776694</v>
      </c>
      <c r="T184" s="17">
        <v>0.33785199999999999</v>
      </c>
      <c r="U184" s="17">
        <v>0.43498700000000001</v>
      </c>
      <c r="V184" s="17">
        <v>659.5</v>
      </c>
      <c r="W184" s="17">
        <v>0.22231200000000001</v>
      </c>
      <c r="X184" s="17">
        <v>471</v>
      </c>
      <c r="Y184" s="17">
        <v>0</v>
      </c>
      <c r="Z184" s="17">
        <v>0</v>
      </c>
      <c r="AA184" s="17">
        <v>0.669211</v>
      </c>
      <c r="AB184" s="17">
        <v>1.1694599999999999E-2</v>
      </c>
      <c r="AC184" s="17">
        <v>0.44279299999999999</v>
      </c>
      <c r="AD184" s="17">
        <v>0.25</v>
      </c>
      <c r="AE184" s="17">
        <v>1194.5999999999999</v>
      </c>
    </row>
    <row r="185" spans="1:31">
      <c r="A185" s="17">
        <v>172</v>
      </c>
      <c r="B185" s="19">
        <v>0.3757523148148148</v>
      </c>
      <c r="C185" s="17">
        <v>94.7</v>
      </c>
      <c r="D185" s="17">
        <v>6.2</v>
      </c>
      <c r="E185" s="17">
        <v>8.1939999999999999E-3</v>
      </c>
      <c r="F185" s="17">
        <v>0.39600000000000002</v>
      </c>
      <c r="G185" s="17">
        <v>0.98820200000000002</v>
      </c>
      <c r="H185" s="17">
        <v>0.47632400000000003</v>
      </c>
      <c r="I185" s="17">
        <v>0.83833299999999999</v>
      </c>
      <c r="J185" s="17">
        <v>0.36200900000000003</v>
      </c>
      <c r="K185" s="17">
        <v>0.43181999999999998</v>
      </c>
      <c r="L185" s="17">
        <v>662.2</v>
      </c>
      <c r="M185" s="17">
        <v>0.131075</v>
      </c>
      <c r="N185" s="17">
        <v>660</v>
      </c>
      <c r="O185" s="17">
        <v>0</v>
      </c>
      <c r="P185" s="17">
        <v>0</v>
      </c>
      <c r="Q185" s="17">
        <v>0.98774099999999998</v>
      </c>
      <c r="R185" s="17">
        <v>0.44128899999999999</v>
      </c>
      <c r="S185" s="17">
        <v>0.78950900000000002</v>
      </c>
      <c r="T185" s="17">
        <v>0.34821999999999997</v>
      </c>
      <c r="U185" s="17">
        <v>0.44105899999999998</v>
      </c>
      <c r="V185" s="17">
        <v>651.29999999999995</v>
      </c>
      <c r="W185" s="17">
        <v>0.25465100000000002</v>
      </c>
      <c r="X185" s="17">
        <v>299</v>
      </c>
      <c r="Y185" s="17">
        <v>0</v>
      </c>
      <c r="Z185" s="17">
        <v>0</v>
      </c>
      <c r="AA185" s="17">
        <v>0.67855299999999996</v>
      </c>
      <c r="AB185" s="17">
        <v>1.59404E-2</v>
      </c>
      <c r="AC185" s="17">
        <v>0.44683899999999999</v>
      </c>
      <c r="AD185" s="17">
        <v>0.25</v>
      </c>
      <c r="AE185" s="17">
        <v>1254.3</v>
      </c>
    </row>
    <row r="186" spans="1:31">
      <c r="A186" s="17">
        <v>173</v>
      </c>
      <c r="B186" s="19">
        <v>0.37579861111111112</v>
      </c>
      <c r="C186" s="17">
        <v>97.3</v>
      </c>
      <c r="D186" s="17">
        <v>6.2</v>
      </c>
      <c r="E186" s="17">
        <v>8.4980000000000003E-3</v>
      </c>
      <c r="F186" s="17">
        <v>0.41099999999999998</v>
      </c>
      <c r="G186" s="17">
        <v>0.98494800000000005</v>
      </c>
      <c r="H186" s="17">
        <v>0.46799000000000002</v>
      </c>
      <c r="I186" s="17">
        <v>0.83513499999999996</v>
      </c>
      <c r="J186" s="17">
        <v>0.367145</v>
      </c>
      <c r="K186" s="17">
        <v>0.43962400000000001</v>
      </c>
      <c r="L186" s="17">
        <v>680.2</v>
      </c>
      <c r="M186" s="17">
        <v>0.179258</v>
      </c>
      <c r="N186" s="17">
        <v>472</v>
      </c>
      <c r="O186" s="17">
        <v>0</v>
      </c>
      <c r="P186" s="17">
        <v>0</v>
      </c>
      <c r="Q186" s="17">
        <v>0.98636500000000005</v>
      </c>
      <c r="R186" s="17">
        <v>0.42059099999999999</v>
      </c>
      <c r="S186" s="17">
        <v>0.75573100000000004</v>
      </c>
      <c r="T186" s="17">
        <v>0.33513999999999999</v>
      </c>
      <c r="U186" s="17">
        <v>0.443465</v>
      </c>
      <c r="V186" s="17">
        <v>660.6</v>
      </c>
      <c r="W186" s="17">
        <v>0.238706</v>
      </c>
      <c r="X186" s="17">
        <v>538</v>
      </c>
      <c r="Y186" s="17">
        <v>0</v>
      </c>
      <c r="Z186" s="17">
        <v>0</v>
      </c>
      <c r="AA186" s="17">
        <v>0.68225400000000003</v>
      </c>
      <c r="AB186" s="17">
        <v>1.17476E-2</v>
      </c>
      <c r="AC186" s="17">
        <v>0.42452800000000002</v>
      </c>
      <c r="AD186" s="17">
        <v>0.25</v>
      </c>
      <c r="AE186" s="17">
        <v>1221.0999999999999</v>
      </c>
    </row>
    <row r="187" spans="1:31">
      <c r="A187" s="17">
        <v>174</v>
      </c>
      <c r="B187" s="19">
        <v>0.37585648148148149</v>
      </c>
      <c r="C187" s="17">
        <v>97.1</v>
      </c>
      <c r="D187" s="17">
        <v>6.2</v>
      </c>
      <c r="E187" s="17">
        <v>8.5939999999999992E-3</v>
      </c>
      <c r="F187" s="17">
        <v>0.41599999999999998</v>
      </c>
      <c r="G187" s="17">
        <v>0.98443800000000004</v>
      </c>
      <c r="H187" s="17">
        <v>0.46178599999999997</v>
      </c>
      <c r="I187" s="17">
        <v>0.79540999999999995</v>
      </c>
      <c r="J187" s="17">
        <v>0.333625</v>
      </c>
      <c r="K187" s="17">
        <v>0.419437</v>
      </c>
      <c r="L187" s="17">
        <v>691</v>
      </c>
      <c r="M187" s="17">
        <v>0.237847</v>
      </c>
      <c r="N187" s="17">
        <v>680</v>
      </c>
      <c r="O187" s="17">
        <v>0</v>
      </c>
      <c r="P187" s="17">
        <v>0</v>
      </c>
      <c r="Q187" s="17">
        <v>0.98822200000000004</v>
      </c>
      <c r="R187" s="17">
        <v>0.436311</v>
      </c>
      <c r="S187" s="17">
        <v>0.78444000000000003</v>
      </c>
      <c r="T187" s="17">
        <v>0.34812900000000002</v>
      </c>
      <c r="U187" s="17">
        <v>0.44379299999999999</v>
      </c>
      <c r="V187" s="17">
        <v>661.6</v>
      </c>
      <c r="W187" s="17">
        <v>0.171101</v>
      </c>
      <c r="X187" s="17">
        <v>445</v>
      </c>
      <c r="Y187" s="17">
        <v>0</v>
      </c>
      <c r="Z187" s="17">
        <v>0</v>
      </c>
      <c r="AA187" s="17">
        <v>0.68275799999999998</v>
      </c>
      <c r="AB187" s="17">
        <v>1.7119599999999999E-2</v>
      </c>
      <c r="AC187" s="17">
        <v>0.44227100000000003</v>
      </c>
      <c r="AD187" s="17">
        <v>0.25</v>
      </c>
      <c r="AE187" s="17">
        <v>1201.9000000000001</v>
      </c>
    </row>
    <row r="188" spans="1:31">
      <c r="A188" s="17">
        <v>175</v>
      </c>
      <c r="B188" s="19">
        <v>0.3759143518518519</v>
      </c>
      <c r="C188" s="17">
        <v>98</v>
      </c>
      <c r="D188" s="17">
        <v>6.2</v>
      </c>
      <c r="E188" s="17">
        <v>8.9160000000000003E-3</v>
      </c>
      <c r="F188" s="17">
        <v>0.43099999999999999</v>
      </c>
      <c r="G188" s="17">
        <v>0.98501700000000003</v>
      </c>
      <c r="H188" s="17">
        <v>0.459731</v>
      </c>
      <c r="I188" s="17">
        <v>0.80023999999999995</v>
      </c>
      <c r="J188" s="17">
        <v>0.34050900000000001</v>
      </c>
      <c r="K188" s="17">
        <v>0.42550900000000003</v>
      </c>
      <c r="L188" s="17">
        <v>693.5</v>
      </c>
      <c r="M188" s="17">
        <v>0.231568</v>
      </c>
      <c r="N188" s="17">
        <v>613</v>
      </c>
      <c r="O188" s="17">
        <v>0</v>
      </c>
      <c r="P188" s="17">
        <v>0</v>
      </c>
      <c r="Q188" s="17">
        <v>0.98524100000000003</v>
      </c>
      <c r="R188" s="17">
        <v>0.418491</v>
      </c>
      <c r="S188" s="17">
        <v>0.77218799999999999</v>
      </c>
      <c r="T188" s="17">
        <v>0.35369699999999998</v>
      </c>
      <c r="U188" s="17">
        <v>0.45804499999999998</v>
      </c>
      <c r="V188" s="17">
        <v>706.2</v>
      </c>
      <c r="W188" s="17">
        <v>0.15068599999999999</v>
      </c>
      <c r="X188" s="17">
        <v>664</v>
      </c>
      <c r="Y188" s="17">
        <v>0</v>
      </c>
      <c r="Z188" s="17">
        <v>0</v>
      </c>
      <c r="AA188" s="17">
        <v>0.70468500000000001</v>
      </c>
      <c r="AB188" s="17">
        <v>1.55073E-2</v>
      </c>
      <c r="AC188" s="17">
        <v>0.42397499999999999</v>
      </c>
      <c r="AD188" s="17">
        <v>0.25</v>
      </c>
      <c r="AE188" s="17">
        <v>1197.5999999999999</v>
      </c>
    </row>
    <row r="189" spans="1:31">
      <c r="A189" s="17">
        <v>176</v>
      </c>
      <c r="B189" s="19">
        <v>0.37596064814814811</v>
      </c>
      <c r="C189" s="17">
        <v>99.8</v>
      </c>
      <c r="D189" s="17">
        <v>6.2</v>
      </c>
      <c r="E189" s="17">
        <v>8.6280000000000003E-3</v>
      </c>
      <c r="F189" s="17">
        <v>0.41799999999999998</v>
      </c>
      <c r="G189" s="17">
        <v>0.98503200000000002</v>
      </c>
      <c r="H189" s="17">
        <v>0.45991300000000002</v>
      </c>
      <c r="I189" s="17">
        <v>0.81028</v>
      </c>
      <c r="J189" s="17">
        <v>0.35036699999999998</v>
      </c>
      <c r="K189" s="17">
        <v>0.43240299999999998</v>
      </c>
      <c r="L189" s="17">
        <v>702</v>
      </c>
      <c r="M189" s="17">
        <v>0.14265900000000001</v>
      </c>
      <c r="N189" s="17">
        <v>699</v>
      </c>
      <c r="O189" s="17">
        <v>0</v>
      </c>
      <c r="P189" s="17">
        <v>0</v>
      </c>
      <c r="Q189" s="17">
        <v>0.98109900000000005</v>
      </c>
      <c r="R189" s="17">
        <v>0.42601699999999998</v>
      </c>
      <c r="S189" s="17">
        <v>0.75933300000000004</v>
      </c>
      <c r="T189" s="17">
        <v>0.333316</v>
      </c>
      <c r="U189" s="17">
        <v>0.43895899999999999</v>
      </c>
      <c r="V189" s="17">
        <v>682</v>
      </c>
      <c r="W189" s="17">
        <v>0.16617399999999999</v>
      </c>
      <c r="X189" s="17">
        <v>644</v>
      </c>
      <c r="Y189" s="17">
        <v>0</v>
      </c>
      <c r="Z189" s="17">
        <v>0</v>
      </c>
      <c r="AA189" s="17">
        <v>0.67532099999999995</v>
      </c>
      <c r="AB189" s="17">
        <v>1.78724E-2</v>
      </c>
      <c r="AC189" s="17">
        <v>0.43197400000000002</v>
      </c>
      <c r="AD189" s="17">
        <v>0.25</v>
      </c>
      <c r="AE189" s="17">
        <v>1183.2</v>
      </c>
    </row>
    <row r="190" spans="1:31">
      <c r="A190" s="17">
        <v>177</v>
      </c>
      <c r="B190" s="19">
        <v>0.37601851851851853</v>
      </c>
      <c r="C190" s="17">
        <v>99.8</v>
      </c>
      <c r="D190" s="17">
        <v>6.2</v>
      </c>
      <c r="E190" s="17">
        <v>8.7340000000000004E-3</v>
      </c>
      <c r="F190" s="17">
        <v>0.42299999999999999</v>
      </c>
      <c r="G190" s="17">
        <v>0.99107699999999999</v>
      </c>
      <c r="H190" s="17">
        <v>0.45491799999999999</v>
      </c>
      <c r="I190" s="17">
        <v>0.80292600000000003</v>
      </c>
      <c r="J190" s="17">
        <v>0.34800900000000001</v>
      </c>
      <c r="K190" s="17">
        <v>0.433425</v>
      </c>
      <c r="L190" s="17">
        <v>701.2</v>
      </c>
      <c r="M190" s="17">
        <v>0.25279200000000002</v>
      </c>
      <c r="N190" s="17">
        <v>528</v>
      </c>
      <c r="O190" s="17">
        <v>0</v>
      </c>
      <c r="P190" s="17">
        <v>0</v>
      </c>
      <c r="Q190" s="17">
        <v>0.99023700000000003</v>
      </c>
      <c r="R190" s="17">
        <v>0.410804</v>
      </c>
      <c r="S190" s="17">
        <v>0.73736299999999999</v>
      </c>
      <c r="T190" s="17">
        <v>0.32655899999999999</v>
      </c>
      <c r="U190" s="17">
        <v>0.44287500000000002</v>
      </c>
      <c r="V190" s="17">
        <v>716.1</v>
      </c>
      <c r="W190" s="17">
        <v>0.23103699999999999</v>
      </c>
      <c r="X190" s="17">
        <v>644</v>
      </c>
      <c r="Y190" s="17">
        <v>0</v>
      </c>
      <c r="Z190" s="17">
        <v>0</v>
      </c>
      <c r="AA190" s="17">
        <v>0.68134499999999998</v>
      </c>
      <c r="AB190" s="17">
        <v>1.35374E-2</v>
      </c>
      <c r="AC190" s="17">
        <v>0.41522399999999998</v>
      </c>
      <c r="AD190" s="17">
        <v>0.25</v>
      </c>
      <c r="AE190" s="17">
        <v>1184.4000000000001</v>
      </c>
    </row>
    <row r="191" spans="1:31">
      <c r="A191" s="17">
        <v>178</v>
      </c>
      <c r="B191" s="19">
        <v>0.37607638888888889</v>
      </c>
      <c r="C191" s="17">
        <v>100.9</v>
      </c>
      <c r="D191" s="17">
        <v>6.2</v>
      </c>
      <c r="E191" s="17">
        <v>8.1130000000000004E-3</v>
      </c>
      <c r="F191" s="17">
        <v>0.39300000000000002</v>
      </c>
      <c r="G191" s="17">
        <v>0.98846500000000004</v>
      </c>
      <c r="H191" s="17">
        <v>0.453961</v>
      </c>
      <c r="I191" s="17">
        <v>0.78846099999999997</v>
      </c>
      <c r="J191" s="17">
        <v>0.33450000000000002</v>
      </c>
      <c r="K191" s="17">
        <v>0.42424400000000001</v>
      </c>
      <c r="L191" s="17">
        <v>657.3</v>
      </c>
      <c r="M191" s="17">
        <v>0.16178600000000001</v>
      </c>
      <c r="N191" s="17">
        <v>410</v>
      </c>
      <c r="O191" s="17">
        <v>0</v>
      </c>
      <c r="P191" s="17">
        <v>0</v>
      </c>
      <c r="Q191" s="17">
        <v>0.98294700000000002</v>
      </c>
      <c r="R191" s="17">
        <v>0.41241800000000001</v>
      </c>
      <c r="S191" s="17">
        <v>0.73290999999999995</v>
      </c>
      <c r="T191" s="17">
        <v>0.320492</v>
      </c>
      <c r="U191" s="17">
        <v>0.43728699999999998</v>
      </c>
      <c r="V191" s="17">
        <v>642.5</v>
      </c>
      <c r="W191" s="17">
        <v>9.2184000000000002E-2</v>
      </c>
      <c r="X191" s="17">
        <v>465</v>
      </c>
      <c r="Y191" s="17">
        <v>0</v>
      </c>
      <c r="Z191" s="17">
        <v>0</v>
      </c>
      <c r="AA191" s="17">
        <v>0.67274900000000004</v>
      </c>
      <c r="AB191" s="17">
        <v>9.8943699999999996E-3</v>
      </c>
      <c r="AC191" s="17">
        <v>0.41558899999999999</v>
      </c>
      <c r="AD191" s="17">
        <v>0.25</v>
      </c>
      <c r="AE191" s="17">
        <v>1263.5999999999999</v>
      </c>
    </row>
    <row r="192" spans="1:31">
      <c r="A192" s="17">
        <v>179</v>
      </c>
      <c r="B192" s="19">
        <v>0.37612268518518516</v>
      </c>
      <c r="C192" s="17">
        <v>102.9</v>
      </c>
      <c r="D192" s="17">
        <v>6.2</v>
      </c>
      <c r="E192" s="17">
        <v>8.3260000000000001E-3</v>
      </c>
      <c r="F192" s="17">
        <v>0.40300000000000002</v>
      </c>
      <c r="G192" s="17">
        <v>0.97814299999999998</v>
      </c>
      <c r="H192" s="17">
        <v>0.42840299999999998</v>
      </c>
      <c r="I192" s="17">
        <v>0.76344500000000004</v>
      </c>
      <c r="J192" s="17">
        <v>0.33504200000000001</v>
      </c>
      <c r="K192" s="17">
        <v>0.438855</v>
      </c>
      <c r="L192" s="17">
        <v>698.2</v>
      </c>
      <c r="M192" s="17">
        <v>0.103037</v>
      </c>
      <c r="N192" s="17">
        <v>494</v>
      </c>
      <c r="O192" s="17">
        <v>0</v>
      </c>
      <c r="P192" s="17">
        <v>0</v>
      </c>
      <c r="Q192" s="17">
        <v>0.98701099999999997</v>
      </c>
      <c r="R192" s="17">
        <v>0.405725</v>
      </c>
      <c r="S192" s="17">
        <v>0.70392399999999999</v>
      </c>
      <c r="T192" s="17">
        <v>0.29819899999999999</v>
      </c>
      <c r="U192" s="17">
        <v>0.423624</v>
      </c>
      <c r="V192" s="17">
        <v>676.1</v>
      </c>
      <c r="W192" s="17">
        <v>0.27374199999999999</v>
      </c>
      <c r="X192" s="17">
        <v>549</v>
      </c>
      <c r="Y192" s="17">
        <v>0</v>
      </c>
      <c r="Z192" s="17">
        <v>0</v>
      </c>
      <c r="AA192" s="17">
        <v>0.651729</v>
      </c>
      <c r="AB192" s="17">
        <v>1.2624399999999999E-2</v>
      </c>
      <c r="AC192" s="17">
        <v>0.40948899999999999</v>
      </c>
      <c r="AD192" s="17">
        <v>0.25</v>
      </c>
      <c r="AE192" s="17">
        <v>1189.5999999999999</v>
      </c>
    </row>
    <row r="193" spans="1:31">
      <c r="A193" s="17">
        <v>180</v>
      </c>
      <c r="B193" s="19">
        <v>0.37618055555555557</v>
      </c>
      <c r="C193" s="17">
        <v>102.4</v>
      </c>
      <c r="D193" s="17">
        <v>6.2</v>
      </c>
      <c r="E193" s="17">
        <v>8.371E-3</v>
      </c>
      <c r="F193" s="17">
        <v>0.40500000000000003</v>
      </c>
      <c r="G193" s="17">
        <v>0.98441100000000004</v>
      </c>
      <c r="H193" s="17">
        <v>0.43709500000000001</v>
      </c>
      <c r="I193" s="17">
        <v>0.72600200000000004</v>
      </c>
      <c r="J193" s="17">
        <v>0.288906</v>
      </c>
      <c r="K193" s="17">
        <v>0.39794200000000002</v>
      </c>
      <c r="L193" s="17">
        <v>660.6</v>
      </c>
      <c r="M193" s="17">
        <v>0.24421399999999999</v>
      </c>
      <c r="N193" s="17">
        <v>541</v>
      </c>
      <c r="O193" s="17">
        <v>0</v>
      </c>
      <c r="P193" s="17">
        <v>0</v>
      </c>
      <c r="Q193" s="17">
        <v>0.98580500000000004</v>
      </c>
      <c r="R193" s="17">
        <v>0.38690799999999997</v>
      </c>
      <c r="S193" s="17">
        <v>0.70396000000000003</v>
      </c>
      <c r="T193" s="17">
        <v>0.317052</v>
      </c>
      <c r="U193" s="17">
        <v>0.45038299999999998</v>
      </c>
      <c r="V193" s="17">
        <v>669.3</v>
      </c>
      <c r="W193" s="17">
        <v>0.10988299999999999</v>
      </c>
      <c r="X193" s="17">
        <v>555</v>
      </c>
      <c r="Y193" s="17">
        <v>0</v>
      </c>
      <c r="Z193" s="17">
        <v>0</v>
      </c>
      <c r="AA193" s="17">
        <v>0.69289699999999999</v>
      </c>
      <c r="AB193" s="17">
        <v>1.3076600000000001E-2</v>
      </c>
      <c r="AC193" s="17">
        <v>0.39105400000000001</v>
      </c>
      <c r="AD193" s="17">
        <v>0.25</v>
      </c>
      <c r="AE193" s="17">
        <v>1257.3</v>
      </c>
    </row>
    <row r="194" spans="1:31">
      <c r="A194" s="17">
        <v>181</v>
      </c>
      <c r="B194" s="19">
        <v>0.37623842592592593</v>
      </c>
      <c r="C194" s="17">
        <v>103.8</v>
      </c>
      <c r="D194" s="17">
        <v>6.2</v>
      </c>
      <c r="E194" s="17">
        <v>8.6940000000000003E-3</v>
      </c>
      <c r="F194" s="17">
        <v>0.42099999999999999</v>
      </c>
      <c r="G194" s="17">
        <v>0.98607599999999995</v>
      </c>
      <c r="H194" s="17">
        <v>0.40904099999999999</v>
      </c>
      <c r="I194" s="17">
        <v>0.69677100000000003</v>
      </c>
      <c r="J194" s="17">
        <v>0.28772999999999999</v>
      </c>
      <c r="K194" s="17">
        <v>0.41294799999999998</v>
      </c>
      <c r="L194" s="17">
        <v>745.7</v>
      </c>
      <c r="M194" s="17">
        <v>0.17081199999999999</v>
      </c>
      <c r="N194" s="17">
        <v>882</v>
      </c>
      <c r="O194" s="17">
        <v>0</v>
      </c>
      <c r="P194" s="17">
        <v>0</v>
      </c>
      <c r="Q194" s="17">
        <v>0.969495</v>
      </c>
      <c r="R194" s="17">
        <v>0.37532599999999999</v>
      </c>
      <c r="S194" s="17">
        <v>0.645922</v>
      </c>
      <c r="T194" s="17">
        <v>0.270596</v>
      </c>
      <c r="U194" s="17">
        <v>0.41893000000000002</v>
      </c>
      <c r="V194" s="17">
        <v>706.9</v>
      </c>
      <c r="W194" s="17">
        <v>0.24665699999999999</v>
      </c>
      <c r="X194" s="17">
        <v>589</v>
      </c>
      <c r="Y194" s="17">
        <v>0</v>
      </c>
      <c r="Z194" s="17">
        <v>0</v>
      </c>
      <c r="AA194" s="17">
        <v>0.64450799999999997</v>
      </c>
      <c r="AB194" s="17">
        <v>2.37904E-2</v>
      </c>
      <c r="AC194" s="17">
        <v>0.38176399999999999</v>
      </c>
      <c r="AD194" s="17">
        <v>0.25</v>
      </c>
      <c r="AE194" s="17">
        <v>1113.8</v>
      </c>
    </row>
    <row r="195" spans="1:31">
      <c r="A195" s="17">
        <v>182</v>
      </c>
      <c r="B195" s="19">
        <v>0.37628472222222226</v>
      </c>
      <c r="C195" s="17">
        <v>104.7</v>
      </c>
      <c r="D195" s="17">
        <v>5.3</v>
      </c>
      <c r="E195" s="17">
        <v>7.4450000000000002E-3</v>
      </c>
      <c r="F195" s="17">
        <v>0.36</v>
      </c>
      <c r="G195" s="17">
        <v>0.98609000000000002</v>
      </c>
      <c r="H195" s="17">
        <v>0.41917599999999999</v>
      </c>
      <c r="I195" s="17">
        <v>0.69486499999999995</v>
      </c>
      <c r="J195" s="17">
        <v>0.27568900000000002</v>
      </c>
      <c r="K195" s="17">
        <v>0.39675100000000002</v>
      </c>
      <c r="L195" s="17">
        <v>712.8</v>
      </c>
      <c r="M195" s="17">
        <v>0.36030499999999999</v>
      </c>
      <c r="N195" s="17">
        <v>685</v>
      </c>
      <c r="O195" s="17">
        <v>0</v>
      </c>
      <c r="P195" s="17">
        <v>0</v>
      </c>
      <c r="Q195" s="17">
        <v>0.97865599999999997</v>
      </c>
      <c r="R195" s="17">
        <v>0.363792</v>
      </c>
      <c r="S195" s="17">
        <v>0.64278199999999996</v>
      </c>
      <c r="T195" s="17">
        <v>0.27899000000000002</v>
      </c>
      <c r="U195" s="17">
        <v>0.434035</v>
      </c>
      <c r="V195" s="17">
        <v>686.7</v>
      </c>
      <c r="W195" s="17">
        <v>0.176146</v>
      </c>
      <c r="X195" s="17">
        <v>445</v>
      </c>
      <c r="Y195" s="17">
        <v>0</v>
      </c>
      <c r="Z195" s="17">
        <v>0</v>
      </c>
      <c r="AA195" s="17">
        <v>0.66774599999999995</v>
      </c>
      <c r="AB195" s="17">
        <v>1.52833E-2</v>
      </c>
      <c r="AC195" s="17">
        <v>0.36805599999999999</v>
      </c>
      <c r="AD195" s="17">
        <v>0.25</v>
      </c>
      <c r="AE195" s="17">
        <v>1165.2</v>
      </c>
    </row>
    <row r="196" spans="1:31">
      <c r="A196" s="17">
        <v>183</v>
      </c>
      <c r="B196" s="19">
        <v>0.37634259259259256</v>
      </c>
      <c r="C196" s="17">
        <v>106.2</v>
      </c>
      <c r="D196" s="17">
        <v>5.3</v>
      </c>
      <c r="E196" s="17">
        <v>7.8040000000000002E-3</v>
      </c>
      <c r="F196" s="17">
        <v>0.378</v>
      </c>
      <c r="G196" s="17">
        <v>0.97200600000000004</v>
      </c>
      <c r="H196" s="17">
        <v>0.387519</v>
      </c>
      <c r="I196" s="17">
        <v>0.66637900000000005</v>
      </c>
      <c r="J196" s="17">
        <v>0.27886</v>
      </c>
      <c r="K196" s="17">
        <v>0.41847000000000001</v>
      </c>
      <c r="L196" s="17">
        <v>730.3</v>
      </c>
      <c r="M196" s="17">
        <v>0.13842299999999999</v>
      </c>
      <c r="N196" s="17">
        <v>679</v>
      </c>
      <c r="O196" s="17">
        <v>0</v>
      </c>
      <c r="P196" s="17">
        <v>0</v>
      </c>
      <c r="Q196" s="17">
        <v>0.97234900000000002</v>
      </c>
      <c r="R196" s="17">
        <v>0.36420400000000003</v>
      </c>
      <c r="S196" s="17">
        <v>0.65524499999999997</v>
      </c>
      <c r="T196" s="17">
        <v>0.29104099999999999</v>
      </c>
      <c r="U196" s="17">
        <v>0.44417099999999998</v>
      </c>
      <c r="V196" s="17">
        <v>702.7</v>
      </c>
      <c r="W196" s="17">
        <v>0.107513</v>
      </c>
      <c r="X196" s="17">
        <v>887</v>
      </c>
      <c r="Y196" s="17">
        <v>0</v>
      </c>
      <c r="Z196" s="17">
        <v>0</v>
      </c>
      <c r="AA196" s="17">
        <v>0.68333999999999995</v>
      </c>
      <c r="AB196" s="17">
        <v>1.55052E-2</v>
      </c>
      <c r="AC196" s="17">
        <v>0.36871700000000002</v>
      </c>
      <c r="AD196" s="17">
        <v>0.25</v>
      </c>
      <c r="AE196" s="17">
        <v>1137.2</v>
      </c>
    </row>
    <row r="197" spans="1:31">
      <c r="A197" s="17">
        <v>184</v>
      </c>
      <c r="B197" s="19">
        <v>0.37640046296296298</v>
      </c>
      <c r="C197" s="17">
        <v>106.4</v>
      </c>
      <c r="D197" s="17">
        <v>5.3</v>
      </c>
      <c r="E197" s="17">
        <v>7.1549999999999999E-3</v>
      </c>
      <c r="F197" s="17">
        <v>0.34599999999999997</v>
      </c>
      <c r="G197" s="17">
        <v>0.98315399999999997</v>
      </c>
      <c r="H197" s="17">
        <v>0.394457</v>
      </c>
      <c r="I197" s="17">
        <v>0.64544800000000002</v>
      </c>
      <c r="J197" s="17">
        <v>0.25099100000000002</v>
      </c>
      <c r="K197" s="17">
        <v>0.38886300000000001</v>
      </c>
      <c r="L197" s="17">
        <v>705.6</v>
      </c>
      <c r="M197" s="17">
        <v>0.352078</v>
      </c>
      <c r="N197" s="17">
        <v>468</v>
      </c>
      <c r="O197" s="17">
        <v>0</v>
      </c>
      <c r="P197" s="17">
        <v>0</v>
      </c>
      <c r="Q197" s="17">
        <v>0.98370800000000003</v>
      </c>
      <c r="R197" s="17">
        <v>0.36409599999999998</v>
      </c>
      <c r="S197" s="17">
        <v>0.62704300000000002</v>
      </c>
      <c r="T197" s="17">
        <v>0.26294699999999999</v>
      </c>
      <c r="U197" s="17">
        <v>0.41934500000000002</v>
      </c>
      <c r="V197" s="17">
        <v>697.4</v>
      </c>
      <c r="W197" s="17">
        <v>0.255328</v>
      </c>
      <c r="X197" s="17">
        <v>562</v>
      </c>
      <c r="Y197" s="17">
        <v>0</v>
      </c>
      <c r="Z197" s="17">
        <v>0</v>
      </c>
      <c r="AA197" s="17">
        <v>0.645146</v>
      </c>
      <c r="AB197" s="17">
        <v>1.03921E-2</v>
      </c>
      <c r="AC197" s="17">
        <v>0.36682799999999999</v>
      </c>
      <c r="AD197" s="17">
        <v>0.25</v>
      </c>
      <c r="AE197" s="17">
        <v>1177.0999999999999</v>
      </c>
    </row>
    <row r="198" spans="1:31">
      <c r="A198" s="17">
        <v>185</v>
      </c>
      <c r="B198" s="19">
        <v>0.37644675925925924</v>
      </c>
      <c r="C198" s="17">
        <v>107.8</v>
      </c>
      <c r="D198" s="17">
        <v>5.3</v>
      </c>
      <c r="E198" s="17">
        <v>7.0060000000000001E-3</v>
      </c>
      <c r="F198" s="17">
        <v>0.33900000000000002</v>
      </c>
      <c r="G198" s="17">
        <v>0.98577700000000001</v>
      </c>
      <c r="H198" s="17">
        <v>0.379388</v>
      </c>
      <c r="I198" s="17">
        <v>0.63582099999999997</v>
      </c>
      <c r="J198" s="17">
        <v>0.25643300000000002</v>
      </c>
      <c r="K198" s="17">
        <v>0.40331099999999998</v>
      </c>
      <c r="L198" s="17">
        <v>685.6</v>
      </c>
      <c r="M198" s="17">
        <v>0.215863</v>
      </c>
      <c r="N198" s="17">
        <v>531</v>
      </c>
      <c r="O198" s="17">
        <v>0</v>
      </c>
      <c r="P198" s="17">
        <v>0</v>
      </c>
      <c r="Q198" s="17">
        <v>0.98230899999999999</v>
      </c>
      <c r="R198" s="17">
        <v>0.35159899999999999</v>
      </c>
      <c r="S198" s="17">
        <v>0.60938899999999996</v>
      </c>
      <c r="T198" s="17">
        <v>0.25779000000000002</v>
      </c>
      <c r="U198" s="17">
        <v>0.42303000000000002</v>
      </c>
      <c r="V198" s="17">
        <v>662.4</v>
      </c>
      <c r="W198" s="17">
        <v>0.26330700000000001</v>
      </c>
      <c r="X198" s="17">
        <v>578</v>
      </c>
      <c r="Y198" s="17">
        <v>0</v>
      </c>
      <c r="Z198" s="17">
        <v>0</v>
      </c>
      <c r="AA198" s="17">
        <v>0.65081500000000003</v>
      </c>
      <c r="AB198" s="17">
        <v>1.14389E-2</v>
      </c>
      <c r="AC198" s="17">
        <v>0.35454799999999997</v>
      </c>
      <c r="AD198" s="17">
        <v>0.25</v>
      </c>
      <c r="AE198" s="17">
        <v>1211.5</v>
      </c>
    </row>
    <row r="199" spans="1:31">
      <c r="A199" s="17">
        <v>186</v>
      </c>
      <c r="B199" s="19">
        <v>0.37650462962962966</v>
      </c>
      <c r="C199" s="17">
        <v>108</v>
      </c>
      <c r="D199" s="17">
        <v>5.3</v>
      </c>
      <c r="E199" s="17">
        <v>6.7429999999999999E-3</v>
      </c>
      <c r="F199" s="17">
        <v>0.32600000000000001</v>
      </c>
      <c r="G199" s="17">
        <v>0.98735499999999998</v>
      </c>
      <c r="H199" s="17">
        <v>0.37070900000000001</v>
      </c>
      <c r="I199" s="17">
        <v>0.62391600000000003</v>
      </c>
      <c r="J199" s="17">
        <v>0.25320700000000002</v>
      </c>
      <c r="K199" s="17">
        <v>0.405835</v>
      </c>
      <c r="L199" s="17">
        <v>680.6</v>
      </c>
      <c r="M199" s="17">
        <v>0.145264</v>
      </c>
      <c r="N199" s="17">
        <v>636</v>
      </c>
      <c r="O199" s="17">
        <v>0</v>
      </c>
      <c r="P199" s="17">
        <v>0</v>
      </c>
      <c r="Q199" s="17">
        <v>0.97614900000000004</v>
      </c>
      <c r="R199" s="17">
        <v>0.32200000000000001</v>
      </c>
      <c r="S199" s="17">
        <v>0.54671700000000001</v>
      </c>
      <c r="T199" s="17">
        <v>0.224716</v>
      </c>
      <c r="U199" s="17">
        <v>0.41102899999999998</v>
      </c>
      <c r="V199" s="17">
        <v>730.1</v>
      </c>
      <c r="W199" s="17">
        <v>0.26952399999999999</v>
      </c>
      <c r="X199" s="17">
        <v>666</v>
      </c>
      <c r="Y199" s="17">
        <v>0</v>
      </c>
      <c r="Z199" s="17">
        <v>0</v>
      </c>
      <c r="AA199" s="17">
        <v>0.63235300000000005</v>
      </c>
      <c r="AB199" s="17">
        <v>1.3561699999999999E-2</v>
      </c>
      <c r="AC199" s="17">
        <v>0.325048</v>
      </c>
      <c r="AD199" s="17">
        <v>0.25</v>
      </c>
      <c r="AE199" s="17">
        <v>1220.4000000000001</v>
      </c>
    </row>
    <row r="200" spans="1:31">
      <c r="A200" s="17">
        <v>187</v>
      </c>
      <c r="B200" s="19">
        <v>0.37656249999999997</v>
      </c>
      <c r="C200" s="17">
        <v>109.6</v>
      </c>
      <c r="D200" s="17">
        <v>5.3</v>
      </c>
      <c r="E200" s="17">
        <v>7.5079999999999999E-3</v>
      </c>
      <c r="F200" s="17">
        <v>0.36299999999999999</v>
      </c>
      <c r="G200" s="17">
        <v>0.97212600000000005</v>
      </c>
      <c r="H200" s="17">
        <v>0.35016399999999998</v>
      </c>
      <c r="I200" s="17">
        <v>0.58103400000000005</v>
      </c>
      <c r="J200" s="17">
        <v>0.23086999999999999</v>
      </c>
      <c r="K200" s="17">
        <v>0.39734399999999997</v>
      </c>
      <c r="L200" s="17">
        <v>714.8</v>
      </c>
      <c r="M200" s="17">
        <v>0.120863</v>
      </c>
      <c r="N200" s="17">
        <v>578</v>
      </c>
      <c r="O200" s="17">
        <v>0</v>
      </c>
      <c r="P200" s="17">
        <v>0</v>
      </c>
      <c r="Q200" s="17">
        <v>0.97189700000000001</v>
      </c>
      <c r="R200" s="17">
        <v>0.31971100000000002</v>
      </c>
      <c r="S200" s="17">
        <v>0.56631100000000001</v>
      </c>
      <c r="T200" s="17">
        <v>0.24660000000000001</v>
      </c>
      <c r="U200" s="17">
        <v>0.43545</v>
      </c>
      <c r="V200" s="17">
        <v>706.2</v>
      </c>
      <c r="W200" s="17">
        <v>0.12126099999999999</v>
      </c>
      <c r="X200" s="17">
        <v>546</v>
      </c>
      <c r="Y200" s="17">
        <v>0</v>
      </c>
      <c r="Z200" s="17">
        <v>0</v>
      </c>
      <c r="AA200" s="17">
        <v>0.66992300000000005</v>
      </c>
      <c r="AB200" s="17">
        <v>1.2951900000000001E-2</v>
      </c>
      <c r="AC200" s="17">
        <v>0.322905</v>
      </c>
      <c r="AD200" s="17">
        <v>0.25</v>
      </c>
      <c r="AE200" s="17">
        <v>1162</v>
      </c>
    </row>
    <row r="201" spans="1:31">
      <c r="A201" s="17">
        <v>188</v>
      </c>
      <c r="B201" s="19">
        <v>0.37660879629629629</v>
      </c>
      <c r="C201" s="17">
        <v>110.2</v>
      </c>
      <c r="D201" s="17">
        <v>5.3</v>
      </c>
      <c r="E201" s="17">
        <v>6.9090000000000002E-3</v>
      </c>
      <c r="F201" s="17">
        <v>0.33400000000000002</v>
      </c>
      <c r="G201" s="17">
        <v>0.98050199999999998</v>
      </c>
      <c r="H201" s="17">
        <v>0.34489300000000001</v>
      </c>
      <c r="I201" s="17">
        <v>0.57243999999999995</v>
      </c>
      <c r="J201" s="17">
        <v>0.227547</v>
      </c>
      <c r="K201" s="17">
        <v>0.39750400000000002</v>
      </c>
      <c r="L201" s="17">
        <v>740.8</v>
      </c>
      <c r="M201" s="17">
        <v>0.14830299999999999</v>
      </c>
      <c r="N201" s="17">
        <v>694</v>
      </c>
      <c r="O201" s="17">
        <v>0</v>
      </c>
      <c r="P201" s="17">
        <v>0</v>
      </c>
      <c r="Q201" s="17">
        <v>0.97919699999999998</v>
      </c>
      <c r="R201" s="17">
        <v>0.31776599999999999</v>
      </c>
      <c r="S201" s="17">
        <v>0.51912800000000003</v>
      </c>
      <c r="T201" s="17">
        <v>0.20136299999999999</v>
      </c>
      <c r="U201" s="17">
        <v>0.38788600000000001</v>
      </c>
      <c r="V201" s="17">
        <v>710.7</v>
      </c>
      <c r="W201" s="17">
        <v>0.37079000000000001</v>
      </c>
      <c r="X201" s="17">
        <v>448</v>
      </c>
      <c r="Y201" s="17">
        <v>0</v>
      </c>
      <c r="Z201" s="17">
        <v>0</v>
      </c>
      <c r="AA201" s="17">
        <v>0.59674700000000003</v>
      </c>
      <c r="AB201" s="17">
        <v>1.60813E-2</v>
      </c>
      <c r="AC201" s="17">
        <v>0.32100400000000001</v>
      </c>
      <c r="AD201" s="17">
        <v>0.25</v>
      </c>
      <c r="AE201" s="17">
        <v>1121.0999999999999</v>
      </c>
    </row>
    <row r="202" spans="1:31">
      <c r="A202" s="17">
        <v>189</v>
      </c>
      <c r="B202" s="19">
        <v>0.37666666666666665</v>
      </c>
      <c r="C202" s="17">
        <v>111.8</v>
      </c>
      <c r="D202" s="17">
        <v>5.3</v>
      </c>
      <c r="E202" s="17">
        <v>6.7120000000000001E-3</v>
      </c>
      <c r="F202" s="17">
        <v>0.32500000000000001</v>
      </c>
      <c r="G202" s="17">
        <v>0.97427399999999997</v>
      </c>
      <c r="H202" s="17">
        <v>0.331758</v>
      </c>
      <c r="I202" s="17">
        <v>0.54647100000000004</v>
      </c>
      <c r="J202" s="17">
        <v>0.21471299999999999</v>
      </c>
      <c r="K202" s="17">
        <v>0.39290799999999998</v>
      </c>
      <c r="L202" s="17">
        <v>733.8</v>
      </c>
      <c r="M202" s="17">
        <v>0.214282</v>
      </c>
      <c r="N202" s="17">
        <v>492</v>
      </c>
      <c r="O202" s="17">
        <v>0</v>
      </c>
      <c r="P202" s="17">
        <v>0</v>
      </c>
      <c r="Q202" s="17">
        <v>0.96593099999999998</v>
      </c>
      <c r="R202" s="17">
        <v>0.32337100000000002</v>
      </c>
      <c r="S202" s="17">
        <v>0.52039199999999997</v>
      </c>
      <c r="T202" s="17">
        <v>0.197021</v>
      </c>
      <c r="U202" s="17">
        <v>0.37860100000000002</v>
      </c>
      <c r="V202" s="17">
        <v>652.9</v>
      </c>
      <c r="W202" s="17">
        <v>0.23392399999999999</v>
      </c>
      <c r="X202" s="17">
        <v>627</v>
      </c>
      <c r="Y202" s="17">
        <v>0</v>
      </c>
      <c r="Z202" s="17">
        <v>0</v>
      </c>
      <c r="AA202" s="17">
        <v>0.58246299999999995</v>
      </c>
      <c r="AB202" s="17">
        <v>1.13318E-2</v>
      </c>
      <c r="AC202" s="17">
        <v>0.325604</v>
      </c>
      <c r="AD202" s="17">
        <v>0.25</v>
      </c>
      <c r="AE202" s="17">
        <v>1131.9000000000001</v>
      </c>
    </row>
    <row r="203" spans="1:31">
      <c r="A203" s="17">
        <v>190</v>
      </c>
      <c r="B203" s="19">
        <v>0.37672453703703707</v>
      </c>
      <c r="C203" s="17">
        <v>111.5</v>
      </c>
      <c r="D203" s="17">
        <v>5.3</v>
      </c>
      <c r="E203" s="17">
        <v>6.7629999999999999E-3</v>
      </c>
      <c r="F203" s="17">
        <v>0.32700000000000001</v>
      </c>
      <c r="G203" s="17">
        <v>0.97431900000000005</v>
      </c>
      <c r="H203" s="17">
        <v>0.33988699999999999</v>
      </c>
      <c r="I203" s="17">
        <v>0.533416</v>
      </c>
      <c r="J203" s="17">
        <v>0.19352800000000001</v>
      </c>
      <c r="K203" s="17">
        <v>0.36281000000000002</v>
      </c>
      <c r="L203" s="17">
        <v>704.6</v>
      </c>
      <c r="M203" s="17">
        <v>0.23651</v>
      </c>
      <c r="N203" s="17">
        <v>701</v>
      </c>
      <c r="O203" s="17">
        <v>0</v>
      </c>
      <c r="P203" s="17">
        <v>0</v>
      </c>
      <c r="Q203" s="17">
        <v>0.96406899999999995</v>
      </c>
      <c r="R203" s="17">
        <v>0.29593999999999998</v>
      </c>
      <c r="S203" s="17">
        <v>0.49236200000000002</v>
      </c>
      <c r="T203" s="17">
        <v>0.19642200000000001</v>
      </c>
      <c r="U203" s="17">
        <v>0.39893800000000001</v>
      </c>
      <c r="V203" s="17">
        <v>747.5</v>
      </c>
      <c r="W203" s="17">
        <v>0.19794100000000001</v>
      </c>
      <c r="X203" s="17">
        <v>831</v>
      </c>
      <c r="Y203" s="17">
        <v>0</v>
      </c>
      <c r="Z203" s="17">
        <v>0</v>
      </c>
      <c r="AA203" s="17">
        <v>0.61375100000000005</v>
      </c>
      <c r="AB203" s="17">
        <v>1.5458599999999999E-2</v>
      </c>
      <c r="AC203" s="17">
        <v>0.29897699999999999</v>
      </c>
      <c r="AD203" s="17">
        <v>0.25</v>
      </c>
      <c r="AE203" s="17">
        <v>1178.7</v>
      </c>
    </row>
    <row r="204" spans="1:31">
      <c r="A204" s="17">
        <v>191</v>
      </c>
      <c r="B204" s="19">
        <v>0.37677083333333333</v>
      </c>
      <c r="C204" s="17">
        <v>113.3</v>
      </c>
      <c r="D204" s="17">
        <v>5.3</v>
      </c>
      <c r="E204" s="17">
        <v>6.5529999999999998E-3</v>
      </c>
      <c r="F204" s="17">
        <v>0.317</v>
      </c>
      <c r="G204" s="17">
        <v>0.96327600000000002</v>
      </c>
      <c r="H204" s="17">
        <v>0.34325499999999998</v>
      </c>
      <c r="I204" s="17">
        <v>0.53901900000000003</v>
      </c>
      <c r="J204" s="17">
        <v>0.19576499999999999</v>
      </c>
      <c r="K204" s="17">
        <v>0.36318699999999998</v>
      </c>
      <c r="L204" s="17">
        <v>687.6</v>
      </c>
      <c r="M204" s="17">
        <v>0.31718600000000002</v>
      </c>
      <c r="N204" s="17">
        <v>775</v>
      </c>
      <c r="O204" s="17">
        <v>0</v>
      </c>
      <c r="P204" s="17">
        <v>0</v>
      </c>
      <c r="Q204" s="17">
        <v>0.97425399999999995</v>
      </c>
      <c r="R204" s="17">
        <v>0.299541</v>
      </c>
      <c r="S204" s="17">
        <v>0.49642999999999998</v>
      </c>
      <c r="T204" s="17">
        <v>0.19688900000000001</v>
      </c>
      <c r="U204" s="17">
        <v>0.39660899999999999</v>
      </c>
      <c r="V204" s="17">
        <v>639.1</v>
      </c>
      <c r="W204" s="17">
        <v>5.2707999999999998E-2</v>
      </c>
      <c r="X204" s="17">
        <v>415</v>
      </c>
      <c r="Y204" s="17">
        <v>0</v>
      </c>
      <c r="Z204" s="17">
        <v>0</v>
      </c>
      <c r="AA204" s="17">
        <v>0.61016800000000004</v>
      </c>
      <c r="AB204" s="17">
        <v>1.6645500000000001E-2</v>
      </c>
      <c r="AC204" s="17">
        <v>0.30281799999999998</v>
      </c>
      <c r="AD204" s="17">
        <v>0.25</v>
      </c>
      <c r="AE204" s="17">
        <v>1207.9000000000001</v>
      </c>
    </row>
    <row r="205" spans="1:31">
      <c r="A205" s="17">
        <v>192</v>
      </c>
      <c r="B205" s="19">
        <v>0.37682870370370369</v>
      </c>
      <c r="C205" s="17">
        <v>114.4</v>
      </c>
      <c r="D205" s="17">
        <v>5.3</v>
      </c>
      <c r="E205" s="17">
        <v>6.4559999999999999E-3</v>
      </c>
      <c r="F205" s="17">
        <v>0.312</v>
      </c>
      <c r="G205" s="17">
        <v>0.97951900000000003</v>
      </c>
      <c r="H205" s="17">
        <v>0.31803599999999999</v>
      </c>
      <c r="I205" s="17">
        <v>0.50243300000000002</v>
      </c>
      <c r="J205" s="17">
        <v>0.18439800000000001</v>
      </c>
      <c r="K205" s="17">
        <v>0.36700899999999997</v>
      </c>
      <c r="L205" s="17">
        <v>683.9</v>
      </c>
      <c r="M205" s="17">
        <v>0.302759</v>
      </c>
      <c r="N205" s="17">
        <v>403</v>
      </c>
      <c r="O205" s="17">
        <v>0</v>
      </c>
      <c r="P205" s="17">
        <v>0</v>
      </c>
      <c r="Q205" s="17">
        <v>0.96935000000000004</v>
      </c>
      <c r="R205" s="17">
        <v>0.290825</v>
      </c>
      <c r="S205" s="17">
        <v>0.476516</v>
      </c>
      <c r="T205" s="17">
        <v>0.18569099999999999</v>
      </c>
      <c r="U205" s="17">
        <v>0.38968399999999997</v>
      </c>
      <c r="V205" s="17">
        <v>699.7</v>
      </c>
      <c r="W205" s="17">
        <v>0.33293899999999998</v>
      </c>
      <c r="X205" s="17">
        <v>753</v>
      </c>
      <c r="Y205" s="17">
        <v>0</v>
      </c>
      <c r="Z205" s="17">
        <v>0</v>
      </c>
      <c r="AA205" s="17">
        <v>0.59951399999999999</v>
      </c>
      <c r="AB205" s="17">
        <v>8.6893999999999999E-3</v>
      </c>
      <c r="AC205" s="17">
        <v>0.292439</v>
      </c>
      <c r="AD205" s="17">
        <v>0.25</v>
      </c>
      <c r="AE205" s="17">
        <v>1214.4000000000001</v>
      </c>
    </row>
    <row r="206" spans="1:31">
      <c r="A206" s="17">
        <v>193</v>
      </c>
      <c r="B206" s="19">
        <v>0.37687500000000002</v>
      </c>
      <c r="C206" s="17">
        <v>113.8</v>
      </c>
      <c r="D206" s="17">
        <v>5.3</v>
      </c>
      <c r="E206" s="17">
        <v>6.463E-3</v>
      </c>
      <c r="F206" s="17">
        <v>0.313</v>
      </c>
      <c r="G206" s="17">
        <v>0.97543500000000005</v>
      </c>
      <c r="H206" s="17">
        <v>0.30710399999999999</v>
      </c>
      <c r="I206" s="17">
        <v>0.50178500000000004</v>
      </c>
      <c r="J206" s="17">
        <v>0.19468099999999999</v>
      </c>
      <c r="K206" s="17">
        <v>0.38797700000000002</v>
      </c>
      <c r="L206" s="17">
        <v>713.9</v>
      </c>
      <c r="M206" s="17">
        <v>0.22492400000000001</v>
      </c>
      <c r="N206" s="17">
        <v>677</v>
      </c>
      <c r="O206" s="17">
        <v>0</v>
      </c>
      <c r="P206" s="17">
        <v>0</v>
      </c>
      <c r="Q206" s="17">
        <v>0.96833000000000002</v>
      </c>
      <c r="R206" s="17">
        <v>0.28370400000000001</v>
      </c>
      <c r="S206" s="17">
        <v>0.45475399999999999</v>
      </c>
      <c r="T206" s="17">
        <v>0.17105000000000001</v>
      </c>
      <c r="U206" s="17">
        <v>0.37613799999999997</v>
      </c>
      <c r="V206" s="17">
        <v>713.1</v>
      </c>
      <c r="W206" s="17">
        <v>0.30250899999999997</v>
      </c>
      <c r="X206" s="17">
        <v>478</v>
      </c>
      <c r="Y206" s="17">
        <v>0</v>
      </c>
      <c r="Z206" s="17">
        <v>0</v>
      </c>
      <c r="AA206" s="17">
        <v>0.57867299999999999</v>
      </c>
      <c r="AB206" s="17">
        <v>1.51185E-2</v>
      </c>
      <c r="AC206" s="17">
        <v>0.28628999999999999</v>
      </c>
      <c r="AD206" s="17">
        <v>0.25</v>
      </c>
      <c r="AE206" s="17">
        <v>1163.4000000000001</v>
      </c>
    </row>
    <row r="207" spans="1:31">
      <c r="A207" s="17">
        <v>194</v>
      </c>
      <c r="B207" s="19">
        <v>0.37693287037037032</v>
      </c>
      <c r="C207" s="17">
        <v>116.4</v>
      </c>
      <c r="D207" s="17">
        <v>5.3</v>
      </c>
      <c r="E207" s="17">
        <v>5.6540000000000002E-3</v>
      </c>
      <c r="F207" s="17">
        <v>0.27400000000000002</v>
      </c>
      <c r="G207" s="17">
        <v>0.96721400000000002</v>
      </c>
      <c r="H207" s="17">
        <v>0.29918299999999998</v>
      </c>
      <c r="I207" s="17">
        <v>0.46125899999999997</v>
      </c>
      <c r="J207" s="17">
        <v>0.162076</v>
      </c>
      <c r="K207" s="17">
        <v>0.35137699999999999</v>
      </c>
      <c r="L207" s="17">
        <v>654</v>
      </c>
      <c r="M207" s="17">
        <v>0.26119300000000001</v>
      </c>
      <c r="N207" s="17">
        <v>743</v>
      </c>
      <c r="O207" s="17">
        <v>0</v>
      </c>
      <c r="P207" s="17">
        <v>0</v>
      </c>
      <c r="Q207" s="17">
        <v>0.95198300000000002</v>
      </c>
      <c r="R207" s="17">
        <v>0.28434100000000001</v>
      </c>
      <c r="S207" s="17">
        <v>0.443741</v>
      </c>
      <c r="T207" s="17">
        <v>0.15939999999999999</v>
      </c>
      <c r="U207" s="17">
        <v>0.35921799999999998</v>
      </c>
      <c r="V207" s="17">
        <v>700</v>
      </c>
      <c r="W207" s="17">
        <v>0.31414300000000001</v>
      </c>
      <c r="X207" s="17">
        <v>487</v>
      </c>
      <c r="Y207" s="17">
        <v>0</v>
      </c>
      <c r="Z207" s="17">
        <v>0</v>
      </c>
      <c r="AA207" s="17">
        <v>0.55264400000000002</v>
      </c>
      <c r="AB207" s="17">
        <v>1.5208899999999999E-2</v>
      </c>
      <c r="AC207" s="17">
        <v>0.28676499999999999</v>
      </c>
      <c r="AD207" s="17">
        <v>0.25</v>
      </c>
      <c r="AE207" s="17">
        <v>1270</v>
      </c>
    </row>
    <row r="208" spans="1:31">
      <c r="A208" s="17">
        <v>195</v>
      </c>
      <c r="B208" s="19">
        <v>0.37699074074074074</v>
      </c>
      <c r="C208" s="17">
        <v>115.6</v>
      </c>
      <c r="D208" s="17">
        <v>5.3</v>
      </c>
      <c r="E208" s="17">
        <v>6.2230000000000002E-3</v>
      </c>
      <c r="F208" s="17">
        <v>0.30099999999999999</v>
      </c>
      <c r="G208" s="17">
        <v>0.95013899999999996</v>
      </c>
      <c r="H208" s="17">
        <v>0.29543399999999997</v>
      </c>
      <c r="I208" s="17">
        <v>0.44223000000000001</v>
      </c>
      <c r="J208" s="17">
        <v>0.14679600000000001</v>
      </c>
      <c r="K208" s="17">
        <v>0.33194600000000002</v>
      </c>
      <c r="L208" s="17">
        <v>696.6</v>
      </c>
      <c r="M208" s="17">
        <v>0.304062</v>
      </c>
      <c r="N208" s="17">
        <v>628</v>
      </c>
      <c r="O208" s="17">
        <v>0</v>
      </c>
      <c r="P208" s="17">
        <v>0</v>
      </c>
      <c r="Q208" s="17">
        <v>0.95187900000000003</v>
      </c>
      <c r="R208" s="17">
        <v>0.25632500000000003</v>
      </c>
      <c r="S208" s="17">
        <v>0.40729599999999999</v>
      </c>
      <c r="T208" s="17">
        <v>0.15096999999999999</v>
      </c>
      <c r="U208" s="17">
        <v>0.37066500000000002</v>
      </c>
      <c r="V208" s="17">
        <v>671.6</v>
      </c>
      <c r="W208" s="17">
        <v>5.8243000000000003E-2</v>
      </c>
      <c r="X208" s="17">
        <v>463</v>
      </c>
      <c r="Y208" s="17">
        <v>0</v>
      </c>
      <c r="Z208" s="17">
        <v>0</v>
      </c>
      <c r="AA208" s="17">
        <v>0.57025400000000004</v>
      </c>
      <c r="AB208" s="17">
        <v>1.3700499999999999E-2</v>
      </c>
      <c r="AC208" s="17">
        <v>0.25839400000000001</v>
      </c>
      <c r="AD208" s="17">
        <v>0.25</v>
      </c>
      <c r="AE208" s="17">
        <v>1192.3</v>
      </c>
    </row>
    <row r="209" spans="1:31">
      <c r="A209" s="17">
        <v>196</v>
      </c>
      <c r="B209" s="19">
        <v>0.37703703703703706</v>
      </c>
      <c r="C209" s="17">
        <v>118.4</v>
      </c>
      <c r="D209" s="17">
        <v>5.3</v>
      </c>
      <c r="E209" s="17">
        <v>5.4879999999999998E-3</v>
      </c>
      <c r="F209" s="17">
        <v>0.26600000000000001</v>
      </c>
      <c r="G209" s="17">
        <v>0.95731599999999994</v>
      </c>
      <c r="H209" s="17">
        <v>0.27660600000000002</v>
      </c>
      <c r="I209" s="17">
        <v>0.40935100000000002</v>
      </c>
      <c r="J209" s="17">
        <v>0.132746</v>
      </c>
      <c r="K209" s="17">
        <v>0.32428299999999999</v>
      </c>
      <c r="L209" s="17">
        <v>664.4</v>
      </c>
      <c r="M209" s="17">
        <v>0.28126099999999998</v>
      </c>
      <c r="N209" s="17">
        <v>381</v>
      </c>
      <c r="O209" s="17">
        <v>0</v>
      </c>
      <c r="P209" s="17">
        <v>0</v>
      </c>
      <c r="Q209" s="17">
        <v>0.95279199999999997</v>
      </c>
      <c r="R209" s="17">
        <v>0.25614100000000001</v>
      </c>
      <c r="S209" s="17">
        <v>0.38851599999999997</v>
      </c>
      <c r="T209" s="17">
        <v>0.13237499999999999</v>
      </c>
      <c r="U209" s="17">
        <v>0.34071899999999999</v>
      </c>
      <c r="V209" s="17">
        <v>688.1</v>
      </c>
      <c r="W209" s="17">
        <v>0.31663999999999998</v>
      </c>
      <c r="X209" s="17">
        <v>949</v>
      </c>
      <c r="Y209" s="17">
        <v>0</v>
      </c>
      <c r="Z209" s="17">
        <v>0</v>
      </c>
      <c r="AA209" s="17">
        <v>0.52418200000000004</v>
      </c>
      <c r="AB209" s="17">
        <v>7.9710000000000007E-3</v>
      </c>
      <c r="AC209" s="17">
        <v>0.25719700000000001</v>
      </c>
      <c r="AD209" s="17">
        <v>0.25</v>
      </c>
      <c r="AE209" s="17">
        <v>1250</v>
      </c>
    </row>
    <row r="210" spans="1:31">
      <c r="A210" s="17">
        <v>197</v>
      </c>
      <c r="B210" s="19">
        <v>0.37709490740740742</v>
      </c>
      <c r="C210" s="17">
        <v>117.7</v>
      </c>
      <c r="D210" s="17">
        <v>5.3</v>
      </c>
      <c r="E210" s="17">
        <v>5.7910000000000001E-3</v>
      </c>
      <c r="F210" s="17">
        <v>0.28000000000000003</v>
      </c>
      <c r="G210" s="17">
        <v>0.95182999999999995</v>
      </c>
      <c r="H210" s="17">
        <v>0.264239</v>
      </c>
      <c r="I210" s="17">
        <v>0.40130199999999999</v>
      </c>
      <c r="J210" s="17">
        <v>0.13706199999999999</v>
      </c>
      <c r="K210" s="17">
        <v>0.34154499999999999</v>
      </c>
      <c r="L210" s="17">
        <v>693</v>
      </c>
      <c r="M210" s="17">
        <v>0.19237099999999999</v>
      </c>
      <c r="N210" s="17">
        <v>525</v>
      </c>
      <c r="O210" s="17">
        <v>0</v>
      </c>
      <c r="P210" s="17">
        <v>0</v>
      </c>
      <c r="Q210" s="17">
        <v>0.95715799999999995</v>
      </c>
      <c r="R210" s="17">
        <v>0.23345399999999999</v>
      </c>
      <c r="S210" s="17">
        <v>0.356908</v>
      </c>
      <c r="T210" s="17">
        <v>0.12345399999999999</v>
      </c>
      <c r="U210" s="17">
        <v>0.34589900000000001</v>
      </c>
      <c r="V210" s="17">
        <v>764.2</v>
      </c>
      <c r="W210" s="17">
        <v>0.218862</v>
      </c>
      <c r="X210" s="17">
        <v>1009</v>
      </c>
      <c r="Y210" s="17">
        <v>0</v>
      </c>
      <c r="Z210" s="17">
        <v>0</v>
      </c>
      <c r="AA210" s="17">
        <v>0.53215199999999996</v>
      </c>
      <c r="AB210" s="17">
        <v>1.14161E-2</v>
      </c>
      <c r="AC210" s="17">
        <v>0.23486299999999999</v>
      </c>
      <c r="AD210" s="17">
        <v>0.25</v>
      </c>
      <c r="AE210" s="17">
        <v>1198.5</v>
      </c>
    </row>
    <row r="211" spans="1:31">
      <c r="A211" s="17">
        <v>198</v>
      </c>
      <c r="B211" s="19">
        <v>0.37715277777777773</v>
      </c>
      <c r="C211" s="17">
        <v>119.3</v>
      </c>
      <c r="D211" s="17">
        <v>5.3</v>
      </c>
      <c r="E211" s="17">
        <v>6.3429999999999997E-3</v>
      </c>
      <c r="F211" s="17">
        <v>0.307</v>
      </c>
      <c r="G211" s="17">
        <v>0.91501999999999994</v>
      </c>
      <c r="H211" s="17">
        <v>0.24523400000000001</v>
      </c>
      <c r="I211" s="17">
        <v>0.36263099999999998</v>
      </c>
      <c r="J211" s="17">
        <v>0.117396</v>
      </c>
      <c r="K211" s="17">
        <v>0.32373499999999999</v>
      </c>
      <c r="L211" s="17">
        <v>799.8</v>
      </c>
      <c r="M211" s="17">
        <v>0.22515099999999999</v>
      </c>
      <c r="N211" s="17">
        <v>534</v>
      </c>
      <c r="O211" s="17">
        <v>0</v>
      </c>
      <c r="P211" s="17">
        <v>0</v>
      </c>
      <c r="Q211" s="17">
        <v>0.937303</v>
      </c>
      <c r="R211" s="17">
        <v>0.22336400000000001</v>
      </c>
      <c r="S211" s="17">
        <v>0.332843</v>
      </c>
      <c r="T211" s="17">
        <v>0.10947999999999999</v>
      </c>
      <c r="U211" s="17">
        <v>0.32892300000000002</v>
      </c>
      <c r="V211" s="17">
        <v>677.5</v>
      </c>
      <c r="W211" s="17">
        <v>0.185838</v>
      </c>
      <c r="X211" s="17">
        <v>724</v>
      </c>
      <c r="Y211" s="17">
        <v>0</v>
      </c>
      <c r="Z211" s="17">
        <v>0</v>
      </c>
      <c r="AA211" s="17">
        <v>0.50603500000000001</v>
      </c>
      <c r="AB211" s="17">
        <v>1.33969E-2</v>
      </c>
      <c r="AC211" s="17">
        <v>0.22483</v>
      </c>
      <c r="AD211" s="17">
        <v>0.25</v>
      </c>
      <c r="AE211" s="17">
        <v>1038.5</v>
      </c>
    </row>
    <row r="212" spans="1:31">
      <c r="A212" s="17">
        <v>199</v>
      </c>
      <c r="B212" s="19">
        <v>0.37719907407407405</v>
      </c>
      <c r="C212" s="17">
        <v>119.8</v>
      </c>
      <c r="D212" s="17">
        <v>5.3</v>
      </c>
      <c r="E212" s="17">
        <v>5.1720000000000004E-3</v>
      </c>
      <c r="F212" s="17">
        <v>0.25</v>
      </c>
      <c r="G212" s="17">
        <v>0.93330299999999999</v>
      </c>
      <c r="H212" s="17">
        <v>0.24660899999999999</v>
      </c>
      <c r="I212" s="17">
        <v>0.35309299999999999</v>
      </c>
      <c r="J212" s="17">
        <v>0.106484</v>
      </c>
      <c r="K212" s="17">
        <v>0.30157400000000001</v>
      </c>
      <c r="L212" s="17">
        <v>660.9</v>
      </c>
      <c r="M212" s="17">
        <v>9.9588999999999997E-2</v>
      </c>
      <c r="N212" s="17">
        <v>566</v>
      </c>
      <c r="O212" s="17">
        <v>0</v>
      </c>
      <c r="P212" s="17">
        <v>0</v>
      </c>
      <c r="Q212" s="17">
        <v>0.893818</v>
      </c>
      <c r="R212" s="17">
        <v>0.21299100000000001</v>
      </c>
      <c r="S212" s="17">
        <v>0.31507600000000002</v>
      </c>
      <c r="T212" s="17">
        <v>0.102085</v>
      </c>
      <c r="U212" s="17">
        <v>0.32400200000000001</v>
      </c>
      <c r="V212" s="17">
        <v>659.1</v>
      </c>
      <c r="W212" s="17">
        <v>0.37076199999999998</v>
      </c>
      <c r="X212" s="17">
        <v>589</v>
      </c>
      <c r="Y212" s="17">
        <v>0</v>
      </c>
      <c r="Z212" s="17">
        <v>0</v>
      </c>
      <c r="AA212" s="17">
        <v>0.49846400000000002</v>
      </c>
      <c r="AB212" s="17">
        <v>1.1739599999999999E-2</v>
      </c>
      <c r="AC212" s="17">
        <v>0.21418899999999999</v>
      </c>
      <c r="AD212" s="17">
        <v>0.25</v>
      </c>
      <c r="AE212" s="17">
        <v>1256.7</v>
      </c>
    </row>
    <row r="213" spans="1:31">
      <c r="A213" s="17">
        <v>200</v>
      </c>
      <c r="B213" s="19">
        <v>0.37725694444444446</v>
      </c>
      <c r="C213" s="17">
        <v>120.7</v>
      </c>
      <c r="D213" s="17">
        <v>4.4000000000000004</v>
      </c>
      <c r="E213" s="17">
        <v>4.5580000000000004E-3</v>
      </c>
      <c r="F213" s="17">
        <v>0.221</v>
      </c>
      <c r="G213" s="17">
        <v>0.90966599999999997</v>
      </c>
      <c r="H213" s="17">
        <v>0.22436</v>
      </c>
      <c r="I213" s="17">
        <v>0.31733299999999998</v>
      </c>
      <c r="J213" s="17">
        <v>9.2974000000000001E-2</v>
      </c>
      <c r="K213" s="17">
        <v>0.29298400000000002</v>
      </c>
      <c r="L213" s="17">
        <v>754.8</v>
      </c>
      <c r="M213" s="17">
        <v>0.23993600000000001</v>
      </c>
      <c r="N213" s="17">
        <v>714</v>
      </c>
      <c r="O213" s="17">
        <v>0</v>
      </c>
      <c r="P213" s="17">
        <v>0</v>
      </c>
      <c r="Q213" s="17">
        <v>0.95269599999999999</v>
      </c>
      <c r="R213" s="17">
        <v>0.21568399999999999</v>
      </c>
      <c r="S213" s="17">
        <v>0.308475</v>
      </c>
      <c r="T213" s="17">
        <v>9.2790999999999998E-2</v>
      </c>
      <c r="U213" s="17">
        <v>0.30080499999999999</v>
      </c>
      <c r="V213" s="17">
        <v>659.8</v>
      </c>
      <c r="W213" s="17">
        <v>0.50021000000000004</v>
      </c>
      <c r="X213" s="17">
        <v>514</v>
      </c>
      <c r="Y213" s="17">
        <v>0</v>
      </c>
      <c r="Z213" s="17">
        <v>0</v>
      </c>
      <c r="AA213" s="17">
        <v>0.46277699999999999</v>
      </c>
      <c r="AB213" s="17">
        <v>1.4075000000000001E-2</v>
      </c>
      <c r="AC213" s="17">
        <v>0.21698999999999999</v>
      </c>
      <c r="AD213" s="17">
        <v>0.25</v>
      </c>
      <c r="AE213" s="17">
        <v>1100.4000000000001</v>
      </c>
    </row>
    <row r="214" spans="1:31">
      <c r="A214" s="17">
        <v>201</v>
      </c>
      <c r="B214" s="19">
        <v>0.37731481481481483</v>
      </c>
      <c r="C214" s="17">
        <v>122.2</v>
      </c>
      <c r="D214" s="17">
        <v>4.4000000000000004</v>
      </c>
      <c r="E214" s="17">
        <v>3.9820000000000003E-3</v>
      </c>
      <c r="F214" s="17">
        <v>0.193</v>
      </c>
      <c r="G214" s="17">
        <v>0.92204600000000003</v>
      </c>
      <c r="H214" s="17">
        <v>0.22170400000000001</v>
      </c>
      <c r="I214" s="17">
        <v>0.30882100000000001</v>
      </c>
      <c r="J214" s="17">
        <v>8.7117E-2</v>
      </c>
      <c r="K214" s="17">
        <v>0.28209699999999999</v>
      </c>
      <c r="L214" s="17">
        <v>692.2</v>
      </c>
      <c r="M214" s="17">
        <v>0.248472</v>
      </c>
      <c r="N214" s="17">
        <v>483</v>
      </c>
      <c r="O214" s="17">
        <v>0</v>
      </c>
      <c r="P214" s="17">
        <v>0</v>
      </c>
      <c r="Q214" s="17">
        <v>0.92715700000000001</v>
      </c>
      <c r="R214" s="17">
        <v>0.20446</v>
      </c>
      <c r="S214" s="17">
        <v>0.28595900000000002</v>
      </c>
      <c r="T214" s="17">
        <v>8.1499000000000002E-2</v>
      </c>
      <c r="U214" s="17">
        <v>0.28500399999999998</v>
      </c>
      <c r="V214" s="17">
        <v>725.9</v>
      </c>
      <c r="W214" s="17">
        <v>0.30907699999999999</v>
      </c>
      <c r="X214" s="17">
        <v>779</v>
      </c>
      <c r="Y214" s="17">
        <v>0</v>
      </c>
      <c r="Z214" s="17">
        <v>0</v>
      </c>
      <c r="AA214" s="17">
        <v>0.43846800000000002</v>
      </c>
      <c r="AB214" s="17">
        <v>8.7720999999999997E-3</v>
      </c>
      <c r="AC214" s="17">
        <v>0.205175</v>
      </c>
      <c r="AD214" s="17">
        <v>0.25</v>
      </c>
      <c r="AE214" s="17">
        <v>1199.9000000000001</v>
      </c>
    </row>
    <row r="215" spans="1:31">
      <c r="A215" s="17">
        <v>202</v>
      </c>
      <c r="B215" s="19">
        <v>0.37736111111111109</v>
      </c>
      <c r="C215" s="17">
        <v>122.4</v>
      </c>
      <c r="D215" s="17">
        <v>4.4000000000000004</v>
      </c>
      <c r="E215" s="17">
        <v>4.3559999999999996E-3</v>
      </c>
      <c r="F215" s="17">
        <v>0.21099999999999999</v>
      </c>
      <c r="G215" s="17">
        <v>0.92703800000000003</v>
      </c>
      <c r="H215" s="17">
        <v>0.22662199999999999</v>
      </c>
      <c r="I215" s="17">
        <v>0.31210399999999999</v>
      </c>
      <c r="J215" s="17">
        <v>8.5481000000000001E-2</v>
      </c>
      <c r="K215" s="17">
        <v>0.27388800000000002</v>
      </c>
      <c r="L215" s="17">
        <v>730.1</v>
      </c>
      <c r="M215" s="17">
        <v>0.28916500000000001</v>
      </c>
      <c r="N215" s="17">
        <v>557</v>
      </c>
      <c r="O215" s="17">
        <v>0</v>
      </c>
      <c r="P215" s="17">
        <v>0</v>
      </c>
      <c r="Q215" s="17">
        <v>0.93128299999999997</v>
      </c>
      <c r="R215" s="17">
        <v>0.19523099999999999</v>
      </c>
      <c r="S215" s="17">
        <v>0.27734999999999999</v>
      </c>
      <c r="T215" s="17">
        <v>8.2118999999999998E-2</v>
      </c>
      <c r="U215" s="17">
        <v>0.29608499999999999</v>
      </c>
      <c r="V215" s="17">
        <v>707.1</v>
      </c>
      <c r="W215" s="17">
        <v>0.29044199999999998</v>
      </c>
      <c r="X215" s="17">
        <v>513</v>
      </c>
      <c r="Y215" s="17">
        <v>0</v>
      </c>
      <c r="Z215" s="17">
        <v>0</v>
      </c>
      <c r="AA215" s="17">
        <v>0.455515</v>
      </c>
      <c r="AB215" s="17">
        <v>1.06433E-2</v>
      </c>
      <c r="AC215" s="17">
        <v>0.196105</v>
      </c>
      <c r="AD215" s="17">
        <v>0.25</v>
      </c>
      <c r="AE215" s="17">
        <v>1137.5</v>
      </c>
    </row>
    <row r="216" spans="1:31">
      <c r="A216" s="17">
        <v>203</v>
      </c>
      <c r="B216" s="19">
        <v>0.37741898148148145</v>
      </c>
      <c r="C216" s="17">
        <v>124.4</v>
      </c>
      <c r="D216" s="17">
        <v>4.4000000000000004</v>
      </c>
      <c r="E216" s="17">
        <v>4.2160000000000001E-3</v>
      </c>
      <c r="F216" s="17">
        <v>0.20399999999999999</v>
      </c>
      <c r="G216" s="17">
        <v>0.91928900000000002</v>
      </c>
      <c r="H216" s="17">
        <v>0.22232399999999999</v>
      </c>
      <c r="I216" s="17">
        <v>0.30345</v>
      </c>
      <c r="J216" s="17">
        <v>8.1126000000000004E-2</v>
      </c>
      <c r="K216" s="17">
        <v>0.26734400000000003</v>
      </c>
      <c r="L216" s="17">
        <v>733.4</v>
      </c>
      <c r="M216" s="17">
        <v>0.30176500000000001</v>
      </c>
      <c r="N216" s="17">
        <v>621</v>
      </c>
      <c r="O216" s="17">
        <v>0</v>
      </c>
      <c r="P216" s="17">
        <v>0</v>
      </c>
      <c r="Q216" s="17">
        <v>0.91102399999999994</v>
      </c>
      <c r="R216" s="17">
        <v>0.200903</v>
      </c>
      <c r="S216" s="17">
        <v>0.28125099999999997</v>
      </c>
      <c r="T216" s="17">
        <v>8.0349000000000004E-2</v>
      </c>
      <c r="U216" s="17">
        <v>0.28568300000000002</v>
      </c>
      <c r="V216" s="17">
        <v>729.5</v>
      </c>
      <c r="W216" s="17">
        <v>0.34446100000000002</v>
      </c>
      <c r="X216" s="17">
        <v>703</v>
      </c>
      <c r="Y216" s="17">
        <v>0</v>
      </c>
      <c r="Z216" s="17">
        <v>0</v>
      </c>
      <c r="AA216" s="17">
        <v>0.43951299999999999</v>
      </c>
      <c r="AB216" s="17">
        <v>1.19086E-2</v>
      </c>
      <c r="AC216" s="17">
        <v>0.20185900000000001</v>
      </c>
      <c r="AD216" s="17">
        <v>0.25</v>
      </c>
      <c r="AE216" s="17">
        <v>1132.5999999999999</v>
      </c>
    </row>
    <row r="217" spans="1:31">
      <c r="A217" s="17">
        <v>204</v>
      </c>
      <c r="B217" s="19">
        <v>0.37747685185185187</v>
      </c>
      <c r="C217" s="17">
        <v>124.4</v>
      </c>
      <c r="D217" s="17">
        <v>4.4000000000000004</v>
      </c>
      <c r="E217" s="17">
        <v>3.5890000000000002E-3</v>
      </c>
      <c r="F217" s="17">
        <v>0.17399999999999999</v>
      </c>
      <c r="G217" s="17">
        <v>0.88309899999999997</v>
      </c>
      <c r="H217" s="17">
        <v>0.21981999999999999</v>
      </c>
      <c r="I217" s="17">
        <v>0.30237399999999998</v>
      </c>
      <c r="J217" s="17">
        <v>8.2554000000000002E-2</v>
      </c>
      <c r="K217" s="17">
        <v>0.27301900000000001</v>
      </c>
      <c r="L217" s="17">
        <v>720.2</v>
      </c>
      <c r="M217" s="17">
        <v>0.187005</v>
      </c>
      <c r="N217" s="17">
        <v>739</v>
      </c>
      <c r="O217" s="17">
        <v>0</v>
      </c>
      <c r="P217" s="17">
        <v>0</v>
      </c>
      <c r="Q217" s="17">
        <v>0.92169900000000005</v>
      </c>
      <c r="R217" s="17">
        <v>0.20504</v>
      </c>
      <c r="S217" s="17">
        <v>0.27271000000000001</v>
      </c>
      <c r="T217" s="17">
        <v>6.7669999999999994E-2</v>
      </c>
      <c r="U217" s="17">
        <v>0.248138</v>
      </c>
      <c r="V217" s="17">
        <v>668</v>
      </c>
      <c r="W217" s="17">
        <v>0.36537500000000001</v>
      </c>
      <c r="X217" s="17">
        <v>610</v>
      </c>
      <c r="Y217" s="17">
        <v>0</v>
      </c>
      <c r="Z217" s="17">
        <v>0</v>
      </c>
      <c r="AA217" s="17">
        <v>0.38175100000000001</v>
      </c>
      <c r="AB217" s="17">
        <v>1.3889800000000001E-2</v>
      </c>
      <c r="AC217" s="17">
        <v>0.20598</v>
      </c>
      <c r="AD217" s="17">
        <v>0.25</v>
      </c>
      <c r="AE217" s="17">
        <v>1153.2</v>
      </c>
    </row>
    <row r="218" spans="1:31">
      <c r="A218" s="17">
        <v>205</v>
      </c>
      <c r="B218" s="19">
        <v>0.37752314814814819</v>
      </c>
      <c r="C218" s="17">
        <v>125.8</v>
      </c>
      <c r="D218" s="17">
        <v>4.4000000000000004</v>
      </c>
      <c r="E218" s="17">
        <v>3.2799999999999999E-3</v>
      </c>
      <c r="F218" s="17">
        <v>0.159</v>
      </c>
      <c r="G218" s="17">
        <v>0.898864</v>
      </c>
      <c r="H218" s="17">
        <v>0.21940699999999999</v>
      </c>
      <c r="I218" s="17">
        <v>0.29072399999999998</v>
      </c>
      <c r="J218" s="17">
        <v>7.1317000000000005E-2</v>
      </c>
      <c r="K218" s="17">
        <v>0.245308</v>
      </c>
      <c r="L218" s="17">
        <v>593.70000000000005</v>
      </c>
      <c r="M218" s="17">
        <v>3.0000000000000001E-6</v>
      </c>
      <c r="N218" s="17">
        <v>714</v>
      </c>
      <c r="O218" s="17">
        <v>0</v>
      </c>
      <c r="P218" s="17">
        <v>0</v>
      </c>
      <c r="Q218" s="17">
        <v>0.89485999999999999</v>
      </c>
      <c r="R218" s="17">
        <v>0.201263</v>
      </c>
      <c r="S218" s="17">
        <v>0.27735300000000002</v>
      </c>
      <c r="T218" s="17">
        <v>7.6090000000000005E-2</v>
      </c>
      <c r="U218" s="17">
        <v>0.27434399999999998</v>
      </c>
      <c r="V218" s="17">
        <v>669.6</v>
      </c>
      <c r="W218" s="17">
        <v>0.269818</v>
      </c>
      <c r="X218" s="17">
        <v>768</v>
      </c>
      <c r="Y218" s="17">
        <v>0</v>
      </c>
      <c r="Z218" s="17">
        <v>0</v>
      </c>
      <c r="AA218" s="17">
        <v>0.42206700000000003</v>
      </c>
      <c r="AB218" s="17">
        <v>1.1100499999999999E-2</v>
      </c>
      <c r="AC218" s="17">
        <v>0.20210800000000001</v>
      </c>
      <c r="AD218" s="17">
        <v>0.25</v>
      </c>
      <c r="AE218" s="17">
        <v>1399</v>
      </c>
    </row>
    <row r="219" spans="1:31">
      <c r="A219" s="17">
        <v>206</v>
      </c>
      <c r="B219" s="19">
        <v>0.3775810185185185</v>
      </c>
      <c r="C219" s="17">
        <v>126.4</v>
      </c>
      <c r="D219" s="17">
        <v>4.4000000000000004</v>
      </c>
      <c r="E219" s="17">
        <v>4.5069999999999997E-3</v>
      </c>
      <c r="F219" s="17">
        <v>0.218</v>
      </c>
      <c r="G219" s="17">
        <v>0.86262700000000003</v>
      </c>
      <c r="H219" s="17">
        <v>0.21745600000000001</v>
      </c>
      <c r="I219" s="17">
        <v>0.28736899999999999</v>
      </c>
      <c r="J219" s="17">
        <v>6.9913000000000003E-2</v>
      </c>
      <c r="K219" s="17">
        <v>0.243287</v>
      </c>
      <c r="L219" s="17">
        <v>744.4</v>
      </c>
      <c r="M219" s="17">
        <v>0.37081900000000001</v>
      </c>
      <c r="N219" s="17">
        <v>654</v>
      </c>
      <c r="O219" s="17">
        <v>0</v>
      </c>
      <c r="P219" s="17">
        <v>0</v>
      </c>
      <c r="Q219" s="17">
        <v>0.91743300000000005</v>
      </c>
      <c r="R219" s="17">
        <v>0.186835</v>
      </c>
      <c r="S219" s="17">
        <v>0.26735599999999998</v>
      </c>
      <c r="T219" s="17">
        <v>8.0520999999999995E-2</v>
      </c>
      <c r="U219" s="17">
        <v>0.301176</v>
      </c>
      <c r="V219" s="17">
        <v>769.9</v>
      </c>
      <c r="W219" s="17">
        <v>0.22917599999999999</v>
      </c>
      <c r="X219" s="17">
        <v>485</v>
      </c>
      <c r="Y219" s="17">
        <v>0</v>
      </c>
      <c r="Z219" s="17">
        <v>0</v>
      </c>
      <c r="AA219" s="17">
        <v>0.46334799999999998</v>
      </c>
      <c r="AB219" s="17">
        <v>1.27286E-2</v>
      </c>
      <c r="AC219" s="17">
        <v>0.18786</v>
      </c>
      <c r="AD219" s="17">
        <v>0.25</v>
      </c>
      <c r="AE219" s="17">
        <v>1115.8</v>
      </c>
    </row>
    <row r="220" spans="1:31">
      <c r="A220" s="17">
        <v>207</v>
      </c>
      <c r="B220" s="19">
        <v>0.37763888888888886</v>
      </c>
      <c r="C220" s="17">
        <v>127.5</v>
      </c>
      <c r="D220" s="17">
        <v>4.4000000000000004</v>
      </c>
      <c r="E220" s="17">
        <v>4.365E-3</v>
      </c>
      <c r="F220" s="17">
        <v>0.21099999999999999</v>
      </c>
      <c r="G220" s="17">
        <v>0.86747600000000002</v>
      </c>
      <c r="H220" s="17">
        <v>0.20957999999999999</v>
      </c>
      <c r="I220" s="17">
        <v>0.27667599999999998</v>
      </c>
      <c r="J220" s="17">
        <v>6.7096000000000003E-2</v>
      </c>
      <c r="K220" s="17">
        <v>0.242507</v>
      </c>
      <c r="L220" s="17">
        <v>816.8</v>
      </c>
      <c r="M220" s="17">
        <v>0.13436500000000001</v>
      </c>
      <c r="N220" s="17">
        <v>1014</v>
      </c>
      <c r="O220" s="17">
        <v>0</v>
      </c>
      <c r="P220" s="17">
        <v>0</v>
      </c>
      <c r="Q220" s="17">
        <v>0.86357300000000004</v>
      </c>
      <c r="R220" s="17">
        <v>0.189941</v>
      </c>
      <c r="S220" s="17">
        <v>0.25954199999999999</v>
      </c>
      <c r="T220" s="17">
        <v>6.9600999999999996E-2</v>
      </c>
      <c r="U220" s="17">
        <v>0.26816800000000002</v>
      </c>
      <c r="V220" s="17">
        <v>693</v>
      </c>
      <c r="W220" s="17">
        <v>0.101851</v>
      </c>
      <c r="X220" s="17">
        <v>429</v>
      </c>
      <c r="Y220" s="17">
        <v>0</v>
      </c>
      <c r="Z220" s="17">
        <v>0</v>
      </c>
      <c r="AA220" s="17">
        <v>0.41256599999999999</v>
      </c>
      <c r="AB220" s="17">
        <v>2.1456800000000002E-2</v>
      </c>
      <c r="AC220" s="17">
        <v>0.19143499999999999</v>
      </c>
      <c r="AD220" s="17">
        <v>0.25</v>
      </c>
      <c r="AE220" s="17">
        <v>1016.8</v>
      </c>
    </row>
    <row r="221" spans="1:31">
      <c r="A221" s="17">
        <v>208</v>
      </c>
      <c r="B221" s="19">
        <v>0.37768518518518518</v>
      </c>
      <c r="C221" s="17">
        <v>128.6</v>
      </c>
      <c r="D221" s="17">
        <v>4.4000000000000004</v>
      </c>
      <c r="E221" s="17">
        <v>2.5699999999999998E-3</v>
      </c>
      <c r="F221" s="17">
        <v>0.124</v>
      </c>
      <c r="G221" s="17">
        <v>0.88354100000000002</v>
      </c>
      <c r="H221" s="17">
        <v>0.20521800000000001</v>
      </c>
      <c r="I221" s="17">
        <v>0.27443000000000001</v>
      </c>
      <c r="J221" s="17">
        <v>6.9211999999999996E-2</v>
      </c>
      <c r="K221" s="17">
        <v>0.25220399999999998</v>
      </c>
      <c r="L221" s="17">
        <v>643.1</v>
      </c>
      <c r="M221" s="17">
        <v>0.186418</v>
      </c>
      <c r="N221" s="17">
        <v>895</v>
      </c>
      <c r="O221" s="17">
        <v>0</v>
      </c>
      <c r="P221" s="17">
        <v>0</v>
      </c>
      <c r="Q221" s="17">
        <v>0.82901400000000003</v>
      </c>
      <c r="R221" s="17">
        <v>0.20541000000000001</v>
      </c>
      <c r="S221" s="17">
        <v>0.25651600000000002</v>
      </c>
      <c r="T221" s="17">
        <v>5.1105999999999999E-2</v>
      </c>
      <c r="U221" s="17">
        <v>0.19923199999999999</v>
      </c>
      <c r="V221" s="17">
        <v>594.9</v>
      </c>
      <c r="W221" s="17">
        <v>0.53225599999999995</v>
      </c>
      <c r="X221" s="17">
        <v>692</v>
      </c>
      <c r="Y221" s="17">
        <v>0</v>
      </c>
      <c r="Z221" s="17">
        <v>0</v>
      </c>
      <c r="AA221" s="17">
        <v>0.30651099999999998</v>
      </c>
      <c r="AB221" s="17">
        <v>1.50104E-2</v>
      </c>
      <c r="AC221" s="17">
        <v>0.206177</v>
      </c>
      <c r="AD221" s="17">
        <v>0.25</v>
      </c>
      <c r="AE221" s="17">
        <v>1291.5999999999999</v>
      </c>
    </row>
    <row r="222" spans="1:31">
      <c r="A222" s="17">
        <v>209</v>
      </c>
      <c r="B222" s="19">
        <v>0.3777430555555556</v>
      </c>
      <c r="C222" s="17">
        <v>128.80000000000001</v>
      </c>
      <c r="D222" s="17">
        <v>4.4000000000000004</v>
      </c>
      <c r="E222" s="17">
        <v>3.5130000000000001E-3</v>
      </c>
      <c r="F222" s="17">
        <v>0.17</v>
      </c>
      <c r="G222" s="17">
        <v>0.86445099999999997</v>
      </c>
      <c r="H222" s="17">
        <v>0.210204</v>
      </c>
      <c r="I222" s="17">
        <v>0.27213900000000002</v>
      </c>
      <c r="J222" s="17">
        <v>6.1934000000000003E-2</v>
      </c>
      <c r="K222" s="17">
        <v>0.22758300000000001</v>
      </c>
      <c r="L222" s="17">
        <v>631.20000000000005</v>
      </c>
      <c r="M222" s="17">
        <v>0.20948800000000001</v>
      </c>
      <c r="N222" s="17">
        <v>574</v>
      </c>
      <c r="O222" s="17">
        <v>0</v>
      </c>
      <c r="P222" s="17">
        <v>0</v>
      </c>
      <c r="Q222" s="17">
        <v>0.88884700000000005</v>
      </c>
      <c r="R222" s="17">
        <v>0.182556</v>
      </c>
      <c r="S222" s="17">
        <v>0.25213400000000002</v>
      </c>
      <c r="T222" s="17">
        <v>6.9578000000000001E-2</v>
      </c>
      <c r="U222" s="17">
        <v>0.27595700000000001</v>
      </c>
      <c r="V222" s="17">
        <v>702.3</v>
      </c>
      <c r="W222" s="17">
        <v>3.6999999999999998E-2</v>
      </c>
      <c r="X222" s="17">
        <v>452</v>
      </c>
      <c r="Y222" s="17">
        <v>0</v>
      </c>
      <c r="Z222" s="17">
        <v>0</v>
      </c>
      <c r="AA222" s="17">
        <v>0.42454900000000001</v>
      </c>
      <c r="AB222" s="17">
        <v>9.4930499999999994E-3</v>
      </c>
      <c r="AC222" s="17">
        <v>0.18321599999999999</v>
      </c>
      <c r="AD222" s="17">
        <v>0.25</v>
      </c>
      <c r="AE222" s="17">
        <v>1315.9</v>
      </c>
    </row>
    <row r="223" spans="1:31">
      <c r="A223" s="17">
        <v>210</v>
      </c>
      <c r="B223" s="19">
        <v>0.3778009259259259</v>
      </c>
      <c r="C223" s="17">
        <v>130.6</v>
      </c>
      <c r="D223" s="17">
        <v>4.4000000000000004</v>
      </c>
      <c r="E223" s="17">
        <v>3.0230000000000001E-3</v>
      </c>
      <c r="F223" s="17">
        <v>0.14599999999999999</v>
      </c>
      <c r="G223" s="17">
        <v>0.88319899999999996</v>
      </c>
      <c r="H223" s="17">
        <v>0.19374</v>
      </c>
      <c r="I223" s="17">
        <v>0.26470300000000002</v>
      </c>
      <c r="J223" s="17">
        <v>7.0961999999999997E-2</v>
      </c>
      <c r="K223" s="17">
        <v>0.26808300000000002</v>
      </c>
      <c r="L223" s="17">
        <v>712.7</v>
      </c>
      <c r="M223" s="17">
        <v>7.6051999999999995E-2</v>
      </c>
      <c r="N223" s="17">
        <v>790</v>
      </c>
      <c r="O223" s="17">
        <v>0</v>
      </c>
      <c r="P223" s="17">
        <v>0</v>
      </c>
      <c r="Q223" s="17">
        <v>0.82757999999999998</v>
      </c>
      <c r="R223" s="17">
        <v>0.191583</v>
      </c>
      <c r="S223" s="17">
        <v>0.24294499999999999</v>
      </c>
      <c r="T223" s="17">
        <v>5.1362999999999999E-2</v>
      </c>
      <c r="U223" s="17">
        <v>0.21141699999999999</v>
      </c>
      <c r="V223" s="17">
        <v>560.29999999999995</v>
      </c>
      <c r="W223" s="17">
        <v>0.30390099999999998</v>
      </c>
      <c r="X223" s="17">
        <v>596</v>
      </c>
      <c r="Y223" s="17">
        <v>0</v>
      </c>
      <c r="Z223" s="17">
        <v>0</v>
      </c>
      <c r="AA223" s="17">
        <v>0.32525599999999999</v>
      </c>
      <c r="AB223" s="17">
        <v>1.4689499999999999E-2</v>
      </c>
      <c r="AC223" s="17">
        <v>0.19233700000000001</v>
      </c>
      <c r="AD223" s="17">
        <v>0.25</v>
      </c>
      <c r="AE223" s="17">
        <v>1165.5</v>
      </c>
    </row>
    <row r="224" spans="1:31">
      <c r="A224" s="17">
        <v>211</v>
      </c>
      <c r="B224" s="19">
        <v>0.37784722222222222</v>
      </c>
      <c r="C224" s="17">
        <v>130.9</v>
      </c>
      <c r="D224" s="17">
        <v>4.4000000000000004</v>
      </c>
      <c r="E224" s="17">
        <v>3.3319999999999999E-3</v>
      </c>
      <c r="F224" s="17">
        <v>0.161</v>
      </c>
      <c r="G224" s="17">
        <v>0.85226100000000005</v>
      </c>
      <c r="H224" s="17">
        <v>0.19703300000000001</v>
      </c>
      <c r="I224" s="17">
        <v>0.25640400000000002</v>
      </c>
      <c r="J224" s="17">
        <v>5.9372000000000001E-2</v>
      </c>
      <c r="K224" s="17">
        <v>0.23155500000000001</v>
      </c>
      <c r="L224" s="17">
        <v>726.8</v>
      </c>
      <c r="M224" s="17">
        <v>6.0000000000000002E-6</v>
      </c>
      <c r="N224" s="17">
        <v>706</v>
      </c>
      <c r="O224" s="17">
        <v>0</v>
      </c>
      <c r="P224" s="17">
        <v>0</v>
      </c>
      <c r="Q224" s="17">
        <v>0.76557900000000001</v>
      </c>
      <c r="R224" s="17">
        <v>0.17799799999999999</v>
      </c>
      <c r="S224" s="17">
        <v>0.230631</v>
      </c>
      <c r="T224" s="17">
        <v>5.2632999999999999E-2</v>
      </c>
      <c r="U224" s="17">
        <v>0.228213</v>
      </c>
      <c r="V224" s="17">
        <v>637.9</v>
      </c>
      <c r="W224" s="17">
        <v>2.5000000000000001E-5</v>
      </c>
      <c r="X224" s="17">
        <v>754</v>
      </c>
      <c r="Y224" s="17">
        <v>0</v>
      </c>
      <c r="Z224" s="17">
        <v>0</v>
      </c>
      <c r="AA224" s="17">
        <v>0.35109800000000002</v>
      </c>
      <c r="AB224" s="17">
        <v>1.33927E-2</v>
      </c>
      <c r="AC224" s="17">
        <v>0.178703</v>
      </c>
      <c r="AD224" s="17">
        <v>0.25</v>
      </c>
      <c r="AE224" s="17">
        <v>1142.8</v>
      </c>
    </row>
    <row r="225" spans="1:31">
      <c r="A225" s="17">
        <v>212</v>
      </c>
      <c r="B225" s="19">
        <v>0.37790509259259258</v>
      </c>
      <c r="C225" s="17">
        <v>132.4</v>
      </c>
      <c r="D225" s="17">
        <v>4.4000000000000004</v>
      </c>
      <c r="E225" s="17">
        <v>3.0760000000000002E-3</v>
      </c>
      <c r="F225" s="17">
        <v>0.14899999999999999</v>
      </c>
      <c r="G225" s="17">
        <v>0.80181899999999995</v>
      </c>
      <c r="H225" s="17">
        <v>0.20242399999999999</v>
      </c>
      <c r="I225" s="17">
        <v>0.25461499999999998</v>
      </c>
      <c r="J225" s="17">
        <v>5.2191000000000001E-2</v>
      </c>
      <c r="K225" s="17">
        <v>0.204981</v>
      </c>
      <c r="L225" s="17">
        <v>659.4</v>
      </c>
      <c r="M225" s="17">
        <v>0.283273</v>
      </c>
      <c r="N225" s="17">
        <v>440</v>
      </c>
      <c r="O225" s="17">
        <v>0</v>
      </c>
      <c r="P225" s="17">
        <v>0</v>
      </c>
      <c r="Q225" s="17">
        <v>0.84277500000000005</v>
      </c>
      <c r="R225" s="17">
        <v>0.17932999999999999</v>
      </c>
      <c r="S225" s="17">
        <v>0.23316200000000001</v>
      </c>
      <c r="T225" s="17">
        <v>5.3831999999999998E-2</v>
      </c>
      <c r="U225" s="17">
        <v>0.230878</v>
      </c>
      <c r="V225" s="17">
        <v>644.29999999999995</v>
      </c>
      <c r="W225" s="17">
        <v>0.458366</v>
      </c>
      <c r="X225" s="17">
        <v>535</v>
      </c>
      <c r="Y225" s="17">
        <v>0</v>
      </c>
      <c r="Z225" s="17">
        <v>0</v>
      </c>
      <c r="AA225" s="17">
        <v>0.35519699999999998</v>
      </c>
      <c r="AB225" s="17">
        <v>7.6267799999999997E-3</v>
      </c>
      <c r="AC225" s="17">
        <v>0.17974100000000001</v>
      </c>
      <c r="AD225" s="17">
        <v>0.25</v>
      </c>
      <c r="AE225" s="17">
        <v>1259.5999999999999</v>
      </c>
    </row>
    <row r="226" spans="1:31">
      <c r="A226" s="17">
        <v>213</v>
      </c>
      <c r="B226" s="19">
        <v>0.377962962962963</v>
      </c>
      <c r="C226" s="17">
        <v>132.4</v>
      </c>
      <c r="D226" s="17">
        <v>4.4000000000000004</v>
      </c>
      <c r="E226" s="17">
        <v>1.7309999999999999E-3</v>
      </c>
      <c r="F226" s="17">
        <v>8.4000000000000005E-2</v>
      </c>
      <c r="G226" s="17">
        <v>0.80540599999999996</v>
      </c>
      <c r="H226" s="17">
        <v>0.201379</v>
      </c>
      <c r="I226" s="17">
        <v>0.24132899999999999</v>
      </c>
      <c r="J226" s="17">
        <v>3.9949999999999999E-2</v>
      </c>
      <c r="K226" s="17">
        <v>0.165543</v>
      </c>
      <c r="L226" s="17">
        <v>463.2</v>
      </c>
      <c r="M226" s="17">
        <v>4.4042999999999999E-2</v>
      </c>
      <c r="N226" s="17">
        <v>599</v>
      </c>
      <c r="O226" s="17">
        <v>0</v>
      </c>
      <c r="P226" s="17">
        <v>0</v>
      </c>
      <c r="Q226" s="17">
        <v>0.783188</v>
      </c>
      <c r="R226" s="17">
        <v>0.181643</v>
      </c>
      <c r="S226" s="17">
        <v>0.222831</v>
      </c>
      <c r="T226" s="17">
        <v>4.1188000000000002E-2</v>
      </c>
      <c r="U226" s="17">
        <v>0.18484100000000001</v>
      </c>
      <c r="V226" s="17">
        <v>516.79999999999995</v>
      </c>
      <c r="W226" s="17">
        <v>0.45835100000000001</v>
      </c>
      <c r="X226" s="17">
        <v>614</v>
      </c>
      <c r="Y226" s="17">
        <v>0</v>
      </c>
      <c r="Z226" s="17">
        <v>0</v>
      </c>
      <c r="AA226" s="17">
        <v>0.28437000000000001</v>
      </c>
      <c r="AB226" s="17">
        <v>7.29183E-3</v>
      </c>
      <c r="AC226" s="17">
        <v>0.18194299999999999</v>
      </c>
      <c r="AD226" s="17">
        <v>0.25</v>
      </c>
      <c r="AE226" s="17">
        <v>1793</v>
      </c>
    </row>
    <row r="227" spans="1:31">
      <c r="A227" s="17">
        <v>214</v>
      </c>
      <c r="B227" s="19">
        <v>0.37800925925925927</v>
      </c>
      <c r="C227" s="17">
        <v>134</v>
      </c>
      <c r="D227" s="17">
        <v>4.4000000000000004</v>
      </c>
      <c r="E227" s="17">
        <v>2.676E-3</v>
      </c>
      <c r="F227" s="17">
        <v>0.129</v>
      </c>
      <c r="G227" s="17">
        <v>0.80129499999999998</v>
      </c>
      <c r="H227" s="17">
        <v>0.188891</v>
      </c>
      <c r="I227" s="17">
        <v>0.233458</v>
      </c>
      <c r="J227" s="17">
        <v>4.4567000000000002E-2</v>
      </c>
      <c r="K227" s="17">
        <v>0.19090099999999999</v>
      </c>
      <c r="L227" s="17">
        <v>644.5</v>
      </c>
      <c r="M227" s="17">
        <v>0.20225299999999999</v>
      </c>
      <c r="N227" s="17">
        <v>847</v>
      </c>
      <c r="O227" s="17">
        <v>0</v>
      </c>
      <c r="P227" s="17">
        <v>0</v>
      </c>
      <c r="Q227" s="17">
        <v>0.78129300000000002</v>
      </c>
      <c r="R227" s="17">
        <v>0.172426</v>
      </c>
      <c r="S227" s="17">
        <v>0.21738399999999999</v>
      </c>
      <c r="T227" s="17">
        <v>4.4958999999999999E-2</v>
      </c>
      <c r="U227" s="17">
        <v>0.206817</v>
      </c>
      <c r="V227" s="17">
        <v>608</v>
      </c>
      <c r="W227" s="17">
        <v>0.302284</v>
      </c>
      <c r="X227" s="17">
        <v>879</v>
      </c>
      <c r="Y227" s="17">
        <v>0</v>
      </c>
      <c r="Z227" s="17">
        <v>0</v>
      </c>
      <c r="AA227" s="17">
        <v>0.31818000000000002</v>
      </c>
      <c r="AB227" s="17">
        <v>1.42518E-2</v>
      </c>
      <c r="AC227" s="17">
        <v>0.173066</v>
      </c>
      <c r="AD227" s="17">
        <v>0.25</v>
      </c>
      <c r="AE227" s="17">
        <v>1288.5999999999999</v>
      </c>
    </row>
    <row r="228" spans="1:31">
      <c r="A228" s="17">
        <v>215</v>
      </c>
      <c r="B228" s="19">
        <v>0.37806712962962963</v>
      </c>
      <c r="C228" s="17">
        <v>134.6</v>
      </c>
      <c r="D228" s="17">
        <v>4.4000000000000004</v>
      </c>
      <c r="E228" s="17">
        <v>3.006E-3</v>
      </c>
      <c r="F228" s="17">
        <v>0.14499999999999999</v>
      </c>
      <c r="G228" s="17">
        <v>0.70539600000000002</v>
      </c>
      <c r="H228" s="17">
        <v>0.18843399999999999</v>
      </c>
      <c r="I228" s="17">
        <v>0.233156</v>
      </c>
      <c r="J228" s="17">
        <v>4.4721999999999998E-2</v>
      </c>
      <c r="K228" s="17">
        <v>0.19181200000000001</v>
      </c>
      <c r="L228" s="17">
        <v>830.4</v>
      </c>
      <c r="M228" s="17">
        <v>0.25201200000000001</v>
      </c>
      <c r="N228" s="17">
        <v>618</v>
      </c>
      <c r="O228" s="17">
        <v>0</v>
      </c>
      <c r="P228" s="17">
        <v>0</v>
      </c>
      <c r="Q228" s="17">
        <v>0.79297200000000001</v>
      </c>
      <c r="R228" s="17">
        <v>0.17397299999999999</v>
      </c>
      <c r="S228" s="17">
        <v>0.212202</v>
      </c>
      <c r="T228" s="17">
        <v>3.8228999999999999E-2</v>
      </c>
      <c r="U228" s="17">
        <v>0.18015600000000001</v>
      </c>
      <c r="V228" s="17">
        <v>541.20000000000005</v>
      </c>
      <c r="W228" s="17">
        <v>0.42186200000000001</v>
      </c>
      <c r="X228" s="17">
        <v>1022</v>
      </c>
      <c r="Y228" s="17">
        <v>0</v>
      </c>
      <c r="Z228" s="17">
        <v>0</v>
      </c>
      <c r="AA228" s="17">
        <v>0.27716299999999999</v>
      </c>
      <c r="AB228" s="17">
        <v>1.3404900000000001E-2</v>
      </c>
      <c r="AC228" s="17">
        <v>0.174485</v>
      </c>
      <c r="AD228" s="17">
        <v>0.25</v>
      </c>
      <c r="AE228" s="17">
        <v>1000.2</v>
      </c>
    </row>
    <row r="229" spans="1:31">
      <c r="A229" s="17">
        <v>216</v>
      </c>
      <c r="B229" s="19">
        <v>0.37812499999999999</v>
      </c>
      <c r="C229" s="17">
        <v>135.30000000000001</v>
      </c>
      <c r="D229" s="17">
        <v>4.4000000000000004</v>
      </c>
      <c r="E229" s="17">
        <v>2.503E-3</v>
      </c>
      <c r="F229" s="17">
        <v>0.121</v>
      </c>
      <c r="G229" s="17">
        <v>0.74534</v>
      </c>
      <c r="H229" s="17">
        <v>0.195572</v>
      </c>
      <c r="I229" s="17">
        <v>0.236037</v>
      </c>
      <c r="J229" s="17">
        <v>4.0465000000000001E-2</v>
      </c>
      <c r="K229" s="17">
        <v>0.17143600000000001</v>
      </c>
      <c r="L229" s="17">
        <v>654.29999999999995</v>
      </c>
      <c r="M229" s="17">
        <v>0.59999800000000003</v>
      </c>
      <c r="N229" s="17">
        <v>899</v>
      </c>
      <c r="O229" s="17">
        <v>0</v>
      </c>
      <c r="P229" s="17">
        <v>0</v>
      </c>
      <c r="Q229" s="17">
        <v>0.83006899999999995</v>
      </c>
      <c r="R229" s="17">
        <v>0.17597499999999999</v>
      </c>
      <c r="S229" s="17">
        <v>0.21745100000000001</v>
      </c>
      <c r="T229" s="17">
        <v>4.1475999999999999E-2</v>
      </c>
      <c r="U229" s="17">
        <v>0.19073699999999999</v>
      </c>
      <c r="V229" s="17">
        <v>602.9</v>
      </c>
      <c r="W229" s="17">
        <v>1.461E-2</v>
      </c>
      <c r="X229" s="17">
        <v>550</v>
      </c>
      <c r="Y229" s="17">
        <v>0</v>
      </c>
      <c r="Z229" s="17">
        <v>0</v>
      </c>
      <c r="AA229" s="17">
        <v>0.29344199999999998</v>
      </c>
      <c r="AB229" s="17">
        <v>1.53264E-2</v>
      </c>
      <c r="AC229" s="17">
        <v>0.17661099999999999</v>
      </c>
      <c r="AD229" s="17">
        <v>0.25</v>
      </c>
      <c r="AE229" s="17">
        <v>1269.3</v>
      </c>
    </row>
    <row r="230" spans="1:31">
      <c r="A230" s="17">
        <v>217</v>
      </c>
      <c r="B230" s="19">
        <v>0.37817129629629626</v>
      </c>
      <c r="C230" s="17">
        <v>136.4</v>
      </c>
      <c r="D230" s="17">
        <v>4.4000000000000004</v>
      </c>
      <c r="E230" s="17">
        <v>2.264E-3</v>
      </c>
      <c r="F230" s="17">
        <v>0.11</v>
      </c>
      <c r="G230" s="17">
        <v>0.82531900000000002</v>
      </c>
      <c r="H230" s="17">
        <v>0.19484299999999999</v>
      </c>
      <c r="I230" s="17">
        <v>0.23425099999999999</v>
      </c>
      <c r="J230" s="17">
        <v>3.9409E-2</v>
      </c>
      <c r="K230" s="17">
        <v>0.16823299999999999</v>
      </c>
      <c r="L230" s="17">
        <v>560.9</v>
      </c>
      <c r="M230" s="17">
        <v>0.54589500000000002</v>
      </c>
      <c r="N230" s="17">
        <v>601</v>
      </c>
      <c r="O230" s="17">
        <v>0</v>
      </c>
      <c r="P230" s="17">
        <v>0</v>
      </c>
      <c r="Q230" s="17">
        <v>0.79446399999999995</v>
      </c>
      <c r="R230" s="17">
        <v>0.175563</v>
      </c>
      <c r="S230" s="17">
        <v>0.21943799999999999</v>
      </c>
      <c r="T230" s="17">
        <v>4.3874999999999997E-2</v>
      </c>
      <c r="U230" s="17">
        <v>0.19994100000000001</v>
      </c>
      <c r="V230" s="17">
        <v>678.4</v>
      </c>
      <c r="W230" s="17">
        <v>0.23203599999999999</v>
      </c>
      <c r="X230" s="17">
        <v>507</v>
      </c>
      <c r="Y230" s="17">
        <v>0</v>
      </c>
      <c r="Z230" s="17">
        <v>0</v>
      </c>
      <c r="AA230" s="17">
        <v>0.30760199999999999</v>
      </c>
      <c r="AB230" s="17">
        <v>8.8452800000000005E-3</v>
      </c>
      <c r="AC230" s="17">
        <v>0.175951</v>
      </c>
      <c r="AD230" s="17">
        <v>0.25</v>
      </c>
      <c r="AE230" s="17">
        <v>1480.8</v>
      </c>
    </row>
    <row r="231" spans="1:31">
      <c r="A231" s="17">
        <v>218</v>
      </c>
      <c r="B231" s="19">
        <v>0.37822916666666667</v>
      </c>
      <c r="C231" s="17">
        <v>137.5</v>
      </c>
      <c r="D231" s="17">
        <v>4.4000000000000004</v>
      </c>
      <c r="E231" s="17">
        <v>2.3289999999999999E-3</v>
      </c>
      <c r="F231" s="17">
        <v>0.113</v>
      </c>
      <c r="G231" s="17">
        <v>0.70447800000000005</v>
      </c>
      <c r="H231" s="17">
        <v>0.187891</v>
      </c>
      <c r="I231" s="17">
        <v>0.21881300000000001</v>
      </c>
      <c r="J231" s="17">
        <v>3.0921000000000001E-2</v>
      </c>
      <c r="K231" s="17">
        <v>0.14131299999999999</v>
      </c>
      <c r="L231" s="17">
        <v>670.4</v>
      </c>
      <c r="M231" s="17">
        <v>0.36653400000000003</v>
      </c>
      <c r="N231" s="17">
        <v>479</v>
      </c>
      <c r="O231" s="17">
        <v>0</v>
      </c>
      <c r="P231" s="17">
        <v>0</v>
      </c>
      <c r="Q231" s="17">
        <v>0.63835799999999998</v>
      </c>
      <c r="R231" s="17">
        <v>0.172042</v>
      </c>
      <c r="S231" s="17">
        <v>0.20780000000000001</v>
      </c>
      <c r="T231" s="17">
        <v>3.5757999999999998E-2</v>
      </c>
      <c r="U231" s="17">
        <v>0.17207900000000001</v>
      </c>
      <c r="V231" s="17">
        <v>674.9</v>
      </c>
      <c r="W231" s="17">
        <v>6.0000000000000002E-6</v>
      </c>
      <c r="X231" s="17">
        <v>497</v>
      </c>
      <c r="Y231" s="17">
        <v>0</v>
      </c>
      <c r="Z231" s="17">
        <v>0</v>
      </c>
      <c r="AA231" s="17">
        <v>0.264737</v>
      </c>
      <c r="AB231" s="17">
        <v>8.4207799999999992E-3</v>
      </c>
      <c r="AC231" s="17">
        <v>0.172343</v>
      </c>
      <c r="AD231" s="17">
        <v>0.25</v>
      </c>
      <c r="AE231" s="17">
        <v>1238.9000000000001</v>
      </c>
    </row>
    <row r="232" spans="1:31">
      <c r="A232" s="17">
        <v>219</v>
      </c>
      <c r="B232" s="19">
        <v>0.37828703703703703</v>
      </c>
      <c r="C232" s="17">
        <v>138.19999999999999</v>
      </c>
      <c r="D232" s="17">
        <v>4.4000000000000004</v>
      </c>
      <c r="E232" s="17">
        <v>2.176E-3</v>
      </c>
      <c r="F232" s="17">
        <v>0.105</v>
      </c>
      <c r="G232" s="17">
        <v>0.73738300000000001</v>
      </c>
      <c r="H232" s="17">
        <v>0.177754</v>
      </c>
      <c r="I232" s="17">
        <v>0.21498999999999999</v>
      </c>
      <c r="J232" s="17">
        <v>3.7235999999999998E-2</v>
      </c>
      <c r="K232" s="17">
        <v>0.17319799999999999</v>
      </c>
      <c r="L232" s="17">
        <v>796.4</v>
      </c>
      <c r="M232" s="17">
        <v>0.37081999999999998</v>
      </c>
      <c r="N232" s="17">
        <v>625</v>
      </c>
      <c r="O232" s="17">
        <v>0</v>
      </c>
      <c r="P232" s="17">
        <v>0</v>
      </c>
      <c r="Q232" s="17">
        <v>0.72003099999999998</v>
      </c>
      <c r="R232" s="17">
        <v>0.16723099999999999</v>
      </c>
      <c r="S232" s="17">
        <v>0.19353600000000001</v>
      </c>
      <c r="T232" s="17">
        <v>2.6304000000000001E-2</v>
      </c>
      <c r="U232" s="17">
        <v>0.13591500000000001</v>
      </c>
      <c r="V232" s="17">
        <v>559.6</v>
      </c>
      <c r="W232" s="17">
        <v>0.37077500000000002</v>
      </c>
      <c r="X232" s="17">
        <v>615</v>
      </c>
      <c r="Y232" s="17">
        <v>0</v>
      </c>
      <c r="Z232" s="17">
        <v>0</v>
      </c>
      <c r="AA232" s="17">
        <v>0.20909900000000001</v>
      </c>
      <c r="AB232" s="17">
        <v>1.30058E-2</v>
      </c>
      <c r="AC232" s="17">
        <v>0.167574</v>
      </c>
      <c r="AD232" s="17">
        <v>0.25</v>
      </c>
      <c r="AE232" s="17">
        <v>1042.9000000000001</v>
      </c>
    </row>
    <row r="233" spans="1:31">
      <c r="A233" s="17">
        <v>220</v>
      </c>
      <c r="B233" s="19">
        <v>0.37833333333333335</v>
      </c>
      <c r="C233" s="17">
        <v>139.5</v>
      </c>
      <c r="D233" s="17">
        <v>4.4000000000000004</v>
      </c>
      <c r="E233" s="17">
        <v>3.2450000000000001E-3</v>
      </c>
      <c r="F233" s="17">
        <v>0.157</v>
      </c>
      <c r="G233" s="17">
        <v>0.70974599999999999</v>
      </c>
      <c r="H233" s="17">
        <v>0.17691100000000001</v>
      </c>
      <c r="I233" s="17">
        <v>0.21157599999999999</v>
      </c>
      <c r="J233" s="17">
        <v>3.4665000000000001E-2</v>
      </c>
      <c r="K233" s="17">
        <v>0.16384199999999999</v>
      </c>
      <c r="L233" s="17">
        <v>892.6</v>
      </c>
      <c r="M233" s="17">
        <v>0.22917799999999999</v>
      </c>
      <c r="N233" s="17">
        <v>890</v>
      </c>
      <c r="O233" s="17">
        <v>0</v>
      </c>
      <c r="P233" s="17">
        <v>0</v>
      </c>
      <c r="Q233" s="17">
        <v>0.64779699999999996</v>
      </c>
      <c r="R233" s="17">
        <v>0.15821399999999999</v>
      </c>
      <c r="S233" s="17">
        <v>0.19348699999999999</v>
      </c>
      <c r="T233" s="17">
        <v>3.5272999999999999E-2</v>
      </c>
      <c r="U233" s="17">
        <v>0.18230399999999999</v>
      </c>
      <c r="V233" s="17">
        <v>774</v>
      </c>
      <c r="W233" s="17">
        <v>1.2999999999999999E-5</v>
      </c>
      <c r="X233" s="17">
        <v>647</v>
      </c>
      <c r="Y233" s="17">
        <v>0</v>
      </c>
      <c r="Z233" s="17">
        <v>0</v>
      </c>
      <c r="AA233" s="17">
        <v>0.28046700000000002</v>
      </c>
      <c r="AB233" s="17">
        <v>2.0604500000000001E-2</v>
      </c>
      <c r="AC233" s="17">
        <v>0.15894</v>
      </c>
      <c r="AD233" s="17">
        <v>0.25</v>
      </c>
      <c r="AE233" s="17">
        <v>930.5</v>
      </c>
    </row>
    <row r="234" spans="1:31">
      <c r="A234" s="17">
        <v>221</v>
      </c>
      <c r="B234" s="19">
        <v>0.37839120370370366</v>
      </c>
      <c r="C234" s="17">
        <v>139.5</v>
      </c>
      <c r="D234" s="17">
        <v>4.4000000000000004</v>
      </c>
      <c r="E234" s="17">
        <v>1.5989999999999999E-3</v>
      </c>
      <c r="F234" s="17">
        <v>7.6999999999999999E-2</v>
      </c>
      <c r="G234" s="17">
        <v>0.595696</v>
      </c>
      <c r="H234" s="17">
        <v>0.18829099999999999</v>
      </c>
      <c r="I234" s="17">
        <v>0.214974</v>
      </c>
      <c r="J234" s="17">
        <v>2.6682999999999998E-2</v>
      </c>
      <c r="K234" s="17">
        <v>0.124121</v>
      </c>
      <c r="L234" s="17">
        <v>585.20000000000005</v>
      </c>
      <c r="M234" s="17">
        <v>0.31167499999999998</v>
      </c>
      <c r="N234" s="17">
        <v>686</v>
      </c>
      <c r="O234" s="17">
        <v>0</v>
      </c>
      <c r="P234" s="17">
        <v>0</v>
      </c>
      <c r="Q234" s="17">
        <v>0.492259</v>
      </c>
      <c r="R234" s="17">
        <v>0.16413</v>
      </c>
      <c r="S234" s="17">
        <v>0.18987399999999999</v>
      </c>
      <c r="T234" s="17">
        <v>2.5744E-2</v>
      </c>
      <c r="U234" s="17">
        <v>0.13558200000000001</v>
      </c>
      <c r="V234" s="17">
        <v>803.9</v>
      </c>
      <c r="W234" s="17">
        <v>0.54589200000000004</v>
      </c>
      <c r="X234" s="17">
        <v>630</v>
      </c>
      <c r="Y234" s="17">
        <v>0</v>
      </c>
      <c r="Z234" s="17">
        <v>0</v>
      </c>
      <c r="AA234" s="17">
        <v>0.208588</v>
      </c>
      <c r="AB234" s="17">
        <v>1.0522500000000001E-2</v>
      </c>
      <c r="AC234" s="17">
        <v>0.16440099999999999</v>
      </c>
      <c r="AD234" s="17">
        <v>0.25</v>
      </c>
      <c r="AE234" s="17">
        <v>1419.2</v>
      </c>
    </row>
    <row r="235" spans="1:31">
      <c r="A235" s="17">
        <v>222</v>
      </c>
      <c r="B235" s="19">
        <v>0.37844907407407408</v>
      </c>
      <c r="C235" s="17">
        <v>141.9</v>
      </c>
      <c r="D235" s="17">
        <v>4.4000000000000004</v>
      </c>
      <c r="E235" s="17">
        <v>2.1389999999999998E-3</v>
      </c>
      <c r="F235" s="17">
        <v>0.104</v>
      </c>
      <c r="G235" s="17">
        <v>0.70137400000000005</v>
      </c>
      <c r="H235" s="17">
        <v>0.182311</v>
      </c>
      <c r="I235" s="17">
        <v>0.20760999999999999</v>
      </c>
      <c r="J235" s="17">
        <v>2.5298999999999999E-2</v>
      </c>
      <c r="K235" s="17">
        <v>0.12185799999999999</v>
      </c>
      <c r="L235" s="17">
        <v>623.29999999999995</v>
      </c>
      <c r="M235" s="17">
        <v>0.52737800000000001</v>
      </c>
      <c r="N235" s="17">
        <v>959</v>
      </c>
      <c r="O235" s="17">
        <v>0</v>
      </c>
      <c r="P235" s="17">
        <v>0</v>
      </c>
      <c r="Q235" s="17">
        <v>0.64874500000000002</v>
      </c>
      <c r="R235" s="17">
        <v>0.156861</v>
      </c>
      <c r="S235" s="17">
        <v>0.18926799999999999</v>
      </c>
      <c r="T235" s="17">
        <v>3.2405999999999997E-2</v>
      </c>
      <c r="U235" s="17">
        <v>0.17121900000000001</v>
      </c>
      <c r="V235" s="17">
        <v>759.6</v>
      </c>
      <c r="W235" s="17">
        <v>0.115427</v>
      </c>
      <c r="X235" s="17">
        <v>881</v>
      </c>
      <c r="Y235" s="17">
        <v>0</v>
      </c>
      <c r="Z235" s="17">
        <v>0</v>
      </c>
      <c r="AA235" s="17">
        <v>0.26341399999999998</v>
      </c>
      <c r="AB235" s="17">
        <v>1.5581599999999999E-2</v>
      </c>
      <c r="AC235" s="17">
        <v>0.15736600000000001</v>
      </c>
      <c r="AD235" s="17">
        <v>0.25</v>
      </c>
      <c r="AE235" s="17">
        <v>1332.6</v>
      </c>
    </row>
    <row r="236" spans="1:31">
      <c r="A236" s="17">
        <v>223</v>
      </c>
      <c r="B236" s="19">
        <v>0.3784953703703704</v>
      </c>
      <c r="C236" s="17">
        <v>141.30000000000001</v>
      </c>
      <c r="D236" s="17">
        <v>4.4000000000000004</v>
      </c>
      <c r="E236" s="17">
        <v>1.5169999999999999E-3</v>
      </c>
      <c r="F236" s="17">
        <v>7.2999999999999995E-2</v>
      </c>
      <c r="G236" s="17">
        <v>0.59815799999999997</v>
      </c>
      <c r="H236" s="17">
        <v>0.17641100000000001</v>
      </c>
      <c r="I236" s="17">
        <v>0.204874</v>
      </c>
      <c r="J236" s="17">
        <v>2.8462999999999999E-2</v>
      </c>
      <c r="K236" s="17">
        <v>0.13893</v>
      </c>
      <c r="L236" s="17">
        <v>749.5</v>
      </c>
      <c r="M236" s="17">
        <v>0.316695</v>
      </c>
      <c r="N236" s="17">
        <v>497</v>
      </c>
      <c r="O236" s="17">
        <v>0</v>
      </c>
      <c r="P236" s="17">
        <v>0</v>
      </c>
      <c r="Q236" s="17">
        <v>0.447959</v>
      </c>
      <c r="R236" s="17">
        <v>0.17569399999999999</v>
      </c>
      <c r="S236" s="17">
        <v>0.19529299999999999</v>
      </c>
      <c r="T236" s="17">
        <v>1.9598999999999998E-2</v>
      </c>
      <c r="U236" s="17">
        <v>0.100358</v>
      </c>
      <c r="V236" s="17">
        <v>634</v>
      </c>
      <c r="W236" s="17">
        <v>0.37070900000000001</v>
      </c>
      <c r="X236" s="17">
        <v>843</v>
      </c>
      <c r="Y236" s="17">
        <v>0</v>
      </c>
      <c r="Z236" s="17">
        <v>0</v>
      </c>
      <c r="AA236" s="17">
        <v>0.15439700000000001</v>
      </c>
      <c r="AB236" s="17">
        <v>9.7566700000000003E-3</v>
      </c>
      <c r="AC236" s="17">
        <v>0.17588500000000001</v>
      </c>
      <c r="AD236" s="17">
        <v>0.25</v>
      </c>
      <c r="AE236" s="17">
        <v>1108.2</v>
      </c>
    </row>
    <row r="237" spans="1:31">
      <c r="A237" s="17">
        <v>224</v>
      </c>
      <c r="B237" s="19">
        <v>0.37855324074074076</v>
      </c>
      <c r="C237" s="17">
        <v>143.30000000000001</v>
      </c>
      <c r="D237" s="17">
        <v>4.4000000000000004</v>
      </c>
      <c r="E237" s="17">
        <v>2.0370000000000002E-3</v>
      </c>
      <c r="F237" s="17">
        <v>9.9000000000000005E-2</v>
      </c>
      <c r="G237" s="17">
        <v>0.46722000000000002</v>
      </c>
      <c r="H237" s="17">
        <v>0.18661900000000001</v>
      </c>
      <c r="I237" s="17">
        <v>0.20819599999999999</v>
      </c>
      <c r="J237" s="17">
        <v>2.1576999999999999E-2</v>
      </c>
      <c r="K237" s="17">
        <v>0.103639</v>
      </c>
      <c r="L237" s="17">
        <v>635.5</v>
      </c>
      <c r="M237" s="17">
        <v>0.24479699999999999</v>
      </c>
      <c r="N237" s="17">
        <v>623</v>
      </c>
      <c r="O237" s="17">
        <v>0</v>
      </c>
      <c r="P237" s="17">
        <v>0</v>
      </c>
      <c r="Q237" s="17">
        <v>0.65800999999999998</v>
      </c>
      <c r="R237" s="17">
        <v>0.16148100000000001</v>
      </c>
      <c r="S237" s="17">
        <v>0.19201599999999999</v>
      </c>
      <c r="T237" s="17">
        <v>3.0533999999999999E-2</v>
      </c>
      <c r="U237" s="17">
        <v>0.15901999999999999</v>
      </c>
      <c r="V237" s="17">
        <v>555.79999999999995</v>
      </c>
      <c r="W237" s="17">
        <v>5.4330999999999997E-2</v>
      </c>
      <c r="X237" s="17">
        <v>566</v>
      </c>
      <c r="Y237" s="17">
        <v>0</v>
      </c>
      <c r="Z237" s="17">
        <v>0</v>
      </c>
      <c r="AA237" s="17">
        <v>0.244647</v>
      </c>
      <c r="AB237" s="17">
        <v>1.03658E-2</v>
      </c>
      <c r="AC237" s="17">
        <v>0.161798</v>
      </c>
      <c r="AD237" s="17">
        <v>0.25</v>
      </c>
      <c r="AE237" s="17">
        <v>1307</v>
      </c>
    </row>
    <row r="238" spans="1:31">
      <c r="A238" s="17">
        <v>225</v>
      </c>
      <c r="B238" s="19">
        <v>0.37859953703703703</v>
      </c>
      <c r="C238" s="17">
        <v>143.30000000000001</v>
      </c>
      <c r="D238" s="17">
        <v>4.4000000000000004</v>
      </c>
      <c r="E238" s="17">
        <v>1.609E-3</v>
      </c>
      <c r="F238" s="17">
        <v>7.8E-2</v>
      </c>
      <c r="G238" s="17">
        <v>0.61915399999999998</v>
      </c>
      <c r="H238" s="17">
        <v>0.181976</v>
      </c>
      <c r="I238" s="17">
        <v>0.20554500000000001</v>
      </c>
      <c r="J238" s="17">
        <v>2.3569E-2</v>
      </c>
      <c r="K238" s="17">
        <v>0.11466800000000001</v>
      </c>
      <c r="L238" s="17">
        <v>745</v>
      </c>
      <c r="M238" s="17">
        <v>0.37081999999999998</v>
      </c>
      <c r="N238" s="17">
        <v>1067</v>
      </c>
      <c r="O238" s="17">
        <v>0</v>
      </c>
      <c r="P238" s="17">
        <v>0</v>
      </c>
      <c r="Q238" s="17">
        <v>0.44887199999999999</v>
      </c>
      <c r="R238" s="17">
        <v>0.16473199999999999</v>
      </c>
      <c r="S238" s="17">
        <v>0.18473999999999999</v>
      </c>
      <c r="T238" s="17">
        <v>2.0008999999999999E-2</v>
      </c>
      <c r="U238" s="17">
        <v>0.108308</v>
      </c>
      <c r="V238" s="17">
        <v>456.7</v>
      </c>
      <c r="W238" s="17">
        <v>0.6</v>
      </c>
      <c r="X238" s="17">
        <v>882</v>
      </c>
      <c r="Y238" s="17">
        <v>0</v>
      </c>
      <c r="Z238" s="17">
        <v>0</v>
      </c>
      <c r="AA238" s="17">
        <v>0.166627</v>
      </c>
      <c r="AB238" s="17">
        <v>2.0605499999999999E-2</v>
      </c>
      <c r="AC238" s="17">
        <v>0.16514400000000001</v>
      </c>
      <c r="AD238" s="17">
        <v>0.25</v>
      </c>
      <c r="AE238" s="17">
        <v>1114.8</v>
      </c>
    </row>
    <row r="239" spans="1:31">
      <c r="A239" s="17">
        <v>226</v>
      </c>
      <c r="B239" s="19">
        <v>0.37865740740740739</v>
      </c>
      <c r="C239" s="17">
        <v>144.80000000000001</v>
      </c>
      <c r="D239" s="17">
        <v>4.4000000000000004</v>
      </c>
      <c r="E239" s="17">
        <v>1.511E-3</v>
      </c>
      <c r="F239" s="17">
        <v>7.2999999999999995E-2</v>
      </c>
      <c r="G239" s="17">
        <v>0.50644</v>
      </c>
      <c r="H239" s="17">
        <v>0.18001</v>
      </c>
      <c r="I239" s="17">
        <v>0.20175100000000001</v>
      </c>
      <c r="J239" s="17">
        <v>2.1739999999999999E-2</v>
      </c>
      <c r="K239" s="17">
        <v>0.10775899999999999</v>
      </c>
      <c r="L239" s="17">
        <v>728.3</v>
      </c>
      <c r="M239" s="17">
        <v>2.5375999999999999E-2</v>
      </c>
      <c r="N239" s="17">
        <v>816</v>
      </c>
      <c r="O239" s="17">
        <v>0</v>
      </c>
      <c r="P239" s="17">
        <v>0</v>
      </c>
      <c r="Q239" s="17">
        <v>0.30640800000000001</v>
      </c>
      <c r="R239" s="17">
        <v>0.16284599999999999</v>
      </c>
      <c r="S239" s="17">
        <v>0.18163899999999999</v>
      </c>
      <c r="T239" s="17">
        <v>1.8793000000000001E-2</v>
      </c>
      <c r="U239" s="17">
        <v>0.103463</v>
      </c>
      <c r="V239" s="17">
        <v>900</v>
      </c>
      <c r="W239" s="17">
        <v>0.22914599999999999</v>
      </c>
      <c r="X239" s="17">
        <v>874</v>
      </c>
      <c r="Y239" s="17">
        <v>0</v>
      </c>
      <c r="Z239" s="17">
        <v>0</v>
      </c>
      <c r="AA239" s="17">
        <v>0.15917400000000001</v>
      </c>
      <c r="AB239" s="17">
        <v>1.54816E-2</v>
      </c>
      <c r="AC239" s="17">
        <v>0.163137</v>
      </c>
      <c r="AD239" s="17">
        <v>0.25</v>
      </c>
      <c r="AE239" s="17">
        <v>1140.5</v>
      </c>
    </row>
    <row r="240" spans="1:31">
      <c r="A240" s="17">
        <v>227</v>
      </c>
      <c r="B240" s="19">
        <v>0.3787152777777778</v>
      </c>
      <c r="C240" s="17">
        <v>145.9</v>
      </c>
      <c r="D240" s="17">
        <v>4.4000000000000004</v>
      </c>
      <c r="E240" s="17">
        <v>1.5809999999999999E-3</v>
      </c>
      <c r="F240" s="17">
        <v>7.6999999999999999E-2</v>
      </c>
      <c r="G240" s="17">
        <v>0.50692499999999996</v>
      </c>
      <c r="H240" s="17">
        <v>0.18473999999999999</v>
      </c>
      <c r="I240" s="17">
        <v>0.20807200000000001</v>
      </c>
      <c r="J240" s="17">
        <v>2.3331999999999999E-2</v>
      </c>
      <c r="K240" s="17">
        <v>0.112133</v>
      </c>
      <c r="L240" s="17">
        <v>596.29999999999995</v>
      </c>
      <c r="M240" s="17">
        <v>2.6999999999999999E-5</v>
      </c>
      <c r="N240" s="17">
        <v>730</v>
      </c>
      <c r="O240" s="17">
        <v>0</v>
      </c>
      <c r="P240" s="17">
        <v>0</v>
      </c>
      <c r="Q240" s="17">
        <v>0.61464700000000005</v>
      </c>
      <c r="R240" s="17">
        <v>0.15559200000000001</v>
      </c>
      <c r="S240" s="17">
        <v>0.17919499999999999</v>
      </c>
      <c r="T240" s="17">
        <v>2.3604E-2</v>
      </c>
      <c r="U240" s="17">
        <v>0.131721</v>
      </c>
      <c r="V240" s="17">
        <v>616.4</v>
      </c>
      <c r="W240" s="17">
        <v>7.6099999999999996E-4</v>
      </c>
      <c r="X240" s="17">
        <v>838</v>
      </c>
      <c r="Y240" s="17">
        <v>0</v>
      </c>
      <c r="Z240" s="17">
        <v>0</v>
      </c>
      <c r="AA240" s="17">
        <v>0.20264799999999999</v>
      </c>
      <c r="AB240" s="17">
        <v>1.13904E-2</v>
      </c>
      <c r="AC240" s="17">
        <v>0.15586</v>
      </c>
      <c r="AD240" s="17">
        <v>0.25</v>
      </c>
      <c r="AE240" s="17">
        <v>1392.9</v>
      </c>
    </row>
    <row r="241" spans="1:31">
      <c r="A241" s="17">
        <v>228</v>
      </c>
      <c r="B241" s="19">
        <v>0.37876157407407413</v>
      </c>
      <c r="C241" s="17">
        <v>146.6</v>
      </c>
      <c r="D241" s="17">
        <v>4.4000000000000004</v>
      </c>
      <c r="E241" s="17">
        <v>1.9059999999999999E-3</v>
      </c>
      <c r="F241" s="17">
        <v>9.1999999999999998E-2</v>
      </c>
      <c r="G241" s="17">
        <v>0.66815500000000005</v>
      </c>
      <c r="H241" s="17">
        <v>0.17671500000000001</v>
      </c>
      <c r="I241" s="17">
        <v>0.202815</v>
      </c>
      <c r="J241" s="17">
        <v>2.6100000000000002E-2</v>
      </c>
      <c r="K241" s="17">
        <v>0.128689</v>
      </c>
      <c r="L241" s="17">
        <v>573.20000000000005</v>
      </c>
      <c r="M241" s="17">
        <v>0.40425</v>
      </c>
      <c r="N241" s="17">
        <v>940</v>
      </c>
      <c r="O241" s="17">
        <v>0</v>
      </c>
      <c r="P241" s="17">
        <v>0</v>
      </c>
      <c r="Q241" s="17">
        <v>0.62151299999999998</v>
      </c>
      <c r="R241" s="17">
        <v>0.15456400000000001</v>
      </c>
      <c r="S241" s="17">
        <v>0.18524299999999999</v>
      </c>
      <c r="T241" s="17">
        <v>3.0678E-2</v>
      </c>
      <c r="U241" s="17">
        <v>0.16561100000000001</v>
      </c>
      <c r="V241" s="17">
        <v>532.5</v>
      </c>
      <c r="W241" s="17">
        <v>7.9999999999999996E-6</v>
      </c>
      <c r="X241" s="17">
        <v>654</v>
      </c>
      <c r="Y241" s="17">
        <v>0</v>
      </c>
      <c r="Z241" s="17">
        <v>0</v>
      </c>
      <c r="AA241" s="17">
        <v>0.25478699999999999</v>
      </c>
      <c r="AB241" s="17">
        <v>1.4068199999999999E-2</v>
      </c>
      <c r="AC241" s="17">
        <v>0.15499599999999999</v>
      </c>
      <c r="AD241" s="17">
        <v>0.25</v>
      </c>
      <c r="AE241" s="17">
        <v>1449.1</v>
      </c>
    </row>
    <row r="242" spans="1:31">
      <c r="A242" s="17">
        <v>229</v>
      </c>
      <c r="B242" s="19">
        <v>0.37881944444444443</v>
      </c>
      <c r="C242" s="17">
        <v>147.19999999999999</v>
      </c>
      <c r="D242" s="17">
        <v>4.4000000000000004</v>
      </c>
      <c r="E242" s="17">
        <v>7.1400000000000001E-4</v>
      </c>
      <c r="F242" s="17">
        <v>3.5000000000000003E-2</v>
      </c>
      <c r="G242" s="17">
        <v>0.54280399999999995</v>
      </c>
      <c r="H242" s="17">
        <v>0.17827000000000001</v>
      </c>
      <c r="I242" s="17">
        <v>0.19727700000000001</v>
      </c>
      <c r="J242" s="17">
        <v>1.9008000000000001E-2</v>
      </c>
      <c r="K242" s="17">
        <v>9.6350000000000005E-2</v>
      </c>
      <c r="L242" s="17">
        <v>284</v>
      </c>
      <c r="M242" s="17">
        <v>1.0000000000000001E-5</v>
      </c>
      <c r="N242" s="17">
        <v>571</v>
      </c>
      <c r="O242" s="17">
        <v>0</v>
      </c>
      <c r="P242" s="17">
        <v>0</v>
      </c>
      <c r="Q242" s="17">
        <v>0.56158699999999995</v>
      </c>
      <c r="R242" s="17">
        <v>0.15772800000000001</v>
      </c>
      <c r="S242" s="17">
        <v>0.18004700000000001</v>
      </c>
      <c r="T242" s="17">
        <v>2.2318999999999999E-2</v>
      </c>
      <c r="U242" s="17">
        <v>0.123962</v>
      </c>
      <c r="V242" s="17">
        <v>521.20000000000005</v>
      </c>
      <c r="W242" s="17">
        <v>3.9999999999999998E-6</v>
      </c>
      <c r="X242" s="17">
        <v>616</v>
      </c>
      <c r="Y242" s="17">
        <v>0</v>
      </c>
      <c r="Z242" s="17">
        <v>0</v>
      </c>
      <c r="AA242" s="17">
        <v>0.19071099999999999</v>
      </c>
      <c r="AB242" s="17">
        <v>4.2724199999999999E-3</v>
      </c>
      <c r="AC242" s="17">
        <v>0.15782299999999999</v>
      </c>
      <c r="AD242" s="17">
        <v>0.25</v>
      </c>
      <c r="AE242" s="17">
        <v>2924.8</v>
      </c>
    </row>
    <row r="243" spans="1:31">
      <c r="A243" s="17">
        <v>230</v>
      </c>
      <c r="B243" s="19">
        <v>0.37887731481481479</v>
      </c>
      <c r="C243" s="17">
        <v>148.6</v>
      </c>
      <c r="D243" s="17">
        <v>4.4000000000000004</v>
      </c>
      <c r="E243" s="17">
        <v>9.4200000000000002E-4</v>
      </c>
      <c r="F243" s="17">
        <v>4.5999999999999999E-2</v>
      </c>
      <c r="G243" s="17">
        <v>0.47756500000000002</v>
      </c>
      <c r="H243" s="17">
        <v>0.178148</v>
      </c>
      <c r="I243" s="17">
        <v>0.196103</v>
      </c>
      <c r="J243" s="17">
        <v>1.7954999999999999E-2</v>
      </c>
      <c r="K243" s="17">
        <v>9.1559000000000001E-2</v>
      </c>
      <c r="L243" s="17">
        <v>411</v>
      </c>
      <c r="M243" s="17">
        <v>1.4E-5</v>
      </c>
      <c r="N243" s="17">
        <v>711</v>
      </c>
      <c r="O243" s="17">
        <v>0</v>
      </c>
      <c r="P243" s="17">
        <v>0</v>
      </c>
      <c r="Q243" s="17">
        <v>0.399364</v>
      </c>
      <c r="R243" s="17">
        <v>0.15637999999999999</v>
      </c>
      <c r="S243" s="17">
        <v>0.176399</v>
      </c>
      <c r="T243" s="17">
        <v>2.0018999999999999E-2</v>
      </c>
      <c r="U243" s="17">
        <v>0.113486</v>
      </c>
      <c r="V243" s="17">
        <v>594.79999999999995</v>
      </c>
      <c r="W243" s="17">
        <v>1.2999999999999999E-4</v>
      </c>
      <c r="X243" s="17">
        <v>465</v>
      </c>
      <c r="Y243" s="17">
        <v>0</v>
      </c>
      <c r="Z243" s="17">
        <v>0</v>
      </c>
      <c r="AA243" s="17">
        <v>0.174594</v>
      </c>
      <c r="AB243" s="17">
        <v>7.6742900000000003E-3</v>
      </c>
      <c r="AC243" s="17">
        <v>0.15653400000000001</v>
      </c>
      <c r="AD243" s="17">
        <v>0.25</v>
      </c>
      <c r="AE243" s="17">
        <v>2021</v>
      </c>
    </row>
    <row r="244" spans="1:31">
      <c r="A244" s="17">
        <v>231</v>
      </c>
      <c r="B244" s="19">
        <v>0.37893518518518521</v>
      </c>
      <c r="C244" s="17">
        <v>149.30000000000001</v>
      </c>
      <c r="D244" s="17">
        <v>4.4000000000000004</v>
      </c>
      <c r="E244" s="17">
        <v>1.4469999999999999E-3</v>
      </c>
      <c r="F244" s="17">
        <v>7.0000000000000007E-2</v>
      </c>
      <c r="G244" s="17">
        <v>0.42099500000000001</v>
      </c>
      <c r="H244" s="17">
        <v>0.176098</v>
      </c>
      <c r="I244" s="17">
        <v>0.19528599999999999</v>
      </c>
      <c r="J244" s="17">
        <v>1.9186999999999999E-2</v>
      </c>
      <c r="K244" s="17">
        <v>9.8252000000000006E-2</v>
      </c>
      <c r="L244" s="17">
        <v>694.3</v>
      </c>
      <c r="M244" s="17">
        <v>1.0000000000000001E-5</v>
      </c>
      <c r="N244" s="17">
        <v>752</v>
      </c>
      <c r="O244" s="17">
        <v>0</v>
      </c>
      <c r="P244" s="17">
        <v>0</v>
      </c>
      <c r="Q244" s="17">
        <v>0.492726</v>
      </c>
      <c r="R244" s="17">
        <v>0.15693599999999999</v>
      </c>
      <c r="S244" s="17">
        <v>0.17510899999999999</v>
      </c>
      <c r="T244" s="17">
        <v>1.8173999999999999E-2</v>
      </c>
      <c r="U244" s="17">
        <v>0.103786</v>
      </c>
      <c r="V244" s="17">
        <v>537.79999999999995</v>
      </c>
      <c r="W244" s="17">
        <v>9.0000000000000002E-6</v>
      </c>
      <c r="X244" s="17">
        <v>699</v>
      </c>
      <c r="Y244" s="17">
        <v>0</v>
      </c>
      <c r="Z244" s="17">
        <v>0</v>
      </c>
      <c r="AA244" s="17">
        <v>0.15967100000000001</v>
      </c>
      <c r="AB244" s="17">
        <v>1.36352E-2</v>
      </c>
      <c r="AC244" s="17">
        <v>0.15718299999999999</v>
      </c>
      <c r="AD244" s="17">
        <v>0.25</v>
      </c>
      <c r="AE244" s="17">
        <v>1196.3</v>
      </c>
    </row>
    <row r="245" spans="1:31">
      <c r="A245" s="17">
        <v>232</v>
      </c>
      <c r="B245" s="19">
        <v>0.37898148148148153</v>
      </c>
      <c r="C245" s="17">
        <v>150.1</v>
      </c>
      <c r="D245" s="17">
        <v>4.4000000000000004</v>
      </c>
      <c r="E245" s="17">
        <v>1.634E-3</v>
      </c>
      <c r="F245" s="17">
        <v>7.9000000000000001E-2</v>
      </c>
      <c r="G245" s="17">
        <v>0.32150600000000001</v>
      </c>
      <c r="H245" s="17">
        <v>0.175208</v>
      </c>
      <c r="I245" s="17">
        <v>0.19241</v>
      </c>
      <c r="J245" s="17">
        <v>1.7201999999999999E-2</v>
      </c>
      <c r="K245" s="17">
        <v>8.9401999999999995E-2</v>
      </c>
      <c r="L245" s="17">
        <v>900</v>
      </c>
      <c r="M245" s="17">
        <v>1.9999999999999999E-6</v>
      </c>
      <c r="N245" s="17">
        <v>838</v>
      </c>
      <c r="O245" s="17">
        <v>0</v>
      </c>
      <c r="P245" s="17">
        <v>0</v>
      </c>
      <c r="Q245" s="17">
        <v>0.51843799999999995</v>
      </c>
      <c r="R245" s="17">
        <v>0.16514699999999999</v>
      </c>
      <c r="S245" s="17">
        <v>0.18166499999999999</v>
      </c>
      <c r="T245" s="17">
        <v>1.6518000000000001E-2</v>
      </c>
      <c r="U245" s="17">
        <v>9.0924000000000005E-2</v>
      </c>
      <c r="V245" s="17">
        <v>350.2</v>
      </c>
      <c r="W245" s="17">
        <v>0.37081599999999998</v>
      </c>
      <c r="X245" s="17">
        <v>1043</v>
      </c>
      <c r="Y245" s="17">
        <v>0</v>
      </c>
      <c r="Z245" s="17">
        <v>0</v>
      </c>
      <c r="AA245" s="17">
        <v>0.13988300000000001</v>
      </c>
      <c r="AB245" s="17">
        <v>1.95794E-2</v>
      </c>
      <c r="AC245" s="17">
        <v>0.16547100000000001</v>
      </c>
      <c r="AD245" s="17">
        <v>0.25</v>
      </c>
      <c r="AE245" s="17">
        <v>922.9</v>
      </c>
    </row>
    <row r="246" spans="1:31">
      <c r="A246" s="17">
        <v>233</v>
      </c>
      <c r="B246" s="19">
        <v>0.37903935185185184</v>
      </c>
      <c r="C246" s="17">
        <v>151.5</v>
      </c>
      <c r="D246" s="17">
        <v>4.4000000000000004</v>
      </c>
      <c r="E246" s="17">
        <v>7.2000000000000005E-4</v>
      </c>
      <c r="F246" s="17">
        <v>3.5000000000000003E-2</v>
      </c>
      <c r="G246" s="17">
        <v>0.38126199999999999</v>
      </c>
      <c r="H246" s="17">
        <v>0.17932799999999999</v>
      </c>
      <c r="I246" s="17">
        <v>0.19294900000000001</v>
      </c>
      <c r="J246" s="17">
        <v>1.3620999999999999E-2</v>
      </c>
      <c r="K246" s="17">
        <v>7.0594000000000004E-2</v>
      </c>
      <c r="L246" s="17">
        <v>265.2</v>
      </c>
      <c r="M246" s="17">
        <v>1.6699999999999999E-4</v>
      </c>
      <c r="N246" s="17">
        <v>564</v>
      </c>
      <c r="O246" s="17">
        <v>0</v>
      </c>
      <c r="P246" s="17">
        <v>0</v>
      </c>
      <c r="Q246" s="17">
        <v>0.48868099999999998</v>
      </c>
      <c r="R246" s="17">
        <v>0.15234200000000001</v>
      </c>
      <c r="S246" s="17">
        <v>0.175876</v>
      </c>
      <c r="T246" s="17">
        <v>2.3533999999999999E-2</v>
      </c>
      <c r="U246" s="17">
        <v>0.13381000000000001</v>
      </c>
      <c r="V246" s="17">
        <v>485.7</v>
      </c>
      <c r="W246" s="17">
        <v>0.199909</v>
      </c>
      <c r="X246" s="17">
        <v>779</v>
      </c>
      <c r="Y246" s="17">
        <v>0</v>
      </c>
      <c r="Z246" s="17">
        <v>0</v>
      </c>
      <c r="AA246" s="17">
        <v>0.20586199999999999</v>
      </c>
      <c r="AB246" s="17">
        <v>3.94524E-3</v>
      </c>
      <c r="AC246" s="17">
        <v>0.15243499999999999</v>
      </c>
      <c r="AD246" s="17">
        <v>0.25</v>
      </c>
      <c r="AE246" s="17">
        <v>3132.2</v>
      </c>
    </row>
    <row r="247" spans="1:31">
      <c r="A247" s="17">
        <v>234</v>
      </c>
      <c r="B247" s="19">
        <v>0.3790972222222222</v>
      </c>
      <c r="C247" s="17">
        <v>152.30000000000001</v>
      </c>
      <c r="D247" s="17">
        <v>4.4000000000000004</v>
      </c>
      <c r="E247" s="17">
        <v>1.181E-3</v>
      </c>
      <c r="F247" s="17">
        <v>5.7000000000000002E-2</v>
      </c>
      <c r="G247" s="17">
        <v>0.29273900000000003</v>
      </c>
      <c r="H247" s="17">
        <v>0.17906</v>
      </c>
      <c r="I247" s="17">
        <v>0.19572899999999999</v>
      </c>
      <c r="J247" s="17">
        <v>1.6669E-2</v>
      </c>
      <c r="K247" s="17">
        <v>8.5162000000000002E-2</v>
      </c>
      <c r="L247" s="17">
        <v>665.5</v>
      </c>
      <c r="M247" s="17">
        <v>8.7594000000000005E-2</v>
      </c>
      <c r="N247" s="17">
        <v>658</v>
      </c>
      <c r="O247" s="17">
        <v>0</v>
      </c>
      <c r="P247" s="17">
        <v>0</v>
      </c>
      <c r="Q247" s="17">
        <v>0.39091500000000001</v>
      </c>
      <c r="R247" s="17">
        <v>0.15831700000000001</v>
      </c>
      <c r="S247" s="17">
        <v>0.173628</v>
      </c>
      <c r="T247" s="17">
        <v>1.5311999999999999E-2</v>
      </c>
      <c r="U247" s="17">
        <v>8.8186E-2</v>
      </c>
      <c r="V247" s="17">
        <v>681</v>
      </c>
      <c r="W247" s="17">
        <v>0.22922200000000001</v>
      </c>
      <c r="X247" s="17">
        <v>855</v>
      </c>
      <c r="Y247" s="17">
        <v>0</v>
      </c>
      <c r="Z247" s="17">
        <v>0</v>
      </c>
      <c r="AA247" s="17">
        <v>0.13567100000000001</v>
      </c>
      <c r="AB247" s="17">
        <v>1.14587E-2</v>
      </c>
      <c r="AC247" s="17">
        <v>0.15849199999999999</v>
      </c>
      <c r="AD247" s="17">
        <v>0.25</v>
      </c>
      <c r="AE247" s="17">
        <v>1248.0999999999999</v>
      </c>
    </row>
    <row r="248" spans="1:31">
      <c r="A248" s="17">
        <v>235</v>
      </c>
      <c r="B248" s="19">
        <v>0.37914351851851852</v>
      </c>
      <c r="C248" s="17">
        <v>152.4</v>
      </c>
      <c r="D248" s="17">
        <v>4.4000000000000004</v>
      </c>
      <c r="E248" s="17">
        <v>1.0529999999999999E-3</v>
      </c>
      <c r="F248" s="17">
        <v>5.0999999999999997E-2</v>
      </c>
      <c r="G248" s="17">
        <v>0.44483699999999998</v>
      </c>
      <c r="H248" s="17">
        <v>0.18185699999999999</v>
      </c>
      <c r="I248" s="17">
        <v>0.19512699999999999</v>
      </c>
      <c r="J248" s="17">
        <v>1.3270000000000001E-2</v>
      </c>
      <c r="K248" s="17">
        <v>6.8007999999999999E-2</v>
      </c>
      <c r="L248" s="17">
        <v>732.6</v>
      </c>
      <c r="M248" s="17">
        <v>0.599997</v>
      </c>
      <c r="N248" s="17">
        <v>808</v>
      </c>
      <c r="O248" s="17">
        <v>0</v>
      </c>
      <c r="P248" s="17">
        <v>0</v>
      </c>
      <c r="Q248" s="17">
        <v>0.321853</v>
      </c>
      <c r="R248" s="17">
        <v>0.16390199999999999</v>
      </c>
      <c r="S248" s="17">
        <v>0.17655899999999999</v>
      </c>
      <c r="T248" s="17">
        <v>1.2656000000000001E-2</v>
      </c>
      <c r="U248" s="17">
        <v>7.1683999999999998E-2</v>
      </c>
      <c r="V248" s="17">
        <v>241.9</v>
      </c>
      <c r="W248" s="17">
        <v>7.2999999999999999E-5</v>
      </c>
      <c r="X248" s="17">
        <v>1162</v>
      </c>
      <c r="Y248" s="17">
        <v>0</v>
      </c>
      <c r="Z248" s="17">
        <v>0</v>
      </c>
      <c r="AA248" s="17">
        <v>0.11028300000000001</v>
      </c>
      <c r="AB248" s="17">
        <v>1.5425700000000001E-2</v>
      </c>
      <c r="AC248" s="17">
        <v>0.16409699999999999</v>
      </c>
      <c r="AD248" s="17">
        <v>0.25</v>
      </c>
      <c r="AE248" s="17">
        <v>1133.7</v>
      </c>
    </row>
    <row r="249" spans="1:31">
      <c r="A249" s="17">
        <v>236</v>
      </c>
      <c r="B249" s="19">
        <v>0.37920138888888894</v>
      </c>
      <c r="C249" s="17">
        <v>154.30000000000001</v>
      </c>
      <c r="D249" s="17">
        <v>4.4000000000000004</v>
      </c>
      <c r="E249" s="17">
        <v>1.5330000000000001E-3</v>
      </c>
      <c r="F249" s="17">
        <v>7.3999999999999996E-2</v>
      </c>
      <c r="G249" s="17">
        <v>0.179899</v>
      </c>
      <c r="H249" s="17">
        <v>0.18029000000000001</v>
      </c>
      <c r="I249" s="17">
        <v>0.19132199999999999</v>
      </c>
      <c r="J249" s="17">
        <v>1.1032E-2</v>
      </c>
      <c r="K249" s="17">
        <v>5.7659000000000002E-2</v>
      </c>
      <c r="L249" s="17">
        <v>900</v>
      </c>
      <c r="M249" s="17">
        <v>1.0000000000000001E-5</v>
      </c>
      <c r="N249" s="17">
        <v>605</v>
      </c>
      <c r="O249" s="17">
        <v>0</v>
      </c>
      <c r="P249" s="17">
        <v>0</v>
      </c>
      <c r="Q249" s="17">
        <v>0.41120299999999999</v>
      </c>
      <c r="R249" s="17">
        <v>0.154251</v>
      </c>
      <c r="S249" s="17">
        <v>0.16855000000000001</v>
      </c>
      <c r="T249" s="17">
        <v>1.4298999999999999E-2</v>
      </c>
      <c r="U249" s="17">
        <v>8.4835999999999995E-2</v>
      </c>
      <c r="V249" s="17">
        <v>479.3</v>
      </c>
      <c r="W249" s="17">
        <v>0.21464900000000001</v>
      </c>
      <c r="X249" s="17">
        <v>554</v>
      </c>
      <c r="Y249" s="17">
        <v>0</v>
      </c>
      <c r="Z249" s="17">
        <v>0</v>
      </c>
      <c r="AA249" s="17">
        <v>0.13051699999999999</v>
      </c>
      <c r="AB249" s="17">
        <v>1.4207300000000001E-2</v>
      </c>
      <c r="AC249" s="17">
        <v>0.15445400000000001</v>
      </c>
      <c r="AD249" s="17">
        <v>0.25</v>
      </c>
      <c r="AE249" s="17">
        <v>922.9</v>
      </c>
    </row>
    <row r="250" spans="1:31">
      <c r="A250" s="17">
        <v>237</v>
      </c>
      <c r="B250" s="19">
        <v>0.37925925925925924</v>
      </c>
      <c r="C250" s="17">
        <v>154.30000000000001</v>
      </c>
      <c r="D250" s="17">
        <v>4.4000000000000004</v>
      </c>
      <c r="E250" s="17">
        <v>8.3799999999999999E-4</v>
      </c>
      <c r="F250" s="17">
        <v>4.1000000000000002E-2</v>
      </c>
      <c r="G250" s="17">
        <v>0.30511899999999997</v>
      </c>
      <c r="H250" s="17">
        <v>0.18045600000000001</v>
      </c>
      <c r="I250" s="17">
        <v>0.19108600000000001</v>
      </c>
      <c r="J250" s="17">
        <v>1.0629E-2</v>
      </c>
      <c r="K250" s="17">
        <v>5.5626000000000002E-2</v>
      </c>
      <c r="L250" s="17">
        <v>346.8</v>
      </c>
      <c r="M250" s="17">
        <v>1.5E-5</v>
      </c>
      <c r="N250" s="17">
        <v>882</v>
      </c>
      <c r="O250" s="17">
        <v>0</v>
      </c>
      <c r="P250" s="17">
        <v>0</v>
      </c>
      <c r="Q250" s="17">
        <v>0.22739300000000001</v>
      </c>
      <c r="R250" s="17">
        <v>0.154557</v>
      </c>
      <c r="S250" s="17">
        <v>0.17557300000000001</v>
      </c>
      <c r="T250" s="17">
        <v>2.1016E-2</v>
      </c>
      <c r="U250" s="17">
        <v>0.119699</v>
      </c>
      <c r="V250" s="17">
        <v>900</v>
      </c>
      <c r="W250" s="17">
        <v>0.59999899999999995</v>
      </c>
      <c r="X250" s="17">
        <v>792</v>
      </c>
      <c r="Y250" s="17">
        <v>0</v>
      </c>
      <c r="Z250" s="17">
        <v>0</v>
      </c>
      <c r="AA250" s="17">
        <v>0.18415300000000001</v>
      </c>
      <c r="AB250" s="17">
        <v>8.0295699999999998E-3</v>
      </c>
      <c r="AC250" s="17">
        <v>0.154726</v>
      </c>
      <c r="AD250" s="17">
        <v>0.25</v>
      </c>
      <c r="AE250" s="17">
        <v>2395.1999999999998</v>
      </c>
    </row>
    <row r="251" spans="1:31">
      <c r="A251" s="17">
        <v>238</v>
      </c>
      <c r="B251" s="19">
        <v>0.37930555555555556</v>
      </c>
      <c r="C251" s="17">
        <v>153.19999999999999</v>
      </c>
      <c r="D251" s="17">
        <v>4.4000000000000004</v>
      </c>
      <c r="E251" s="17">
        <v>5.3899999999999998E-4</v>
      </c>
      <c r="F251" s="17">
        <v>2.5999999999999999E-2</v>
      </c>
      <c r="G251" s="17">
        <v>0.28580699999999998</v>
      </c>
      <c r="H251" s="17">
        <v>0.17887800000000001</v>
      </c>
      <c r="I251" s="17">
        <v>0.190193</v>
      </c>
      <c r="J251" s="17">
        <v>1.1315E-2</v>
      </c>
      <c r="K251" s="17">
        <v>5.9492000000000003E-2</v>
      </c>
      <c r="L251" s="17">
        <v>471.8</v>
      </c>
      <c r="M251" s="17">
        <v>0.45835599999999999</v>
      </c>
      <c r="N251" s="17">
        <v>857</v>
      </c>
      <c r="O251" s="17">
        <v>0</v>
      </c>
      <c r="P251" s="17">
        <v>0</v>
      </c>
      <c r="Q251" s="17">
        <v>7.2714000000000001E-2</v>
      </c>
      <c r="R251" s="17">
        <v>0.16181899999999999</v>
      </c>
      <c r="S251" s="17">
        <v>0.171537</v>
      </c>
      <c r="T251" s="17">
        <v>9.7190000000000002E-3</v>
      </c>
      <c r="U251" s="17">
        <v>5.6655999999999998E-2</v>
      </c>
      <c r="V251" s="17">
        <v>442.3</v>
      </c>
      <c r="W251" s="17">
        <v>0.6</v>
      </c>
      <c r="X251" s="17">
        <v>897</v>
      </c>
      <c r="Y251" s="17">
        <v>0</v>
      </c>
      <c r="Z251" s="17">
        <v>0</v>
      </c>
      <c r="AA251" s="17">
        <v>8.7162699999999996E-2</v>
      </c>
      <c r="AB251" s="17">
        <v>1.05924E-2</v>
      </c>
      <c r="AC251" s="17">
        <v>0.16192100000000001</v>
      </c>
      <c r="AD251" s="17">
        <v>0.25</v>
      </c>
      <c r="AE251" s="17">
        <v>1760.4</v>
      </c>
    </row>
    <row r="252" spans="1:31">
      <c r="A252" s="17">
        <v>239</v>
      </c>
      <c r="B252" s="19">
        <v>0.37936342592592592</v>
      </c>
      <c r="C252" s="17">
        <v>152.6</v>
      </c>
      <c r="D252" s="17">
        <v>4.4000000000000004</v>
      </c>
      <c r="E252" s="17">
        <v>7.45E-4</v>
      </c>
      <c r="F252" s="17">
        <v>3.5999999999999997E-2</v>
      </c>
      <c r="G252" s="17">
        <v>0.385986</v>
      </c>
      <c r="H252" s="17">
        <v>0.17838599999999999</v>
      </c>
      <c r="I252" s="17">
        <v>0.19217100000000001</v>
      </c>
      <c r="J252" s="17">
        <v>1.3785E-2</v>
      </c>
      <c r="K252" s="17">
        <v>7.1734999999999993E-2</v>
      </c>
      <c r="L252" s="17">
        <v>403.9</v>
      </c>
      <c r="M252" s="17">
        <v>0.35043400000000002</v>
      </c>
      <c r="N252" s="17">
        <v>627</v>
      </c>
      <c r="O252" s="17">
        <v>0</v>
      </c>
      <c r="P252" s="17">
        <v>0</v>
      </c>
      <c r="Q252" s="17">
        <v>0.38992599999999999</v>
      </c>
      <c r="R252" s="17">
        <v>0.15831899999999999</v>
      </c>
      <c r="S252" s="17">
        <v>0.17421300000000001</v>
      </c>
      <c r="T252" s="17">
        <v>1.5893999999999998E-2</v>
      </c>
      <c r="U252" s="17">
        <v>9.1233999999999996E-2</v>
      </c>
      <c r="V252" s="17">
        <v>517.20000000000005</v>
      </c>
      <c r="W252" s="17">
        <v>0.229106</v>
      </c>
      <c r="X252" s="17">
        <v>710</v>
      </c>
      <c r="Y252" s="17">
        <v>0</v>
      </c>
      <c r="Z252" s="17">
        <v>0</v>
      </c>
      <c r="AA252" s="17">
        <v>0.14035900000000001</v>
      </c>
      <c r="AB252" s="17">
        <v>6.6570099999999997E-3</v>
      </c>
      <c r="AC252" s="17">
        <v>0.15842500000000001</v>
      </c>
      <c r="AD252" s="17">
        <v>0.25</v>
      </c>
      <c r="AE252" s="17">
        <v>2056.4</v>
      </c>
    </row>
    <row r="253" spans="1:31">
      <c r="A253" s="17">
        <v>240</v>
      </c>
      <c r="B253" s="19">
        <v>0.37942129629629634</v>
      </c>
      <c r="C253" s="17">
        <v>151.5</v>
      </c>
      <c r="D253" s="17">
        <v>4.4000000000000004</v>
      </c>
      <c r="E253" s="17">
        <v>9.2000000000000003E-4</v>
      </c>
      <c r="F253" s="17">
        <v>4.4999999999999998E-2</v>
      </c>
      <c r="G253" s="17">
        <v>0.40375100000000003</v>
      </c>
      <c r="H253" s="17">
        <v>0.17771899999999999</v>
      </c>
      <c r="I253" s="17">
        <v>0.192218</v>
      </c>
      <c r="J253" s="17">
        <v>1.4499E-2</v>
      </c>
      <c r="K253" s="17">
        <v>7.5430999999999998E-2</v>
      </c>
      <c r="L253" s="17">
        <v>699.2</v>
      </c>
      <c r="M253" s="17">
        <v>0.56652400000000003</v>
      </c>
      <c r="N253" s="17">
        <v>577</v>
      </c>
      <c r="O253" s="17">
        <v>0</v>
      </c>
      <c r="P253" s="17">
        <v>0</v>
      </c>
      <c r="Q253" s="17">
        <v>0.251556</v>
      </c>
      <c r="R253" s="17">
        <v>0.16300899999999999</v>
      </c>
      <c r="S253" s="17">
        <v>0.174397</v>
      </c>
      <c r="T253" s="17">
        <v>1.1388000000000001E-2</v>
      </c>
      <c r="U253" s="17">
        <v>6.5300999999999998E-2</v>
      </c>
      <c r="V253" s="17">
        <v>549.79999999999995</v>
      </c>
      <c r="W253" s="17">
        <v>0.45535500000000001</v>
      </c>
      <c r="X253" s="17">
        <v>729</v>
      </c>
      <c r="Y253" s="17">
        <v>0</v>
      </c>
      <c r="Z253" s="17">
        <v>0</v>
      </c>
      <c r="AA253" s="17">
        <v>0.100463</v>
      </c>
      <c r="AB253" s="17">
        <v>1.05647E-2</v>
      </c>
      <c r="AC253" s="17">
        <v>0.163129</v>
      </c>
      <c r="AD253" s="17">
        <v>0.25</v>
      </c>
      <c r="AE253" s="17">
        <v>1187.9000000000001</v>
      </c>
    </row>
    <row r="254" spans="1:31">
      <c r="A254" s="17">
        <v>241</v>
      </c>
      <c r="B254" s="19">
        <v>0.37946759259259261</v>
      </c>
      <c r="C254" s="17">
        <v>150.80000000000001</v>
      </c>
      <c r="D254" s="17">
        <v>4.4000000000000004</v>
      </c>
      <c r="E254" s="17">
        <v>1.1900000000000001E-3</v>
      </c>
      <c r="F254" s="17">
        <v>5.8000000000000003E-2</v>
      </c>
      <c r="G254" s="17">
        <v>0.17237</v>
      </c>
      <c r="H254" s="17">
        <v>0.18171499999999999</v>
      </c>
      <c r="I254" s="17">
        <v>0.193637</v>
      </c>
      <c r="J254" s="17">
        <v>1.1922E-2</v>
      </c>
      <c r="K254" s="17">
        <v>6.1566999999999997E-2</v>
      </c>
      <c r="L254" s="17">
        <v>663.9</v>
      </c>
      <c r="M254" s="17">
        <v>3.4E-5</v>
      </c>
      <c r="N254" s="17">
        <v>678</v>
      </c>
      <c r="O254" s="17">
        <v>0</v>
      </c>
      <c r="P254" s="17">
        <v>0</v>
      </c>
      <c r="Q254" s="17">
        <v>0.39957100000000001</v>
      </c>
      <c r="R254" s="17">
        <v>0.16053799999999999</v>
      </c>
      <c r="S254" s="17">
        <v>0.17624200000000001</v>
      </c>
      <c r="T254" s="17">
        <v>1.5703999999999999E-2</v>
      </c>
      <c r="U254" s="17">
        <v>8.9103000000000002E-2</v>
      </c>
      <c r="V254" s="17">
        <v>441.4</v>
      </c>
      <c r="W254" s="17">
        <v>0.22915199999999999</v>
      </c>
      <c r="X254" s="17">
        <v>582</v>
      </c>
      <c r="Y254" s="17">
        <v>0</v>
      </c>
      <c r="Z254" s="17">
        <v>0</v>
      </c>
      <c r="AA254" s="17">
        <v>0.13708100000000001</v>
      </c>
      <c r="AB254" s="17">
        <v>1.1782000000000001E-2</v>
      </c>
      <c r="AC254" s="17">
        <v>0.160723</v>
      </c>
      <c r="AD254" s="17">
        <v>0.25</v>
      </c>
      <c r="AE254" s="17">
        <v>1251.0999999999999</v>
      </c>
    </row>
    <row r="255" spans="1:31">
      <c r="A255" s="17">
        <v>242</v>
      </c>
      <c r="B255" s="19">
        <v>0.37952546296296297</v>
      </c>
      <c r="C255" s="17">
        <v>149.69999999999999</v>
      </c>
      <c r="D255" s="17">
        <v>4.4000000000000004</v>
      </c>
      <c r="E255" s="17">
        <v>9.8799999999999995E-4</v>
      </c>
      <c r="F255" s="17">
        <v>4.8000000000000001E-2</v>
      </c>
      <c r="G255" s="17">
        <v>0.43162200000000001</v>
      </c>
      <c r="H255" s="17">
        <v>0.169934</v>
      </c>
      <c r="I255" s="17">
        <v>0.19082199999999999</v>
      </c>
      <c r="J255" s="17">
        <v>2.0886999999999999E-2</v>
      </c>
      <c r="K255" s="17">
        <v>0.109461</v>
      </c>
      <c r="L255" s="17">
        <v>747.7</v>
      </c>
      <c r="M255" s="17">
        <v>7.0377999999999996E-2</v>
      </c>
      <c r="N255" s="17">
        <v>1013</v>
      </c>
      <c r="O255" s="17">
        <v>0</v>
      </c>
      <c r="P255" s="17">
        <v>0</v>
      </c>
      <c r="Q255" s="17">
        <v>0.30863800000000002</v>
      </c>
      <c r="R255" s="17">
        <v>0.161269</v>
      </c>
      <c r="S255" s="17">
        <v>0.17269799999999999</v>
      </c>
      <c r="T255" s="17">
        <v>1.1429999999999999E-2</v>
      </c>
      <c r="U255" s="17">
        <v>6.6182000000000005E-2</v>
      </c>
      <c r="V255" s="17">
        <v>331.1</v>
      </c>
      <c r="W255" s="17">
        <v>0.28322999999999998</v>
      </c>
      <c r="X255" s="17">
        <v>668</v>
      </c>
      <c r="Y255" s="17">
        <v>0</v>
      </c>
      <c r="Z255" s="17">
        <v>0</v>
      </c>
      <c r="AA255" s="17">
        <v>0.10181900000000001</v>
      </c>
      <c r="AB255" s="17">
        <v>1.9658499999999999E-2</v>
      </c>
      <c r="AC255" s="17">
        <v>0.161493</v>
      </c>
      <c r="AD255" s="17">
        <v>0.25</v>
      </c>
      <c r="AE255" s="17">
        <v>1110.8</v>
      </c>
    </row>
    <row r="256" spans="1:31">
      <c r="A256" s="17">
        <v>243</v>
      </c>
      <c r="B256" s="19">
        <v>0.37958333333333333</v>
      </c>
      <c r="C256" s="17">
        <v>148.6</v>
      </c>
      <c r="D256" s="17">
        <v>4.4000000000000004</v>
      </c>
      <c r="E256" s="17">
        <v>6.5499999999999998E-4</v>
      </c>
      <c r="F256" s="17">
        <v>3.2000000000000001E-2</v>
      </c>
      <c r="G256" s="17">
        <v>0.134184</v>
      </c>
      <c r="H256" s="17">
        <v>0.18024499999999999</v>
      </c>
      <c r="I256" s="17">
        <v>0.191194</v>
      </c>
      <c r="J256" s="17">
        <v>1.0949E-2</v>
      </c>
      <c r="K256" s="17">
        <v>5.7266999999999998E-2</v>
      </c>
      <c r="L256" s="17">
        <v>391.4</v>
      </c>
      <c r="M256" s="17">
        <v>0.59999100000000005</v>
      </c>
      <c r="N256" s="17">
        <v>958</v>
      </c>
      <c r="O256" s="17">
        <v>0</v>
      </c>
      <c r="P256" s="17">
        <v>0</v>
      </c>
      <c r="Q256" s="17">
        <v>0.32718700000000001</v>
      </c>
      <c r="R256" s="17">
        <v>0.16142400000000001</v>
      </c>
      <c r="S256" s="17">
        <v>0.17604400000000001</v>
      </c>
      <c r="T256" s="17">
        <v>1.4619E-2</v>
      </c>
      <c r="U256" s="17">
        <v>8.3044000000000007E-2</v>
      </c>
      <c r="V256" s="17">
        <v>712.6</v>
      </c>
      <c r="W256" s="17">
        <v>0.37081199999999997</v>
      </c>
      <c r="X256" s="17">
        <v>611</v>
      </c>
      <c r="Y256" s="17">
        <v>0</v>
      </c>
      <c r="Z256" s="17">
        <v>0</v>
      </c>
      <c r="AA256" s="17">
        <v>0.12776100000000001</v>
      </c>
      <c r="AB256" s="17">
        <v>9.8292499999999994E-3</v>
      </c>
      <c r="AC256" s="17">
        <v>0.16156799999999999</v>
      </c>
      <c r="AD256" s="17">
        <v>0.25</v>
      </c>
      <c r="AE256" s="17">
        <v>2122.1999999999998</v>
      </c>
    </row>
    <row r="257" spans="1:31">
      <c r="A257" s="17">
        <v>244</v>
      </c>
      <c r="B257" s="19">
        <v>0.37962962962962959</v>
      </c>
      <c r="C257" s="17">
        <v>148.19999999999999</v>
      </c>
      <c r="D257" s="17">
        <v>4.4000000000000004</v>
      </c>
      <c r="E257" s="17">
        <v>1.3110000000000001E-3</v>
      </c>
      <c r="F257" s="17">
        <v>6.3E-2</v>
      </c>
      <c r="G257" s="17">
        <v>0.38660099999999997</v>
      </c>
      <c r="H257" s="17">
        <v>0.183972</v>
      </c>
      <c r="I257" s="17">
        <v>0.20019600000000001</v>
      </c>
      <c r="J257" s="17">
        <v>1.6225E-2</v>
      </c>
      <c r="K257" s="17">
        <v>8.1043000000000004E-2</v>
      </c>
      <c r="L257" s="17">
        <v>627.5</v>
      </c>
      <c r="M257" s="17">
        <v>3.0000000000000001E-6</v>
      </c>
      <c r="N257" s="17">
        <v>653</v>
      </c>
      <c r="O257" s="17">
        <v>0</v>
      </c>
      <c r="P257" s="17">
        <v>0</v>
      </c>
      <c r="Q257" s="17">
        <v>0.55387399999999998</v>
      </c>
      <c r="R257" s="17">
        <v>0.159141</v>
      </c>
      <c r="S257" s="17">
        <v>0.17754700000000001</v>
      </c>
      <c r="T257" s="17">
        <v>1.8405999999999999E-2</v>
      </c>
      <c r="U257" s="17">
        <v>0.103668</v>
      </c>
      <c r="V257" s="17">
        <v>487.8</v>
      </c>
      <c r="W257" s="17">
        <v>0.45835599999999999</v>
      </c>
      <c r="X257" s="17">
        <v>860</v>
      </c>
      <c r="Y257" s="17">
        <v>0</v>
      </c>
      <c r="Z257" s="17">
        <v>0</v>
      </c>
      <c r="AA257" s="17">
        <v>0.15948999999999999</v>
      </c>
      <c r="AB257" s="17">
        <v>1.07314E-2</v>
      </c>
      <c r="AC257" s="17">
        <v>0.15933900000000001</v>
      </c>
      <c r="AD257" s="17">
        <v>0.25</v>
      </c>
      <c r="AE257" s="17">
        <v>1323.5</v>
      </c>
    </row>
    <row r="258" spans="1:31">
      <c r="A258" s="17">
        <v>245</v>
      </c>
      <c r="B258" s="19">
        <v>0.37968750000000001</v>
      </c>
      <c r="C258" s="17">
        <v>146.6</v>
      </c>
      <c r="D258" s="17">
        <v>4.4000000000000004</v>
      </c>
      <c r="E258" s="17">
        <v>1.291E-3</v>
      </c>
      <c r="F258" s="17">
        <v>6.2E-2</v>
      </c>
      <c r="G258" s="17">
        <v>0.47678500000000001</v>
      </c>
      <c r="H258" s="17">
        <v>0.175765</v>
      </c>
      <c r="I258" s="17">
        <v>0.20244400000000001</v>
      </c>
      <c r="J258" s="17">
        <v>2.6679000000000001E-2</v>
      </c>
      <c r="K258" s="17">
        <v>0.13178699999999999</v>
      </c>
      <c r="L258" s="17">
        <v>569.1</v>
      </c>
      <c r="M258" s="17">
        <v>3.0000000000000001E-6</v>
      </c>
      <c r="N258" s="17">
        <v>1062</v>
      </c>
      <c r="O258" s="17">
        <v>0</v>
      </c>
      <c r="P258" s="17">
        <v>0</v>
      </c>
      <c r="Q258" s="17">
        <v>0.49227100000000001</v>
      </c>
      <c r="R258" s="17">
        <v>0.16058600000000001</v>
      </c>
      <c r="S258" s="17">
        <v>0.18108399999999999</v>
      </c>
      <c r="T258" s="17">
        <v>2.0497999999999999E-2</v>
      </c>
      <c r="U258" s="17">
        <v>0.11319799999999999</v>
      </c>
      <c r="V258" s="17">
        <v>544.6</v>
      </c>
      <c r="W258" s="17">
        <v>0.22916700000000001</v>
      </c>
      <c r="X258" s="17">
        <v>686</v>
      </c>
      <c r="Y258" s="17">
        <v>0</v>
      </c>
      <c r="Z258" s="17">
        <v>0</v>
      </c>
      <c r="AA258" s="17">
        <v>0.17415</v>
      </c>
      <c r="AB258" s="17">
        <v>1.5743E-2</v>
      </c>
      <c r="AC258" s="17">
        <v>0.160909</v>
      </c>
      <c r="AD258" s="17">
        <v>0.25</v>
      </c>
      <c r="AE258" s="17">
        <v>1459.5</v>
      </c>
    </row>
    <row r="259" spans="1:31">
      <c r="A259" s="17">
        <v>246</v>
      </c>
      <c r="B259" s="19">
        <v>0.37974537037037037</v>
      </c>
      <c r="C259" s="17">
        <v>146.6</v>
      </c>
      <c r="D259" s="17">
        <v>4.4000000000000004</v>
      </c>
      <c r="E259" s="17">
        <v>1.6080000000000001E-3</v>
      </c>
      <c r="F259" s="17">
        <v>7.8E-2</v>
      </c>
      <c r="G259" s="17">
        <v>0.70055100000000003</v>
      </c>
      <c r="H259" s="17">
        <v>0.18240899999999999</v>
      </c>
      <c r="I259" s="17">
        <v>0.20890400000000001</v>
      </c>
      <c r="J259" s="17">
        <v>2.6495000000000001E-2</v>
      </c>
      <c r="K259" s="17">
        <v>0.126828</v>
      </c>
      <c r="L259" s="17">
        <v>626.29999999999995</v>
      </c>
      <c r="M259" s="17">
        <v>0.37081900000000001</v>
      </c>
      <c r="N259" s="17">
        <v>622</v>
      </c>
      <c r="O259" s="17">
        <v>0</v>
      </c>
      <c r="P259" s="17">
        <v>0</v>
      </c>
      <c r="Q259" s="17">
        <v>0.69291800000000003</v>
      </c>
      <c r="R259" s="17">
        <v>0.162605</v>
      </c>
      <c r="S259" s="17">
        <v>0.186338</v>
      </c>
      <c r="T259" s="17">
        <v>2.3733000000000001E-2</v>
      </c>
      <c r="U259" s="17">
        <v>0.12736500000000001</v>
      </c>
      <c r="V259" s="17">
        <v>445.7</v>
      </c>
      <c r="W259" s="17">
        <v>1.5999999999999999E-5</v>
      </c>
      <c r="X259" s="17">
        <v>895</v>
      </c>
      <c r="Y259" s="17">
        <v>0</v>
      </c>
      <c r="Z259" s="17">
        <v>0</v>
      </c>
      <c r="AA259" s="17">
        <v>0.19594500000000001</v>
      </c>
      <c r="AB259" s="17">
        <v>1.02053E-2</v>
      </c>
      <c r="AC259" s="17">
        <v>0.16284699999999999</v>
      </c>
      <c r="AD259" s="17">
        <v>0.25</v>
      </c>
      <c r="AE259" s="17">
        <v>1326.1</v>
      </c>
    </row>
    <row r="260" spans="1:31">
      <c r="A260" s="17">
        <v>247</v>
      </c>
      <c r="B260" s="19">
        <v>0.37979166666666669</v>
      </c>
      <c r="C260" s="17">
        <v>145.19999999999999</v>
      </c>
      <c r="D260" s="17">
        <v>4.4000000000000004</v>
      </c>
      <c r="E260" s="17">
        <v>1.65E-3</v>
      </c>
      <c r="F260" s="17">
        <v>0.08</v>
      </c>
      <c r="G260" s="17">
        <v>0.43473400000000001</v>
      </c>
      <c r="H260" s="17">
        <v>0.18773300000000001</v>
      </c>
      <c r="I260" s="17">
        <v>0.20517199999999999</v>
      </c>
      <c r="J260" s="17">
        <v>1.7439E-2</v>
      </c>
      <c r="K260" s="17">
        <v>8.4997000000000003E-2</v>
      </c>
      <c r="L260" s="17">
        <v>551.20000000000005</v>
      </c>
      <c r="M260" s="17">
        <v>0.59998700000000005</v>
      </c>
      <c r="N260" s="17">
        <v>481</v>
      </c>
      <c r="O260" s="17">
        <v>0</v>
      </c>
      <c r="P260" s="17">
        <v>0</v>
      </c>
      <c r="Q260" s="17">
        <v>0.71153500000000003</v>
      </c>
      <c r="R260" s="17">
        <v>0.16200999999999999</v>
      </c>
      <c r="S260" s="17">
        <v>0.19017100000000001</v>
      </c>
      <c r="T260" s="17">
        <v>2.8160000000000001E-2</v>
      </c>
      <c r="U260" s="17">
        <v>0.14807899999999999</v>
      </c>
      <c r="V260" s="17">
        <v>692.2</v>
      </c>
      <c r="W260" s="17">
        <v>1.84E-4</v>
      </c>
      <c r="X260" s="17">
        <v>565</v>
      </c>
      <c r="Y260" s="17">
        <v>0</v>
      </c>
      <c r="Z260" s="17">
        <v>0</v>
      </c>
      <c r="AA260" s="17">
        <v>0.22781399999999999</v>
      </c>
      <c r="AB260" s="17">
        <v>6.97271E-3</v>
      </c>
      <c r="AC260" s="17">
        <v>0.16220699999999999</v>
      </c>
      <c r="AD260" s="17">
        <v>0.25</v>
      </c>
      <c r="AE260" s="17">
        <v>1506.9</v>
      </c>
    </row>
    <row r="261" spans="1:31">
      <c r="A261" s="17">
        <v>248</v>
      </c>
      <c r="B261" s="19">
        <v>0.379849537037037</v>
      </c>
      <c r="C261" s="17">
        <v>144.6</v>
      </c>
      <c r="D261" s="17">
        <v>4.4000000000000004</v>
      </c>
      <c r="E261" s="17">
        <v>1.4729999999999999E-3</v>
      </c>
      <c r="F261" s="17">
        <v>7.0999999999999994E-2</v>
      </c>
      <c r="G261" s="17">
        <v>0.63972700000000005</v>
      </c>
      <c r="H261" s="17">
        <v>0.18612300000000001</v>
      </c>
      <c r="I261" s="17">
        <v>0.209678</v>
      </c>
      <c r="J261" s="17">
        <v>2.3555E-2</v>
      </c>
      <c r="K261" s="17">
        <v>0.11234</v>
      </c>
      <c r="L261" s="17">
        <v>506.1</v>
      </c>
      <c r="M261" s="17">
        <v>0.45835300000000001</v>
      </c>
      <c r="N261" s="17">
        <v>519</v>
      </c>
      <c r="O261" s="17">
        <v>0</v>
      </c>
      <c r="P261" s="17">
        <v>0</v>
      </c>
      <c r="Q261" s="17">
        <v>0.53004099999999998</v>
      </c>
      <c r="R261" s="17">
        <v>0.162573</v>
      </c>
      <c r="S261" s="17">
        <v>0.189912</v>
      </c>
      <c r="T261" s="17">
        <v>2.7338999999999999E-2</v>
      </c>
      <c r="U261" s="17">
        <v>0.143959</v>
      </c>
      <c r="V261" s="17">
        <v>893.6</v>
      </c>
      <c r="W261" s="17">
        <v>0.37081900000000001</v>
      </c>
      <c r="X261" s="17">
        <v>594</v>
      </c>
      <c r="Y261" s="17">
        <v>0</v>
      </c>
      <c r="Z261" s="17">
        <v>0</v>
      </c>
      <c r="AA261" s="17">
        <v>0.22147500000000001</v>
      </c>
      <c r="AB261" s="17">
        <v>6.8991E-3</v>
      </c>
      <c r="AC261" s="17">
        <v>0.16276099999999999</v>
      </c>
      <c r="AD261" s="17">
        <v>0.25</v>
      </c>
      <c r="AE261" s="17">
        <v>1641.2</v>
      </c>
    </row>
    <row r="262" spans="1:31">
      <c r="A262" s="17">
        <v>249</v>
      </c>
      <c r="B262" s="19">
        <v>0.37990740740740742</v>
      </c>
      <c r="C262" s="17">
        <v>143.30000000000001</v>
      </c>
      <c r="D262" s="17">
        <v>4.4000000000000004</v>
      </c>
      <c r="E262" s="17">
        <v>1.6659999999999999E-3</v>
      </c>
      <c r="F262" s="17">
        <v>8.1000000000000003E-2</v>
      </c>
      <c r="G262" s="17">
        <v>0.57571499999999998</v>
      </c>
      <c r="H262" s="17">
        <v>0.18507599999999999</v>
      </c>
      <c r="I262" s="17">
        <v>0.20746999999999999</v>
      </c>
      <c r="J262" s="17">
        <v>2.2394000000000001E-2</v>
      </c>
      <c r="K262" s="17">
        <v>0.107941</v>
      </c>
      <c r="L262" s="17">
        <v>585.5</v>
      </c>
      <c r="M262" s="17">
        <v>0.43539499999999998</v>
      </c>
      <c r="N262" s="17">
        <v>723</v>
      </c>
      <c r="O262" s="17">
        <v>0</v>
      </c>
      <c r="P262" s="17">
        <v>0</v>
      </c>
      <c r="Q262" s="17">
        <v>0.62319800000000003</v>
      </c>
      <c r="R262" s="17">
        <v>0.168933</v>
      </c>
      <c r="S262" s="17">
        <v>0.19674</v>
      </c>
      <c r="T262" s="17">
        <v>2.7806999999999998E-2</v>
      </c>
      <c r="U262" s="17">
        <v>0.14133999999999999</v>
      </c>
      <c r="V262" s="17">
        <v>512.6</v>
      </c>
      <c r="W262" s="17">
        <v>0.17602100000000001</v>
      </c>
      <c r="X262" s="17">
        <v>816</v>
      </c>
      <c r="Y262" s="17">
        <v>0</v>
      </c>
      <c r="Z262" s="17">
        <v>0</v>
      </c>
      <c r="AA262" s="17">
        <v>0.217447</v>
      </c>
      <c r="AB262" s="17">
        <v>1.10855E-2</v>
      </c>
      <c r="AC262" s="17">
        <v>0.169241</v>
      </c>
      <c r="AD262" s="17">
        <v>0.25</v>
      </c>
      <c r="AE262" s="17">
        <v>1418.6</v>
      </c>
    </row>
    <row r="263" spans="1:31">
      <c r="A263" s="17">
        <v>250</v>
      </c>
      <c r="B263" s="19">
        <v>0.37995370370370374</v>
      </c>
      <c r="C263" s="17">
        <v>142.80000000000001</v>
      </c>
      <c r="D263" s="17">
        <v>4.4000000000000004</v>
      </c>
      <c r="E263" s="17">
        <v>1.0510000000000001E-3</v>
      </c>
      <c r="F263" s="17">
        <v>5.0999999999999997E-2</v>
      </c>
      <c r="G263" s="17">
        <v>0.63439900000000005</v>
      </c>
      <c r="H263" s="17">
        <v>0.18709500000000001</v>
      </c>
      <c r="I263" s="17">
        <v>0.21174000000000001</v>
      </c>
      <c r="J263" s="17">
        <v>2.4645E-2</v>
      </c>
      <c r="K263" s="17">
        <v>0.116393</v>
      </c>
      <c r="L263" s="17">
        <v>500.2</v>
      </c>
      <c r="M263" s="17">
        <v>3.4E-5</v>
      </c>
      <c r="N263" s="17">
        <v>922</v>
      </c>
      <c r="O263" s="17">
        <v>0</v>
      </c>
      <c r="P263" s="17">
        <v>0</v>
      </c>
      <c r="Q263" s="17">
        <v>0.57180500000000001</v>
      </c>
      <c r="R263" s="17">
        <v>0.17016800000000001</v>
      </c>
      <c r="S263" s="17">
        <v>0.19001799999999999</v>
      </c>
      <c r="T263" s="17">
        <v>1.9848999999999999E-2</v>
      </c>
      <c r="U263" s="17">
        <v>0.10446</v>
      </c>
      <c r="V263" s="17">
        <v>568.5</v>
      </c>
      <c r="W263" s="17">
        <v>1.5999999999999999E-5</v>
      </c>
      <c r="X263" s="17">
        <v>950</v>
      </c>
      <c r="Y263" s="17">
        <v>0</v>
      </c>
      <c r="Z263" s="17">
        <v>0</v>
      </c>
      <c r="AA263" s="17">
        <v>0.16070799999999999</v>
      </c>
      <c r="AB263" s="17">
        <v>1.2055700000000001E-2</v>
      </c>
      <c r="AC263" s="17">
        <v>0.170408</v>
      </c>
      <c r="AD263" s="17">
        <v>0.25</v>
      </c>
      <c r="AE263" s="17">
        <v>1660.5</v>
      </c>
    </row>
    <row r="264" spans="1:31">
      <c r="A264" s="17">
        <v>251</v>
      </c>
      <c r="B264" s="19">
        <v>0.3800115740740741</v>
      </c>
      <c r="C264" s="17">
        <v>141.9</v>
      </c>
      <c r="D264" s="17">
        <v>4.4000000000000004</v>
      </c>
      <c r="E264" s="17">
        <v>2.3059999999999999E-3</v>
      </c>
      <c r="F264" s="17">
        <v>0.112</v>
      </c>
      <c r="G264" s="17">
        <v>0.59605200000000003</v>
      </c>
      <c r="H264" s="17">
        <v>0.181335</v>
      </c>
      <c r="I264" s="17">
        <v>0.212894</v>
      </c>
      <c r="J264" s="17">
        <v>3.1558999999999997E-2</v>
      </c>
      <c r="K264" s="17">
        <v>0.14823900000000001</v>
      </c>
      <c r="L264" s="17">
        <v>638.4</v>
      </c>
      <c r="M264" s="17">
        <v>0.44132900000000003</v>
      </c>
      <c r="N264" s="17">
        <v>594</v>
      </c>
      <c r="O264" s="17">
        <v>0</v>
      </c>
      <c r="P264" s="17">
        <v>0</v>
      </c>
      <c r="Q264" s="17">
        <v>0.63591799999999998</v>
      </c>
      <c r="R264" s="17">
        <v>0.16029499999999999</v>
      </c>
      <c r="S264" s="17">
        <v>0.19528499999999999</v>
      </c>
      <c r="T264" s="17">
        <v>3.499E-2</v>
      </c>
      <c r="U264" s="17">
        <v>0.179172</v>
      </c>
      <c r="V264" s="17">
        <v>875.4</v>
      </c>
      <c r="W264" s="17">
        <v>1.1E-5</v>
      </c>
      <c r="X264" s="17">
        <v>611</v>
      </c>
      <c r="Y264" s="17">
        <v>0</v>
      </c>
      <c r="Z264" s="17">
        <v>0</v>
      </c>
      <c r="AA264" s="17">
        <v>0.27564899999999998</v>
      </c>
      <c r="AB264" s="17">
        <v>9.9466399999999996E-3</v>
      </c>
      <c r="AC264" s="17">
        <v>0.16064300000000001</v>
      </c>
      <c r="AD264" s="17">
        <v>0.25</v>
      </c>
      <c r="AE264" s="17">
        <v>1300.9000000000001</v>
      </c>
    </row>
    <row r="265" spans="1:31">
      <c r="A265" s="17">
        <v>252</v>
      </c>
      <c r="B265" s="19">
        <v>0.3800694444444444</v>
      </c>
      <c r="C265" s="17">
        <v>140.19999999999999</v>
      </c>
      <c r="D265" s="17">
        <v>4.4000000000000004</v>
      </c>
      <c r="E265" s="17">
        <v>1.5809999999999999E-3</v>
      </c>
      <c r="F265" s="17">
        <v>7.6999999999999999E-2</v>
      </c>
      <c r="G265" s="17">
        <v>0.82080600000000004</v>
      </c>
      <c r="H265" s="17">
        <v>0.18576699999999999</v>
      </c>
      <c r="I265" s="17">
        <v>0.219967</v>
      </c>
      <c r="J265" s="17">
        <v>3.4200000000000001E-2</v>
      </c>
      <c r="K265" s="17">
        <v>0.15547800000000001</v>
      </c>
      <c r="L265" s="17">
        <v>605.79999999999995</v>
      </c>
      <c r="M265" s="17">
        <v>0.49182599999999999</v>
      </c>
      <c r="N265" s="17">
        <v>1046</v>
      </c>
      <c r="O265" s="17">
        <v>0</v>
      </c>
      <c r="P265" s="17">
        <v>0</v>
      </c>
      <c r="Q265" s="17">
        <v>0.61963199999999996</v>
      </c>
      <c r="R265" s="17">
        <v>0.17147399999999999</v>
      </c>
      <c r="S265" s="17">
        <v>0.19716600000000001</v>
      </c>
      <c r="T265" s="17">
        <v>2.5692E-2</v>
      </c>
      <c r="U265" s="17">
        <v>0.13030700000000001</v>
      </c>
      <c r="V265" s="17">
        <v>489.1</v>
      </c>
      <c r="W265" s="17">
        <v>2.0049999999999998E-3</v>
      </c>
      <c r="X265" s="17">
        <v>847</v>
      </c>
      <c r="Y265" s="17">
        <v>0</v>
      </c>
      <c r="Z265" s="17">
        <v>0</v>
      </c>
      <c r="AA265" s="17">
        <v>0.20047200000000001</v>
      </c>
      <c r="AB265" s="17">
        <v>1.6498599999999999E-2</v>
      </c>
      <c r="AC265" s="17">
        <v>0.171898</v>
      </c>
      <c r="AD265" s="17">
        <v>0.25</v>
      </c>
      <c r="AE265" s="17">
        <v>1371</v>
      </c>
    </row>
    <row r="266" spans="1:31">
      <c r="A266" s="17">
        <v>253</v>
      </c>
      <c r="B266" s="19">
        <v>0.38011574074074073</v>
      </c>
      <c r="C266" s="17">
        <v>141</v>
      </c>
      <c r="D266" s="17">
        <v>4.4000000000000004</v>
      </c>
      <c r="E266" s="17">
        <v>1.5460000000000001E-3</v>
      </c>
      <c r="F266" s="17">
        <v>7.4999999999999997E-2</v>
      </c>
      <c r="G266" s="17">
        <v>0.81381300000000001</v>
      </c>
      <c r="H266" s="17">
        <v>0.190856</v>
      </c>
      <c r="I266" s="17">
        <v>0.227352</v>
      </c>
      <c r="J266" s="17">
        <v>3.6497000000000002E-2</v>
      </c>
      <c r="K266" s="17">
        <v>0.16052900000000001</v>
      </c>
      <c r="L266" s="17">
        <v>472.7</v>
      </c>
      <c r="M266" s="17">
        <v>6.2154000000000001E-2</v>
      </c>
      <c r="N266" s="17">
        <v>787</v>
      </c>
      <c r="O266" s="17">
        <v>0</v>
      </c>
      <c r="P266" s="17">
        <v>0</v>
      </c>
      <c r="Q266" s="17">
        <v>0.76204300000000003</v>
      </c>
      <c r="R266" s="17">
        <v>0.17148099999999999</v>
      </c>
      <c r="S266" s="17">
        <v>0.20467299999999999</v>
      </c>
      <c r="T266" s="17">
        <v>3.3191999999999999E-2</v>
      </c>
      <c r="U266" s="17">
        <v>0.16217200000000001</v>
      </c>
      <c r="V266" s="17">
        <v>524.79999999999995</v>
      </c>
      <c r="W266" s="17">
        <v>0.153973</v>
      </c>
      <c r="X266" s="17">
        <v>656</v>
      </c>
      <c r="Y266" s="17">
        <v>0</v>
      </c>
      <c r="Z266" s="17">
        <v>0</v>
      </c>
      <c r="AA266" s="17">
        <v>0.249496</v>
      </c>
      <c r="AB266" s="17">
        <v>9.7478300000000007E-3</v>
      </c>
      <c r="AC266" s="17">
        <v>0.17180400000000001</v>
      </c>
      <c r="AD266" s="17">
        <v>0.25</v>
      </c>
      <c r="AE266" s="17">
        <v>1756.9</v>
      </c>
    </row>
    <row r="267" spans="1:31">
      <c r="A267" s="17">
        <v>254</v>
      </c>
      <c r="B267" s="19">
        <v>0.38017361111111114</v>
      </c>
      <c r="C267" s="17">
        <v>137.9</v>
      </c>
      <c r="D267" s="17">
        <v>4.4000000000000004</v>
      </c>
      <c r="E267" s="17">
        <v>2.1949999999999999E-3</v>
      </c>
      <c r="F267" s="17">
        <v>0.106</v>
      </c>
      <c r="G267" s="17">
        <v>0.76034999999999997</v>
      </c>
      <c r="H267" s="17">
        <v>0.18968599999999999</v>
      </c>
      <c r="I267" s="17">
        <v>0.221217</v>
      </c>
      <c r="J267" s="17">
        <v>3.1531000000000003E-2</v>
      </c>
      <c r="K267" s="17">
        <v>0.14253299999999999</v>
      </c>
      <c r="L267" s="17">
        <v>578.4</v>
      </c>
      <c r="M267" s="17">
        <v>0.175064</v>
      </c>
      <c r="N267" s="17">
        <v>717</v>
      </c>
      <c r="O267" s="17">
        <v>0</v>
      </c>
      <c r="P267" s="17">
        <v>0</v>
      </c>
      <c r="Q267" s="17">
        <v>0.76548000000000005</v>
      </c>
      <c r="R267" s="17">
        <v>0.173316</v>
      </c>
      <c r="S267" s="17">
        <v>0.213536</v>
      </c>
      <c r="T267" s="17">
        <v>4.0218999999999998E-2</v>
      </c>
      <c r="U267" s="17">
        <v>0.18834999999999999</v>
      </c>
      <c r="V267" s="17">
        <v>705.5</v>
      </c>
      <c r="W267" s="17">
        <v>0.16561400000000001</v>
      </c>
      <c r="X267" s="17">
        <v>898</v>
      </c>
      <c r="Y267" s="17">
        <v>0</v>
      </c>
      <c r="Z267" s="17">
        <v>0</v>
      </c>
      <c r="AA267" s="17">
        <v>0.28977000000000003</v>
      </c>
      <c r="AB267" s="17">
        <v>1.0862800000000001E-2</v>
      </c>
      <c r="AC267" s="17">
        <v>0.17375299999999999</v>
      </c>
      <c r="AD267" s="17">
        <v>0.25</v>
      </c>
      <c r="AE267" s="17">
        <v>1435.9</v>
      </c>
    </row>
    <row r="268" spans="1:31">
      <c r="A268" s="17">
        <v>255</v>
      </c>
      <c r="B268" s="19">
        <v>0.3802314814814815</v>
      </c>
      <c r="C268" s="17">
        <v>138.80000000000001</v>
      </c>
      <c r="D268" s="17">
        <v>4.4000000000000004</v>
      </c>
      <c r="E268" s="17">
        <v>3.4810000000000002E-3</v>
      </c>
      <c r="F268" s="17">
        <v>0.16800000000000001</v>
      </c>
      <c r="G268" s="17">
        <v>0.81659499999999996</v>
      </c>
      <c r="H268" s="17">
        <v>0.18474499999999999</v>
      </c>
      <c r="I268" s="17">
        <v>0.23203099999999999</v>
      </c>
      <c r="J268" s="17">
        <v>4.7286000000000002E-2</v>
      </c>
      <c r="K268" s="17">
        <v>0.203792</v>
      </c>
      <c r="L268" s="17">
        <v>755.8</v>
      </c>
      <c r="M268" s="17">
        <v>0.16809399999999999</v>
      </c>
      <c r="N268" s="17">
        <v>577</v>
      </c>
      <c r="O268" s="17">
        <v>0</v>
      </c>
      <c r="P268" s="17">
        <v>0</v>
      </c>
      <c r="Q268" s="17">
        <v>0.81626699999999996</v>
      </c>
      <c r="R268" s="17">
        <v>0.17049800000000001</v>
      </c>
      <c r="S268" s="17">
        <v>0.22107299999999999</v>
      </c>
      <c r="T268" s="17">
        <v>5.0575000000000002E-2</v>
      </c>
      <c r="U268" s="17">
        <v>0.228771</v>
      </c>
      <c r="V268" s="17">
        <v>603.70000000000005</v>
      </c>
      <c r="W268" s="17">
        <v>5.0000000000000004E-6</v>
      </c>
      <c r="X268" s="17">
        <v>675</v>
      </c>
      <c r="Y268" s="17">
        <v>0</v>
      </c>
      <c r="Z268" s="17">
        <v>0</v>
      </c>
      <c r="AA268" s="17">
        <v>0.35195599999999999</v>
      </c>
      <c r="AB268" s="17">
        <v>1.14082E-2</v>
      </c>
      <c r="AC268" s="17">
        <v>0.171074</v>
      </c>
      <c r="AD268" s="17">
        <v>0.25</v>
      </c>
      <c r="AE268" s="17">
        <v>1098.9000000000001</v>
      </c>
    </row>
    <row r="269" spans="1:31">
      <c r="A269" s="17">
        <v>256</v>
      </c>
      <c r="B269" s="19">
        <v>0.38027777777777777</v>
      </c>
      <c r="C269" s="17">
        <v>137</v>
      </c>
      <c r="D269" s="17">
        <v>4.4000000000000004</v>
      </c>
      <c r="E269" s="17">
        <v>2.382E-3</v>
      </c>
      <c r="F269" s="17">
        <v>0.115</v>
      </c>
      <c r="G269" s="17">
        <v>0.79262699999999997</v>
      </c>
      <c r="H269" s="17">
        <v>0.19606899999999999</v>
      </c>
      <c r="I269" s="17">
        <v>0.243092</v>
      </c>
      <c r="J269" s="17">
        <v>4.7024000000000003E-2</v>
      </c>
      <c r="K269" s="17">
        <v>0.193439</v>
      </c>
      <c r="L269" s="17">
        <v>627.6</v>
      </c>
      <c r="M269" s="17">
        <v>0.397372</v>
      </c>
      <c r="N269" s="17">
        <v>643</v>
      </c>
      <c r="O269" s="17">
        <v>0</v>
      </c>
      <c r="P269" s="17">
        <v>0</v>
      </c>
      <c r="Q269" s="17">
        <v>0.75906600000000002</v>
      </c>
      <c r="R269" s="17">
        <v>0.17425299999999999</v>
      </c>
      <c r="S269" s="17">
        <v>0.21468699999999999</v>
      </c>
      <c r="T269" s="17">
        <v>4.0433999999999998E-2</v>
      </c>
      <c r="U269" s="17">
        <v>0.18833900000000001</v>
      </c>
      <c r="V269" s="17">
        <v>635.9</v>
      </c>
      <c r="W269" s="17">
        <v>0.52573800000000004</v>
      </c>
      <c r="X269" s="17">
        <v>695</v>
      </c>
      <c r="Y269" s="17">
        <v>0</v>
      </c>
      <c r="Z269" s="17">
        <v>0</v>
      </c>
      <c r="AA269" s="17">
        <v>0.28975299999999998</v>
      </c>
      <c r="AB269" s="17">
        <v>1.0572099999999999E-2</v>
      </c>
      <c r="AC269" s="17">
        <v>0.174681</v>
      </c>
      <c r="AD269" s="17">
        <v>0.25</v>
      </c>
      <c r="AE269" s="17">
        <v>1323.4</v>
      </c>
    </row>
    <row r="270" spans="1:31">
      <c r="A270" s="17">
        <v>257</v>
      </c>
      <c r="B270" s="19">
        <v>0.38033564814814813</v>
      </c>
      <c r="C270" s="17">
        <v>136.6</v>
      </c>
      <c r="D270" s="17">
        <v>4.4000000000000004</v>
      </c>
      <c r="E270" s="17">
        <v>2.918E-3</v>
      </c>
      <c r="F270" s="17">
        <v>0.14099999999999999</v>
      </c>
      <c r="G270" s="17">
        <v>0.84810099999999999</v>
      </c>
      <c r="H270" s="17">
        <v>0.20158799999999999</v>
      </c>
      <c r="I270" s="17">
        <v>0.245586</v>
      </c>
      <c r="J270" s="17">
        <v>4.3998000000000002E-2</v>
      </c>
      <c r="K270" s="17">
        <v>0.17915500000000001</v>
      </c>
      <c r="L270" s="17">
        <v>571.6</v>
      </c>
      <c r="M270" s="17">
        <v>0.404256</v>
      </c>
      <c r="N270" s="17">
        <v>681</v>
      </c>
      <c r="O270" s="17">
        <v>0</v>
      </c>
      <c r="P270" s="17">
        <v>0</v>
      </c>
      <c r="Q270" s="17">
        <v>0.82048600000000005</v>
      </c>
      <c r="R270" s="17">
        <v>0.16289000000000001</v>
      </c>
      <c r="S270" s="17">
        <v>0.218142</v>
      </c>
      <c r="T270" s="17">
        <v>5.5252000000000002E-2</v>
      </c>
      <c r="U270" s="17">
        <v>0.25328299999999998</v>
      </c>
      <c r="V270" s="17">
        <v>880.7</v>
      </c>
      <c r="W270" s="17">
        <v>6.0000000000000002E-6</v>
      </c>
      <c r="X270" s="17">
        <v>872</v>
      </c>
      <c r="Y270" s="17">
        <v>0</v>
      </c>
      <c r="Z270" s="17">
        <v>0</v>
      </c>
      <c r="AA270" s="17">
        <v>0.38966600000000001</v>
      </c>
      <c r="AB270" s="17">
        <v>1.0204700000000001E-2</v>
      </c>
      <c r="AC270" s="17">
        <v>0.16345399999999999</v>
      </c>
      <c r="AD270" s="17">
        <v>0.25</v>
      </c>
      <c r="AE270" s="17">
        <v>1453.1</v>
      </c>
    </row>
    <row r="271" spans="1:31">
      <c r="A271" s="17">
        <v>258</v>
      </c>
      <c r="B271" s="19">
        <v>0.38038194444444445</v>
      </c>
      <c r="C271" s="17">
        <v>135.30000000000001</v>
      </c>
      <c r="D271" s="17">
        <v>4.4000000000000004</v>
      </c>
      <c r="E271" s="17">
        <v>2.862E-3</v>
      </c>
      <c r="F271" s="17">
        <v>0.13800000000000001</v>
      </c>
      <c r="G271" s="17">
        <v>0.78988999999999998</v>
      </c>
      <c r="H271" s="17">
        <v>0.19638600000000001</v>
      </c>
      <c r="I271" s="17">
        <v>0.24778900000000001</v>
      </c>
      <c r="J271" s="17">
        <v>5.1402999999999997E-2</v>
      </c>
      <c r="K271" s="17">
        <v>0.20744599999999999</v>
      </c>
      <c r="L271" s="17">
        <v>719.8</v>
      </c>
      <c r="M271" s="17">
        <v>0.27444099999999999</v>
      </c>
      <c r="N271" s="17">
        <v>682</v>
      </c>
      <c r="O271" s="17">
        <v>0</v>
      </c>
      <c r="P271" s="17">
        <v>0</v>
      </c>
      <c r="Q271" s="17">
        <v>0.80497799999999997</v>
      </c>
      <c r="R271" s="17">
        <v>0.181759</v>
      </c>
      <c r="S271" s="17">
        <v>0.226574</v>
      </c>
      <c r="T271" s="17">
        <v>4.4815000000000001E-2</v>
      </c>
      <c r="U271" s="17">
        <v>0.197793</v>
      </c>
      <c r="V271" s="17">
        <v>632.4</v>
      </c>
      <c r="W271" s="17">
        <v>0.37080999999999997</v>
      </c>
      <c r="X271" s="17">
        <v>643</v>
      </c>
      <c r="Y271" s="17">
        <v>0</v>
      </c>
      <c r="Z271" s="17">
        <v>0</v>
      </c>
      <c r="AA271" s="17">
        <v>0.30429699999999998</v>
      </c>
      <c r="AB271" s="17">
        <v>1.2837899999999999E-2</v>
      </c>
      <c r="AC271" s="17">
        <v>0.182335</v>
      </c>
      <c r="AD271" s="17">
        <v>0.25</v>
      </c>
      <c r="AE271" s="17">
        <v>1153.9000000000001</v>
      </c>
    </row>
    <row r="272" spans="1:31">
      <c r="A272" s="17">
        <v>259</v>
      </c>
      <c r="B272" s="19">
        <v>0.38043981481481487</v>
      </c>
      <c r="C272" s="17">
        <v>134.19999999999999</v>
      </c>
      <c r="D272" s="17">
        <v>4.4000000000000004</v>
      </c>
      <c r="E272" s="17">
        <v>2.6589999999999999E-3</v>
      </c>
      <c r="F272" s="17">
        <v>0.129</v>
      </c>
      <c r="G272" s="17">
        <v>0.82489699999999999</v>
      </c>
      <c r="H272" s="17">
        <v>0.204039</v>
      </c>
      <c r="I272" s="17">
        <v>0.25143100000000002</v>
      </c>
      <c r="J272" s="17">
        <v>4.7391999999999997E-2</v>
      </c>
      <c r="K272" s="17">
        <v>0.18848799999999999</v>
      </c>
      <c r="L272" s="17">
        <v>625.5</v>
      </c>
      <c r="M272" s="17">
        <v>0.37081700000000001</v>
      </c>
      <c r="N272" s="17">
        <v>1020</v>
      </c>
      <c r="O272" s="17">
        <v>0</v>
      </c>
      <c r="P272" s="17">
        <v>0</v>
      </c>
      <c r="Q272" s="17">
        <v>0.72485699999999997</v>
      </c>
      <c r="R272" s="17">
        <v>0.17613599999999999</v>
      </c>
      <c r="S272" s="17">
        <v>0.223607</v>
      </c>
      <c r="T272" s="17">
        <v>4.7470999999999999E-2</v>
      </c>
      <c r="U272" s="17">
        <v>0.21229899999999999</v>
      </c>
      <c r="V272" s="17">
        <v>667.7</v>
      </c>
      <c r="W272" s="17">
        <v>7.9999999999999996E-6</v>
      </c>
      <c r="X272" s="17">
        <v>788</v>
      </c>
      <c r="Y272" s="17">
        <v>0</v>
      </c>
      <c r="Z272" s="17">
        <v>0</v>
      </c>
      <c r="AA272" s="17">
        <v>0.32661299999999999</v>
      </c>
      <c r="AB272" s="17">
        <v>1.6614500000000001E-2</v>
      </c>
      <c r="AC272" s="17">
        <v>0.176924</v>
      </c>
      <c r="AD272" s="17">
        <v>0.25</v>
      </c>
      <c r="AE272" s="17">
        <v>1327.8</v>
      </c>
    </row>
    <row r="273" spans="1:31">
      <c r="A273" s="17">
        <v>260</v>
      </c>
      <c r="B273" s="19">
        <v>0.38049768518518517</v>
      </c>
      <c r="C273" s="17">
        <v>134.19999999999999</v>
      </c>
      <c r="D273" s="17">
        <v>4.4000000000000004</v>
      </c>
      <c r="E273" s="17">
        <v>3.4889999999999999E-3</v>
      </c>
      <c r="F273" s="17">
        <v>0.16900000000000001</v>
      </c>
      <c r="G273" s="17">
        <v>0.83336100000000002</v>
      </c>
      <c r="H273" s="17">
        <v>0.19807900000000001</v>
      </c>
      <c r="I273" s="17">
        <v>0.255077</v>
      </c>
      <c r="J273" s="17">
        <v>5.6998E-2</v>
      </c>
      <c r="K273" s="17">
        <v>0.22345400000000001</v>
      </c>
      <c r="L273" s="17">
        <v>774.8</v>
      </c>
      <c r="M273" s="17">
        <v>0.114847</v>
      </c>
      <c r="N273" s="17">
        <v>545</v>
      </c>
      <c r="O273" s="17">
        <v>0</v>
      </c>
      <c r="P273" s="17">
        <v>0</v>
      </c>
      <c r="Q273" s="17">
        <v>0.83257800000000004</v>
      </c>
      <c r="R273" s="17">
        <v>0.184119</v>
      </c>
      <c r="S273" s="17">
        <v>0.23713999999999999</v>
      </c>
      <c r="T273" s="17">
        <v>5.3020999999999999E-2</v>
      </c>
      <c r="U273" s="17">
        <v>0.22358600000000001</v>
      </c>
      <c r="V273" s="17">
        <v>657.5</v>
      </c>
      <c r="W273" s="17">
        <v>5.0164E-2</v>
      </c>
      <c r="X273" s="17">
        <v>649</v>
      </c>
      <c r="Y273" s="17">
        <v>0</v>
      </c>
      <c r="Z273" s="17">
        <v>0</v>
      </c>
      <c r="AA273" s="17">
        <v>0.34397899999999998</v>
      </c>
      <c r="AB273" s="17">
        <v>1.1050900000000001E-2</v>
      </c>
      <c r="AC273" s="17">
        <v>0.18470500000000001</v>
      </c>
      <c r="AD273" s="17">
        <v>0.25</v>
      </c>
      <c r="AE273" s="17">
        <v>1072</v>
      </c>
    </row>
    <row r="274" spans="1:31">
      <c r="A274" s="17">
        <v>261</v>
      </c>
      <c r="B274" s="19">
        <v>0.3805439814814815</v>
      </c>
      <c r="C274" s="17">
        <v>132.19999999999999</v>
      </c>
      <c r="D274" s="17">
        <v>4.4000000000000004</v>
      </c>
      <c r="E274" s="17">
        <v>2.5479999999999999E-3</v>
      </c>
      <c r="F274" s="17">
        <v>0.123</v>
      </c>
      <c r="G274" s="17">
        <v>0.81646799999999997</v>
      </c>
      <c r="H274" s="17">
        <v>0.203317</v>
      </c>
      <c r="I274" s="17">
        <v>0.25473299999999999</v>
      </c>
      <c r="J274" s="17">
        <v>5.1416000000000003E-2</v>
      </c>
      <c r="K274" s="17">
        <v>0.20184099999999999</v>
      </c>
      <c r="L274" s="17">
        <v>586.29999999999995</v>
      </c>
      <c r="M274" s="17">
        <v>0.41924600000000001</v>
      </c>
      <c r="N274" s="17">
        <v>584</v>
      </c>
      <c r="O274" s="17">
        <v>0</v>
      </c>
      <c r="P274" s="17">
        <v>0</v>
      </c>
      <c r="Q274" s="17">
        <v>0.76107499999999995</v>
      </c>
      <c r="R274" s="17">
        <v>0.18452199999999999</v>
      </c>
      <c r="S274" s="17">
        <v>0.235152</v>
      </c>
      <c r="T274" s="17">
        <v>5.0629E-2</v>
      </c>
      <c r="U274" s="17">
        <v>0.215306</v>
      </c>
      <c r="V274" s="17">
        <v>737.1</v>
      </c>
      <c r="W274" s="17">
        <v>0.37081999999999998</v>
      </c>
      <c r="X274" s="17">
        <v>411</v>
      </c>
      <c r="Y274" s="17">
        <v>0</v>
      </c>
      <c r="Z274" s="17">
        <v>0</v>
      </c>
      <c r="AA274" s="17">
        <v>0.33123900000000001</v>
      </c>
      <c r="AB274" s="17">
        <v>8.9792699999999993E-3</v>
      </c>
      <c r="AC274" s="17">
        <v>0.184977</v>
      </c>
      <c r="AD274" s="17">
        <v>0.25</v>
      </c>
      <c r="AE274" s="17">
        <v>1416.5</v>
      </c>
    </row>
    <row r="275" spans="1:31">
      <c r="A275" s="17">
        <v>262</v>
      </c>
      <c r="B275" s="19">
        <v>0.38060185185185186</v>
      </c>
      <c r="C275" s="17">
        <v>132</v>
      </c>
      <c r="D275" s="17">
        <v>4.4000000000000004</v>
      </c>
      <c r="E275" s="17">
        <v>3.715E-3</v>
      </c>
      <c r="F275" s="17">
        <v>0.18</v>
      </c>
      <c r="G275" s="17">
        <v>0.87484799999999996</v>
      </c>
      <c r="H275" s="17">
        <v>0.205953</v>
      </c>
      <c r="I275" s="17">
        <v>0.26315699999999997</v>
      </c>
      <c r="J275" s="17">
        <v>5.7203999999999998E-2</v>
      </c>
      <c r="K275" s="17">
        <v>0.21737699999999999</v>
      </c>
      <c r="L275" s="17">
        <v>703.2</v>
      </c>
      <c r="M275" s="17">
        <v>0.262098</v>
      </c>
      <c r="N275" s="17">
        <v>870</v>
      </c>
      <c r="O275" s="17">
        <v>0</v>
      </c>
      <c r="P275" s="17">
        <v>0</v>
      </c>
      <c r="Q275" s="17">
        <v>0.87721400000000005</v>
      </c>
      <c r="R275" s="17">
        <v>0.18195500000000001</v>
      </c>
      <c r="S275" s="17">
        <v>0.247113</v>
      </c>
      <c r="T275" s="17">
        <v>6.5157999999999994E-2</v>
      </c>
      <c r="U275" s="17">
        <v>0.26367600000000002</v>
      </c>
      <c r="V275" s="17">
        <v>691.7</v>
      </c>
      <c r="W275" s="17">
        <v>0.227405</v>
      </c>
      <c r="X275" s="17">
        <v>585</v>
      </c>
      <c r="Y275" s="17">
        <v>0</v>
      </c>
      <c r="Z275" s="17">
        <v>0</v>
      </c>
      <c r="AA275" s="17">
        <v>0.40565499999999999</v>
      </c>
      <c r="AB275" s="17">
        <v>1.5934199999999999E-2</v>
      </c>
      <c r="AC275" s="17">
        <v>0.18299299999999999</v>
      </c>
      <c r="AD275" s="17">
        <v>0.25</v>
      </c>
      <c r="AE275" s="17">
        <v>1181.2</v>
      </c>
    </row>
    <row r="276" spans="1:31">
      <c r="A276" s="17">
        <v>263</v>
      </c>
      <c r="B276" s="19">
        <v>0.38065972222222227</v>
      </c>
      <c r="C276" s="17">
        <v>131.1</v>
      </c>
      <c r="D276" s="17">
        <v>4.4000000000000004</v>
      </c>
      <c r="E276" s="17">
        <v>3.4529999999999999E-3</v>
      </c>
      <c r="F276" s="17">
        <v>0.16700000000000001</v>
      </c>
      <c r="G276" s="17">
        <v>0.87813600000000003</v>
      </c>
      <c r="H276" s="17">
        <v>0.20919199999999999</v>
      </c>
      <c r="I276" s="17">
        <v>0.27672600000000003</v>
      </c>
      <c r="J276" s="17">
        <v>6.7533999999999997E-2</v>
      </c>
      <c r="K276" s="17">
        <v>0.24404600000000001</v>
      </c>
      <c r="L276" s="17">
        <v>666.6</v>
      </c>
      <c r="M276" s="17">
        <v>0.19772000000000001</v>
      </c>
      <c r="N276" s="17">
        <v>600</v>
      </c>
      <c r="O276" s="17">
        <v>0</v>
      </c>
      <c r="P276" s="17">
        <v>0</v>
      </c>
      <c r="Q276" s="17">
        <v>0.84488200000000002</v>
      </c>
      <c r="R276" s="17">
        <v>0.18924199999999999</v>
      </c>
      <c r="S276" s="17">
        <v>0.25472899999999998</v>
      </c>
      <c r="T276" s="17">
        <v>6.5487000000000004E-2</v>
      </c>
      <c r="U276" s="17">
        <v>0.25708399999999998</v>
      </c>
      <c r="V276" s="17">
        <v>732</v>
      </c>
      <c r="W276" s="17">
        <v>0.28612900000000002</v>
      </c>
      <c r="X276" s="17">
        <v>630</v>
      </c>
      <c r="Y276" s="17">
        <v>0</v>
      </c>
      <c r="Z276" s="17">
        <v>0</v>
      </c>
      <c r="AA276" s="17">
        <v>0.39551399999999998</v>
      </c>
      <c r="AB276" s="17">
        <v>1.04723E-2</v>
      </c>
      <c r="AC276" s="17">
        <v>0.18992800000000001</v>
      </c>
      <c r="AD276" s="17">
        <v>0.25</v>
      </c>
      <c r="AE276" s="17">
        <v>1246.0999999999999</v>
      </c>
    </row>
    <row r="277" spans="1:31">
      <c r="A277" s="17">
        <v>264</v>
      </c>
      <c r="B277" s="19">
        <v>0.38070601851851849</v>
      </c>
      <c r="C277" s="17">
        <v>130</v>
      </c>
      <c r="D277" s="17">
        <v>4.4000000000000004</v>
      </c>
      <c r="E277" s="17">
        <v>3.9870000000000001E-3</v>
      </c>
      <c r="F277" s="17">
        <v>0.193</v>
      </c>
      <c r="G277" s="17">
        <v>0.87196099999999999</v>
      </c>
      <c r="H277" s="17">
        <v>0.210064</v>
      </c>
      <c r="I277" s="17">
        <v>0.28837699999999999</v>
      </c>
      <c r="J277" s="17">
        <v>7.8312999999999994E-2</v>
      </c>
      <c r="K277" s="17">
        <v>0.27156400000000003</v>
      </c>
      <c r="L277" s="17">
        <v>699.3</v>
      </c>
      <c r="M277" s="17">
        <v>0.24853900000000001</v>
      </c>
      <c r="N277" s="17">
        <v>683</v>
      </c>
      <c r="O277" s="17">
        <v>0</v>
      </c>
      <c r="P277" s="17">
        <v>0</v>
      </c>
      <c r="Q277" s="17">
        <v>0.90660200000000002</v>
      </c>
      <c r="R277" s="17">
        <v>0.18806500000000001</v>
      </c>
      <c r="S277" s="17">
        <v>0.26247999999999999</v>
      </c>
      <c r="T277" s="17">
        <v>7.4414999999999995E-2</v>
      </c>
      <c r="U277" s="17">
        <v>0.28350700000000001</v>
      </c>
      <c r="V277" s="17">
        <v>709</v>
      </c>
      <c r="W277" s="17">
        <v>0.37081799999999998</v>
      </c>
      <c r="X277" s="17">
        <v>883</v>
      </c>
      <c r="Y277" s="17">
        <v>0</v>
      </c>
      <c r="Z277" s="17">
        <v>0</v>
      </c>
      <c r="AA277" s="17">
        <v>0.43616500000000002</v>
      </c>
      <c r="AB277" s="17">
        <v>1.2486300000000001E-2</v>
      </c>
      <c r="AC277" s="17">
        <v>0.188994</v>
      </c>
      <c r="AD277" s="17">
        <v>0.25</v>
      </c>
      <c r="AE277" s="17">
        <v>1187.8</v>
      </c>
    </row>
    <row r="278" spans="1:31">
      <c r="A278" s="17">
        <v>265</v>
      </c>
      <c r="B278" s="19">
        <v>0.3807638888888889</v>
      </c>
      <c r="C278" s="17">
        <v>128.9</v>
      </c>
      <c r="D278" s="17">
        <v>4.4000000000000004</v>
      </c>
      <c r="E278" s="17">
        <v>3.9880000000000002E-3</v>
      </c>
      <c r="F278" s="17">
        <v>0.193</v>
      </c>
      <c r="G278" s="17">
        <v>0.92519600000000002</v>
      </c>
      <c r="H278" s="17">
        <v>0.22583900000000001</v>
      </c>
      <c r="I278" s="17">
        <v>0.299929</v>
      </c>
      <c r="J278" s="17">
        <v>7.4090000000000003E-2</v>
      </c>
      <c r="K278" s="17">
        <v>0.24702499999999999</v>
      </c>
      <c r="L278" s="17">
        <v>728</v>
      </c>
      <c r="M278" s="17">
        <v>0.37081900000000001</v>
      </c>
      <c r="N278" s="17">
        <v>635</v>
      </c>
      <c r="O278" s="17">
        <v>0</v>
      </c>
      <c r="P278" s="17">
        <v>0</v>
      </c>
      <c r="Q278" s="17">
        <v>0.91366099999999995</v>
      </c>
      <c r="R278" s="17">
        <v>0.191857</v>
      </c>
      <c r="S278" s="17">
        <v>0.263631</v>
      </c>
      <c r="T278" s="17">
        <v>7.1774000000000004E-2</v>
      </c>
      <c r="U278" s="17">
        <v>0.27225100000000002</v>
      </c>
      <c r="V278" s="17">
        <v>653</v>
      </c>
      <c r="W278" s="17">
        <v>0.163773</v>
      </c>
      <c r="X278" s="17">
        <v>715</v>
      </c>
      <c r="Y278" s="17">
        <v>0</v>
      </c>
      <c r="Z278" s="17">
        <v>0</v>
      </c>
      <c r="AA278" s="17">
        <v>0.418848</v>
      </c>
      <c r="AB278" s="17">
        <v>1.20862E-2</v>
      </c>
      <c r="AC278" s="17">
        <v>0.19272500000000001</v>
      </c>
      <c r="AD278" s="17">
        <v>0.25</v>
      </c>
      <c r="AE278" s="17">
        <v>1140.8</v>
      </c>
    </row>
    <row r="279" spans="1:31">
      <c r="A279" s="17">
        <v>266</v>
      </c>
      <c r="B279" s="19">
        <v>0.38082175925925926</v>
      </c>
      <c r="C279" s="17">
        <v>127.9</v>
      </c>
      <c r="D279" s="17">
        <v>4.4000000000000004</v>
      </c>
      <c r="E279" s="17">
        <v>4.202E-3</v>
      </c>
      <c r="F279" s="17">
        <v>0.20300000000000001</v>
      </c>
      <c r="G279" s="17">
        <v>0.92643200000000003</v>
      </c>
      <c r="H279" s="17">
        <v>0.22192000000000001</v>
      </c>
      <c r="I279" s="17">
        <v>0.30169200000000002</v>
      </c>
      <c r="J279" s="17">
        <v>7.9771999999999996E-2</v>
      </c>
      <c r="K279" s="17">
        <v>0.26441500000000001</v>
      </c>
      <c r="L279" s="17">
        <v>723.1</v>
      </c>
      <c r="M279" s="17">
        <v>0.26239099999999999</v>
      </c>
      <c r="N279" s="17">
        <v>665</v>
      </c>
      <c r="O279" s="17">
        <v>0</v>
      </c>
      <c r="P279" s="17">
        <v>0</v>
      </c>
      <c r="Q279" s="17">
        <v>0.93862900000000005</v>
      </c>
      <c r="R279" s="17">
        <v>0.19165299999999999</v>
      </c>
      <c r="S279" s="17">
        <v>0.26955499999999999</v>
      </c>
      <c r="T279" s="17">
        <v>7.7903E-2</v>
      </c>
      <c r="U279" s="17">
        <v>0.28900399999999998</v>
      </c>
      <c r="V279" s="17">
        <v>657.1</v>
      </c>
      <c r="W279" s="17">
        <v>6.8404000000000006E-2</v>
      </c>
      <c r="X279" s="17">
        <v>649</v>
      </c>
      <c r="Y279" s="17">
        <v>0</v>
      </c>
      <c r="Z279" s="17">
        <v>0</v>
      </c>
      <c r="AA279" s="17">
        <v>0.44462200000000002</v>
      </c>
      <c r="AB279" s="17">
        <v>1.25743E-2</v>
      </c>
      <c r="AC279" s="17">
        <v>0.192632</v>
      </c>
      <c r="AD279" s="17">
        <v>0.25</v>
      </c>
      <c r="AE279" s="17">
        <v>1148.5999999999999</v>
      </c>
    </row>
    <row r="280" spans="1:31">
      <c r="A280" s="17">
        <v>267</v>
      </c>
      <c r="B280" s="19">
        <v>0.38086805555555553</v>
      </c>
      <c r="C280" s="17">
        <v>127.1</v>
      </c>
      <c r="D280" s="17">
        <v>4.4000000000000004</v>
      </c>
      <c r="E280" s="17">
        <v>4.2360000000000002E-3</v>
      </c>
      <c r="F280" s="17">
        <v>0.20499999999999999</v>
      </c>
      <c r="G280" s="17">
        <v>0.92338900000000002</v>
      </c>
      <c r="H280" s="17">
        <v>0.214167</v>
      </c>
      <c r="I280" s="17">
        <v>0.30114400000000002</v>
      </c>
      <c r="J280" s="17">
        <v>8.6976999999999999E-2</v>
      </c>
      <c r="K280" s="17">
        <v>0.28882200000000002</v>
      </c>
      <c r="L280" s="17">
        <v>731.6</v>
      </c>
      <c r="M280" s="17">
        <v>0.20621300000000001</v>
      </c>
      <c r="N280" s="17">
        <v>824</v>
      </c>
      <c r="O280" s="17">
        <v>0</v>
      </c>
      <c r="P280" s="17">
        <v>0</v>
      </c>
      <c r="Q280" s="17">
        <v>0.90747900000000004</v>
      </c>
      <c r="R280" s="17">
        <v>0.199988</v>
      </c>
      <c r="S280" s="17">
        <v>0.28122200000000003</v>
      </c>
      <c r="T280" s="17">
        <v>8.1234000000000001E-2</v>
      </c>
      <c r="U280" s="17">
        <v>0.28886000000000001</v>
      </c>
      <c r="V280" s="17">
        <v>732.8</v>
      </c>
      <c r="W280" s="17">
        <v>0.35235100000000003</v>
      </c>
      <c r="X280" s="17">
        <v>447</v>
      </c>
      <c r="Y280" s="17">
        <v>0</v>
      </c>
      <c r="Z280" s="17">
        <v>0</v>
      </c>
      <c r="AA280" s="17">
        <v>0.44440099999999999</v>
      </c>
      <c r="AB280" s="17">
        <v>1.5700100000000002E-2</v>
      </c>
      <c r="AC280" s="17">
        <v>0.201263</v>
      </c>
      <c r="AD280" s="17">
        <v>0.25</v>
      </c>
      <c r="AE280" s="17">
        <v>1135.3</v>
      </c>
    </row>
    <row r="281" spans="1:31">
      <c r="A281" s="17">
        <v>268</v>
      </c>
      <c r="B281" s="19">
        <v>0.38092592592592589</v>
      </c>
      <c r="C281" s="17">
        <v>126.6</v>
      </c>
      <c r="D281" s="17">
        <v>4.4000000000000004</v>
      </c>
      <c r="E281" s="17">
        <v>4.7260000000000002E-3</v>
      </c>
      <c r="F281" s="17">
        <v>0.22900000000000001</v>
      </c>
      <c r="G281" s="17">
        <v>0.93151399999999995</v>
      </c>
      <c r="H281" s="17">
        <v>0.22212000000000001</v>
      </c>
      <c r="I281" s="17">
        <v>0.30320200000000003</v>
      </c>
      <c r="J281" s="17">
        <v>8.1081E-2</v>
      </c>
      <c r="K281" s="17">
        <v>0.26741700000000002</v>
      </c>
      <c r="L281" s="17">
        <v>699.9</v>
      </c>
      <c r="M281" s="17">
        <v>0.20838899999999999</v>
      </c>
      <c r="N281" s="17">
        <v>1042</v>
      </c>
      <c r="O281" s="17">
        <v>0</v>
      </c>
      <c r="P281" s="17">
        <v>0</v>
      </c>
      <c r="Q281" s="17">
        <v>0.900621</v>
      </c>
      <c r="R281" s="17">
        <v>0.19010099999999999</v>
      </c>
      <c r="S281" s="17">
        <v>0.28715400000000002</v>
      </c>
      <c r="T281" s="17">
        <v>9.7053E-2</v>
      </c>
      <c r="U281" s="17">
        <v>0.337982</v>
      </c>
      <c r="V281" s="17">
        <v>787.9</v>
      </c>
      <c r="W281" s="17">
        <v>7.3171E-2</v>
      </c>
      <c r="X281" s="17">
        <v>767</v>
      </c>
      <c r="Y281" s="17">
        <v>0</v>
      </c>
      <c r="Z281" s="17">
        <v>0</v>
      </c>
      <c r="AA281" s="17">
        <v>0.51997199999999999</v>
      </c>
      <c r="AB281" s="17">
        <v>1.8937200000000001E-2</v>
      </c>
      <c r="AC281" s="17">
        <v>0.191939</v>
      </c>
      <c r="AD281" s="17">
        <v>0.25</v>
      </c>
      <c r="AE281" s="17">
        <v>1186.5999999999999</v>
      </c>
    </row>
    <row r="282" spans="1:31">
      <c r="A282" s="17">
        <v>269</v>
      </c>
      <c r="B282" s="19">
        <v>0.38098379629629631</v>
      </c>
      <c r="C282" s="17">
        <v>124.8</v>
      </c>
      <c r="D282" s="17">
        <v>4.4000000000000004</v>
      </c>
      <c r="E282" s="17">
        <v>4.4549999999999998E-3</v>
      </c>
      <c r="F282" s="17">
        <v>0.216</v>
      </c>
      <c r="G282" s="17">
        <v>0.88645600000000002</v>
      </c>
      <c r="H282" s="17">
        <v>0.22095899999999999</v>
      </c>
      <c r="I282" s="17">
        <v>0.299676</v>
      </c>
      <c r="J282" s="17">
        <v>7.8716999999999995E-2</v>
      </c>
      <c r="K282" s="17">
        <v>0.26267400000000002</v>
      </c>
      <c r="L282" s="17">
        <v>726.5</v>
      </c>
      <c r="M282" s="17">
        <v>0.24415200000000001</v>
      </c>
      <c r="N282" s="17">
        <v>742</v>
      </c>
      <c r="O282" s="17">
        <v>0</v>
      </c>
      <c r="P282" s="17">
        <v>0</v>
      </c>
      <c r="Q282" s="17">
        <v>0.91974999999999996</v>
      </c>
      <c r="R282" s="17">
        <v>0.204984</v>
      </c>
      <c r="S282" s="17">
        <v>0.29511700000000002</v>
      </c>
      <c r="T282" s="17">
        <v>9.0133000000000005E-2</v>
      </c>
      <c r="U282" s="17">
        <v>0.30541499999999999</v>
      </c>
      <c r="V282" s="17">
        <v>683.1</v>
      </c>
      <c r="W282" s="17">
        <v>0.283279</v>
      </c>
      <c r="X282" s="17">
        <v>831</v>
      </c>
      <c r="Y282" s="17">
        <v>0</v>
      </c>
      <c r="Z282" s="17">
        <v>0</v>
      </c>
      <c r="AA282" s="17">
        <v>0.46986899999999998</v>
      </c>
      <c r="AB282" s="17">
        <v>1.4063600000000001E-2</v>
      </c>
      <c r="AC282" s="17">
        <v>0.20625099999999999</v>
      </c>
      <c r="AD282" s="17">
        <v>0.25</v>
      </c>
      <c r="AE282" s="17">
        <v>1143.3</v>
      </c>
    </row>
    <row r="283" spans="1:31">
      <c r="A283" s="17">
        <v>270</v>
      </c>
      <c r="B283" s="19">
        <v>0.38103009259259263</v>
      </c>
      <c r="C283" s="17">
        <v>125.1</v>
      </c>
      <c r="D283" s="17">
        <v>4.4000000000000004</v>
      </c>
      <c r="E283" s="17">
        <v>4.0930000000000003E-3</v>
      </c>
      <c r="F283" s="17">
        <v>0.19800000000000001</v>
      </c>
      <c r="G283" s="17">
        <v>0.94610300000000003</v>
      </c>
      <c r="H283" s="17">
        <v>0.22964799999999999</v>
      </c>
      <c r="I283" s="17">
        <v>0.32367299999999999</v>
      </c>
      <c r="J283" s="17">
        <v>9.4023999999999996E-2</v>
      </c>
      <c r="K283" s="17">
        <v>0.29049199999999997</v>
      </c>
      <c r="L283" s="17">
        <v>673.2</v>
      </c>
      <c r="M283" s="17">
        <v>1.0000000000000001E-5</v>
      </c>
      <c r="N283" s="17">
        <v>577</v>
      </c>
      <c r="O283" s="17">
        <v>0</v>
      </c>
      <c r="P283" s="17">
        <v>0</v>
      </c>
      <c r="Q283" s="17">
        <v>0.90230600000000005</v>
      </c>
      <c r="R283" s="17">
        <v>0.21015400000000001</v>
      </c>
      <c r="S283" s="17">
        <v>0.30091299999999999</v>
      </c>
      <c r="T283" s="17">
        <v>9.0759000000000006E-2</v>
      </c>
      <c r="U283" s="17">
        <v>0.30161300000000002</v>
      </c>
      <c r="V283" s="17">
        <v>650.70000000000005</v>
      </c>
      <c r="W283" s="17">
        <v>8.7553000000000006E-2</v>
      </c>
      <c r="X283" s="17">
        <v>705</v>
      </c>
      <c r="Y283" s="17">
        <v>0</v>
      </c>
      <c r="Z283" s="17">
        <v>0</v>
      </c>
      <c r="AA283" s="17">
        <v>0.46401999999999999</v>
      </c>
      <c r="AB283" s="17">
        <v>1.01707E-2</v>
      </c>
      <c r="AC283" s="17">
        <v>0.21107699999999999</v>
      </c>
      <c r="AD283" s="17">
        <v>0.25</v>
      </c>
      <c r="AE283" s="17">
        <v>1233.8</v>
      </c>
    </row>
    <row r="284" spans="1:31">
      <c r="A284" s="17">
        <v>271</v>
      </c>
      <c r="B284" s="19">
        <v>0.38108796296296293</v>
      </c>
      <c r="C284" s="17">
        <v>122.9</v>
      </c>
      <c r="D284" s="17">
        <v>4.4000000000000004</v>
      </c>
      <c r="E284" s="17">
        <v>4.6569999999999997E-3</v>
      </c>
      <c r="F284" s="17">
        <v>0.22500000000000001</v>
      </c>
      <c r="G284" s="17">
        <v>0.90132299999999999</v>
      </c>
      <c r="H284" s="17">
        <v>0.23502600000000001</v>
      </c>
      <c r="I284" s="17">
        <v>0.33098699999999998</v>
      </c>
      <c r="J284" s="17">
        <v>9.5961000000000005E-2</v>
      </c>
      <c r="K284" s="17">
        <v>0.28992499999999999</v>
      </c>
      <c r="L284" s="17">
        <v>748.9</v>
      </c>
      <c r="M284" s="17">
        <v>0.37081999999999998</v>
      </c>
      <c r="N284" s="17">
        <v>832</v>
      </c>
      <c r="O284" s="17">
        <v>0</v>
      </c>
      <c r="P284" s="17">
        <v>0</v>
      </c>
      <c r="Q284" s="17">
        <v>0.94197799999999998</v>
      </c>
      <c r="R284" s="17">
        <v>0.21134500000000001</v>
      </c>
      <c r="S284" s="17">
        <v>0.30647400000000002</v>
      </c>
      <c r="T284" s="17">
        <v>9.5129000000000005E-2</v>
      </c>
      <c r="U284" s="17">
        <v>0.31039899999999998</v>
      </c>
      <c r="V284" s="17">
        <v>744.5</v>
      </c>
      <c r="W284" s="17">
        <v>0.37081999999999998</v>
      </c>
      <c r="X284" s="17">
        <v>553</v>
      </c>
      <c r="Y284" s="17">
        <v>0</v>
      </c>
      <c r="Z284" s="17">
        <v>0</v>
      </c>
      <c r="AA284" s="17">
        <v>0.47753600000000002</v>
      </c>
      <c r="AB284" s="17">
        <v>1.6221900000000001E-2</v>
      </c>
      <c r="AC284" s="17">
        <v>0.21288799999999999</v>
      </c>
      <c r="AD284" s="17">
        <v>0.25</v>
      </c>
      <c r="AE284" s="17">
        <v>1109</v>
      </c>
    </row>
    <row r="285" spans="1:31">
      <c r="A285" s="17">
        <v>272</v>
      </c>
      <c r="B285" s="19">
        <v>0.38114583333333335</v>
      </c>
      <c r="C285" s="17">
        <v>123.1</v>
      </c>
      <c r="D285" s="17">
        <v>4.4000000000000004</v>
      </c>
      <c r="E285" s="17">
        <v>4.3579999999999999E-3</v>
      </c>
      <c r="F285" s="17">
        <v>0.21099999999999999</v>
      </c>
      <c r="G285" s="17">
        <v>0.93615400000000004</v>
      </c>
      <c r="H285" s="17">
        <v>0.249834</v>
      </c>
      <c r="I285" s="17">
        <v>0.36138900000000002</v>
      </c>
      <c r="J285" s="17">
        <v>0.111555</v>
      </c>
      <c r="K285" s="17">
        <v>0.30868400000000001</v>
      </c>
      <c r="L285" s="17">
        <v>700.9</v>
      </c>
      <c r="M285" s="17">
        <v>0.229517</v>
      </c>
      <c r="N285" s="17">
        <v>847</v>
      </c>
      <c r="O285" s="17">
        <v>0</v>
      </c>
      <c r="P285" s="17">
        <v>0</v>
      </c>
      <c r="Q285" s="17">
        <v>0.93612099999999998</v>
      </c>
      <c r="R285" s="17">
        <v>0.23053399999999999</v>
      </c>
      <c r="S285" s="17">
        <v>0.33416200000000001</v>
      </c>
      <c r="T285" s="17">
        <v>0.103628</v>
      </c>
      <c r="U285" s="17">
        <v>0.310114</v>
      </c>
      <c r="V285" s="17">
        <v>676</v>
      </c>
      <c r="W285" s="17">
        <v>0.28268900000000002</v>
      </c>
      <c r="X285" s="17">
        <v>534</v>
      </c>
      <c r="Y285" s="17">
        <v>0</v>
      </c>
      <c r="Z285" s="17">
        <v>0</v>
      </c>
      <c r="AA285" s="17">
        <v>0.47709800000000002</v>
      </c>
      <c r="AB285" s="17">
        <v>1.5474399999999999E-2</v>
      </c>
      <c r="AC285" s="17">
        <v>0.23213700000000001</v>
      </c>
      <c r="AD285" s="17">
        <v>0.25</v>
      </c>
      <c r="AE285" s="17">
        <v>1185</v>
      </c>
    </row>
    <row r="286" spans="1:31">
      <c r="A286" s="17">
        <v>273</v>
      </c>
      <c r="B286" s="19">
        <v>0.38119212962962962</v>
      </c>
      <c r="C286" s="17">
        <v>121.1</v>
      </c>
      <c r="D286" s="17">
        <v>5.3</v>
      </c>
      <c r="E286" s="17">
        <v>5.8009999999999997E-3</v>
      </c>
      <c r="F286" s="17">
        <v>0.28100000000000003</v>
      </c>
      <c r="G286" s="17">
        <v>0.94659199999999999</v>
      </c>
      <c r="H286" s="17">
        <v>0.259133</v>
      </c>
      <c r="I286" s="17">
        <v>0.38864900000000002</v>
      </c>
      <c r="J286" s="17">
        <v>0.12951499999999999</v>
      </c>
      <c r="K286" s="17">
        <v>0.33324500000000001</v>
      </c>
      <c r="L286" s="17">
        <v>768</v>
      </c>
      <c r="M286" s="17">
        <v>0.24321799999999999</v>
      </c>
      <c r="N286" s="17">
        <v>719</v>
      </c>
      <c r="O286" s="17">
        <v>0</v>
      </c>
      <c r="P286" s="17">
        <v>0</v>
      </c>
      <c r="Q286" s="17">
        <v>0.92209200000000002</v>
      </c>
      <c r="R286" s="17">
        <v>0.240922</v>
      </c>
      <c r="S286" s="17">
        <v>0.351468</v>
      </c>
      <c r="T286" s="17">
        <v>0.11054700000000001</v>
      </c>
      <c r="U286" s="17">
        <v>0.31452799999999997</v>
      </c>
      <c r="V286" s="17">
        <v>671.7</v>
      </c>
      <c r="W286" s="17">
        <v>0.283275</v>
      </c>
      <c r="X286" s="17">
        <v>524</v>
      </c>
      <c r="Y286" s="17">
        <v>0</v>
      </c>
      <c r="Z286" s="17">
        <v>0</v>
      </c>
      <c r="AA286" s="17">
        <v>0.48388999999999999</v>
      </c>
      <c r="AB286" s="17">
        <v>1.7239500000000001E-2</v>
      </c>
      <c r="AC286" s="17">
        <v>0.24282699999999999</v>
      </c>
      <c r="AD286" s="17">
        <v>0.25</v>
      </c>
      <c r="AE286" s="17">
        <v>1081.5</v>
      </c>
    </row>
    <row r="287" spans="1:31">
      <c r="A287" s="17">
        <v>274</v>
      </c>
      <c r="B287" s="19">
        <v>0.38125000000000003</v>
      </c>
      <c r="C287" s="17">
        <v>121.1</v>
      </c>
      <c r="D287" s="17">
        <v>4.4000000000000004</v>
      </c>
      <c r="E287" s="17">
        <v>4.7489999999999997E-3</v>
      </c>
      <c r="F287" s="17">
        <v>0.23</v>
      </c>
      <c r="G287" s="17">
        <v>0.96715399999999996</v>
      </c>
      <c r="H287" s="17">
        <v>0.26518000000000003</v>
      </c>
      <c r="I287" s="17">
        <v>0.40575699999999998</v>
      </c>
      <c r="J287" s="17">
        <v>0.14057700000000001</v>
      </c>
      <c r="K287" s="17">
        <v>0.34645599999999999</v>
      </c>
      <c r="L287" s="17">
        <v>674.4</v>
      </c>
      <c r="M287" s="17">
        <v>1.9463000000000001E-2</v>
      </c>
      <c r="N287" s="17">
        <v>855</v>
      </c>
      <c r="O287" s="17">
        <v>0</v>
      </c>
      <c r="P287" s="17">
        <v>0</v>
      </c>
      <c r="Q287" s="17">
        <v>0.94088300000000002</v>
      </c>
      <c r="R287" s="17">
        <v>0.233207</v>
      </c>
      <c r="S287" s="17">
        <v>0.35936099999999999</v>
      </c>
      <c r="T287" s="17">
        <v>0.12615399999999999</v>
      </c>
      <c r="U287" s="17">
        <v>0.351051</v>
      </c>
      <c r="V287" s="17">
        <v>739.3</v>
      </c>
      <c r="W287" s="17">
        <v>0.28342499999999998</v>
      </c>
      <c r="X287" s="17">
        <v>635</v>
      </c>
      <c r="Y287" s="17">
        <v>0</v>
      </c>
      <c r="Z287" s="17">
        <v>0</v>
      </c>
      <c r="AA287" s="17">
        <v>0.54007899999999998</v>
      </c>
      <c r="AB287" s="17">
        <v>1.50381E-2</v>
      </c>
      <c r="AC287" s="17">
        <v>0.23510400000000001</v>
      </c>
      <c r="AD287" s="17">
        <v>0.25</v>
      </c>
      <c r="AE287" s="17">
        <v>1231.5999999999999</v>
      </c>
    </row>
    <row r="288" spans="1:31">
      <c r="A288" s="17">
        <v>275</v>
      </c>
      <c r="B288" s="19">
        <v>0.38130787037037034</v>
      </c>
      <c r="C288" s="17">
        <v>119.7</v>
      </c>
      <c r="D288" s="17">
        <v>5.3</v>
      </c>
      <c r="E288" s="17">
        <v>5.4359999999999999E-3</v>
      </c>
      <c r="F288" s="17">
        <v>0.26300000000000001</v>
      </c>
      <c r="G288" s="17">
        <v>0.96541699999999997</v>
      </c>
      <c r="H288" s="17">
        <v>0.28190500000000002</v>
      </c>
      <c r="I288" s="17">
        <v>0.41818</v>
      </c>
      <c r="J288" s="17">
        <v>0.13627500000000001</v>
      </c>
      <c r="K288" s="17">
        <v>0.325876</v>
      </c>
      <c r="L288" s="17">
        <v>671.4</v>
      </c>
      <c r="M288" s="17">
        <v>0.317749</v>
      </c>
      <c r="N288" s="17">
        <v>624</v>
      </c>
      <c r="O288" s="17">
        <v>0</v>
      </c>
      <c r="P288" s="17">
        <v>0</v>
      </c>
      <c r="Q288" s="17">
        <v>0.94325300000000001</v>
      </c>
      <c r="R288" s="17">
        <v>0.25375700000000001</v>
      </c>
      <c r="S288" s="17">
        <v>0.38200099999999998</v>
      </c>
      <c r="T288" s="17">
        <v>0.128244</v>
      </c>
      <c r="U288" s="17">
        <v>0.33571699999999999</v>
      </c>
      <c r="V288" s="17">
        <v>690.9</v>
      </c>
      <c r="W288" s="17">
        <v>0.40490500000000001</v>
      </c>
      <c r="X288" s="17">
        <v>677</v>
      </c>
      <c r="Y288" s="17">
        <v>0</v>
      </c>
      <c r="Z288" s="17">
        <v>0</v>
      </c>
      <c r="AA288" s="17">
        <v>0.51648700000000003</v>
      </c>
      <c r="AB288" s="17">
        <v>1.3131200000000001E-2</v>
      </c>
      <c r="AC288" s="17">
        <v>0.25544099999999997</v>
      </c>
      <c r="AD288" s="17">
        <v>0.25</v>
      </c>
      <c r="AE288" s="17">
        <v>1237.0999999999999</v>
      </c>
    </row>
    <row r="289" spans="1:31">
      <c r="A289" s="17">
        <v>276</v>
      </c>
      <c r="B289" s="19">
        <v>0.38136574074074076</v>
      </c>
      <c r="C289" s="17">
        <v>118.7</v>
      </c>
      <c r="D289" s="17">
        <v>5.3</v>
      </c>
      <c r="E289" s="17">
        <v>6.4570000000000001E-3</v>
      </c>
      <c r="F289" s="17">
        <v>0.312</v>
      </c>
      <c r="G289" s="17">
        <v>0.96706300000000001</v>
      </c>
      <c r="H289" s="17">
        <v>0.29211599999999999</v>
      </c>
      <c r="I289" s="17">
        <v>0.45838400000000001</v>
      </c>
      <c r="J289" s="17">
        <v>0.166268</v>
      </c>
      <c r="K289" s="17">
        <v>0.36272700000000002</v>
      </c>
      <c r="L289" s="17">
        <v>714</v>
      </c>
      <c r="M289" s="17">
        <v>0.262438</v>
      </c>
      <c r="N289" s="17">
        <v>455</v>
      </c>
      <c r="O289" s="17">
        <v>0</v>
      </c>
      <c r="P289" s="17">
        <v>0</v>
      </c>
      <c r="Q289" s="17">
        <v>0.96254600000000001</v>
      </c>
      <c r="R289" s="17">
        <v>0.25385799999999997</v>
      </c>
      <c r="S289" s="17">
        <v>0.405468</v>
      </c>
      <c r="T289" s="17">
        <v>0.15160999999999999</v>
      </c>
      <c r="U289" s="17">
        <v>0.37391400000000002</v>
      </c>
      <c r="V289" s="17">
        <v>681.7</v>
      </c>
      <c r="W289" s="17">
        <v>0.137464</v>
      </c>
      <c r="X289" s="17">
        <v>731</v>
      </c>
      <c r="Y289" s="17">
        <v>0</v>
      </c>
      <c r="Z289" s="17">
        <v>0</v>
      </c>
      <c r="AA289" s="17">
        <v>0.57525199999999999</v>
      </c>
      <c r="AB289" s="17">
        <v>1.0204400000000001E-2</v>
      </c>
      <c r="AC289" s="17">
        <v>0.25540499999999999</v>
      </c>
      <c r="AD289" s="17">
        <v>0.25</v>
      </c>
      <c r="AE289" s="17">
        <v>1163.3</v>
      </c>
    </row>
    <row r="290" spans="1:31">
      <c r="A290" s="17">
        <v>277</v>
      </c>
      <c r="B290" s="19">
        <v>0.38141203703703702</v>
      </c>
      <c r="C290" s="17">
        <v>118</v>
      </c>
      <c r="D290" s="17">
        <v>5.3</v>
      </c>
      <c r="E290" s="17">
        <v>6.0480000000000004E-3</v>
      </c>
      <c r="F290" s="17">
        <v>0.29299999999999998</v>
      </c>
      <c r="G290" s="17">
        <v>0.96890399999999999</v>
      </c>
      <c r="H290" s="17">
        <v>0.30332100000000001</v>
      </c>
      <c r="I290" s="17">
        <v>0.49476100000000001</v>
      </c>
      <c r="J290" s="17">
        <v>0.19144</v>
      </c>
      <c r="K290" s="17">
        <v>0.386934</v>
      </c>
      <c r="L290" s="17">
        <v>702.1</v>
      </c>
      <c r="M290" s="17">
        <v>0.185533</v>
      </c>
      <c r="N290" s="17">
        <v>573</v>
      </c>
      <c r="O290" s="17">
        <v>0</v>
      </c>
      <c r="P290" s="17">
        <v>0</v>
      </c>
      <c r="Q290" s="17">
        <v>0.96714</v>
      </c>
      <c r="R290" s="17">
        <v>0.28186299999999997</v>
      </c>
      <c r="S290" s="17">
        <v>0.43837199999999998</v>
      </c>
      <c r="T290" s="17">
        <v>0.15650900000000001</v>
      </c>
      <c r="U290" s="17">
        <v>0.35702200000000001</v>
      </c>
      <c r="V290" s="17">
        <v>606.29999999999995</v>
      </c>
      <c r="W290" s="17">
        <v>0.21640799999999999</v>
      </c>
      <c r="X290" s="17">
        <v>648</v>
      </c>
      <c r="Y290" s="17">
        <v>0</v>
      </c>
      <c r="Z290" s="17">
        <v>0</v>
      </c>
      <c r="AA290" s="17">
        <v>0.549265</v>
      </c>
      <c r="AB290" s="17">
        <v>1.26213E-2</v>
      </c>
      <c r="AC290" s="17">
        <v>0.28383900000000001</v>
      </c>
      <c r="AD290" s="17">
        <v>0.25</v>
      </c>
      <c r="AE290" s="17">
        <v>1183</v>
      </c>
    </row>
    <row r="291" spans="1:31">
      <c r="A291" s="17">
        <v>278</v>
      </c>
      <c r="B291" s="19">
        <v>0.38146990740740744</v>
      </c>
      <c r="C291" s="17">
        <v>117.1</v>
      </c>
      <c r="D291" s="17">
        <v>5.3</v>
      </c>
      <c r="E291" s="17">
        <v>5.7739999999999996E-3</v>
      </c>
      <c r="F291" s="17">
        <v>0.27900000000000003</v>
      </c>
      <c r="G291" s="17">
        <v>0.96688099999999999</v>
      </c>
      <c r="H291" s="17">
        <v>0.32577200000000001</v>
      </c>
      <c r="I291" s="17">
        <v>0.52339199999999997</v>
      </c>
      <c r="J291" s="17">
        <v>0.19761999999999999</v>
      </c>
      <c r="K291" s="17">
        <v>0.37757499999999999</v>
      </c>
      <c r="L291" s="17">
        <v>651.70000000000005</v>
      </c>
      <c r="M291" s="17">
        <v>0.18588099999999999</v>
      </c>
      <c r="N291" s="17">
        <v>428</v>
      </c>
      <c r="O291" s="17">
        <v>0</v>
      </c>
      <c r="P291" s="17">
        <v>0</v>
      </c>
      <c r="Q291" s="17">
        <v>0.96808399999999994</v>
      </c>
      <c r="R291" s="17">
        <v>0.29860300000000001</v>
      </c>
      <c r="S291" s="17">
        <v>0.47079199999999999</v>
      </c>
      <c r="T291" s="17">
        <v>0.17219000000000001</v>
      </c>
      <c r="U291" s="17">
        <v>0.36574499999999999</v>
      </c>
      <c r="V291" s="17">
        <v>655.1</v>
      </c>
      <c r="W291" s="17">
        <v>0.37081999999999998</v>
      </c>
      <c r="X291" s="17">
        <v>573</v>
      </c>
      <c r="Y291" s="17">
        <v>0</v>
      </c>
      <c r="Z291" s="17">
        <v>0</v>
      </c>
      <c r="AA291" s="17">
        <v>0.56268399999999996</v>
      </c>
      <c r="AB291" s="17">
        <v>8.7835699999999992E-3</v>
      </c>
      <c r="AC291" s="17">
        <v>0.30011500000000002</v>
      </c>
      <c r="AD291" s="17">
        <v>0.25</v>
      </c>
      <c r="AE291" s="17">
        <v>1274.5</v>
      </c>
    </row>
    <row r="292" spans="1:31">
      <c r="A292" s="17">
        <v>279</v>
      </c>
      <c r="B292" s="19">
        <v>0.3815162037037037</v>
      </c>
      <c r="C292" s="17">
        <v>116</v>
      </c>
      <c r="D292" s="17">
        <v>5.3</v>
      </c>
      <c r="E292" s="17">
        <v>6.5669999999999999E-3</v>
      </c>
      <c r="F292" s="17">
        <v>0.318</v>
      </c>
      <c r="G292" s="17">
        <v>0.97405399999999998</v>
      </c>
      <c r="H292" s="17">
        <v>0.345858</v>
      </c>
      <c r="I292" s="17">
        <v>0.55033500000000002</v>
      </c>
      <c r="J292" s="17">
        <v>0.20447699999999999</v>
      </c>
      <c r="K292" s="17">
        <v>0.37154999999999999</v>
      </c>
      <c r="L292" s="17">
        <v>668.9</v>
      </c>
      <c r="M292" s="17">
        <v>0.34067399999999998</v>
      </c>
      <c r="N292" s="17">
        <v>462</v>
      </c>
      <c r="O292" s="17">
        <v>0</v>
      </c>
      <c r="P292" s="17">
        <v>0</v>
      </c>
      <c r="Q292" s="17">
        <v>0.97058900000000004</v>
      </c>
      <c r="R292" s="17">
        <v>0.28544199999999997</v>
      </c>
      <c r="S292" s="17">
        <v>0.48032900000000001</v>
      </c>
      <c r="T292" s="17">
        <v>0.194887</v>
      </c>
      <c r="U292" s="17">
        <v>0.40573599999999999</v>
      </c>
      <c r="V292" s="17">
        <v>723.4</v>
      </c>
      <c r="W292" s="17">
        <v>0.231873</v>
      </c>
      <c r="X292" s="17">
        <v>759</v>
      </c>
      <c r="Y292" s="17">
        <v>0</v>
      </c>
      <c r="Z292" s="17">
        <v>0</v>
      </c>
      <c r="AA292" s="17">
        <v>0.62421000000000004</v>
      </c>
      <c r="AB292" s="17">
        <v>9.71787E-3</v>
      </c>
      <c r="AC292" s="17">
        <v>0.28733599999999998</v>
      </c>
      <c r="AD292" s="17">
        <v>0.25</v>
      </c>
      <c r="AE292" s="17">
        <v>1241.7</v>
      </c>
    </row>
    <row r="293" spans="1:31">
      <c r="A293" s="17">
        <v>280</v>
      </c>
      <c r="B293" s="19">
        <v>0.38157407407407407</v>
      </c>
      <c r="C293" s="17">
        <v>114.9</v>
      </c>
      <c r="D293" s="17">
        <v>5.3</v>
      </c>
      <c r="E293" s="17">
        <v>6.5449999999999996E-3</v>
      </c>
      <c r="F293" s="17">
        <v>0.317</v>
      </c>
      <c r="G293" s="17">
        <v>0.97867400000000004</v>
      </c>
      <c r="H293" s="17">
        <v>0.33199000000000001</v>
      </c>
      <c r="I293" s="17">
        <v>0.530941</v>
      </c>
      <c r="J293" s="17">
        <v>0.19895199999999999</v>
      </c>
      <c r="K293" s="17">
        <v>0.37471500000000002</v>
      </c>
      <c r="L293" s="17">
        <v>690.3</v>
      </c>
      <c r="M293" s="17">
        <v>0.19337199999999999</v>
      </c>
      <c r="N293" s="17">
        <v>1031</v>
      </c>
      <c r="O293" s="17">
        <v>0</v>
      </c>
      <c r="P293" s="17">
        <v>0</v>
      </c>
      <c r="Q293" s="17">
        <v>0.97072999999999998</v>
      </c>
      <c r="R293" s="17">
        <v>0.29525899999999999</v>
      </c>
      <c r="S293" s="17">
        <v>0.48944900000000002</v>
      </c>
      <c r="T293" s="17">
        <v>0.194189</v>
      </c>
      <c r="U293" s="17">
        <v>0.39675100000000002</v>
      </c>
      <c r="V293" s="17">
        <v>727</v>
      </c>
      <c r="W293" s="17">
        <v>0.22272400000000001</v>
      </c>
      <c r="X293" s="17">
        <v>683</v>
      </c>
      <c r="Y293" s="17">
        <v>0</v>
      </c>
      <c r="Z293" s="17">
        <v>0</v>
      </c>
      <c r="AA293" s="17">
        <v>0.61038700000000001</v>
      </c>
      <c r="AB293" s="17">
        <v>2.21091E-2</v>
      </c>
      <c r="AC293" s="17">
        <v>0.29955300000000001</v>
      </c>
      <c r="AD293" s="17">
        <v>0.25</v>
      </c>
      <c r="AE293" s="17">
        <v>1203.2</v>
      </c>
    </row>
    <row r="294" spans="1:31">
      <c r="A294" s="17">
        <v>281</v>
      </c>
      <c r="B294" s="19">
        <v>0.38163194444444448</v>
      </c>
      <c r="C294" s="17">
        <v>114.6</v>
      </c>
      <c r="D294" s="17">
        <v>5.3</v>
      </c>
      <c r="E294" s="17">
        <v>6.3860000000000002E-3</v>
      </c>
      <c r="F294" s="17">
        <v>0.309</v>
      </c>
      <c r="G294" s="17">
        <v>0.972414</v>
      </c>
      <c r="H294" s="17">
        <v>0.32857500000000001</v>
      </c>
      <c r="I294" s="17">
        <v>0.52880700000000003</v>
      </c>
      <c r="J294" s="17">
        <v>0.20023199999999999</v>
      </c>
      <c r="K294" s="17">
        <v>0.37864900000000001</v>
      </c>
      <c r="L294" s="17">
        <v>707.4</v>
      </c>
      <c r="M294" s="17">
        <v>0.17724000000000001</v>
      </c>
      <c r="N294" s="17">
        <v>455</v>
      </c>
      <c r="O294" s="17">
        <v>0</v>
      </c>
      <c r="P294" s="17">
        <v>0</v>
      </c>
      <c r="Q294" s="17">
        <v>0.96326000000000001</v>
      </c>
      <c r="R294" s="17">
        <v>0.314579</v>
      </c>
      <c r="S294" s="17">
        <v>0.50184700000000004</v>
      </c>
      <c r="T294" s="17">
        <v>0.18726699999999999</v>
      </c>
      <c r="U294" s="17">
        <v>0.37315599999999999</v>
      </c>
      <c r="V294" s="17">
        <v>664.8</v>
      </c>
      <c r="W294" s="17">
        <v>0.37081999999999998</v>
      </c>
      <c r="X294" s="17">
        <v>595</v>
      </c>
      <c r="Y294" s="17">
        <v>0</v>
      </c>
      <c r="Z294" s="17">
        <v>0</v>
      </c>
      <c r="AA294" s="17">
        <v>0.57408700000000001</v>
      </c>
      <c r="AB294" s="17">
        <v>1.01166E-2</v>
      </c>
      <c r="AC294" s="17">
        <v>0.31647399999999998</v>
      </c>
      <c r="AD294" s="17">
        <v>0.25</v>
      </c>
      <c r="AE294" s="17">
        <v>1174</v>
      </c>
    </row>
    <row r="295" spans="1:31">
      <c r="A295" s="17">
        <v>282</v>
      </c>
      <c r="B295" s="19">
        <v>0.38167824074074069</v>
      </c>
      <c r="C295" s="17">
        <v>113.3</v>
      </c>
      <c r="D295" s="17">
        <v>5.3</v>
      </c>
      <c r="E295" s="17">
        <v>6.9160000000000003E-3</v>
      </c>
      <c r="F295" s="17">
        <v>0.33500000000000002</v>
      </c>
      <c r="G295" s="17">
        <v>0.97768999999999995</v>
      </c>
      <c r="H295" s="17">
        <v>0.34832099999999999</v>
      </c>
      <c r="I295" s="17">
        <v>0.56256099999999998</v>
      </c>
      <c r="J295" s="17">
        <v>0.21424000000000001</v>
      </c>
      <c r="K295" s="17">
        <v>0.38082899999999997</v>
      </c>
      <c r="L295" s="17">
        <v>693.9</v>
      </c>
      <c r="M295" s="17">
        <v>0.104314</v>
      </c>
      <c r="N295" s="17">
        <v>688</v>
      </c>
      <c r="O295" s="17">
        <v>0</v>
      </c>
      <c r="P295" s="17">
        <v>0</v>
      </c>
      <c r="Q295" s="17">
        <v>0.97371099999999999</v>
      </c>
      <c r="R295" s="17">
        <v>0.29346899999999998</v>
      </c>
      <c r="S295" s="17">
        <v>0.50081900000000001</v>
      </c>
      <c r="T295" s="17">
        <v>0.20735000000000001</v>
      </c>
      <c r="U295" s="17">
        <v>0.41402099999999997</v>
      </c>
      <c r="V295" s="17">
        <v>710.6</v>
      </c>
      <c r="W295" s="17">
        <v>0.37081999999999998</v>
      </c>
      <c r="X295" s="17">
        <v>454</v>
      </c>
      <c r="Y295" s="17">
        <v>0</v>
      </c>
      <c r="Z295" s="17">
        <v>0</v>
      </c>
      <c r="AA295" s="17">
        <v>0.63695599999999997</v>
      </c>
      <c r="AB295" s="17">
        <v>1.4945699999999999E-2</v>
      </c>
      <c r="AC295" s="17">
        <v>0.296568</v>
      </c>
      <c r="AD295" s="17">
        <v>0.25</v>
      </c>
      <c r="AE295" s="17">
        <v>1196.9000000000001</v>
      </c>
    </row>
    <row r="296" spans="1:31">
      <c r="A296" s="17">
        <v>283</v>
      </c>
      <c r="B296" s="19">
        <v>0.38173611111111111</v>
      </c>
      <c r="C296" s="17">
        <v>112.7</v>
      </c>
      <c r="D296" s="17">
        <v>5.3</v>
      </c>
      <c r="E296" s="17">
        <v>6.476E-3</v>
      </c>
      <c r="F296" s="17">
        <v>0.313</v>
      </c>
      <c r="G296" s="17">
        <v>0.97911400000000004</v>
      </c>
      <c r="H296" s="17">
        <v>0.34769099999999997</v>
      </c>
      <c r="I296" s="17">
        <v>0.56863699999999995</v>
      </c>
      <c r="J296" s="17">
        <v>0.220947</v>
      </c>
      <c r="K296" s="17">
        <v>0.38855499999999998</v>
      </c>
      <c r="L296" s="17">
        <v>674</v>
      </c>
      <c r="M296" s="17">
        <v>0.102973</v>
      </c>
      <c r="N296" s="17">
        <v>688</v>
      </c>
      <c r="O296" s="17">
        <v>0</v>
      </c>
      <c r="P296" s="17">
        <v>0</v>
      </c>
      <c r="Q296" s="17">
        <v>0.97831800000000002</v>
      </c>
      <c r="R296" s="17">
        <v>0.31612800000000002</v>
      </c>
      <c r="S296" s="17">
        <v>0.52598699999999998</v>
      </c>
      <c r="T296" s="17">
        <v>0.20985899999999999</v>
      </c>
      <c r="U296" s="17">
        <v>0.398982</v>
      </c>
      <c r="V296" s="17">
        <v>716.4</v>
      </c>
      <c r="W296" s="17">
        <v>0.24424799999999999</v>
      </c>
      <c r="X296" s="17">
        <v>492</v>
      </c>
      <c r="Y296" s="17">
        <v>0</v>
      </c>
      <c r="Z296" s="17">
        <v>0</v>
      </c>
      <c r="AA296" s="17">
        <v>0.61381799999999997</v>
      </c>
      <c r="AB296" s="17">
        <v>1.4515200000000001E-2</v>
      </c>
      <c r="AC296" s="17">
        <v>0.31917400000000001</v>
      </c>
      <c r="AD296" s="17">
        <v>0.25</v>
      </c>
      <c r="AE296" s="17">
        <v>1232.3</v>
      </c>
    </row>
    <row r="297" spans="1:31">
      <c r="A297" s="17">
        <v>284</v>
      </c>
      <c r="B297" s="19">
        <v>0.38179398148148147</v>
      </c>
      <c r="C297" s="17">
        <v>111.3</v>
      </c>
      <c r="D297" s="17">
        <v>5.3</v>
      </c>
      <c r="E297" s="17">
        <v>6.5449999999999996E-3</v>
      </c>
      <c r="F297" s="17">
        <v>0.317</v>
      </c>
      <c r="G297" s="17">
        <v>0.98122299999999996</v>
      </c>
      <c r="H297" s="17">
        <v>0.35320400000000002</v>
      </c>
      <c r="I297" s="17">
        <v>0.57652400000000004</v>
      </c>
      <c r="J297" s="17">
        <v>0.22331999999999999</v>
      </c>
      <c r="K297" s="17">
        <v>0.38735599999999998</v>
      </c>
      <c r="L297" s="17">
        <v>678.8</v>
      </c>
      <c r="M297" s="17">
        <v>0.20777200000000001</v>
      </c>
      <c r="N297" s="17">
        <v>382</v>
      </c>
      <c r="O297" s="17">
        <v>0</v>
      </c>
      <c r="P297" s="17">
        <v>0</v>
      </c>
      <c r="Q297" s="17">
        <v>0.980514</v>
      </c>
      <c r="R297" s="17">
        <v>0.32413399999999998</v>
      </c>
      <c r="S297" s="17">
        <v>0.53826799999999997</v>
      </c>
      <c r="T297" s="17">
        <v>0.21413399999999999</v>
      </c>
      <c r="U297" s="17">
        <v>0.39782099999999998</v>
      </c>
      <c r="V297" s="17">
        <v>672.7</v>
      </c>
      <c r="W297" s="17">
        <v>0.21990199999999999</v>
      </c>
      <c r="X297" s="17">
        <v>465</v>
      </c>
      <c r="Y297" s="17">
        <v>0</v>
      </c>
      <c r="Z297" s="17">
        <v>0</v>
      </c>
      <c r="AA297" s="17">
        <v>0.61203200000000002</v>
      </c>
      <c r="AB297" s="17">
        <v>8.1623600000000004E-3</v>
      </c>
      <c r="AC297" s="17">
        <v>0.32588200000000001</v>
      </c>
      <c r="AD297" s="17">
        <v>0.25</v>
      </c>
      <c r="AE297" s="17">
        <v>1223.5999999999999</v>
      </c>
    </row>
    <row r="298" spans="1:31">
      <c r="A298" s="17">
        <v>285</v>
      </c>
      <c r="B298" s="19">
        <v>0.38184027777777779</v>
      </c>
      <c r="C298" s="17">
        <v>110.9</v>
      </c>
      <c r="D298" s="17">
        <v>5.3</v>
      </c>
      <c r="E298" s="17">
        <v>6.7120000000000001E-3</v>
      </c>
      <c r="F298" s="17">
        <v>0.32500000000000001</v>
      </c>
      <c r="G298" s="17">
        <v>0.98075500000000004</v>
      </c>
      <c r="H298" s="17">
        <v>0.37418200000000001</v>
      </c>
      <c r="I298" s="17">
        <v>0.63666500000000004</v>
      </c>
      <c r="J298" s="17">
        <v>0.26248300000000002</v>
      </c>
      <c r="K298" s="17">
        <v>0.41227799999999998</v>
      </c>
      <c r="L298" s="17">
        <v>670.6</v>
      </c>
      <c r="M298" s="17">
        <v>0.15853999999999999</v>
      </c>
      <c r="N298" s="17">
        <v>693</v>
      </c>
      <c r="O298" s="17">
        <v>0</v>
      </c>
      <c r="P298" s="17">
        <v>0</v>
      </c>
      <c r="Q298" s="17">
        <v>0.97888600000000003</v>
      </c>
      <c r="R298" s="17">
        <v>0.35378900000000002</v>
      </c>
      <c r="S298" s="17">
        <v>0.60539299999999996</v>
      </c>
      <c r="T298" s="17">
        <v>0.25160300000000002</v>
      </c>
      <c r="U298" s="17">
        <v>0.41560399999999997</v>
      </c>
      <c r="V298" s="17">
        <v>670</v>
      </c>
      <c r="W298" s="17">
        <v>0.19067200000000001</v>
      </c>
      <c r="X298" s="17">
        <v>643</v>
      </c>
      <c r="Y298" s="17">
        <v>0</v>
      </c>
      <c r="Z298" s="17">
        <v>0</v>
      </c>
      <c r="AA298" s="17">
        <v>0.63939000000000001</v>
      </c>
      <c r="AB298" s="17">
        <v>1.45585E-2</v>
      </c>
      <c r="AC298" s="17">
        <v>0.35745199999999999</v>
      </c>
      <c r="AD298" s="17">
        <v>0.25</v>
      </c>
      <c r="AE298" s="17">
        <v>1238.4000000000001</v>
      </c>
    </row>
    <row r="299" spans="1:31">
      <c r="A299" s="17">
        <v>286</v>
      </c>
      <c r="B299" s="19">
        <v>0.3818981481481481</v>
      </c>
      <c r="C299" s="17">
        <v>109.8</v>
      </c>
      <c r="D299" s="17">
        <v>5.3</v>
      </c>
      <c r="E299" s="17">
        <v>6.9470000000000001E-3</v>
      </c>
      <c r="F299" s="17">
        <v>0.33600000000000002</v>
      </c>
      <c r="G299" s="17">
        <v>0.97686300000000004</v>
      </c>
      <c r="H299" s="17">
        <v>0.39621899999999999</v>
      </c>
      <c r="I299" s="17">
        <v>0.66029800000000005</v>
      </c>
      <c r="J299" s="17">
        <v>0.26407900000000001</v>
      </c>
      <c r="K299" s="17">
        <v>0.39993899999999999</v>
      </c>
      <c r="L299" s="17">
        <v>702.5</v>
      </c>
      <c r="M299" s="17">
        <v>0.29082599999999997</v>
      </c>
      <c r="N299" s="17">
        <v>551</v>
      </c>
      <c r="O299" s="17">
        <v>0</v>
      </c>
      <c r="P299" s="17">
        <v>0</v>
      </c>
      <c r="Q299" s="17">
        <v>0.97281799999999996</v>
      </c>
      <c r="R299" s="17">
        <v>0.353072</v>
      </c>
      <c r="S299" s="17">
        <v>0.59808600000000001</v>
      </c>
      <c r="T299" s="17">
        <v>0.24501400000000001</v>
      </c>
      <c r="U299" s="17">
        <v>0.40966399999999997</v>
      </c>
      <c r="V299" s="17">
        <v>625.20000000000005</v>
      </c>
      <c r="W299" s="17">
        <v>0.30323</v>
      </c>
      <c r="X299" s="17">
        <v>423</v>
      </c>
      <c r="Y299" s="17">
        <v>0</v>
      </c>
      <c r="Z299" s="17">
        <v>0</v>
      </c>
      <c r="AA299" s="17">
        <v>0.63025200000000003</v>
      </c>
      <c r="AB299" s="17">
        <v>1.2136900000000001E-2</v>
      </c>
      <c r="AC299" s="17">
        <v>0.356045</v>
      </c>
      <c r="AD299" s="17">
        <v>0.25</v>
      </c>
      <c r="AE299" s="17">
        <v>1182.3</v>
      </c>
    </row>
    <row r="300" spans="1:31">
      <c r="A300" s="17">
        <v>287</v>
      </c>
      <c r="B300" s="19">
        <v>0.38195601851851851</v>
      </c>
      <c r="C300" s="17">
        <v>109.3</v>
      </c>
      <c r="D300" s="17">
        <v>5.3</v>
      </c>
      <c r="E300" s="17">
        <v>6.8780000000000004E-3</v>
      </c>
      <c r="F300" s="17">
        <v>0.33300000000000002</v>
      </c>
      <c r="G300" s="17">
        <v>0.98238700000000001</v>
      </c>
      <c r="H300" s="17">
        <v>0.42086699999999999</v>
      </c>
      <c r="I300" s="17">
        <v>0.68926900000000002</v>
      </c>
      <c r="J300" s="17">
        <v>0.26840199999999997</v>
      </c>
      <c r="K300" s="17">
        <v>0.389401</v>
      </c>
      <c r="L300" s="17">
        <v>648.79999999999995</v>
      </c>
      <c r="M300" s="17">
        <v>0.27091700000000002</v>
      </c>
      <c r="N300" s="17">
        <v>566</v>
      </c>
      <c r="O300" s="17">
        <v>0</v>
      </c>
      <c r="P300" s="17">
        <v>0</v>
      </c>
      <c r="Q300" s="17">
        <v>0.98142600000000002</v>
      </c>
      <c r="R300" s="17">
        <v>0.35592400000000002</v>
      </c>
      <c r="S300" s="17">
        <v>0.63427599999999995</v>
      </c>
      <c r="T300" s="17">
        <v>0.27835199999999999</v>
      </c>
      <c r="U300" s="17">
        <v>0.43885000000000002</v>
      </c>
      <c r="V300" s="17">
        <v>692.4</v>
      </c>
      <c r="W300" s="17">
        <v>0.21196899999999999</v>
      </c>
      <c r="X300" s="17">
        <v>423</v>
      </c>
      <c r="Y300" s="17">
        <v>0</v>
      </c>
      <c r="Z300" s="17">
        <v>0</v>
      </c>
      <c r="AA300" s="17">
        <v>0.67515400000000003</v>
      </c>
      <c r="AB300" s="17">
        <v>1.1528999999999999E-2</v>
      </c>
      <c r="AC300" s="17">
        <v>0.35913299999999998</v>
      </c>
      <c r="AD300" s="17">
        <v>0.25</v>
      </c>
      <c r="AE300" s="17">
        <v>1280.0999999999999</v>
      </c>
    </row>
    <row r="301" spans="1:31">
      <c r="A301" s="17">
        <v>288</v>
      </c>
      <c r="B301" s="19">
        <v>0.38200231481481484</v>
      </c>
      <c r="C301" s="17">
        <v>107.8</v>
      </c>
      <c r="D301" s="17">
        <v>5.3</v>
      </c>
      <c r="E301" s="17">
        <v>7.1190000000000003E-3</v>
      </c>
      <c r="F301" s="17">
        <v>0.34399999999999997</v>
      </c>
      <c r="G301" s="17">
        <v>0.98424800000000001</v>
      </c>
      <c r="H301" s="17">
        <v>0.39440799999999998</v>
      </c>
      <c r="I301" s="17">
        <v>0.68346099999999999</v>
      </c>
      <c r="J301" s="17">
        <v>0.289053</v>
      </c>
      <c r="K301" s="17">
        <v>0.42292600000000002</v>
      </c>
      <c r="L301" s="17">
        <v>705</v>
      </c>
      <c r="M301" s="17">
        <v>3.3619000000000003E-2</v>
      </c>
      <c r="N301" s="17">
        <v>640</v>
      </c>
      <c r="O301" s="17">
        <v>0</v>
      </c>
      <c r="P301" s="17">
        <v>0</v>
      </c>
      <c r="Q301" s="17">
        <v>0.98387000000000002</v>
      </c>
      <c r="R301" s="17">
        <v>0.37574099999999999</v>
      </c>
      <c r="S301" s="17">
        <v>0.64685999999999999</v>
      </c>
      <c r="T301" s="17">
        <v>0.271119</v>
      </c>
      <c r="U301" s="17">
        <v>0.41913099999999998</v>
      </c>
      <c r="V301" s="17">
        <v>638.1</v>
      </c>
      <c r="W301" s="17">
        <v>0.234764</v>
      </c>
      <c r="X301" s="17">
        <v>481</v>
      </c>
      <c r="Y301" s="17">
        <v>0</v>
      </c>
      <c r="Z301" s="17">
        <v>0</v>
      </c>
      <c r="AA301" s="17">
        <v>0.64481699999999997</v>
      </c>
      <c r="AB301" s="17">
        <v>1.41371E-2</v>
      </c>
      <c r="AC301" s="17">
        <v>0.37957400000000002</v>
      </c>
      <c r="AD301" s="17">
        <v>0.25</v>
      </c>
      <c r="AE301" s="17">
        <v>1178.0999999999999</v>
      </c>
    </row>
    <row r="302" spans="1:31">
      <c r="A302" s="17">
        <v>289</v>
      </c>
      <c r="B302" s="19">
        <v>0.3820601851851852</v>
      </c>
      <c r="C302" s="17">
        <v>107.3</v>
      </c>
      <c r="D302" s="17">
        <v>5.3</v>
      </c>
      <c r="E302" s="17">
        <v>6.7549999999999997E-3</v>
      </c>
      <c r="F302" s="17">
        <v>0.32700000000000001</v>
      </c>
      <c r="G302" s="17">
        <v>0.98547200000000001</v>
      </c>
      <c r="H302" s="17">
        <v>0.41034300000000001</v>
      </c>
      <c r="I302" s="17">
        <v>0.69345199999999996</v>
      </c>
      <c r="J302" s="17">
        <v>0.283109</v>
      </c>
      <c r="K302" s="17">
        <v>0.40826099999999999</v>
      </c>
      <c r="L302" s="17">
        <v>671.1</v>
      </c>
      <c r="M302" s="17">
        <v>0.20960000000000001</v>
      </c>
      <c r="N302" s="17">
        <v>606</v>
      </c>
      <c r="O302" s="17">
        <v>0</v>
      </c>
      <c r="P302" s="17">
        <v>0</v>
      </c>
      <c r="Q302" s="17">
        <v>0.966588</v>
      </c>
      <c r="R302" s="17">
        <v>0.36905199999999999</v>
      </c>
      <c r="S302" s="17">
        <v>0.63328200000000001</v>
      </c>
      <c r="T302" s="17">
        <v>0.26423000000000002</v>
      </c>
      <c r="U302" s="17">
        <v>0.41724</v>
      </c>
      <c r="V302" s="17">
        <v>668.6</v>
      </c>
      <c r="W302" s="17">
        <v>6.3353999999999994E-2</v>
      </c>
      <c r="X302" s="17">
        <v>504</v>
      </c>
      <c r="Y302" s="17">
        <v>0</v>
      </c>
      <c r="Z302" s="17">
        <v>0</v>
      </c>
      <c r="AA302" s="17">
        <v>0.64190700000000001</v>
      </c>
      <c r="AB302" s="17">
        <v>1.2750600000000001E-2</v>
      </c>
      <c r="AC302" s="17">
        <v>0.372421</v>
      </c>
      <c r="AD302" s="17">
        <v>0.25</v>
      </c>
      <c r="AE302" s="17">
        <v>1237.7</v>
      </c>
    </row>
    <row r="303" spans="1:31">
      <c r="A303" s="17">
        <v>290</v>
      </c>
      <c r="B303" s="19">
        <v>0.3821180555555555</v>
      </c>
      <c r="C303" s="17">
        <v>106</v>
      </c>
      <c r="D303" s="17">
        <v>5.3</v>
      </c>
      <c r="E303" s="17">
        <v>7.1710000000000003E-3</v>
      </c>
      <c r="F303" s="17">
        <v>0.34699999999999998</v>
      </c>
      <c r="G303" s="17">
        <v>0.98646900000000004</v>
      </c>
      <c r="H303" s="17">
        <v>0.40712599999999999</v>
      </c>
      <c r="I303" s="17">
        <v>0.67937199999999998</v>
      </c>
      <c r="J303" s="17">
        <v>0.27224599999999999</v>
      </c>
      <c r="K303" s="17">
        <v>0.40073199999999998</v>
      </c>
      <c r="L303" s="17">
        <v>706.6</v>
      </c>
      <c r="M303" s="17">
        <v>0.14135800000000001</v>
      </c>
      <c r="N303" s="17">
        <v>631</v>
      </c>
      <c r="O303" s="17">
        <v>0</v>
      </c>
      <c r="P303" s="17">
        <v>0</v>
      </c>
      <c r="Q303" s="17">
        <v>0.98233199999999998</v>
      </c>
      <c r="R303" s="17">
        <v>0.37119600000000003</v>
      </c>
      <c r="S303" s="17">
        <v>0.64133300000000004</v>
      </c>
      <c r="T303" s="17">
        <v>0.27013700000000002</v>
      </c>
      <c r="U303" s="17">
        <v>0.421211</v>
      </c>
      <c r="V303" s="17">
        <v>690.5</v>
      </c>
      <c r="W303" s="17">
        <v>0.30080299999999999</v>
      </c>
      <c r="X303" s="17">
        <v>357</v>
      </c>
      <c r="Y303" s="17">
        <v>0</v>
      </c>
      <c r="Z303" s="17">
        <v>0</v>
      </c>
      <c r="AA303" s="17">
        <v>0.64801699999999995</v>
      </c>
      <c r="AB303" s="17">
        <v>1.39665E-2</v>
      </c>
      <c r="AC303" s="17">
        <v>0.374969</v>
      </c>
      <c r="AD303" s="17">
        <v>0.25</v>
      </c>
      <c r="AE303" s="17">
        <v>1175.5</v>
      </c>
    </row>
    <row r="304" spans="1:31">
      <c r="A304" s="17">
        <v>291</v>
      </c>
      <c r="B304" s="19">
        <v>0.38216435185185182</v>
      </c>
      <c r="C304" s="17">
        <v>105.3</v>
      </c>
      <c r="D304" s="17">
        <v>5.3</v>
      </c>
      <c r="E304" s="17">
        <v>6.868E-3</v>
      </c>
      <c r="F304" s="17">
        <v>0.33200000000000002</v>
      </c>
      <c r="G304" s="17">
        <v>0.98940700000000004</v>
      </c>
      <c r="H304" s="17">
        <v>0.422288</v>
      </c>
      <c r="I304" s="17">
        <v>0.71091400000000005</v>
      </c>
      <c r="J304" s="17">
        <v>0.28862599999999999</v>
      </c>
      <c r="K304" s="17">
        <v>0.40599299999999999</v>
      </c>
      <c r="L304" s="17">
        <v>680.3</v>
      </c>
      <c r="M304" s="17">
        <v>0.22511</v>
      </c>
      <c r="N304" s="17">
        <v>653</v>
      </c>
      <c r="O304" s="17">
        <v>0</v>
      </c>
      <c r="P304" s="17">
        <v>0</v>
      </c>
      <c r="Q304" s="17">
        <v>0.98390999999999995</v>
      </c>
      <c r="R304" s="17">
        <v>0.380355</v>
      </c>
      <c r="S304" s="17">
        <v>0.65456999999999999</v>
      </c>
      <c r="T304" s="17">
        <v>0.27421499999999999</v>
      </c>
      <c r="U304" s="17">
        <v>0.41892400000000002</v>
      </c>
      <c r="V304" s="17">
        <v>657.7</v>
      </c>
      <c r="W304" s="17">
        <v>0.29671900000000001</v>
      </c>
      <c r="X304" s="17">
        <v>513</v>
      </c>
      <c r="Y304" s="17">
        <v>0</v>
      </c>
      <c r="Z304" s="17">
        <v>0</v>
      </c>
      <c r="AA304" s="17">
        <v>0.64449800000000002</v>
      </c>
      <c r="AB304" s="17">
        <v>1.39174E-2</v>
      </c>
      <c r="AC304" s="17">
        <v>0.38417200000000001</v>
      </c>
      <c r="AD304" s="17">
        <v>0.25</v>
      </c>
      <c r="AE304" s="17">
        <v>1220.8</v>
      </c>
    </row>
    <row r="305" spans="1:31">
      <c r="A305" s="17">
        <v>292</v>
      </c>
      <c r="B305" s="19">
        <v>0.38222222222222224</v>
      </c>
      <c r="C305" s="17">
        <v>104.7</v>
      </c>
      <c r="D305" s="17">
        <v>5.3</v>
      </c>
      <c r="E305" s="17">
        <v>6.9670000000000001E-3</v>
      </c>
      <c r="F305" s="17">
        <v>0.33700000000000002</v>
      </c>
      <c r="G305" s="17">
        <v>0.98488699999999996</v>
      </c>
      <c r="H305" s="17">
        <v>0.42765500000000001</v>
      </c>
      <c r="I305" s="17">
        <v>0.747475</v>
      </c>
      <c r="J305" s="17">
        <v>0.31981999999999999</v>
      </c>
      <c r="K305" s="17">
        <v>0.427867</v>
      </c>
      <c r="L305" s="17">
        <v>657.7</v>
      </c>
      <c r="M305" s="17">
        <v>1.464E-3</v>
      </c>
      <c r="N305" s="17">
        <v>477</v>
      </c>
      <c r="O305" s="17">
        <v>0</v>
      </c>
      <c r="P305" s="17">
        <v>0</v>
      </c>
      <c r="Q305" s="17">
        <v>0.98221199999999997</v>
      </c>
      <c r="R305" s="17">
        <v>0.39026100000000002</v>
      </c>
      <c r="S305" s="17">
        <v>0.69421200000000005</v>
      </c>
      <c r="T305" s="17">
        <v>0.30395100000000003</v>
      </c>
      <c r="U305" s="17">
        <v>0.43783699999999998</v>
      </c>
      <c r="V305" s="17">
        <v>693.2</v>
      </c>
      <c r="W305" s="17">
        <v>0.27170100000000003</v>
      </c>
      <c r="X305" s="17">
        <v>554</v>
      </c>
      <c r="Y305" s="17">
        <v>0</v>
      </c>
      <c r="Z305" s="17">
        <v>0</v>
      </c>
      <c r="AA305" s="17">
        <v>0.67359500000000005</v>
      </c>
      <c r="AB305" s="17">
        <v>9.8757099999999994E-3</v>
      </c>
      <c r="AC305" s="17">
        <v>0.393262</v>
      </c>
      <c r="AD305" s="17">
        <v>0.25</v>
      </c>
      <c r="AE305" s="17">
        <v>1262.9000000000001</v>
      </c>
    </row>
    <row r="306" spans="1:31">
      <c r="A306" s="17">
        <v>293</v>
      </c>
      <c r="B306" s="19">
        <v>0.3822800925925926</v>
      </c>
      <c r="C306" s="17">
        <v>103.3</v>
      </c>
      <c r="D306" s="17">
        <v>5.3</v>
      </c>
      <c r="E306" s="17">
        <v>6.875E-3</v>
      </c>
      <c r="F306" s="17">
        <v>0.33300000000000002</v>
      </c>
      <c r="G306" s="17">
        <v>0.98776900000000001</v>
      </c>
      <c r="H306" s="17">
        <v>0.43185200000000001</v>
      </c>
      <c r="I306" s="17">
        <v>0.76658000000000004</v>
      </c>
      <c r="J306" s="17">
        <v>0.334727</v>
      </c>
      <c r="K306" s="17">
        <v>0.43665100000000001</v>
      </c>
      <c r="L306" s="17">
        <v>660.1</v>
      </c>
      <c r="M306" s="17">
        <v>4.2514999999999997E-2</v>
      </c>
      <c r="N306" s="17">
        <v>381</v>
      </c>
      <c r="O306" s="17">
        <v>0</v>
      </c>
      <c r="P306" s="17">
        <v>0</v>
      </c>
      <c r="Q306" s="17">
        <v>0.982823</v>
      </c>
      <c r="R306" s="17">
        <v>0.39038099999999998</v>
      </c>
      <c r="S306" s="17">
        <v>0.68446600000000002</v>
      </c>
      <c r="T306" s="17">
        <v>0.29408499999999999</v>
      </c>
      <c r="U306" s="17">
        <v>0.42965599999999998</v>
      </c>
      <c r="V306" s="17">
        <v>675.8</v>
      </c>
      <c r="W306" s="17">
        <v>0.122126</v>
      </c>
      <c r="X306" s="17">
        <v>416</v>
      </c>
      <c r="Y306" s="17">
        <v>0</v>
      </c>
      <c r="Z306" s="17">
        <v>0</v>
      </c>
      <c r="AA306" s="17">
        <v>0.66100899999999996</v>
      </c>
      <c r="AB306" s="17">
        <v>7.9328100000000002E-3</v>
      </c>
      <c r="AC306" s="17">
        <v>0.39271400000000001</v>
      </c>
      <c r="AD306" s="17">
        <v>0.25</v>
      </c>
      <c r="AE306" s="17">
        <v>1258.3</v>
      </c>
    </row>
    <row r="307" spans="1:31">
      <c r="A307" s="17">
        <v>294</v>
      </c>
      <c r="B307" s="19">
        <v>0.38232638888888887</v>
      </c>
      <c r="C307" s="17">
        <v>103.3</v>
      </c>
      <c r="D307" s="17">
        <v>5.3</v>
      </c>
      <c r="E307" s="17">
        <v>7.175E-3</v>
      </c>
      <c r="F307" s="17">
        <v>0.34699999999999998</v>
      </c>
      <c r="G307" s="17">
        <v>0.990425</v>
      </c>
      <c r="H307" s="17">
        <v>0.451318</v>
      </c>
      <c r="I307" s="17">
        <v>0.784555</v>
      </c>
      <c r="J307" s="17">
        <v>0.33323700000000001</v>
      </c>
      <c r="K307" s="17">
        <v>0.42474600000000001</v>
      </c>
      <c r="L307" s="17">
        <v>683.6</v>
      </c>
      <c r="M307" s="17">
        <v>0.29151100000000002</v>
      </c>
      <c r="N307" s="17">
        <v>625</v>
      </c>
      <c r="O307" s="17">
        <v>0</v>
      </c>
      <c r="P307" s="17">
        <v>0</v>
      </c>
      <c r="Q307" s="17">
        <v>0.98489099999999996</v>
      </c>
      <c r="R307" s="17">
        <v>0.40661900000000001</v>
      </c>
      <c r="S307" s="17">
        <v>0.72007100000000002</v>
      </c>
      <c r="T307" s="17">
        <v>0.31345099999999998</v>
      </c>
      <c r="U307" s="17">
        <v>0.435307</v>
      </c>
      <c r="V307" s="17">
        <v>669.7</v>
      </c>
      <c r="W307" s="17">
        <v>0.19001000000000001</v>
      </c>
      <c r="X307" s="17">
        <v>395</v>
      </c>
      <c r="Y307" s="17">
        <v>0</v>
      </c>
      <c r="Z307" s="17">
        <v>0</v>
      </c>
      <c r="AA307" s="17">
        <v>0.66970200000000002</v>
      </c>
      <c r="AB307" s="17">
        <v>1.3386E-2</v>
      </c>
      <c r="AC307" s="17">
        <v>0.41081499999999999</v>
      </c>
      <c r="AD307" s="17">
        <v>0.25</v>
      </c>
      <c r="AE307" s="17">
        <v>1214.9000000000001</v>
      </c>
    </row>
    <row r="308" spans="1:31">
      <c r="A308" s="17">
        <v>295</v>
      </c>
      <c r="B308" s="19">
        <v>0.38238425925925923</v>
      </c>
      <c r="C308" s="17">
        <v>101.3</v>
      </c>
      <c r="D308" s="17">
        <v>6.2</v>
      </c>
      <c r="E308" s="17">
        <v>8.3090000000000004E-3</v>
      </c>
      <c r="F308" s="17">
        <v>0.40200000000000002</v>
      </c>
      <c r="G308" s="17">
        <v>0.98765499999999995</v>
      </c>
      <c r="H308" s="17">
        <v>0.44339499999999998</v>
      </c>
      <c r="I308" s="17">
        <v>0.76726700000000003</v>
      </c>
      <c r="J308" s="17">
        <v>0.32387100000000002</v>
      </c>
      <c r="K308" s="17">
        <v>0.42211100000000001</v>
      </c>
      <c r="L308" s="17">
        <v>685.5</v>
      </c>
      <c r="M308" s="17">
        <v>0.15889</v>
      </c>
      <c r="N308" s="17">
        <v>758</v>
      </c>
      <c r="O308" s="17">
        <v>0</v>
      </c>
      <c r="P308" s="17">
        <v>0</v>
      </c>
      <c r="Q308" s="17">
        <v>0.98315699999999995</v>
      </c>
      <c r="R308" s="17">
        <v>0.404005</v>
      </c>
      <c r="S308" s="17">
        <v>0.712978</v>
      </c>
      <c r="T308" s="17">
        <v>0.30897400000000003</v>
      </c>
      <c r="U308" s="17">
        <v>0.43335600000000002</v>
      </c>
      <c r="V308" s="17">
        <v>664.3</v>
      </c>
      <c r="W308" s="17">
        <v>0.28734300000000002</v>
      </c>
      <c r="X308" s="17">
        <v>362</v>
      </c>
      <c r="Y308" s="17">
        <v>0</v>
      </c>
      <c r="Z308" s="17">
        <v>0</v>
      </c>
      <c r="AA308" s="17">
        <v>0.66670200000000002</v>
      </c>
      <c r="AB308" s="17">
        <v>1.89024E-2</v>
      </c>
      <c r="AC308" s="17">
        <v>0.40984500000000001</v>
      </c>
      <c r="AD308" s="17">
        <v>0.25</v>
      </c>
      <c r="AE308" s="17">
        <v>1211.5999999999999</v>
      </c>
    </row>
    <row r="309" spans="1:31">
      <c r="A309" s="17">
        <v>296</v>
      </c>
      <c r="B309" s="19">
        <v>0.38244212962962965</v>
      </c>
      <c r="C309" s="17">
        <v>101.6</v>
      </c>
      <c r="D309" s="17">
        <v>6.2</v>
      </c>
      <c r="E309" s="17">
        <v>8.4100000000000008E-3</v>
      </c>
      <c r="F309" s="17">
        <v>0.40699999999999997</v>
      </c>
      <c r="G309" s="17">
        <v>0.98808799999999997</v>
      </c>
      <c r="H309" s="17">
        <v>0.48249700000000001</v>
      </c>
      <c r="I309" s="17">
        <v>0.83482000000000001</v>
      </c>
      <c r="J309" s="17">
        <v>0.35232400000000003</v>
      </c>
      <c r="K309" s="17">
        <v>0.42203499999999999</v>
      </c>
      <c r="L309" s="17">
        <v>686.9</v>
      </c>
      <c r="M309" s="17">
        <v>0.234019</v>
      </c>
      <c r="N309" s="17">
        <v>539</v>
      </c>
      <c r="O309" s="17">
        <v>0</v>
      </c>
      <c r="P309" s="17">
        <v>0</v>
      </c>
      <c r="Q309" s="17">
        <v>0.98577400000000004</v>
      </c>
      <c r="R309" s="17">
        <v>0.42999199999999999</v>
      </c>
      <c r="S309" s="17">
        <v>0.76154599999999995</v>
      </c>
      <c r="T309" s="17">
        <v>0.33155400000000002</v>
      </c>
      <c r="U309" s="17">
        <v>0.43536999999999998</v>
      </c>
      <c r="V309" s="17">
        <v>651.9</v>
      </c>
      <c r="W309" s="17">
        <v>0.20868</v>
      </c>
      <c r="X309" s="17">
        <v>683</v>
      </c>
      <c r="Y309" s="17">
        <v>0</v>
      </c>
      <c r="Z309" s="17">
        <v>0</v>
      </c>
      <c r="AA309" s="17">
        <v>0.66979900000000003</v>
      </c>
      <c r="AB309" s="17">
        <v>1.35356E-2</v>
      </c>
      <c r="AC309" s="17">
        <v>0.43447999999999998</v>
      </c>
      <c r="AD309" s="17">
        <v>0.25</v>
      </c>
      <c r="AE309" s="17">
        <v>1209.2</v>
      </c>
    </row>
    <row r="310" spans="1:31">
      <c r="A310" s="17">
        <v>297</v>
      </c>
      <c r="B310" s="19">
        <v>0.38248842592592597</v>
      </c>
      <c r="C310" s="17">
        <v>99.3</v>
      </c>
      <c r="D310" s="17">
        <v>6.2</v>
      </c>
      <c r="E310" s="17">
        <v>9.0360000000000006E-3</v>
      </c>
      <c r="F310" s="17">
        <v>0.437</v>
      </c>
      <c r="G310" s="17">
        <v>0.985433</v>
      </c>
      <c r="H310" s="17">
        <v>0.48127799999999998</v>
      </c>
      <c r="I310" s="17">
        <v>0.82925099999999996</v>
      </c>
      <c r="J310" s="17">
        <v>0.34797400000000001</v>
      </c>
      <c r="K310" s="17">
        <v>0.419624</v>
      </c>
      <c r="L310" s="17">
        <v>718.7</v>
      </c>
      <c r="M310" s="17">
        <v>0.31698399999999999</v>
      </c>
      <c r="N310" s="17">
        <v>498</v>
      </c>
      <c r="O310" s="17">
        <v>0</v>
      </c>
      <c r="P310" s="17">
        <v>0</v>
      </c>
      <c r="Q310" s="17">
        <v>0.98525200000000002</v>
      </c>
      <c r="R310" s="17">
        <v>0.42010700000000001</v>
      </c>
      <c r="S310" s="17">
        <v>0.75948700000000002</v>
      </c>
      <c r="T310" s="17">
        <v>0.33938000000000001</v>
      </c>
      <c r="U310" s="17">
        <v>0.44685399999999997</v>
      </c>
      <c r="V310" s="17">
        <v>680.7</v>
      </c>
      <c r="W310" s="17">
        <v>0.19201399999999999</v>
      </c>
      <c r="X310" s="17">
        <v>511</v>
      </c>
      <c r="Y310" s="17">
        <v>0</v>
      </c>
      <c r="Z310" s="17">
        <v>0</v>
      </c>
      <c r="AA310" s="17">
        <v>0.68746799999999997</v>
      </c>
      <c r="AB310" s="17">
        <v>1.30867E-2</v>
      </c>
      <c r="AC310" s="17">
        <v>0.42454900000000001</v>
      </c>
      <c r="AD310" s="17">
        <v>0.25</v>
      </c>
      <c r="AE310" s="17">
        <v>1155.7</v>
      </c>
    </row>
    <row r="311" spans="1:31">
      <c r="A311" s="17">
        <v>298</v>
      </c>
      <c r="B311" s="19">
        <v>0.38254629629629627</v>
      </c>
      <c r="C311" s="17">
        <v>99.6</v>
      </c>
      <c r="D311" s="17">
        <v>6.2</v>
      </c>
      <c r="E311" s="17">
        <v>8.3149999999999995E-3</v>
      </c>
      <c r="F311" s="17">
        <v>0.40200000000000002</v>
      </c>
      <c r="G311" s="17">
        <v>0.98636699999999999</v>
      </c>
      <c r="H311" s="17">
        <v>0.47632000000000002</v>
      </c>
      <c r="I311" s="17">
        <v>0.83082900000000004</v>
      </c>
      <c r="J311" s="17">
        <v>0.35450999999999999</v>
      </c>
      <c r="K311" s="17">
        <v>0.42669400000000002</v>
      </c>
      <c r="L311" s="17">
        <v>689.1</v>
      </c>
      <c r="M311" s="17">
        <v>0.14738599999999999</v>
      </c>
      <c r="N311" s="17">
        <v>455</v>
      </c>
      <c r="O311" s="17">
        <v>0</v>
      </c>
      <c r="P311" s="17">
        <v>0</v>
      </c>
      <c r="Q311" s="17">
        <v>0.987147</v>
      </c>
      <c r="R311" s="17">
        <v>0.43767800000000001</v>
      </c>
      <c r="S311" s="17">
        <v>0.76536199999999999</v>
      </c>
      <c r="T311" s="17">
        <v>0.32768399999999998</v>
      </c>
      <c r="U311" s="17">
        <v>0.42814200000000002</v>
      </c>
      <c r="V311" s="17">
        <v>622.4</v>
      </c>
      <c r="W311" s="17">
        <v>0.198465</v>
      </c>
      <c r="X311" s="17">
        <v>542</v>
      </c>
      <c r="Y311" s="17">
        <v>0</v>
      </c>
      <c r="Z311" s="17">
        <v>0</v>
      </c>
      <c r="AA311" s="17">
        <v>0.65868000000000004</v>
      </c>
      <c r="AB311" s="17">
        <v>1.14763E-2</v>
      </c>
      <c r="AC311" s="17">
        <v>0.44143900000000003</v>
      </c>
      <c r="AD311" s="17">
        <v>0.25</v>
      </c>
      <c r="AE311" s="17">
        <v>1205.2</v>
      </c>
    </row>
    <row r="312" spans="1:31">
      <c r="A312" s="17">
        <v>299</v>
      </c>
      <c r="B312" s="19">
        <v>0.38260416666666663</v>
      </c>
      <c r="C312" s="17">
        <v>98.2</v>
      </c>
      <c r="D312" s="17">
        <v>6.2</v>
      </c>
      <c r="E312" s="17">
        <v>8.1030000000000008E-3</v>
      </c>
      <c r="F312" s="17">
        <v>0.39200000000000002</v>
      </c>
      <c r="G312" s="17">
        <v>0.98634900000000003</v>
      </c>
      <c r="H312" s="17">
        <v>0.47253200000000001</v>
      </c>
      <c r="I312" s="17">
        <v>0.833256</v>
      </c>
      <c r="J312" s="17">
        <v>0.36072399999999999</v>
      </c>
      <c r="K312" s="17">
        <v>0.43290899999999999</v>
      </c>
      <c r="L312" s="17">
        <v>655.1</v>
      </c>
      <c r="M312" s="17">
        <v>8.5469000000000003E-2</v>
      </c>
      <c r="N312" s="17">
        <v>564</v>
      </c>
      <c r="O312" s="17">
        <v>0</v>
      </c>
      <c r="P312" s="17">
        <v>0</v>
      </c>
      <c r="Q312" s="17">
        <v>0.97806400000000004</v>
      </c>
      <c r="R312" s="17">
        <v>0.43307299999999999</v>
      </c>
      <c r="S312" s="17">
        <v>0.77307199999999998</v>
      </c>
      <c r="T312" s="17">
        <v>0.339999</v>
      </c>
      <c r="U312" s="17">
        <v>0.43980200000000003</v>
      </c>
      <c r="V312" s="17">
        <v>660.2</v>
      </c>
      <c r="W312" s="17">
        <v>0.24820900000000001</v>
      </c>
      <c r="X312" s="17">
        <v>551</v>
      </c>
      <c r="Y312" s="17">
        <v>0</v>
      </c>
      <c r="Z312" s="17">
        <v>0</v>
      </c>
      <c r="AA312" s="17">
        <v>0.67661899999999997</v>
      </c>
      <c r="AB312" s="17">
        <v>1.35015E-2</v>
      </c>
      <c r="AC312" s="17">
        <v>0.437664</v>
      </c>
      <c r="AD312" s="17">
        <v>0.25</v>
      </c>
      <c r="AE312" s="17">
        <v>1267.9000000000001</v>
      </c>
    </row>
    <row r="313" spans="1:31">
      <c r="A313" s="17">
        <v>300</v>
      </c>
      <c r="B313" s="19">
        <v>0.38266203703703705</v>
      </c>
      <c r="C313" s="17">
        <v>97.8</v>
      </c>
      <c r="D313" s="17">
        <v>6.2</v>
      </c>
      <c r="E313" s="17">
        <v>8.3269999999999993E-3</v>
      </c>
      <c r="F313" s="17">
        <v>0.40300000000000002</v>
      </c>
      <c r="G313" s="17">
        <v>0.98471500000000001</v>
      </c>
      <c r="H313" s="17">
        <v>0.48089900000000002</v>
      </c>
      <c r="I313" s="17">
        <v>0.829264</v>
      </c>
      <c r="J313" s="17">
        <v>0.34836499999999998</v>
      </c>
      <c r="K313" s="17">
        <v>0.42008899999999999</v>
      </c>
      <c r="L313" s="17">
        <v>667.9</v>
      </c>
      <c r="M313" s="17">
        <v>0.267766</v>
      </c>
      <c r="N313" s="17">
        <v>601</v>
      </c>
      <c r="O313" s="17">
        <v>0</v>
      </c>
      <c r="P313" s="17">
        <v>0</v>
      </c>
      <c r="Q313" s="17">
        <v>0.98271799999999998</v>
      </c>
      <c r="R313" s="17">
        <v>0.43689600000000001</v>
      </c>
      <c r="S313" s="17">
        <v>0.78557299999999997</v>
      </c>
      <c r="T313" s="17">
        <v>0.34867700000000001</v>
      </c>
      <c r="U313" s="17">
        <v>0.44385000000000002</v>
      </c>
      <c r="V313" s="17">
        <v>671.8</v>
      </c>
      <c r="W313" s="17">
        <v>0.19678999999999999</v>
      </c>
      <c r="X313" s="17">
        <v>453</v>
      </c>
      <c r="Y313" s="17">
        <v>0</v>
      </c>
      <c r="Z313" s="17">
        <v>0</v>
      </c>
      <c r="AA313" s="17">
        <v>0.68284699999999998</v>
      </c>
      <c r="AB313" s="17">
        <v>1.46587E-2</v>
      </c>
      <c r="AC313" s="17">
        <v>0.44200800000000001</v>
      </c>
      <c r="AD313" s="17">
        <v>0.25</v>
      </c>
      <c r="AE313" s="17">
        <v>1243.5999999999999</v>
      </c>
    </row>
    <row r="314" spans="1:31">
      <c r="A314" s="17">
        <v>301</v>
      </c>
      <c r="B314" s="19">
        <v>0.38270833333333337</v>
      </c>
      <c r="C314" s="17">
        <v>96.3</v>
      </c>
      <c r="D314" s="17">
        <v>6.2</v>
      </c>
      <c r="E314" s="17">
        <v>8.3420000000000005E-3</v>
      </c>
      <c r="F314" s="17">
        <v>0.40400000000000003</v>
      </c>
      <c r="G314" s="17">
        <v>0.985128</v>
      </c>
      <c r="H314" s="17">
        <v>0.48758600000000002</v>
      </c>
      <c r="I314" s="17">
        <v>0.85547200000000001</v>
      </c>
      <c r="J314" s="17">
        <v>0.36788700000000002</v>
      </c>
      <c r="K314" s="17">
        <v>0.430039</v>
      </c>
      <c r="L314" s="17">
        <v>670.5</v>
      </c>
      <c r="M314" s="17">
        <v>7.5836000000000001E-2</v>
      </c>
      <c r="N314" s="17">
        <v>586</v>
      </c>
      <c r="O314" s="17">
        <v>0</v>
      </c>
      <c r="P314" s="17">
        <v>0</v>
      </c>
      <c r="Q314" s="17">
        <v>0.98064399999999996</v>
      </c>
      <c r="R314" s="17">
        <v>0.433228</v>
      </c>
      <c r="S314" s="17">
        <v>0.77746199999999999</v>
      </c>
      <c r="T314" s="17">
        <v>0.34423500000000001</v>
      </c>
      <c r="U314" s="17">
        <v>0.44276700000000002</v>
      </c>
      <c r="V314" s="17">
        <v>663.5</v>
      </c>
      <c r="W314" s="17">
        <v>0.28325699999999998</v>
      </c>
      <c r="X314" s="17">
        <v>556</v>
      </c>
      <c r="Y314" s="17">
        <v>0</v>
      </c>
      <c r="Z314" s="17">
        <v>0</v>
      </c>
      <c r="AA314" s="17">
        <v>0.68118000000000001</v>
      </c>
      <c r="AB314" s="17">
        <v>1.43608E-2</v>
      </c>
      <c r="AC314" s="17">
        <v>0.43817099999999998</v>
      </c>
      <c r="AD314" s="17">
        <v>0.25</v>
      </c>
      <c r="AE314" s="17">
        <v>1238.8</v>
      </c>
    </row>
    <row r="315" spans="1:31">
      <c r="A315" s="17">
        <v>302</v>
      </c>
      <c r="B315" s="19">
        <v>0.38276620370370368</v>
      </c>
      <c r="C315" s="17">
        <v>96</v>
      </c>
      <c r="D315" s="17">
        <v>6.2</v>
      </c>
      <c r="E315" s="17">
        <v>7.7990000000000004E-3</v>
      </c>
      <c r="F315" s="17">
        <v>0.377</v>
      </c>
      <c r="G315" s="17">
        <v>0.98544500000000002</v>
      </c>
      <c r="H315" s="17">
        <v>0.48002099999999998</v>
      </c>
      <c r="I315" s="17">
        <v>0.83753999999999995</v>
      </c>
      <c r="J315" s="17">
        <v>0.35751899999999998</v>
      </c>
      <c r="K315" s="17">
        <v>0.42686800000000003</v>
      </c>
      <c r="L315" s="17">
        <v>645.5</v>
      </c>
      <c r="M315" s="17">
        <v>0.122228</v>
      </c>
      <c r="N315" s="17">
        <v>673</v>
      </c>
      <c r="O315" s="17">
        <v>0</v>
      </c>
      <c r="P315" s="17">
        <v>0</v>
      </c>
      <c r="Q315" s="17">
        <v>0.98751500000000003</v>
      </c>
      <c r="R315" s="17">
        <v>0.44217000000000001</v>
      </c>
      <c r="S315" s="17">
        <v>0.77654599999999996</v>
      </c>
      <c r="T315" s="17">
        <v>0.33437600000000001</v>
      </c>
      <c r="U315" s="17">
        <v>0.43059399999999998</v>
      </c>
      <c r="V315" s="17">
        <v>701</v>
      </c>
      <c r="W315" s="17">
        <v>0.23930399999999999</v>
      </c>
      <c r="X315" s="17">
        <v>697</v>
      </c>
      <c r="Y315" s="17">
        <v>0</v>
      </c>
      <c r="Z315" s="17">
        <v>0</v>
      </c>
      <c r="AA315" s="17">
        <v>0.66245200000000004</v>
      </c>
      <c r="AB315" s="17">
        <v>1.58476E-2</v>
      </c>
      <c r="AC315" s="17">
        <v>0.44746900000000001</v>
      </c>
      <c r="AD315" s="17">
        <v>0.25</v>
      </c>
      <c r="AE315" s="17">
        <v>1286.7</v>
      </c>
    </row>
    <row r="316" spans="1:31">
      <c r="A316" s="17">
        <v>303</v>
      </c>
      <c r="B316" s="19">
        <v>0.38282407407407404</v>
      </c>
      <c r="C316" s="17">
        <v>94.5</v>
      </c>
      <c r="D316" s="17">
        <v>6.2</v>
      </c>
      <c r="E316" s="17">
        <v>8.3459999999999993E-3</v>
      </c>
      <c r="F316" s="17">
        <v>0.40400000000000003</v>
      </c>
      <c r="G316" s="17">
        <v>0.98997800000000002</v>
      </c>
      <c r="H316" s="17">
        <v>0.51179699999999995</v>
      </c>
      <c r="I316" s="17">
        <v>0.89683199999999996</v>
      </c>
      <c r="J316" s="17">
        <v>0.38503500000000002</v>
      </c>
      <c r="K316" s="17">
        <v>0.42932799999999999</v>
      </c>
      <c r="L316" s="17">
        <v>670.8</v>
      </c>
      <c r="M316" s="17">
        <v>0.21416199999999999</v>
      </c>
      <c r="N316" s="17">
        <v>550</v>
      </c>
      <c r="O316" s="17">
        <v>0</v>
      </c>
      <c r="P316" s="17">
        <v>0</v>
      </c>
      <c r="Q316" s="17">
        <v>0.98944500000000002</v>
      </c>
      <c r="R316" s="17">
        <v>0.43842300000000001</v>
      </c>
      <c r="S316" s="17">
        <v>0.78619899999999998</v>
      </c>
      <c r="T316" s="17">
        <v>0.34777599999999997</v>
      </c>
      <c r="U316" s="17">
        <v>0.44235099999999999</v>
      </c>
      <c r="V316" s="17">
        <v>643.4</v>
      </c>
      <c r="W316" s="17">
        <v>0.23577899999999999</v>
      </c>
      <c r="X316" s="17">
        <v>433</v>
      </c>
      <c r="Y316" s="17">
        <v>0</v>
      </c>
      <c r="Z316" s="17">
        <v>0</v>
      </c>
      <c r="AA316" s="17">
        <v>0.68054000000000003</v>
      </c>
      <c r="AB316" s="17">
        <v>1.34904E-2</v>
      </c>
      <c r="AC316" s="17">
        <v>0.44311499999999998</v>
      </c>
      <c r="AD316" s="17">
        <v>0.25</v>
      </c>
      <c r="AE316" s="17">
        <v>1238.0999999999999</v>
      </c>
    </row>
    <row r="317" spans="1:31">
      <c r="A317" s="17">
        <v>304</v>
      </c>
      <c r="B317" s="19">
        <v>0.38287037037037036</v>
      </c>
      <c r="C317" s="17">
        <v>94.3</v>
      </c>
      <c r="D317" s="17">
        <v>7</v>
      </c>
      <c r="E317" s="17">
        <v>1.0406E-2</v>
      </c>
      <c r="F317" s="17">
        <v>0.504</v>
      </c>
      <c r="G317" s="17">
        <v>0.98548800000000003</v>
      </c>
      <c r="H317" s="17">
        <v>0.496952</v>
      </c>
      <c r="I317" s="17">
        <v>0.85963400000000001</v>
      </c>
      <c r="J317" s="17">
        <v>0.362682</v>
      </c>
      <c r="K317" s="17">
        <v>0.42190299999999997</v>
      </c>
      <c r="L317" s="17">
        <v>701.7</v>
      </c>
      <c r="M317" s="17">
        <v>0.226165</v>
      </c>
      <c r="N317" s="17">
        <v>477</v>
      </c>
      <c r="O317" s="17">
        <v>0</v>
      </c>
      <c r="P317" s="17">
        <v>0</v>
      </c>
      <c r="Q317" s="17">
        <v>0.986846</v>
      </c>
      <c r="R317" s="17">
        <v>0.437303</v>
      </c>
      <c r="S317" s="17">
        <v>0.81227099999999997</v>
      </c>
      <c r="T317" s="17">
        <v>0.37496800000000002</v>
      </c>
      <c r="U317" s="17">
        <v>0.46162900000000001</v>
      </c>
      <c r="V317" s="17">
        <v>674.6</v>
      </c>
      <c r="W317" s="17">
        <v>3.5615000000000001E-2</v>
      </c>
      <c r="X317" s="17">
        <v>397</v>
      </c>
      <c r="Y317" s="17">
        <v>0</v>
      </c>
      <c r="Z317" s="17">
        <v>0</v>
      </c>
      <c r="AA317" s="17">
        <v>0.71019900000000002</v>
      </c>
      <c r="AB317" s="17">
        <v>1.39731E-2</v>
      </c>
      <c r="AC317" s="17">
        <v>0.44254199999999999</v>
      </c>
      <c r="AD317" s="17">
        <v>0.25</v>
      </c>
      <c r="AE317" s="17">
        <v>1183.7</v>
      </c>
    </row>
    <row r="318" spans="1:31">
      <c r="A318" s="17">
        <v>305</v>
      </c>
      <c r="B318" s="19">
        <v>0.38292824074074078</v>
      </c>
      <c r="C318" s="17">
        <v>92.5</v>
      </c>
      <c r="D318" s="17">
        <v>7</v>
      </c>
      <c r="E318" s="17">
        <v>9.9330000000000009E-3</v>
      </c>
      <c r="F318" s="17">
        <v>0.48099999999999998</v>
      </c>
      <c r="G318" s="17">
        <v>0.98688500000000001</v>
      </c>
      <c r="H318" s="17">
        <v>0.49816199999999999</v>
      </c>
      <c r="I318" s="17">
        <v>0.90201699999999996</v>
      </c>
      <c r="J318" s="17">
        <v>0.40385399999999999</v>
      </c>
      <c r="K318" s="17">
        <v>0.44772400000000001</v>
      </c>
      <c r="L318" s="17">
        <v>695</v>
      </c>
      <c r="M318" s="17">
        <v>0.17619000000000001</v>
      </c>
      <c r="N318" s="17">
        <v>482</v>
      </c>
      <c r="O318" s="17">
        <v>0</v>
      </c>
      <c r="P318" s="17">
        <v>0</v>
      </c>
      <c r="Q318" s="17">
        <v>0.97890900000000003</v>
      </c>
      <c r="R318" s="17">
        <v>0.45539400000000002</v>
      </c>
      <c r="S318" s="17">
        <v>0.82033199999999995</v>
      </c>
      <c r="T318" s="17">
        <v>0.36493799999999998</v>
      </c>
      <c r="U318" s="17">
        <v>0.44486599999999998</v>
      </c>
      <c r="V318" s="17">
        <v>660.2</v>
      </c>
      <c r="W318" s="17">
        <v>0.158386</v>
      </c>
      <c r="X318" s="17">
        <v>401</v>
      </c>
      <c r="Y318" s="17">
        <v>0</v>
      </c>
      <c r="Z318" s="17">
        <v>0</v>
      </c>
      <c r="AA318" s="17">
        <v>0.68440900000000005</v>
      </c>
      <c r="AB318" s="17">
        <v>1.39787E-2</v>
      </c>
      <c r="AC318" s="17">
        <v>0.46049499999999999</v>
      </c>
      <c r="AD318" s="17">
        <v>0.25</v>
      </c>
      <c r="AE318" s="17">
        <v>1195.0999999999999</v>
      </c>
    </row>
    <row r="319" spans="1:31">
      <c r="A319" s="17">
        <v>306</v>
      </c>
      <c r="B319" s="19">
        <v>0.38298611111111108</v>
      </c>
      <c r="C319" s="17">
        <v>92.7</v>
      </c>
      <c r="D319" s="17">
        <v>7</v>
      </c>
      <c r="E319" s="17">
        <v>9.3030000000000005E-3</v>
      </c>
      <c r="F319" s="17">
        <v>0.45</v>
      </c>
      <c r="G319" s="17">
        <v>0.98716899999999996</v>
      </c>
      <c r="H319" s="17">
        <v>0.51414400000000005</v>
      </c>
      <c r="I319" s="17">
        <v>0.90199099999999999</v>
      </c>
      <c r="J319" s="17">
        <v>0.387847</v>
      </c>
      <c r="K319" s="17">
        <v>0.42998999999999998</v>
      </c>
      <c r="L319" s="17">
        <v>644</v>
      </c>
      <c r="M319" s="17">
        <v>0.26253700000000002</v>
      </c>
      <c r="N319" s="17">
        <v>518</v>
      </c>
      <c r="O319" s="17">
        <v>0</v>
      </c>
      <c r="P319" s="17">
        <v>0</v>
      </c>
      <c r="Q319" s="17">
        <v>0.98660899999999996</v>
      </c>
      <c r="R319" s="17">
        <v>0.45599099999999998</v>
      </c>
      <c r="S319" s="17">
        <v>0.82848900000000003</v>
      </c>
      <c r="T319" s="17">
        <v>0.372498</v>
      </c>
      <c r="U319" s="17">
        <v>0.44961099999999998</v>
      </c>
      <c r="V319" s="17">
        <v>696.7</v>
      </c>
      <c r="W319" s="17">
        <v>0.28398699999999999</v>
      </c>
      <c r="X319" s="17">
        <v>633</v>
      </c>
      <c r="Y319" s="17">
        <v>0</v>
      </c>
      <c r="Z319" s="17">
        <v>0</v>
      </c>
      <c r="AA319" s="17">
        <v>0.69171000000000005</v>
      </c>
      <c r="AB319" s="17">
        <v>1.3921899999999999E-2</v>
      </c>
      <c r="AC319" s="17">
        <v>0.461177</v>
      </c>
      <c r="AD319" s="17">
        <v>0.25</v>
      </c>
      <c r="AE319" s="17">
        <v>1289.5999999999999</v>
      </c>
    </row>
    <row r="320" spans="1:31">
      <c r="A320" s="17">
        <v>307</v>
      </c>
      <c r="B320" s="19">
        <v>0.3830324074074074</v>
      </c>
      <c r="C320" s="17">
        <v>90.7</v>
      </c>
      <c r="D320" s="17">
        <v>7</v>
      </c>
      <c r="E320" s="17">
        <v>9.9240000000000005E-3</v>
      </c>
      <c r="F320" s="17">
        <v>0.48</v>
      </c>
      <c r="G320" s="17">
        <v>0.99081699999999995</v>
      </c>
      <c r="H320" s="17">
        <v>0.51421499999999998</v>
      </c>
      <c r="I320" s="17">
        <v>0.90638799999999997</v>
      </c>
      <c r="J320" s="17">
        <v>0.39217200000000002</v>
      </c>
      <c r="K320" s="17">
        <v>0.43267600000000001</v>
      </c>
      <c r="L320" s="17">
        <v>678.9</v>
      </c>
      <c r="M320" s="17">
        <v>0.23702100000000001</v>
      </c>
      <c r="N320" s="17">
        <v>614</v>
      </c>
      <c r="O320" s="17">
        <v>0</v>
      </c>
      <c r="P320" s="17">
        <v>0</v>
      </c>
      <c r="Q320" s="17">
        <v>0.98768</v>
      </c>
      <c r="R320" s="17">
        <v>0.447523</v>
      </c>
      <c r="S320" s="17">
        <v>0.82348399999999999</v>
      </c>
      <c r="T320" s="17">
        <v>0.37596099999999999</v>
      </c>
      <c r="U320" s="17">
        <v>0.45654899999999998</v>
      </c>
      <c r="V320" s="17">
        <v>685.5</v>
      </c>
      <c r="W320" s="17">
        <v>0.19777</v>
      </c>
      <c r="X320" s="17">
        <v>490</v>
      </c>
      <c r="Y320" s="17">
        <v>0</v>
      </c>
      <c r="Z320" s="17">
        <v>0</v>
      </c>
      <c r="AA320" s="17">
        <v>0.70238299999999998</v>
      </c>
      <c r="AB320" s="17">
        <v>1.7350299999999999E-2</v>
      </c>
      <c r="AC320" s="17">
        <v>0.45404699999999998</v>
      </c>
      <c r="AD320" s="17">
        <v>0.25</v>
      </c>
      <c r="AE320" s="17">
        <v>1223.4000000000001</v>
      </c>
    </row>
    <row r="321" spans="1:31">
      <c r="A321" s="17">
        <v>308</v>
      </c>
      <c r="B321" s="19">
        <v>0.38309027777777777</v>
      </c>
      <c r="C321" s="17">
        <v>91.4</v>
      </c>
      <c r="D321" s="17">
        <v>7</v>
      </c>
      <c r="E321" s="17">
        <v>9.2239999999999996E-3</v>
      </c>
      <c r="F321" s="17">
        <v>0.44600000000000001</v>
      </c>
      <c r="G321" s="17">
        <v>0.98961299999999996</v>
      </c>
      <c r="H321" s="17">
        <v>0.512548</v>
      </c>
      <c r="I321" s="17">
        <v>0.91190599999999999</v>
      </c>
      <c r="J321" s="17">
        <v>0.39935799999999999</v>
      </c>
      <c r="K321" s="17">
        <v>0.43793799999999999</v>
      </c>
      <c r="L321" s="17">
        <v>655.1</v>
      </c>
      <c r="M321" s="17">
        <v>3.9287000000000002E-2</v>
      </c>
      <c r="N321" s="17">
        <v>657</v>
      </c>
      <c r="O321" s="17">
        <v>0</v>
      </c>
      <c r="P321" s="17">
        <v>0</v>
      </c>
      <c r="Q321" s="17">
        <v>0.98626100000000005</v>
      </c>
      <c r="R321" s="17">
        <v>0.45658900000000002</v>
      </c>
      <c r="S321" s="17">
        <v>0.81541200000000003</v>
      </c>
      <c r="T321" s="17">
        <v>0.358823</v>
      </c>
      <c r="U321" s="17">
        <v>0.44005100000000003</v>
      </c>
      <c r="V321" s="17">
        <v>669</v>
      </c>
      <c r="W321" s="17">
        <v>0.16054499999999999</v>
      </c>
      <c r="X321" s="17">
        <v>501</v>
      </c>
      <c r="Y321" s="17">
        <v>0</v>
      </c>
      <c r="Z321" s="17">
        <v>0</v>
      </c>
      <c r="AA321" s="17">
        <v>0.67700099999999996</v>
      </c>
      <c r="AB321" s="17">
        <v>1.7905999999999998E-2</v>
      </c>
      <c r="AC321" s="17">
        <v>0.46301399999999998</v>
      </c>
      <c r="AD321" s="17">
        <v>0.25</v>
      </c>
      <c r="AE321" s="17">
        <v>1267.9000000000001</v>
      </c>
    </row>
    <row r="322" spans="1:31">
      <c r="A322" s="17">
        <v>309</v>
      </c>
      <c r="B322" s="19">
        <v>0.38314814814814818</v>
      </c>
      <c r="C322" s="17">
        <v>88.1</v>
      </c>
      <c r="D322" s="17">
        <v>7</v>
      </c>
      <c r="E322" s="17">
        <v>9.9419999999999994E-3</v>
      </c>
      <c r="F322" s="17">
        <v>0.48099999999999998</v>
      </c>
      <c r="G322" s="17">
        <v>0.98421499999999995</v>
      </c>
      <c r="H322" s="17">
        <v>0.52353899999999998</v>
      </c>
      <c r="I322" s="17">
        <v>0.92155799999999999</v>
      </c>
      <c r="J322" s="17">
        <v>0.39801900000000001</v>
      </c>
      <c r="K322" s="17">
        <v>0.431898</v>
      </c>
      <c r="L322" s="17">
        <v>684.7</v>
      </c>
      <c r="M322" s="17">
        <v>0.18787400000000001</v>
      </c>
      <c r="N322" s="17">
        <v>410</v>
      </c>
      <c r="O322" s="17">
        <v>0</v>
      </c>
      <c r="P322" s="17">
        <v>0</v>
      </c>
      <c r="Q322" s="17">
        <v>0.98619199999999996</v>
      </c>
      <c r="R322" s="17">
        <v>0.45565299999999997</v>
      </c>
      <c r="S322" s="17">
        <v>0.82986599999999999</v>
      </c>
      <c r="T322" s="17">
        <v>0.37421300000000002</v>
      </c>
      <c r="U322" s="17">
        <v>0.450932</v>
      </c>
      <c r="V322" s="17">
        <v>633</v>
      </c>
      <c r="W322" s="17">
        <v>0.13002</v>
      </c>
      <c r="X322" s="17">
        <v>483</v>
      </c>
      <c r="Y322" s="17">
        <v>0</v>
      </c>
      <c r="Z322" s="17">
        <v>0</v>
      </c>
      <c r="AA322" s="17">
        <v>0.69374199999999997</v>
      </c>
      <c r="AB322" s="17">
        <v>1.1746899999999999E-2</v>
      </c>
      <c r="AC322" s="17">
        <v>0.46004899999999999</v>
      </c>
      <c r="AD322" s="17">
        <v>0.25</v>
      </c>
      <c r="AE322" s="17">
        <v>1213</v>
      </c>
    </row>
    <row r="323" spans="1:31">
      <c r="A323" s="17">
        <v>310</v>
      </c>
      <c r="B323" s="19">
        <v>0.38319444444444445</v>
      </c>
      <c r="C323" s="17">
        <v>89.8</v>
      </c>
      <c r="D323" s="17">
        <v>7</v>
      </c>
      <c r="E323" s="17">
        <v>9.9389999999999999E-3</v>
      </c>
      <c r="F323" s="17">
        <v>0.48099999999999998</v>
      </c>
      <c r="G323" s="17">
        <v>0.98975900000000006</v>
      </c>
      <c r="H323" s="17">
        <v>0.51969699999999996</v>
      </c>
      <c r="I323" s="17">
        <v>0.93810400000000005</v>
      </c>
      <c r="J323" s="17">
        <v>0.41840699999999997</v>
      </c>
      <c r="K323" s="17">
        <v>0.44601400000000002</v>
      </c>
      <c r="L323" s="17">
        <v>668.7</v>
      </c>
      <c r="M323" s="17">
        <v>0.10559200000000001</v>
      </c>
      <c r="N323" s="17">
        <v>465</v>
      </c>
      <c r="O323" s="17">
        <v>0</v>
      </c>
      <c r="P323" s="17">
        <v>0</v>
      </c>
      <c r="Q323" s="17">
        <v>0.98786799999999997</v>
      </c>
      <c r="R323" s="17">
        <v>0.462119</v>
      </c>
      <c r="S323" s="17">
        <v>0.859267</v>
      </c>
      <c r="T323" s="17">
        <v>0.39714700000000003</v>
      </c>
      <c r="U323" s="17">
        <v>0.46219300000000002</v>
      </c>
      <c r="V323" s="17">
        <v>652</v>
      </c>
      <c r="W323" s="17">
        <v>6.5696000000000004E-2</v>
      </c>
      <c r="X323" s="17">
        <v>330</v>
      </c>
      <c r="Y323" s="17">
        <v>0</v>
      </c>
      <c r="Z323" s="17">
        <v>0</v>
      </c>
      <c r="AA323" s="17">
        <v>0.711067</v>
      </c>
      <c r="AB323" s="17">
        <v>1.2986899999999999E-2</v>
      </c>
      <c r="AC323" s="17">
        <v>0.467277</v>
      </c>
      <c r="AD323" s="17">
        <v>0.25</v>
      </c>
      <c r="AE323" s="17">
        <v>1242.0999999999999</v>
      </c>
    </row>
    <row r="324" spans="1:31">
      <c r="A324" s="17">
        <v>311</v>
      </c>
      <c r="B324" s="19">
        <v>0.38325231481481481</v>
      </c>
      <c r="C324" s="17">
        <v>87.2</v>
      </c>
      <c r="D324" s="17">
        <v>7.9</v>
      </c>
      <c r="E324" s="17">
        <v>1.1266E-2</v>
      </c>
      <c r="F324" s="17">
        <v>0.54500000000000004</v>
      </c>
      <c r="G324" s="17">
        <v>0.98552499999999998</v>
      </c>
      <c r="H324" s="17">
        <v>0.53280799999999995</v>
      </c>
      <c r="I324" s="17">
        <v>0.92796599999999996</v>
      </c>
      <c r="J324" s="17">
        <v>0.39515800000000001</v>
      </c>
      <c r="K324" s="17">
        <v>0.42583199999999999</v>
      </c>
      <c r="L324" s="17">
        <v>696.7</v>
      </c>
      <c r="M324" s="17">
        <v>0.182781</v>
      </c>
      <c r="N324" s="17">
        <v>588</v>
      </c>
      <c r="O324" s="17">
        <v>0</v>
      </c>
      <c r="P324" s="17">
        <v>0</v>
      </c>
      <c r="Q324" s="17">
        <v>0.98734599999999995</v>
      </c>
      <c r="R324" s="17">
        <v>0.48743900000000001</v>
      </c>
      <c r="S324" s="17">
        <v>0.88587300000000002</v>
      </c>
      <c r="T324" s="17">
        <v>0.39843499999999998</v>
      </c>
      <c r="U324" s="17">
        <v>0.44976500000000003</v>
      </c>
      <c r="V324" s="17">
        <v>634.6</v>
      </c>
      <c r="W324" s="17">
        <v>0.190696</v>
      </c>
      <c r="X324" s="17">
        <v>535</v>
      </c>
      <c r="Y324" s="17">
        <v>0</v>
      </c>
      <c r="Z324" s="17">
        <v>0</v>
      </c>
      <c r="AA324" s="17">
        <v>0.69194599999999995</v>
      </c>
      <c r="AB324" s="17">
        <v>1.9148499999999999E-2</v>
      </c>
      <c r="AC324" s="17">
        <v>0.49506800000000001</v>
      </c>
      <c r="AD324" s="17">
        <v>0.25</v>
      </c>
      <c r="AE324" s="17">
        <v>1192.0999999999999</v>
      </c>
    </row>
    <row r="325" spans="1:31">
      <c r="A325" s="17">
        <v>312</v>
      </c>
      <c r="B325" s="19">
        <v>0.38331018518518517</v>
      </c>
      <c r="C325" s="17">
        <v>87.6</v>
      </c>
      <c r="D325" s="17">
        <v>7.9</v>
      </c>
      <c r="E325" s="17">
        <v>1.0366999999999999E-2</v>
      </c>
      <c r="F325" s="17">
        <v>0.502</v>
      </c>
      <c r="G325" s="17">
        <v>0.98499800000000004</v>
      </c>
      <c r="H325" s="17">
        <v>0.53525500000000004</v>
      </c>
      <c r="I325" s="17">
        <v>0.9365</v>
      </c>
      <c r="J325" s="17">
        <v>0.40124399999999999</v>
      </c>
      <c r="K325" s="17">
        <v>0.42845100000000003</v>
      </c>
      <c r="L325" s="17">
        <v>647.29999999999995</v>
      </c>
      <c r="M325" s="17">
        <v>0.14164099999999999</v>
      </c>
      <c r="N325" s="17">
        <v>568</v>
      </c>
      <c r="O325" s="17">
        <v>0</v>
      </c>
      <c r="P325" s="17">
        <v>0</v>
      </c>
      <c r="Q325" s="17">
        <v>0.98758199999999996</v>
      </c>
      <c r="R325" s="17">
        <v>0.48934499999999997</v>
      </c>
      <c r="S325" s="17">
        <v>0.88098600000000005</v>
      </c>
      <c r="T325" s="17">
        <v>0.39164100000000002</v>
      </c>
      <c r="U325" s="17">
        <v>0.44454900000000003</v>
      </c>
      <c r="V325" s="17">
        <v>654.6</v>
      </c>
      <c r="W325" s="17">
        <v>0.24565500000000001</v>
      </c>
      <c r="X325" s="17">
        <v>555</v>
      </c>
      <c r="Y325" s="17">
        <v>0</v>
      </c>
      <c r="Z325" s="17">
        <v>0</v>
      </c>
      <c r="AA325" s="17">
        <v>0.68392200000000003</v>
      </c>
      <c r="AB325" s="17">
        <v>1.7207299999999998E-2</v>
      </c>
      <c r="AC325" s="17">
        <v>0.49608400000000002</v>
      </c>
      <c r="AD325" s="17">
        <v>0.25</v>
      </c>
      <c r="AE325" s="17">
        <v>1283.0999999999999</v>
      </c>
    </row>
    <row r="326" spans="1:31">
      <c r="A326" s="17">
        <v>313</v>
      </c>
      <c r="B326" s="19">
        <v>0.38335648148148144</v>
      </c>
      <c r="C326" s="17">
        <v>85.4</v>
      </c>
      <c r="D326" s="17">
        <v>7.9</v>
      </c>
      <c r="E326" s="17">
        <v>1.1181E-2</v>
      </c>
      <c r="F326" s="17">
        <v>0.54100000000000004</v>
      </c>
      <c r="G326" s="17">
        <v>0.98806300000000002</v>
      </c>
      <c r="H326" s="17">
        <v>0.54419200000000001</v>
      </c>
      <c r="I326" s="17">
        <v>0.98626100000000005</v>
      </c>
      <c r="J326" s="17">
        <v>0.44206899999999999</v>
      </c>
      <c r="K326" s="17">
        <v>0.44822699999999999</v>
      </c>
      <c r="L326" s="17">
        <v>680.1</v>
      </c>
      <c r="M326" s="17">
        <v>0.199821</v>
      </c>
      <c r="N326" s="17">
        <v>508</v>
      </c>
      <c r="O326" s="17">
        <v>0</v>
      </c>
      <c r="P326" s="17">
        <v>0</v>
      </c>
      <c r="Q326" s="17">
        <v>0.98951999999999996</v>
      </c>
      <c r="R326" s="17">
        <v>0.47918699999999997</v>
      </c>
      <c r="S326" s="17">
        <v>0.88069799999999998</v>
      </c>
      <c r="T326" s="17">
        <v>0.40150999999999998</v>
      </c>
      <c r="U326" s="17">
        <v>0.45590000000000003</v>
      </c>
      <c r="V326" s="17">
        <v>658.5</v>
      </c>
      <c r="W326" s="17">
        <v>0.18240899999999999</v>
      </c>
      <c r="X326" s="17">
        <v>418</v>
      </c>
      <c r="Y326" s="17">
        <v>0</v>
      </c>
      <c r="Z326" s="17">
        <v>0</v>
      </c>
      <c r="AA326" s="17">
        <v>0.70138500000000004</v>
      </c>
      <c r="AB326" s="17">
        <v>1.6182800000000001E-2</v>
      </c>
      <c r="AC326" s="17">
        <v>0.48568499999999998</v>
      </c>
      <c r="AD326" s="17">
        <v>0.25</v>
      </c>
      <c r="AE326" s="17">
        <v>1221.3</v>
      </c>
    </row>
    <row r="327" spans="1:31">
      <c r="A327" s="17">
        <v>314</v>
      </c>
      <c r="B327" s="19">
        <v>0.38341435185185185</v>
      </c>
      <c r="C327" s="17">
        <v>85.8</v>
      </c>
      <c r="D327" s="17">
        <v>7.9</v>
      </c>
      <c r="E327" s="17">
        <v>1.1331000000000001E-2</v>
      </c>
      <c r="F327" s="17">
        <v>0.54800000000000004</v>
      </c>
      <c r="G327" s="17">
        <v>0.99177599999999999</v>
      </c>
      <c r="H327" s="17">
        <v>0.54361300000000001</v>
      </c>
      <c r="I327" s="17">
        <v>0.96837899999999999</v>
      </c>
      <c r="J327" s="17">
        <v>0.42476599999999998</v>
      </c>
      <c r="K327" s="17">
        <v>0.43863600000000003</v>
      </c>
      <c r="L327" s="17">
        <v>682.7</v>
      </c>
      <c r="M327" s="17">
        <v>0.187223</v>
      </c>
      <c r="N327" s="17">
        <v>623</v>
      </c>
      <c r="O327" s="17">
        <v>0</v>
      </c>
      <c r="P327" s="17">
        <v>0</v>
      </c>
      <c r="Q327" s="17">
        <v>0.98688399999999998</v>
      </c>
      <c r="R327" s="17">
        <v>0.495114</v>
      </c>
      <c r="S327" s="17">
        <v>0.92021500000000001</v>
      </c>
      <c r="T327" s="17">
        <v>0.42510199999999998</v>
      </c>
      <c r="U327" s="17">
        <v>0.46195900000000001</v>
      </c>
      <c r="V327" s="17">
        <v>679</v>
      </c>
      <c r="W327" s="17">
        <v>0.141593</v>
      </c>
      <c r="X327" s="17">
        <v>286</v>
      </c>
      <c r="Y327" s="17">
        <v>0</v>
      </c>
      <c r="Z327" s="17">
        <v>0</v>
      </c>
      <c r="AA327" s="17">
        <v>0.71070599999999995</v>
      </c>
      <c r="AB327" s="17">
        <v>1.9853099999999999E-2</v>
      </c>
      <c r="AC327" s="17">
        <v>0.50355300000000003</v>
      </c>
      <c r="AD327" s="17">
        <v>0.25</v>
      </c>
      <c r="AE327" s="17">
        <v>1216.5999999999999</v>
      </c>
    </row>
    <row r="328" spans="1:31">
      <c r="A328" s="17">
        <v>315</v>
      </c>
      <c r="B328" s="19">
        <v>0.38347222222222221</v>
      </c>
      <c r="C328" s="17">
        <v>83.2</v>
      </c>
      <c r="D328" s="17">
        <v>8.8000000000000007</v>
      </c>
      <c r="E328" s="17">
        <v>1.2033E-2</v>
      </c>
      <c r="F328" s="17">
        <v>0.58199999999999996</v>
      </c>
      <c r="G328" s="17">
        <v>0.98650400000000005</v>
      </c>
      <c r="H328" s="17">
        <v>0.55069100000000004</v>
      </c>
      <c r="I328" s="17">
        <v>0.99937399999999998</v>
      </c>
      <c r="J328" s="17">
        <v>0.44868400000000003</v>
      </c>
      <c r="K328" s="17">
        <v>0.448965</v>
      </c>
      <c r="L328" s="17">
        <v>668.1</v>
      </c>
      <c r="M328" s="17">
        <v>4.15E-4</v>
      </c>
      <c r="N328" s="17">
        <v>568</v>
      </c>
      <c r="O328" s="17">
        <v>0</v>
      </c>
      <c r="P328" s="17">
        <v>0</v>
      </c>
      <c r="Q328" s="17">
        <v>0.98998299999999995</v>
      </c>
      <c r="R328" s="17">
        <v>0.50704300000000002</v>
      </c>
      <c r="S328" s="17">
        <v>0.923763</v>
      </c>
      <c r="T328" s="17">
        <v>0.41671999999999998</v>
      </c>
      <c r="U328" s="17">
        <v>0.45111099999999998</v>
      </c>
      <c r="V328" s="17">
        <v>657.4</v>
      </c>
      <c r="W328" s="17">
        <v>0.209259</v>
      </c>
      <c r="X328" s="17">
        <v>536</v>
      </c>
      <c r="Y328" s="17">
        <v>0</v>
      </c>
      <c r="Z328" s="17">
        <v>0</v>
      </c>
      <c r="AA328" s="17">
        <v>0.694017</v>
      </c>
      <c r="AB328" s="17">
        <v>1.9691699999999999E-2</v>
      </c>
      <c r="AC328" s="17">
        <v>0.51524899999999996</v>
      </c>
      <c r="AD328" s="17">
        <v>0.25</v>
      </c>
      <c r="AE328" s="17">
        <v>1243.2</v>
      </c>
    </row>
    <row r="329" spans="1:31">
      <c r="A329" s="17">
        <v>316</v>
      </c>
      <c r="B329" s="19">
        <v>0.38353009259259258</v>
      </c>
      <c r="C329" s="17">
        <v>84.1</v>
      </c>
      <c r="D329" s="17">
        <v>8.8000000000000007</v>
      </c>
      <c r="E329" s="17">
        <v>1.2833000000000001E-2</v>
      </c>
      <c r="F329" s="17">
        <v>0.621</v>
      </c>
      <c r="G329" s="17">
        <v>0.98843800000000004</v>
      </c>
      <c r="H329" s="17">
        <v>0.56583600000000001</v>
      </c>
      <c r="I329" s="17">
        <v>0.98690699999999998</v>
      </c>
      <c r="J329" s="17">
        <v>0.42107</v>
      </c>
      <c r="K329" s="17">
        <v>0.42665700000000001</v>
      </c>
      <c r="L329" s="17">
        <v>692.1</v>
      </c>
      <c r="M329" s="17">
        <v>0.218056</v>
      </c>
      <c r="N329" s="17">
        <v>558</v>
      </c>
      <c r="O329" s="17">
        <v>0</v>
      </c>
      <c r="P329" s="17">
        <v>0</v>
      </c>
      <c r="Q329" s="17">
        <v>0.98875199999999996</v>
      </c>
      <c r="R329" s="17">
        <v>0.53019700000000003</v>
      </c>
      <c r="S329" s="17">
        <v>0.99024299999999998</v>
      </c>
      <c r="T329" s="17">
        <v>0.46004600000000001</v>
      </c>
      <c r="U329" s="17">
        <v>0.46457900000000002</v>
      </c>
      <c r="V329" s="17">
        <v>666</v>
      </c>
      <c r="W329" s="17">
        <v>0.19756399999999999</v>
      </c>
      <c r="X329" s="17">
        <v>484</v>
      </c>
      <c r="Y329" s="17">
        <v>0</v>
      </c>
      <c r="Z329" s="17">
        <v>0</v>
      </c>
      <c r="AA329" s="17">
        <v>0.71473699999999996</v>
      </c>
      <c r="AB329" s="17">
        <v>2.0031500000000001E-2</v>
      </c>
      <c r="AC329" s="17">
        <v>0.539412</v>
      </c>
      <c r="AD329" s="17">
        <v>0.25</v>
      </c>
      <c r="AE329" s="17">
        <v>1200.0999999999999</v>
      </c>
    </row>
    <row r="330" spans="1:31">
      <c r="A330" s="17">
        <v>317</v>
      </c>
      <c r="B330" s="19">
        <v>0.38357638888888884</v>
      </c>
      <c r="C330" s="17">
        <v>82</v>
      </c>
      <c r="D330" s="17">
        <v>8.8000000000000007</v>
      </c>
      <c r="E330" s="17">
        <v>1.3141999999999999E-2</v>
      </c>
      <c r="F330" s="17">
        <v>0.63600000000000001</v>
      </c>
      <c r="G330" s="17">
        <v>0.98570999999999998</v>
      </c>
      <c r="H330" s="17">
        <v>0.536111</v>
      </c>
      <c r="I330" s="17">
        <v>0.96336299999999997</v>
      </c>
      <c r="J330" s="17">
        <v>0.42725299999999999</v>
      </c>
      <c r="K330" s="17">
        <v>0.44350099999999998</v>
      </c>
      <c r="L330" s="17">
        <v>706.9</v>
      </c>
      <c r="M330" s="17">
        <v>0.114832</v>
      </c>
      <c r="N330" s="17">
        <v>491</v>
      </c>
      <c r="O330" s="17">
        <v>0</v>
      </c>
      <c r="P330" s="17">
        <v>0</v>
      </c>
      <c r="Q330" s="17">
        <v>0.986321</v>
      </c>
      <c r="R330" s="17">
        <v>0.51086799999999999</v>
      </c>
      <c r="S330" s="17">
        <v>0.95462499999999995</v>
      </c>
      <c r="T330" s="17">
        <v>0.44375700000000001</v>
      </c>
      <c r="U330" s="17">
        <v>0.46484999999999999</v>
      </c>
      <c r="V330" s="17">
        <v>676.3</v>
      </c>
      <c r="W330" s="17">
        <v>0.26234499999999999</v>
      </c>
      <c r="X330" s="17">
        <v>380</v>
      </c>
      <c r="Y330" s="17">
        <v>0</v>
      </c>
      <c r="Z330" s="17">
        <v>0</v>
      </c>
      <c r="AA330" s="17">
        <v>0.71515300000000004</v>
      </c>
      <c r="AB330" s="17">
        <v>1.8038499999999999E-2</v>
      </c>
      <c r="AC330" s="17">
        <v>0.518872</v>
      </c>
      <c r="AD330" s="17">
        <v>0.25</v>
      </c>
      <c r="AE330" s="17">
        <v>1174.9000000000001</v>
      </c>
    </row>
    <row r="331" spans="1:31">
      <c r="A331" s="17">
        <v>318</v>
      </c>
      <c r="B331" s="19">
        <v>0.38363425925925926</v>
      </c>
      <c r="C331" s="17">
        <v>81.8</v>
      </c>
      <c r="D331" s="17">
        <v>9.6999999999999993</v>
      </c>
      <c r="E331" s="17">
        <v>1.4524E-2</v>
      </c>
      <c r="F331" s="17">
        <v>0.70299999999999996</v>
      </c>
      <c r="G331" s="17">
        <v>0.98523400000000005</v>
      </c>
      <c r="H331" s="17">
        <v>0.54655200000000004</v>
      </c>
      <c r="I331" s="17">
        <v>0.95705200000000001</v>
      </c>
      <c r="J331" s="17">
        <v>0.41049999999999998</v>
      </c>
      <c r="K331" s="17">
        <v>0.428921</v>
      </c>
      <c r="L331" s="17">
        <v>730.4</v>
      </c>
      <c r="M331" s="17">
        <v>0.14318700000000001</v>
      </c>
      <c r="N331" s="17">
        <v>511</v>
      </c>
      <c r="O331" s="17">
        <v>0</v>
      </c>
      <c r="P331" s="17">
        <v>0</v>
      </c>
      <c r="Q331" s="17">
        <v>0.98782400000000004</v>
      </c>
      <c r="R331" s="17">
        <v>0.50526099999999996</v>
      </c>
      <c r="S331" s="17">
        <v>0.92454099999999995</v>
      </c>
      <c r="T331" s="17">
        <v>0.41927999999999999</v>
      </c>
      <c r="U331" s="17">
        <v>0.45350099999999999</v>
      </c>
      <c r="V331" s="17">
        <v>684</v>
      </c>
      <c r="W331" s="17">
        <v>0.25409999999999999</v>
      </c>
      <c r="X331" s="17">
        <v>517</v>
      </c>
      <c r="Y331" s="17">
        <v>0</v>
      </c>
      <c r="Z331" s="17">
        <v>0</v>
      </c>
      <c r="AA331" s="17">
        <v>0.69769400000000004</v>
      </c>
      <c r="AB331" s="17">
        <v>2.1293200000000002E-2</v>
      </c>
      <c r="AC331" s="17">
        <v>0.51418900000000001</v>
      </c>
      <c r="AD331" s="17">
        <v>0.25</v>
      </c>
      <c r="AE331" s="17">
        <v>1137.0999999999999</v>
      </c>
    </row>
    <row r="332" spans="1:31">
      <c r="A332" s="17">
        <v>319</v>
      </c>
      <c r="B332" s="19">
        <v>0.38368055555555558</v>
      </c>
      <c r="C332" s="17">
        <v>80.7</v>
      </c>
      <c r="D332" s="17">
        <v>9.6999999999999993</v>
      </c>
      <c r="E332" s="17">
        <v>1.3502999999999999E-2</v>
      </c>
      <c r="F332" s="17">
        <v>0.65300000000000002</v>
      </c>
      <c r="G332" s="17">
        <v>0.99023899999999998</v>
      </c>
      <c r="H332" s="17">
        <v>0.56958200000000003</v>
      </c>
      <c r="I332" s="17">
        <v>1.0053639999999999</v>
      </c>
      <c r="J332" s="17">
        <v>0.435782</v>
      </c>
      <c r="K332" s="17">
        <v>0.43345699999999998</v>
      </c>
      <c r="L332" s="17">
        <v>678.2</v>
      </c>
      <c r="M332" s="17">
        <v>0.25973499999999999</v>
      </c>
      <c r="N332" s="17">
        <v>627</v>
      </c>
      <c r="O332" s="17">
        <v>0</v>
      </c>
      <c r="P332" s="17">
        <v>0</v>
      </c>
      <c r="Q332" s="17">
        <v>0.98099400000000003</v>
      </c>
      <c r="R332" s="17">
        <v>0.49917099999999998</v>
      </c>
      <c r="S332" s="17">
        <v>0.91663899999999998</v>
      </c>
      <c r="T332" s="17">
        <v>0.41746899999999998</v>
      </c>
      <c r="U332" s="17">
        <v>0.45543400000000001</v>
      </c>
      <c r="V332" s="17">
        <v>670.1</v>
      </c>
      <c r="W332" s="17">
        <v>0.14956800000000001</v>
      </c>
      <c r="X332" s="17">
        <v>532</v>
      </c>
      <c r="Y332" s="17">
        <v>0</v>
      </c>
      <c r="Z332" s="17">
        <v>0</v>
      </c>
      <c r="AA332" s="17">
        <v>0.70066700000000004</v>
      </c>
      <c r="AB332" s="17">
        <v>2.4170799999999999E-2</v>
      </c>
      <c r="AC332" s="17">
        <v>0.50926099999999996</v>
      </c>
      <c r="AD332" s="17">
        <v>0.25</v>
      </c>
      <c r="AE332" s="17">
        <v>1224.7</v>
      </c>
    </row>
    <row r="333" spans="1:31">
      <c r="A333" s="17">
        <v>320</v>
      </c>
      <c r="B333" s="19">
        <v>0.38373842592592594</v>
      </c>
      <c r="C333" s="17">
        <v>79.8</v>
      </c>
      <c r="D333" s="17">
        <v>10.6</v>
      </c>
      <c r="E333" s="17">
        <v>1.4002000000000001E-2</v>
      </c>
      <c r="F333" s="17">
        <v>0.67800000000000005</v>
      </c>
      <c r="G333" s="17">
        <v>0.99155400000000005</v>
      </c>
      <c r="H333" s="17">
        <v>0.57463299999999995</v>
      </c>
      <c r="I333" s="17">
        <v>1.024356</v>
      </c>
      <c r="J333" s="17">
        <v>0.44972400000000001</v>
      </c>
      <c r="K333" s="17">
        <v>0.439031</v>
      </c>
      <c r="L333" s="17">
        <v>649</v>
      </c>
      <c r="M333" s="17">
        <v>0.127383</v>
      </c>
      <c r="N333" s="17">
        <v>515</v>
      </c>
      <c r="O333" s="17">
        <v>0</v>
      </c>
      <c r="P333" s="17">
        <v>0</v>
      </c>
      <c r="Q333" s="17">
        <v>0.98474899999999999</v>
      </c>
      <c r="R333" s="17">
        <v>0.50631099999999996</v>
      </c>
      <c r="S333" s="17">
        <v>0.92191400000000001</v>
      </c>
      <c r="T333" s="17">
        <v>0.415603</v>
      </c>
      <c r="U333" s="17">
        <v>0.45080500000000001</v>
      </c>
      <c r="V333" s="17">
        <v>685.6</v>
      </c>
      <c r="W333" s="17">
        <v>0.26449800000000001</v>
      </c>
      <c r="X333" s="17">
        <v>461</v>
      </c>
      <c r="Y333" s="17">
        <v>0</v>
      </c>
      <c r="Z333" s="17">
        <v>0</v>
      </c>
      <c r="AA333" s="17">
        <v>0.693546</v>
      </c>
      <c r="AB333" s="17">
        <v>2.0776800000000002E-2</v>
      </c>
      <c r="AC333" s="17">
        <v>0.51494600000000001</v>
      </c>
      <c r="AD333" s="17">
        <v>0.25</v>
      </c>
      <c r="AE333" s="17">
        <v>1279.8</v>
      </c>
    </row>
    <row r="334" spans="1:31">
      <c r="A334" s="17">
        <v>321</v>
      </c>
      <c r="B334" s="19">
        <v>0.38379629629629625</v>
      </c>
      <c r="C334" s="17">
        <v>79</v>
      </c>
      <c r="D334" s="17">
        <v>10.6</v>
      </c>
      <c r="E334" s="17">
        <v>1.3728000000000001E-2</v>
      </c>
      <c r="F334" s="17">
        <v>0.66400000000000003</v>
      </c>
      <c r="G334" s="17">
        <v>0.98950099999999996</v>
      </c>
      <c r="H334" s="17">
        <v>0.57299800000000001</v>
      </c>
      <c r="I334" s="17">
        <v>1.026268</v>
      </c>
      <c r="J334" s="17">
        <v>0.45327000000000001</v>
      </c>
      <c r="K334" s="17">
        <v>0.44166800000000001</v>
      </c>
      <c r="L334" s="17">
        <v>653.6</v>
      </c>
      <c r="M334" s="17">
        <v>0.113922</v>
      </c>
      <c r="N334" s="17">
        <v>706</v>
      </c>
      <c r="O334" s="17">
        <v>0</v>
      </c>
      <c r="P334" s="17">
        <v>0</v>
      </c>
      <c r="Q334" s="17">
        <v>0.98754299999999995</v>
      </c>
      <c r="R334" s="17">
        <v>0.51264200000000004</v>
      </c>
      <c r="S334" s="17">
        <v>0.91930000000000001</v>
      </c>
      <c r="T334" s="17">
        <v>0.40665899999999999</v>
      </c>
      <c r="U334" s="17">
        <v>0.442357</v>
      </c>
      <c r="V334" s="17">
        <v>683.5</v>
      </c>
      <c r="W334" s="17">
        <v>0.31296299999999999</v>
      </c>
      <c r="X334" s="17">
        <v>386</v>
      </c>
      <c r="Y334" s="17">
        <v>0</v>
      </c>
      <c r="Z334" s="17">
        <v>0</v>
      </c>
      <c r="AA334" s="17">
        <v>0.68054899999999996</v>
      </c>
      <c r="AB334" s="17">
        <v>2.8475799999999999E-2</v>
      </c>
      <c r="AC334" s="17">
        <v>0.52422100000000005</v>
      </c>
      <c r="AD334" s="17">
        <v>0.25</v>
      </c>
      <c r="AE334" s="17">
        <v>1270.8</v>
      </c>
    </row>
    <row r="335" spans="1:31">
      <c r="A335" s="17">
        <v>322</v>
      </c>
      <c r="B335" s="19">
        <v>0.38384259259259257</v>
      </c>
      <c r="C335" s="17">
        <v>78.099999999999994</v>
      </c>
      <c r="D335" s="17">
        <v>10.6</v>
      </c>
      <c r="E335" s="17">
        <v>1.3920999999999999E-2</v>
      </c>
      <c r="F335" s="17">
        <v>0.67400000000000004</v>
      </c>
      <c r="G335" s="17">
        <v>0.98767799999999994</v>
      </c>
      <c r="H335" s="17">
        <v>0.58653</v>
      </c>
      <c r="I335" s="17">
        <v>1.0149969999999999</v>
      </c>
      <c r="J335" s="17">
        <v>0.42846699999999999</v>
      </c>
      <c r="K335" s="17">
        <v>0.42213600000000001</v>
      </c>
      <c r="L335" s="17">
        <v>648.9</v>
      </c>
      <c r="M335" s="17">
        <v>0.20247499999999999</v>
      </c>
      <c r="N335" s="17">
        <v>777</v>
      </c>
      <c r="O335" s="17">
        <v>0</v>
      </c>
      <c r="P335" s="17">
        <v>0</v>
      </c>
      <c r="Q335" s="17">
        <v>0.99179700000000004</v>
      </c>
      <c r="R335" s="17">
        <v>0.51032</v>
      </c>
      <c r="S335" s="17">
        <v>0.93296999999999997</v>
      </c>
      <c r="T335" s="17">
        <v>0.422649</v>
      </c>
      <c r="U335" s="17">
        <v>0.453015</v>
      </c>
      <c r="V335" s="17">
        <v>643.1</v>
      </c>
      <c r="W335" s="17">
        <v>0.224107</v>
      </c>
      <c r="X335" s="17">
        <v>586</v>
      </c>
      <c r="Y335" s="17">
        <v>0</v>
      </c>
      <c r="Z335" s="17">
        <v>0</v>
      </c>
      <c r="AA335" s="17">
        <v>0.69694599999999995</v>
      </c>
      <c r="AB335" s="17">
        <v>3.1039000000000001E-2</v>
      </c>
      <c r="AC335" s="17">
        <v>0.52343899999999999</v>
      </c>
      <c r="AD335" s="17">
        <v>0.25</v>
      </c>
      <c r="AE335" s="17">
        <v>1279.9000000000001</v>
      </c>
    </row>
    <row r="336" spans="1:31">
      <c r="A336" s="17">
        <v>323</v>
      </c>
      <c r="B336" s="19">
        <v>0.38390046296296299</v>
      </c>
      <c r="C336" s="17">
        <v>76.7</v>
      </c>
      <c r="D336" s="17">
        <v>11.4</v>
      </c>
      <c r="E336" s="17">
        <v>1.5516E-2</v>
      </c>
      <c r="F336" s="17">
        <v>0.751</v>
      </c>
      <c r="G336" s="17">
        <v>0.99031199999999997</v>
      </c>
      <c r="H336" s="17">
        <v>0.59818700000000002</v>
      </c>
      <c r="I336" s="17">
        <v>1.066238</v>
      </c>
      <c r="J336" s="17">
        <v>0.46805099999999999</v>
      </c>
      <c r="K336" s="17">
        <v>0.43897399999999998</v>
      </c>
      <c r="L336" s="17">
        <v>661.4</v>
      </c>
      <c r="M336" s="17">
        <v>0.159275</v>
      </c>
      <c r="N336" s="17">
        <v>348</v>
      </c>
      <c r="O336" s="17">
        <v>0</v>
      </c>
      <c r="P336" s="17">
        <v>0</v>
      </c>
      <c r="Q336" s="17">
        <v>0.98953199999999997</v>
      </c>
      <c r="R336" s="17">
        <v>0.51006899999999999</v>
      </c>
      <c r="S336" s="17">
        <v>0.92755699999999996</v>
      </c>
      <c r="T336" s="17">
        <v>0.41748800000000003</v>
      </c>
      <c r="U336" s="17">
        <v>0.45009399999999999</v>
      </c>
      <c r="V336" s="17">
        <v>650.29999999999995</v>
      </c>
      <c r="W336" s="17">
        <v>0.177816</v>
      </c>
      <c r="X336" s="17">
        <v>565</v>
      </c>
      <c r="Y336" s="17">
        <v>0</v>
      </c>
      <c r="Z336" s="17">
        <v>0</v>
      </c>
      <c r="AA336" s="17">
        <v>0.69245199999999996</v>
      </c>
      <c r="AB336" s="17">
        <v>1.55917E-2</v>
      </c>
      <c r="AC336" s="17">
        <v>0.51657799999999998</v>
      </c>
      <c r="AD336" s="17">
        <v>0.25</v>
      </c>
      <c r="AE336" s="17">
        <v>1255.7</v>
      </c>
    </row>
    <row r="337" spans="1:31">
      <c r="A337" s="17">
        <v>324</v>
      </c>
      <c r="B337" s="19">
        <v>0.38395833333333335</v>
      </c>
      <c r="C337" s="17">
        <v>75.900000000000006</v>
      </c>
      <c r="D337" s="17">
        <v>11.4</v>
      </c>
      <c r="E337" s="17">
        <v>1.5294E-2</v>
      </c>
      <c r="F337" s="17">
        <v>0.74</v>
      </c>
      <c r="G337" s="17">
        <v>0.98972599999999999</v>
      </c>
      <c r="H337" s="17">
        <v>0.54507099999999997</v>
      </c>
      <c r="I337" s="17">
        <v>0.97828400000000004</v>
      </c>
      <c r="J337" s="17">
        <v>0.43321300000000001</v>
      </c>
      <c r="K337" s="17">
        <v>0.44282899999999997</v>
      </c>
      <c r="L337" s="17">
        <v>657.9</v>
      </c>
      <c r="M337" s="17">
        <v>8.6818999999999993E-2</v>
      </c>
      <c r="N337" s="17">
        <v>590</v>
      </c>
      <c r="O337" s="17">
        <v>0</v>
      </c>
      <c r="P337" s="17">
        <v>0</v>
      </c>
      <c r="Q337" s="17">
        <v>0.98395200000000005</v>
      </c>
      <c r="R337" s="17">
        <v>0.49295699999999998</v>
      </c>
      <c r="S337" s="17">
        <v>0.89758899999999997</v>
      </c>
      <c r="T337" s="17">
        <v>0.40463199999999999</v>
      </c>
      <c r="U337" s="17">
        <v>0.45079799999999998</v>
      </c>
      <c r="V337" s="17">
        <v>649.20000000000005</v>
      </c>
      <c r="W337" s="17">
        <v>0.141628</v>
      </c>
      <c r="X337" s="17">
        <v>505</v>
      </c>
      <c r="Y337" s="17">
        <v>0</v>
      </c>
      <c r="Z337" s="17">
        <v>0</v>
      </c>
      <c r="AA337" s="17">
        <v>0.69353600000000004</v>
      </c>
      <c r="AB337" s="17">
        <v>2.5999299999999999E-2</v>
      </c>
      <c r="AC337" s="17">
        <v>0.50347699999999995</v>
      </c>
      <c r="AD337" s="17">
        <v>0.25</v>
      </c>
      <c r="AE337" s="17">
        <v>1262.5</v>
      </c>
    </row>
    <row r="338" spans="1:31">
      <c r="A338" s="17">
        <v>325</v>
      </c>
      <c r="B338" s="19">
        <v>0.38400462962962961</v>
      </c>
      <c r="C338" s="17">
        <v>75.2</v>
      </c>
      <c r="D338" s="17">
        <v>12.3</v>
      </c>
      <c r="E338" s="17">
        <v>1.5512E-2</v>
      </c>
      <c r="F338" s="17">
        <v>0.751</v>
      </c>
      <c r="G338" s="17">
        <v>0.98807</v>
      </c>
      <c r="H338" s="17">
        <v>0.57510600000000001</v>
      </c>
      <c r="I338" s="17">
        <v>1.0240279999999999</v>
      </c>
      <c r="J338" s="17">
        <v>0.44892100000000001</v>
      </c>
      <c r="K338" s="17">
        <v>0.438388</v>
      </c>
      <c r="L338" s="17">
        <v>620.5</v>
      </c>
      <c r="M338" s="17">
        <v>6.5129000000000006E-2</v>
      </c>
      <c r="N338" s="17">
        <v>454</v>
      </c>
      <c r="O338" s="17">
        <v>0</v>
      </c>
      <c r="P338" s="17">
        <v>0</v>
      </c>
      <c r="Q338" s="17">
        <v>0.98973299999999997</v>
      </c>
      <c r="R338" s="17">
        <v>0.50692800000000005</v>
      </c>
      <c r="S338" s="17">
        <v>0.91769800000000001</v>
      </c>
      <c r="T338" s="17">
        <v>0.410769</v>
      </c>
      <c r="U338" s="17">
        <v>0.44760899999999998</v>
      </c>
      <c r="V338" s="17">
        <v>662.2</v>
      </c>
      <c r="W338" s="17">
        <v>0.23128599999999999</v>
      </c>
      <c r="X338" s="17">
        <v>322</v>
      </c>
      <c r="Y338" s="17">
        <v>0</v>
      </c>
      <c r="Z338" s="17">
        <v>0</v>
      </c>
      <c r="AA338" s="17">
        <v>0.68862800000000002</v>
      </c>
      <c r="AB338" s="17">
        <v>2.0435200000000001E-2</v>
      </c>
      <c r="AC338" s="17">
        <v>0.51532199999999995</v>
      </c>
      <c r="AD338" s="17">
        <v>0.25</v>
      </c>
      <c r="AE338" s="17">
        <v>1338.6</v>
      </c>
    </row>
    <row r="339" spans="1:31">
      <c r="A339" s="17">
        <v>326</v>
      </c>
      <c r="B339" s="19">
        <v>0.38406249999999997</v>
      </c>
      <c r="C339" s="17">
        <v>74.7</v>
      </c>
      <c r="D339" s="17">
        <v>11.4</v>
      </c>
      <c r="E339" s="17">
        <v>1.5310000000000001E-2</v>
      </c>
      <c r="F339" s="17">
        <v>0.74099999999999999</v>
      </c>
      <c r="G339" s="17">
        <v>0.98762799999999995</v>
      </c>
      <c r="H339" s="17">
        <v>0.54950699999999997</v>
      </c>
      <c r="I339" s="17">
        <v>0.95645100000000005</v>
      </c>
      <c r="J339" s="17">
        <v>0.40694399999999997</v>
      </c>
      <c r="K339" s="17">
        <v>0.42547299999999999</v>
      </c>
      <c r="L339" s="17">
        <v>656.5</v>
      </c>
      <c r="M339" s="17">
        <v>0.101914</v>
      </c>
      <c r="N339" s="17">
        <v>550</v>
      </c>
      <c r="O339" s="17">
        <v>0</v>
      </c>
      <c r="P339" s="17">
        <v>0</v>
      </c>
      <c r="Q339" s="17">
        <v>0.99313099999999999</v>
      </c>
      <c r="R339" s="17">
        <v>0.50318700000000005</v>
      </c>
      <c r="S339" s="17">
        <v>0.91727099999999995</v>
      </c>
      <c r="T339" s="17">
        <v>0.41408299999999998</v>
      </c>
      <c r="U339" s="17">
        <v>0.45143</v>
      </c>
      <c r="V339" s="17">
        <v>671.2</v>
      </c>
      <c r="W339" s="17">
        <v>0.22304499999999999</v>
      </c>
      <c r="X339" s="17">
        <v>761</v>
      </c>
      <c r="Y339" s="17">
        <v>0</v>
      </c>
      <c r="Z339" s="17">
        <v>0</v>
      </c>
      <c r="AA339" s="17">
        <v>0.69450800000000001</v>
      </c>
      <c r="AB339" s="17">
        <v>2.4237700000000001E-2</v>
      </c>
      <c r="AC339" s="17">
        <v>0.51322400000000001</v>
      </c>
      <c r="AD339" s="17">
        <v>0.25</v>
      </c>
      <c r="AE339" s="17">
        <v>1265.2</v>
      </c>
    </row>
    <row r="340" spans="1:31">
      <c r="A340" s="17">
        <v>327</v>
      </c>
      <c r="B340" s="19">
        <v>0.38412037037037039</v>
      </c>
      <c r="C340" s="17">
        <v>73</v>
      </c>
      <c r="D340" s="17">
        <v>12.3</v>
      </c>
      <c r="E340" s="17">
        <v>1.6652E-2</v>
      </c>
      <c r="F340" s="17">
        <v>0.80600000000000005</v>
      </c>
      <c r="G340" s="17">
        <v>0.98648000000000002</v>
      </c>
      <c r="H340" s="17">
        <v>0.55387500000000001</v>
      </c>
      <c r="I340" s="17">
        <v>0.96930000000000005</v>
      </c>
      <c r="J340" s="17">
        <v>0.41542499999999999</v>
      </c>
      <c r="K340" s="17">
        <v>0.42858299999999999</v>
      </c>
      <c r="L340" s="17">
        <v>671.9</v>
      </c>
      <c r="M340" s="17">
        <v>0.103909</v>
      </c>
      <c r="N340" s="17">
        <v>552</v>
      </c>
      <c r="O340" s="17">
        <v>0</v>
      </c>
      <c r="P340" s="17">
        <v>0</v>
      </c>
      <c r="Q340" s="17">
        <v>0.98445800000000006</v>
      </c>
      <c r="R340" s="17">
        <v>0.50898500000000002</v>
      </c>
      <c r="S340" s="17">
        <v>0.91973300000000002</v>
      </c>
      <c r="T340" s="17">
        <v>0.410748</v>
      </c>
      <c r="U340" s="17">
        <v>0.44659500000000002</v>
      </c>
      <c r="V340" s="17">
        <v>622.79999999999995</v>
      </c>
      <c r="W340" s="17">
        <v>0.101178</v>
      </c>
      <c r="X340" s="17">
        <v>378</v>
      </c>
      <c r="Y340" s="17">
        <v>0</v>
      </c>
      <c r="Z340" s="17">
        <v>0</v>
      </c>
      <c r="AA340" s="17">
        <v>0.68706900000000004</v>
      </c>
      <c r="AB340" s="17">
        <v>2.6761799999999999E-2</v>
      </c>
      <c r="AC340" s="17">
        <v>0.51997700000000002</v>
      </c>
      <c r="AD340" s="17">
        <v>0.25</v>
      </c>
      <c r="AE340" s="17">
        <v>1236.2</v>
      </c>
    </row>
    <row r="341" spans="1:31">
      <c r="A341" s="17">
        <v>328</v>
      </c>
      <c r="B341" s="19">
        <v>0.38416666666666671</v>
      </c>
      <c r="C341" s="17">
        <v>72.8</v>
      </c>
      <c r="D341" s="17">
        <v>12.3</v>
      </c>
      <c r="E341" s="17">
        <v>1.7082E-2</v>
      </c>
      <c r="F341" s="17">
        <v>0.82699999999999996</v>
      </c>
      <c r="G341" s="17">
        <v>0.98862799999999995</v>
      </c>
      <c r="H341" s="17">
        <v>0.56092600000000004</v>
      </c>
      <c r="I341" s="17">
        <v>0.98098200000000002</v>
      </c>
      <c r="J341" s="17">
        <v>0.42005599999999998</v>
      </c>
      <c r="K341" s="17">
        <v>0.42820000000000003</v>
      </c>
      <c r="L341" s="17">
        <v>670.2</v>
      </c>
      <c r="M341" s="17">
        <v>7.4031E-2</v>
      </c>
      <c r="N341" s="17">
        <v>370</v>
      </c>
      <c r="O341" s="17">
        <v>0</v>
      </c>
      <c r="P341" s="17">
        <v>0</v>
      </c>
      <c r="Q341" s="17">
        <v>0.98152300000000003</v>
      </c>
      <c r="R341" s="17">
        <v>0.50895900000000005</v>
      </c>
      <c r="S341" s="17">
        <v>0.93423999999999996</v>
      </c>
      <c r="T341" s="17">
        <v>0.42528100000000002</v>
      </c>
      <c r="U341" s="17">
        <v>0.45521600000000001</v>
      </c>
      <c r="V341" s="17">
        <v>660.6</v>
      </c>
      <c r="W341" s="17">
        <v>0.19573699999999999</v>
      </c>
      <c r="X341" s="17">
        <v>526</v>
      </c>
      <c r="Y341" s="17">
        <v>0</v>
      </c>
      <c r="Z341" s="17">
        <v>0</v>
      </c>
      <c r="AA341" s="17">
        <v>0.70033199999999995</v>
      </c>
      <c r="AB341" s="17">
        <v>1.8065899999999999E-2</v>
      </c>
      <c r="AC341" s="17">
        <v>0.51664200000000005</v>
      </c>
      <c r="AD341" s="17">
        <v>0.25</v>
      </c>
      <c r="AE341" s="17">
        <v>1239.2</v>
      </c>
    </row>
    <row r="342" spans="1:31">
      <c r="A342" s="17">
        <v>329</v>
      </c>
      <c r="B342" s="19">
        <v>0.38422453703703702</v>
      </c>
      <c r="C342" s="17">
        <v>70.7</v>
      </c>
      <c r="D342" s="17">
        <v>14.1</v>
      </c>
      <c r="E342" s="17">
        <v>1.9626000000000001E-2</v>
      </c>
      <c r="F342" s="17">
        <v>0.95</v>
      </c>
      <c r="G342" s="17">
        <v>0.98797299999999999</v>
      </c>
      <c r="H342" s="17">
        <v>0.57337499999999997</v>
      </c>
      <c r="I342" s="17">
        <v>1.0035529999999999</v>
      </c>
      <c r="J342" s="17">
        <v>0.430178</v>
      </c>
      <c r="K342" s="17">
        <v>0.42865500000000001</v>
      </c>
      <c r="L342" s="17">
        <v>667.5</v>
      </c>
      <c r="M342" s="17">
        <v>0.19226299999999999</v>
      </c>
      <c r="N342" s="17">
        <v>435</v>
      </c>
      <c r="O342" s="17">
        <v>0</v>
      </c>
      <c r="P342" s="17">
        <v>0</v>
      </c>
      <c r="Q342" s="17">
        <v>0.99062499999999998</v>
      </c>
      <c r="R342" s="17">
        <v>0.51392000000000004</v>
      </c>
      <c r="S342" s="17">
        <v>0.95578399999999997</v>
      </c>
      <c r="T342" s="17">
        <v>0.44186500000000001</v>
      </c>
      <c r="U342" s="17">
        <v>0.46230599999999999</v>
      </c>
      <c r="V342" s="17">
        <v>635</v>
      </c>
      <c r="W342" s="17">
        <v>0.21829299999999999</v>
      </c>
      <c r="X342" s="17">
        <v>491</v>
      </c>
      <c r="Y342" s="17">
        <v>0</v>
      </c>
      <c r="Z342" s="17">
        <v>0</v>
      </c>
      <c r="AA342" s="17">
        <v>0.71123999999999998</v>
      </c>
      <c r="AB342" s="17">
        <v>2.40217E-2</v>
      </c>
      <c r="AC342" s="17">
        <v>0.52453399999999994</v>
      </c>
      <c r="AD342" s="17">
        <v>0.25</v>
      </c>
      <c r="AE342" s="17">
        <v>1244.3</v>
      </c>
    </row>
    <row r="343" spans="1:31">
      <c r="A343" s="17">
        <v>330</v>
      </c>
      <c r="B343" s="19">
        <v>0.38428240740740738</v>
      </c>
      <c r="C343" s="17">
        <v>71.400000000000006</v>
      </c>
      <c r="D343" s="17">
        <v>13.2</v>
      </c>
      <c r="E343" s="17">
        <v>1.8508E-2</v>
      </c>
      <c r="F343" s="17">
        <v>0.89600000000000002</v>
      </c>
      <c r="G343" s="17">
        <v>0.99000200000000005</v>
      </c>
      <c r="H343" s="17">
        <v>0.59798700000000005</v>
      </c>
      <c r="I343" s="17">
        <v>1.037463</v>
      </c>
      <c r="J343" s="17">
        <v>0.43947599999999998</v>
      </c>
      <c r="K343" s="17">
        <v>0.42360599999999998</v>
      </c>
      <c r="L343" s="17">
        <v>696</v>
      </c>
      <c r="M343" s="17">
        <v>0.215864</v>
      </c>
      <c r="N343" s="17">
        <v>555</v>
      </c>
      <c r="O343" s="17">
        <v>0</v>
      </c>
      <c r="P343" s="17">
        <v>0</v>
      </c>
      <c r="Q343" s="17">
        <v>0.98569600000000002</v>
      </c>
      <c r="R343" s="17">
        <v>0.50240300000000004</v>
      </c>
      <c r="S343" s="17">
        <v>0.91115900000000005</v>
      </c>
      <c r="T343" s="17">
        <v>0.40875499999999998</v>
      </c>
      <c r="U343" s="17">
        <v>0.44861000000000001</v>
      </c>
      <c r="V343" s="17">
        <v>689</v>
      </c>
      <c r="W343" s="17">
        <v>0.22243599999999999</v>
      </c>
      <c r="X343" s="17">
        <v>672</v>
      </c>
      <c r="Y343" s="17">
        <v>0</v>
      </c>
      <c r="Z343" s="17">
        <v>0</v>
      </c>
      <c r="AA343" s="17">
        <v>0.69016999999999995</v>
      </c>
      <c r="AB343" s="17">
        <v>2.9761200000000002E-2</v>
      </c>
      <c r="AC343" s="17">
        <v>0.51456900000000005</v>
      </c>
      <c r="AD343" s="17">
        <v>0.25</v>
      </c>
      <c r="AE343" s="17">
        <v>1193.3</v>
      </c>
    </row>
    <row r="344" spans="1:31">
      <c r="A344" s="17">
        <v>331</v>
      </c>
      <c r="B344" s="19">
        <v>0.38434027777777779</v>
      </c>
      <c r="C344" s="17">
        <v>68.7</v>
      </c>
      <c r="D344" s="17">
        <v>14.1</v>
      </c>
      <c r="E344" s="17">
        <v>1.8765E-2</v>
      </c>
      <c r="F344" s="17">
        <v>0.90800000000000003</v>
      </c>
      <c r="G344" s="17">
        <v>0.98569799999999996</v>
      </c>
      <c r="H344" s="17">
        <v>0.574299</v>
      </c>
      <c r="I344" s="17">
        <v>1.016829</v>
      </c>
      <c r="J344" s="17">
        <v>0.44252999999999998</v>
      </c>
      <c r="K344" s="17">
        <v>0.43520599999999998</v>
      </c>
      <c r="L344" s="17">
        <v>646.20000000000005</v>
      </c>
      <c r="M344" s="17">
        <v>0.127717</v>
      </c>
      <c r="N344" s="17">
        <v>401</v>
      </c>
      <c r="O344" s="17">
        <v>0</v>
      </c>
      <c r="P344" s="17">
        <v>0</v>
      </c>
      <c r="Q344" s="17">
        <v>0.99126899999999996</v>
      </c>
      <c r="R344" s="17">
        <v>0.50277099999999997</v>
      </c>
      <c r="S344" s="17">
        <v>0.92318</v>
      </c>
      <c r="T344" s="17">
        <v>0.42040899999999998</v>
      </c>
      <c r="U344" s="17">
        <v>0.45539200000000002</v>
      </c>
      <c r="V344" s="17">
        <v>674.1</v>
      </c>
      <c r="W344" s="17">
        <v>0.219356</v>
      </c>
      <c r="X344" s="17">
        <v>441</v>
      </c>
      <c r="Y344" s="17">
        <v>0</v>
      </c>
      <c r="Z344" s="17">
        <v>0</v>
      </c>
      <c r="AA344" s="17">
        <v>0.70060299999999998</v>
      </c>
      <c r="AB344" s="17">
        <v>2.15026E-2</v>
      </c>
      <c r="AC344" s="17">
        <v>0.51181100000000002</v>
      </c>
      <c r="AD344" s="17">
        <v>0.25</v>
      </c>
      <c r="AE344" s="17">
        <v>1285.2</v>
      </c>
    </row>
    <row r="345" spans="1:31">
      <c r="A345" s="17">
        <v>332</v>
      </c>
      <c r="B345" s="19">
        <v>0.38438657407407412</v>
      </c>
      <c r="C345" s="17">
        <v>69.599999999999994</v>
      </c>
      <c r="D345" s="17">
        <v>13.2</v>
      </c>
      <c r="E345" s="17">
        <v>1.9067000000000001E-2</v>
      </c>
      <c r="F345" s="17">
        <v>0.92300000000000004</v>
      </c>
      <c r="G345" s="17">
        <v>0.99011199999999999</v>
      </c>
      <c r="H345" s="17">
        <v>0.54201699999999997</v>
      </c>
      <c r="I345" s="17">
        <v>0.96738999999999997</v>
      </c>
      <c r="J345" s="17">
        <v>0.42537399999999997</v>
      </c>
      <c r="K345" s="17">
        <v>0.43971300000000002</v>
      </c>
      <c r="L345" s="17">
        <v>708.2</v>
      </c>
      <c r="M345" s="17">
        <v>2.1817E-2</v>
      </c>
      <c r="N345" s="17">
        <v>525</v>
      </c>
      <c r="O345" s="17">
        <v>0</v>
      </c>
      <c r="P345" s="17">
        <v>0</v>
      </c>
      <c r="Q345" s="17">
        <v>0.98763699999999999</v>
      </c>
      <c r="R345" s="17">
        <v>0.49746400000000002</v>
      </c>
      <c r="S345" s="17">
        <v>0.91068700000000002</v>
      </c>
      <c r="T345" s="17">
        <v>0.41322300000000001</v>
      </c>
      <c r="U345" s="17">
        <v>0.45374799999999998</v>
      </c>
      <c r="V345" s="17">
        <v>673.2</v>
      </c>
      <c r="W345" s="17">
        <v>0.16569700000000001</v>
      </c>
      <c r="X345" s="17">
        <v>456</v>
      </c>
      <c r="Y345" s="17">
        <v>0</v>
      </c>
      <c r="Z345" s="17">
        <v>0</v>
      </c>
      <c r="AA345" s="17">
        <v>0.69807399999999997</v>
      </c>
      <c r="AB345" s="17">
        <v>2.86964E-2</v>
      </c>
      <c r="AC345" s="17">
        <v>0.50932200000000005</v>
      </c>
      <c r="AD345" s="17">
        <v>0.25</v>
      </c>
      <c r="AE345" s="17">
        <v>1172.8</v>
      </c>
    </row>
    <row r="346" spans="1:31">
      <c r="A346" s="17">
        <v>333</v>
      </c>
      <c r="B346" s="19">
        <v>0.38444444444444442</v>
      </c>
      <c r="C346" s="17">
        <v>67</v>
      </c>
      <c r="D346" s="17">
        <v>14.1</v>
      </c>
      <c r="E346" s="17">
        <v>1.8921E-2</v>
      </c>
      <c r="F346" s="17">
        <v>0.91600000000000004</v>
      </c>
      <c r="G346" s="17">
        <v>0.98902100000000004</v>
      </c>
      <c r="H346" s="17">
        <v>0.59620300000000004</v>
      </c>
      <c r="I346" s="17">
        <v>1.030945</v>
      </c>
      <c r="J346" s="17">
        <v>0.43474200000000002</v>
      </c>
      <c r="K346" s="17">
        <v>0.42169299999999998</v>
      </c>
      <c r="L346" s="17">
        <v>644.29999999999995</v>
      </c>
      <c r="M346" s="17">
        <v>0.117345</v>
      </c>
      <c r="N346" s="17">
        <v>319</v>
      </c>
      <c r="O346" s="17">
        <v>0</v>
      </c>
      <c r="P346" s="17">
        <v>0</v>
      </c>
      <c r="Q346" s="17">
        <v>0.98859399999999997</v>
      </c>
      <c r="R346" s="17">
        <v>0.49906800000000001</v>
      </c>
      <c r="S346" s="17">
        <v>0.92163499999999998</v>
      </c>
      <c r="T346" s="17">
        <v>0.42256700000000003</v>
      </c>
      <c r="U346" s="17">
        <v>0.45849699999999999</v>
      </c>
      <c r="V346" s="17">
        <v>679.9</v>
      </c>
      <c r="W346" s="17">
        <v>0.18154100000000001</v>
      </c>
      <c r="X346" s="17">
        <v>330</v>
      </c>
      <c r="Y346" s="17">
        <v>0</v>
      </c>
      <c r="Z346" s="17">
        <v>0</v>
      </c>
      <c r="AA346" s="17">
        <v>0.70538000000000001</v>
      </c>
      <c r="AB346" s="17">
        <v>1.7129399999999999E-2</v>
      </c>
      <c r="AC346" s="17">
        <v>0.50630600000000003</v>
      </c>
      <c r="AD346" s="17">
        <v>0.25</v>
      </c>
      <c r="AE346" s="17">
        <v>1289</v>
      </c>
    </row>
    <row r="347" spans="1:31">
      <c r="A347" s="17">
        <v>334</v>
      </c>
      <c r="B347" s="19">
        <v>0.38450231481481478</v>
      </c>
      <c r="C347" s="17">
        <v>67.2</v>
      </c>
      <c r="D347" s="17">
        <v>14.1</v>
      </c>
      <c r="E347" s="17">
        <v>1.9570000000000001E-2</v>
      </c>
      <c r="F347" s="17">
        <v>0.94699999999999995</v>
      </c>
      <c r="G347" s="17">
        <v>0.98863400000000001</v>
      </c>
      <c r="H347" s="17">
        <v>0.58588200000000001</v>
      </c>
      <c r="I347" s="17">
        <v>1.006788</v>
      </c>
      <c r="J347" s="17">
        <v>0.420906</v>
      </c>
      <c r="K347" s="17">
        <v>0.418068</v>
      </c>
      <c r="L347" s="17">
        <v>669.1</v>
      </c>
      <c r="M347" s="17">
        <v>0.134158</v>
      </c>
      <c r="N347" s="17">
        <v>417</v>
      </c>
      <c r="O347" s="17">
        <v>0</v>
      </c>
      <c r="P347" s="17">
        <v>0</v>
      </c>
      <c r="Q347" s="17">
        <v>0.98685699999999998</v>
      </c>
      <c r="R347" s="17">
        <v>0.51419499999999996</v>
      </c>
      <c r="S347" s="17">
        <v>0.95122300000000004</v>
      </c>
      <c r="T347" s="17">
        <v>0.437029</v>
      </c>
      <c r="U347" s="17">
        <v>0.45943899999999999</v>
      </c>
      <c r="V347" s="17">
        <v>674.5</v>
      </c>
      <c r="W347" s="17">
        <v>0.14716699999999999</v>
      </c>
      <c r="X347" s="17">
        <v>493</v>
      </c>
      <c r="Y347" s="17">
        <v>0</v>
      </c>
      <c r="Z347" s="17">
        <v>0</v>
      </c>
      <c r="AA347" s="17">
        <v>0.70682900000000004</v>
      </c>
      <c r="AB347" s="17">
        <v>2.3092399999999999E-2</v>
      </c>
      <c r="AC347" s="17">
        <v>0.52428699999999995</v>
      </c>
      <c r="AD347" s="17">
        <v>0.25</v>
      </c>
      <c r="AE347" s="17">
        <v>1241.3</v>
      </c>
    </row>
    <row r="348" spans="1:31">
      <c r="A348" s="17">
        <v>335</v>
      </c>
      <c r="B348" s="19">
        <v>0.3845486111111111</v>
      </c>
      <c r="C348" s="17">
        <v>65.2</v>
      </c>
      <c r="D348" s="17">
        <v>15</v>
      </c>
      <c r="E348" s="17">
        <v>2.0098999999999999E-2</v>
      </c>
      <c r="F348" s="17">
        <v>0.97299999999999998</v>
      </c>
      <c r="G348" s="17">
        <v>0.98664399999999997</v>
      </c>
      <c r="H348" s="17">
        <v>0.59104699999999999</v>
      </c>
      <c r="I348" s="17">
        <v>1.02945</v>
      </c>
      <c r="J348" s="17">
        <v>0.43840299999999999</v>
      </c>
      <c r="K348" s="17">
        <v>0.42586099999999999</v>
      </c>
      <c r="L348" s="17">
        <v>668.8</v>
      </c>
      <c r="M348" s="17">
        <v>8.1030000000000005E-2</v>
      </c>
      <c r="N348" s="17">
        <v>706</v>
      </c>
      <c r="O348" s="17">
        <v>0</v>
      </c>
      <c r="P348" s="17">
        <v>0</v>
      </c>
      <c r="Q348" s="17">
        <v>0.986649</v>
      </c>
      <c r="R348" s="17">
        <v>0.52346000000000004</v>
      </c>
      <c r="S348" s="17">
        <v>0.95608599999999999</v>
      </c>
      <c r="T348" s="17">
        <v>0.43262600000000001</v>
      </c>
      <c r="U348" s="17">
        <v>0.45249699999999998</v>
      </c>
      <c r="V348" s="17">
        <v>646.5</v>
      </c>
      <c r="W348" s="17">
        <v>0.109733</v>
      </c>
      <c r="X348" s="17">
        <v>558</v>
      </c>
      <c r="Y348" s="17">
        <v>0</v>
      </c>
      <c r="Z348" s="17">
        <v>0</v>
      </c>
      <c r="AA348" s="17">
        <v>0.69614900000000002</v>
      </c>
      <c r="AB348" s="17">
        <v>4.0772700000000002E-2</v>
      </c>
      <c r="AC348" s="17">
        <v>0.541099</v>
      </c>
      <c r="AD348" s="17">
        <v>0.25</v>
      </c>
      <c r="AE348" s="17">
        <v>1241.9000000000001</v>
      </c>
    </row>
    <row r="349" spans="1:31">
      <c r="A349" s="17">
        <v>336</v>
      </c>
      <c r="B349" s="19">
        <v>0.38460648148148152</v>
      </c>
      <c r="C349" s="17">
        <v>65.2</v>
      </c>
      <c r="D349" s="17">
        <v>14.1</v>
      </c>
      <c r="E349" s="17">
        <v>1.9229E-2</v>
      </c>
      <c r="F349" s="17">
        <v>0.93</v>
      </c>
      <c r="G349" s="17">
        <v>0.99077700000000002</v>
      </c>
      <c r="H349" s="17">
        <v>0.59829100000000002</v>
      </c>
      <c r="I349" s="17">
        <v>1.0464260000000001</v>
      </c>
      <c r="J349" s="17">
        <v>0.44813500000000001</v>
      </c>
      <c r="K349" s="17">
        <v>0.42825299999999999</v>
      </c>
      <c r="L349" s="17">
        <v>673.2</v>
      </c>
      <c r="M349" s="17">
        <v>0.149366</v>
      </c>
      <c r="N349" s="17">
        <v>601</v>
      </c>
      <c r="O349" s="17">
        <v>0</v>
      </c>
      <c r="P349" s="17">
        <v>0</v>
      </c>
      <c r="Q349" s="17">
        <v>0.98817900000000003</v>
      </c>
      <c r="R349" s="17">
        <v>0.52673000000000003</v>
      </c>
      <c r="S349" s="17">
        <v>0.96360100000000004</v>
      </c>
      <c r="T349" s="17">
        <v>0.43687100000000001</v>
      </c>
      <c r="U349" s="17">
        <v>0.453374</v>
      </c>
      <c r="V349" s="17">
        <v>641.20000000000005</v>
      </c>
      <c r="W349" s="17">
        <v>0.110675</v>
      </c>
      <c r="X349" s="17">
        <v>590</v>
      </c>
      <c r="Y349" s="17">
        <v>0</v>
      </c>
      <c r="Z349" s="17">
        <v>0</v>
      </c>
      <c r="AA349" s="17">
        <v>0.69749799999999995</v>
      </c>
      <c r="AB349" s="17">
        <v>3.3122100000000002E-2</v>
      </c>
      <c r="AC349" s="17">
        <v>0.54120000000000001</v>
      </c>
      <c r="AD349" s="17">
        <v>0.25</v>
      </c>
      <c r="AE349" s="17">
        <v>1233.8</v>
      </c>
    </row>
    <row r="350" spans="1:31">
      <c r="A350" s="17">
        <v>337</v>
      </c>
      <c r="B350" s="19">
        <v>0.38466435185185183</v>
      </c>
      <c r="C350" s="17">
        <v>63.7</v>
      </c>
      <c r="D350" s="17">
        <v>15</v>
      </c>
      <c r="E350" s="17">
        <v>1.9852000000000002E-2</v>
      </c>
      <c r="F350" s="17">
        <v>0.96099999999999997</v>
      </c>
      <c r="G350" s="17">
        <v>0.98528000000000004</v>
      </c>
      <c r="H350" s="17">
        <v>0.58216999999999997</v>
      </c>
      <c r="I350" s="17">
        <v>1.010589</v>
      </c>
      <c r="J350" s="17">
        <v>0.42841899999999999</v>
      </c>
      <c r="K350" s="17">
        <v>0.42392999999999997</v>
      </c>
      <c r="L350" s="17">
        <v>676.6</v>
      </c>
      <c r="M350" s="17">
        <v>0.17194899999999999</v>
      </c>
      <c r="N350" s="17">
        <v>535</v>
      </c>
      <c r="O350" s="17">
        <v>0</v>
      </c>
      <c r="P350" s="17">
        <v>0</v>
      </c>
      <c r="Q350" s="17">
        <v>0.98955800000000005</v>
      </c>
      <c r="R350" s="17">
        <v>0.53625</v>
      </c>
      <c r="S350" s="17">
        <v>0.95353500000000002</v>
      </c>
      <c r="T350" s="17">
        <v>0.41728500000000002</v>
      </c>
      <c r="U350" s="17">
        <v>0.43761899999999998</v>
      </c>
      <c r="V350" s="17">
        <v>677.1</v>
      </c>
      <c r="W350" s="17">
        <v>0.31368699999999999</v>
      </c>
      <c r="X350" s="17">
        <v>341</v>
      </c>
      <c r="Y350" s="17">
        <v>0</v>
      </c>
      <c r="Z350" s="17">
        <v>0</v>
      </c>
      <c r="AA350" s="17">
        <v>0.67325999999999997</v>
      </c>
      <c r="AB350" s="17">
        <v>3.1567699999999997E-2</v>
      </c>
      <c r="AC350" s="17">
        <v>0.54942299999999999</v>
      </c>
      <c r="AD350" s="17">
        <v>0.25</v>
      </c>
      <c r="AE350" s="17">
        <v>1227.5999999999999</v>
      </c>
    </row>
    <row r="351" spans="1:31">
      <c r="A351" s="17">
        <v>338</v>
      </c>
      <c r="B351" s="19">
        <v>0.38471064814814815</v>
      </c>
      <c r="C351" s="17">
        <v>63.6</v>
      </c>
      <c r="D351" s="17">
        <v>15</v>
      </c>
      <c r="E351" s="17">
        <v>2.0739E-2</v>
      </c>
      <c r="F351" s="17">
        <v>1.004</v>
      </c>
      <c r="G351" s="17">
        <v>0.98917500000000003</v>
      </c>
      <c r="H351" s="17">
        <v>0.61213899999999999</v>
      </c>
      <c r="I351" s="17">
        <v>1.0611360000000001</v>
      </c>
      <c r="J351" s="17">
        <v>0.44899600000000001</v>
      </c>
      <c r="K351" s="17">
        <v>0.423128</v>
      </c>
      <c r="L351" s="17">
        <v>675.7</v>
      </c>
      <c r="M351" s="17">
        <v>0.124121</v>
      </c>
      <c r="N351" s="17">
        <v>579</v>
      </c>
      <c r="O351" s="17">
        <v>0</v>
      </c>
      <c r="P351" s="17">
        <v>0</v>
      </c>
      <c r="Q351" s="17">
        <v>0.99110799999999999</v>
      </c>
      <c r="R351" s="17">
        <v>0.52947500000000003</v>
      </c>
      <c r="S351" s="17">
        <v>0.97858000000000001</v>
      </c>
      <c r="T351" s="17">
        <v>0.44910499999999998</v>
      </c>
      <c r="U351" s="17">
        <v>0.45893499999999998</v>
      </c>
      <c r="V351" s="17">
        <v>721.3</v>
      </c>
      <c r="W351" s="17">
        <v>0.19154499999999999</v>
      </c>
      <c r="X351" s="17">
        <v>375</v>
      </c>
      <c r="Y351" s="17">
        <v>0</v>
      </c>
      <c r="Z351" s="17">
        <v>0</v>
      </c>
      <c r="AA351" s="17">
        <v>0.70605399999999996</v>
      </c>
      <c r="AB351" s="17">
        <v>3.4035000000000003E-2</v>
      </c>
      <c r="AC351" s="17">
        <v>0.54476100000000005</v>
      </c>
      <c r="AD351" s="17">
        <v>0.25</v>
      </c>
      <c r="AE351" s="17">
        <v>1229.3</v>
      </c>
    </row>
    <row r="352" spans="1:31">
      <c r="A352" s="17">
        <v>339</v>
      </c>
      <c r="B352" s="19">
        <v>0.38476851851851851</v>
      </c>
      <c r="C352" s="17">
        <v>61.6</v>
      </c>
      <c r="D352" s="17">
        <v>15.8</v>
      </c>
      <c r="E352" s="17">
        <v>2.2293E-2</v>
      </c>
      <c r="F352" s="17">
        <v>1.079</v>
      </c>
      <c r="G352" s="17">
        <v>0.98698399999999997</v>
      </c>
      <c r="H352" s="17">
        <v>0.61711800000000006</v>
      </c>
      <c r="I352" s="17">
        <v>1.078422</v>
      </c>
      <c r="J352" s="17">
        <v>0.46130399999999999</v>
      </c>
      <c r="K352" s="17">
        <v>0.42775800000000003</v>
      </c>
      <c r="L352" s="17">
        <v>662.3</v>
      </c>
      <c r="M352" s="17">
        <v>0.13967399999999999</v>
      </c>
      <c r="N352" s="17">
        <v>477</v>
      </c>
      <c r="O352" s="17">
        <v>0</v>
      </c>
      <c r="P352" s="17">
        <v>0</v>
      </c>
      <c r="Q352" s="17">
        <v>0.98805699999999996</v>
      </c>
      <c r="R352" s="17">
        <v>0.52956099999999995</v>
      </c>
      <c r="S352" s="17">
        <v>1.00478</v>
      </c>
      <c r="T352" s="17">
        <v>0.475219</v>
      </c>
      <c r="U352" s="17">
        <v>0.47295799999999999</v>
      </c>
      <c r="V352" s="17">
        <v>686.3</v>
      </c>
      <c r="W352" s="17">
        <v>7.5415999999999997E-2</v>
      </c>
      <c r="X352" s="17">
        <v>498</v>
      </c>
      <c r="Y352" s="17">
        <v>0</v>
      </c>
      <c r="Z352" s="17">
        <v>0</v>
      </c>
      <c r="AA352" s="17">
        <v>0.72762800000000005</v>
      </c>
      <c r="AB352" s="17">
        <v>2.9259500000000001E-2</v>
      </c>
      <c r="AC352" s="17">
        <v>0.543466</v>
      </c>
      <c r="AD352" s="17">
        <v>0.25</v>
      </c>
      <c r="AE352" s="17">
        <v>1254</v>
      </c>
    </row>
    <row r="353" spans="1:31">
      <c r="A353" s="17">
        <v>340</v>
      </c>
      <c r="B353" s="19">
        <v>0.38482638888888893</v>
      </c>
      <c r="C353" s="17">
        <v>61.7</v>
      </c>
      <c r="D353" s="17">
        <v>16.7</v>
      </c>
      <c r="E353" s="17">
        <v>2.3143E-2</v>
      </c>
      <c r="F353" s="17">
        <v>1.1200000000000001</v>
      </c>
      <c r="G353" s="17">
        <v>0.99035600000000001</v>
      </c>
      <c r="H353" s="17">
        <v>0.64003600000000005</v>
      </c>
      <c r="I353" s="17">
        <v>1.1018410000000001</v>
      </c>
      <c r="J353" s="17">
        <v>0.46180500000000002</v>
      </c>
      <c r="K353" s="17">
        <v>0.41912100000000002</v>
      </c>
      <c r="L353" s="17">
        <v>680.5</v>
      </c>
      <c r="M353" s="17">
        <v>0.18970699999999999</v>
      </c>
      <c r="N353" s="17">
        <v>484</v>
      </c>
      <c r="O353" s="17">
        <v>0</v>
      </c>
      <c r="P353" s="17">
        <v>0</v>
      </c>
      <c r="Q353" s="17">
        <v>0.987016</v>
      </c>
      <c r="R353" s="17">
        <v>0.56913000000000002</v>
      </c>
      <c r="S353" s="17">
        <v>1.0423750000000001</v>
      </c>
      <c r="T353" s="17">
        <v>0.47324500000000003</v>
      </c>
      <c r="U353" s="17">
        <v>0.45400699999999999</v>
      </c>
      <c r="V353" s="17">
        <v>713.3</v>
      </c>
      <c r="W353" s="17">
        <v>0.19780600000000001</v>
      </c>
      <c r="X353" s="17">
        <v>488</v>
      </c>
      <c r="Y353" s="17">
        <v>0</v>
      </c>
      <c r="Z353" s="17">
        <v>0</v>
      </c>
      <c r="AA353" s="17">
        <v>0.69847199999999998</v>
      </c>
      <c r="AB353" s="17">
        <v>3.2044299999999998E-2</v>
      </c>
      <c r="AC353" s="17">
        <v>0.58429500000000001</v>
      </c>
      <c r="AD353" s="17">
        <v>0.25</v>
      </c>
      <c r="AE353" s="17">
        <v>1220.4000000000001</v>
      </c>
    </row>
    <row r="354" spans="1:31">
      <c r="A354" s="17">
        <v>341</v>
      </c>
      <c r="B354" s="19">
        <v>0.38487268518518519</v>
      </c>
      <c r="C354" s="17">
        <v>59.7</v>
      </c>
      <c r="D354" s="17">
        <v>17.600000000000001</v>
      </c>
      <c r="E354" s="17">
        <v>2.3012999999999999E-2</v>
      </c>
      <c r="F354" s="17">
        <v>1.1140000000000001</v>
      </c>
      <c r="G354" s="17">
        <v>0.99126999999999998</v>
      </c>
      <c r="H354" s="17">
        <v>0.67288899999999996</v>
      </c>
      <c r="I354" s="17">
        <v>1.159751</v>
      </c>
      <c r="J354" s="17">
        <v>0.48686200000000002</v>
      </c>
      <c r="K354" s="17">
        <v>0.41979899999999998</v>
      </c>
      <c r="L354" s="17">
        <v>644.29999999999995</v>
      </c>
      <c r="M354" s="17">
        <v>0.177482</v>
      </c>
      <c r="N354" s="17">
        <v>604</v>
      </c>
      <c r="O354" s="17">
        <v>0</v>
      </c>
      <c r="P354" s="17">
        <v>0</v>
      </c>
      <c r="Q354" s="17">
        <v>0.99096099999999998</v>
      </c>
      <c r="R354" s="17">
        <v>0.55769100000000005</v>
      </c>
      <c r="S354" s="17">
        <v>1.0263</v>
      </c>
      <c r="T354" s="17">
        <v>0.468609</v>
      </c>
      <c r="U354" s="17">
        <v>0.45660099999999998</v>
      </c>
      <c r="V354" s="17">
        <v>720.7</v>
      </c>
      <c r="W354" s="17">
        <v>0.26144099999999998</v>
      </c>
      <c r="X354" s="17">
        <v>487</v>
      </c>
      <c r="Y354" s="17">
        <v>0</v>
      </c>
      <c r="Z354" s="17">
        <v>0</v>
      </c>
      <c r="AA354" s="17">
        <v>0.70246299999999995</v>
      </c>
      <c r="AB354" s="17">
        <v>3.9589899999999997E-2</v>
      </c>
      <c r="AC354" s="17">
        <v>0.57624299999999995</v>
      </c>
      <c r="AD354" s="17">
        <v>0.25</v>
      </c>
      <c r="AE354" s="17">
        <v>1289.2</v>
      </c>
    </row>
    <row r="355" spans="1:31">
      <c r="A355" s="17">
        <v>342</v>
      </c>
      <c r="B355" s="19">
        <v>0.38493055555555555</v>
      </c>
      <c r="C355" s="17">
        <v>59.6</v>
      </c>
      <c r="D355" s="17">
        <v>17.600000000000001</v>
      </c>
      <c r="E355" s="17">
        <v>2.3674000000000001E-2</v>
      </c>
      <c r="F355" s="17">
        <v>1.1459999999999999</v>
      </c>
      <c r="G355" s="17">
        <v>0.98785699999999999</v>
      </c>
      <c r="H355" s="17">
        <v>0.6623</v>
      </c>
      <c r="I355" s="17">
        <v>1.1481159999999999</v>
      </c>
      <c r="J355" s="17">
        <v>0.48581600000000003</v>
      </c>
      <c r="K355" s="17">
        <v>0.42314200000000002</v>
      </c>
      <c r="L355" s="17">
        <v>671.7</v>
      </c>
      <c r="M355" s="17">
        <v>4.8368000000000001E-2</v>
      </c>
      <c r="N355" s="17">
        <v>551</v>
      </c>
      <c r="O355" s="17">
        <v>0</v>
      </c>
      <c r="P355" s="17">
        <v>0</v>
      </c>
      <c r="Q355" s="17">
        <v>0.98532200000000003</v>
      </c>
      <c r="R355" s="17">
        <v>0.59353999999999996</v>
      </c>
      <c r="S355" s="17">
        <v>1.078454</v>
      </c>
      <c r="T355" s="17">
        <v>0.48491400000000001</v>
      </c>
      <c r="U355" s="17">
        <v>0.44963799999999998</v>
      </c>
      <c r="V355" s="17">
        <v>683.7</v>
      </c>
      <c r="W355" s="17">
        <v>0.23476</v>
      </c>
      <c r="X355" s="17">
        <v>431</v>
      </c>
      <c r="Y355" s="17">
        <v>0</v>
      </c>
      <c r="Z355" s="17">
        <v>0</v>
      </c>
      <c r="AA355" s="17">
        <v>0.691751</v>
      </c>
      <c r="AB355" s="17">
        <v>3.7695100000000002E-2</v>
      </c>
      <c r="AC355" s="17">
        <v>0.611819</v>
      </c>
      <c r="AD355" s="17">
        <v>0.25</v>
      </c>
      <c r="AE355" s="17">
        <v>1236.5</v>
      </c>
    </row>
    <row r="356" spans="1:31">
      <c r="A356" s="17">
        <v>343</v>
      </c>
      <c r="B356" s="19">
        <v>0.38498842592592591</v>
      </c>
      <c r="C356" s="17">
        <v>57.9</v>
      </c>
      <c r="D356" s="17">
        <v>19.3</v>
      </c>
      <c r="E356" s="17">
        <v>2.5569999999999999E-2</v>
      </c>
      <c r="F356" s="17">
        <v>1.2370000000000001</v>
      </c>
      <c r="G356" s="17">
        <v>0.99299800000000005</v>
      </c>
      <c r="H356" s="17">
        <v>0.65545500000000001</v>
      </c>
      <c r="I356" s="17">
        <v>1.1471450000000001</v>
      </c>
      <c r="J356" s="17">
        <v>0.49169000000000002</v>
      </c>
      <c r="K356" s="17">
        <v>0.42862099999999997</v>
      </c>
      <c r="L356" s="17">
        <v>668</v>
      </c>
      <c r="M356" s="17">
        <v>0.11555799999999999</v>
      </c>
      <c r="N356" s="17">
        <v>560</v>
      </c>
      <c r="O356" s="17">
        <v>0</v>
      </c>
      <c r="P356" s="17">
        <v>0</v>
      </c>
      <c r="Q356" s="17">
        <v>0.98824000000000001</v>
      </c>
      <c r="R356" s="17">
        <v>0.59347399999999995</v>
      </c>
      <c r="S356" s="17">
        <v>1.0710010000000001</v>
      </c>
      <c r="T356" s="17">
        <v>0.47752699999999998</v>
      </c>
      <c r="U356" s="17">
        <v>0.44586999999999999</v>
      </c>
      <c r="V356" s="17">
        <v>678.4</v>
      </c>
      <c r="W356" s="17">
        <v>0.278646</v>
      </c>
      <c r="X356" s="17">
        <v>470</v>
      </c>
      <c r="Y356" s="17">
        <v>0</v>
      </c>
      <c r="Z356" s="17">
        <v>0</v>
      </c>
      <c r="AA356" s="17">
        <v>0.68595399999999995</v>
      </c>
      <c r="AB356" s="17">
        <v>4.1778099999999999E-2</v>
      </c>
      <c r="AC356" s="17">
        <v>0.61342399999999997</v>
      </c>
      <c r="AD356" s="17">
        <v>0.25</v>
      </c>
      <c r="AE356" s="17">
        <v>1243.4000000000001</v>
      </c>
    </row>
    <row r="357" spans="1:31">
      <c r="A357" s="17">
        <v>344</v>
      </c>
      <c r="B357" s="19">
        <v>0.38503472222222218</v>
      </c>
      <c r="C357" s="17">
        <v>57.7</v>
      </c>
      <c r="D357" s="17">
        <v>19.3</v>
      </c>
      <c r="E357" s="17">
        <v>2.5541999999999999E-2</v>
      </c>
      <c r="F357" s="17">
        <v>1.236</v>
      </c>
      <c r="G357" s="17">
        <v>0.98818700000000004</v>
      </c>
      <c r="H357" s="17">
        <v>0.69625999999999999</v>
      </c>
      <c r="I357" s="17">
        <v>1.195567</v>
      </c>
      <c r="J357" s="17">
        <v>0.499307</v>
      </c>
      <c r="K357" s="17">
        <v>0.417632</v>
      </c>
      <c r="L357" s="17">
        <v>646.79999999999995</v>
      </c>
      <c r="M357" s="17">
        <v>0.14164099999999999</v>
      </c>
      <c r="N357" s="17">
        <v>433</v>
      </c>
      <c r="O357" s="17">
        <v>0</v>
      </c>
      <c r="P357" s="17">
        <v>0</v>
      </c>
      <c r="Q357" s="17">
        <v>0.99083500000000002</v>
      </c>
      <c r="R357" s="17">
        <v>0.63168899999999994</v>
      </c>
      <c r="S357" s="17">
        <v>1.1592210000000001</v>
      </c>
      <c r="T357" s="17">
        <v>0.527532</v>
      </c>
      <c r="U357" s="17">
        <v>0.45507500000000001</v>
      </c>
      <c r="V357" s="17">
        <v>674.2</v>
      </c>
      <c r="W357" s="17">
        <v>0.21609600000000001</v>
      </c>
      <c r="X357" s="17">
        <v>452</v>
      </c>
      <c r="Y357" s="17">
        <v>0</v>
      </c>
      <c r="Z357" s="17">
        <v>0</v>
      </c>
      <c r="AA357" s="17">
        <v>0.70011500000000004</v>
      </c>
      <c r="AB357" s="17">
        <v>3.1566700000000003E-2</v>
      </c>
      <c r="AC357" s="17">
        <v>0.64834099999999995</v>
      </c>
      <c r="AD357" s="17">
        <v>0.25</v>
      </c>
      <c r="AE357" s="17">
        <v>1284.0999999999999</v>
      </c>
    </row>
    <row r="358" spans="1:31">
      <c r="A358" s="17">
        <v>345</v>
      </c>
      <c r="B358" s="19">
        <v>0.3850925925925926</v>
      </c>
      <c r="C358" s="17">
        <v>56.5</v>
      </c>
      <c r="D358" s="17">
        <v>20.2</v>
      </c>
      <c r="E358" s="17">
        <v>2.461E-2</v>
      </c>
      <c r="F358" s="17">
        <v>1.1910000000000001</v>
      </c>
      <c r="G358" s="17">
        <v>0.99241100000000004</v>
      </c>
      <c r="H358" s="17">
        <v>0.71211899999999995</v>
      </c>
      <c r="I358" s="17">
        <v>1.203082</v>
      </c>
      <c r="J358" s="17">
        <v>0.49096200000000001</v>
      </c>
      <c r="K358" s="17">
        <v>0.40808699999999998</v>
      </c>
      <c r="L358" s="17">
        <v>601.4</v>
      </c>
      <c r="M358" s="17">
        <v>9.3999999999999994E-5</v>
      </c>
      <c r="N358" s="17">
        <v>360</v>
      </c>
      <c r="O358" s="17">
        <v>0</v>
      </c>
      <c r="P358" s="17">
        <v>0</v>
      </c>
      <c r="Q358" s="17">
        <v>0.99109700000000001</v>
      </c>
      <c r="R358" s="17">
        <v>0.63754</v>
      </c>
      <c r="S358" s="17">
        <v>1.1557759999999999</v>
      </c>
      <c r="T358" s="17">
        <v>0.51823699999999995</v>
      </c>
      <c r="U358" s="17">
        <v>0.44838800000000001</v>
      </c>
      <c r="V358" s="17">
        <v>680</v>
      </c>
      <c r="W358" s="17">
        <v>0.30881599999999998</v>
      </c>
      <c r="X358" s="17">
        <v>499</v>
      </c>
      <c r="Y358" s="17">
        <v>0</v>
      </c>
      <c r="Z358" s="17">
        <v>0</v>
      </c>
      <c r="AA358" s="17">
        <v>0.689828</v>
      </c>
      <c r="AB358" s="17">
        <v>2.5709900000000001E-2</v>
      </c>
      <c r="AC358" s="17">
        <v>0.650864</v>
      </c>
      <c r="AD358" s="17">
        <v>0.25</v>
      </c>
      <c r="AE358" s="17">
        <v>1381.1</v>
      </c>
    </row>
    <row r="359" spans="1:31">
      <c r="A359" s="17">
        <v>346</v>
      </c>
      <c r="B359" s="19">
        <v>0.38515046296296296</v>
      </c>
      <c r="C359" s="17">
        <v>55.9</v>
      </c>
      <c r="D359" s="17">
        <v>20.2</v>
      </c>
      <c r="E359" s="17">
        <v>2.6665999999999999E-2</v>
      </c>
      <c r="F359" s="17">
        <v>1.29</v>
      </c>
      <c r="G359" s="17">
        <v>0.99268999999999996</v>
      </c>
      <c r="H359" s="17">
        <v>0.725495</v>
      </c>
      <c r="I359" s="17">
        <v>1.268923</v>
      </c>
      <c r="J359" s="17">
        <v>0.54342699999999999</v>
      </c>
      <c r="K359" s="17">
        <v>0.428259</v>
      </c>
      <c r="L359" s="17">
        <v>647.20000000000005</v>
      </c>
      <c r="M359" s="17">
        <v>6.6874000000000003E-2</v>
      </c>
      <c r="N359" s="17">
        <v>520</v>
      </c>
      <c r="O359" s="17">
        <v>0</v>
      </c>
      <c r="P359" s="17">
        <v>0</v>
      </c>
      <c r="Q359" s="17">
        <v>0.99316199999999999</v>
      </c>
      <c r="R359" s="17">
        <v>0.62547399999999997</v>
      </c>
      <c r="S359" s="17">
        <v>1.1537170000000001</v>
      </c>
      <c r="T359" s="17">
        <v>0.52824300000000002</v>
      </c>
      <c r="U359" s="17">
        <v>0.45786199999999999</v>
      </c>
      <c r="V359" s="17">
        <v>651.6</v>
      </c>
      <c r="W359" s="17">
        <v>0.135209</v>
      </c>
      <c r="X359" s="17">
        <v>385</v>
      </c>
      <c r="Y359" s="17">
        <v>0</v>
      </c>
      <c r="Z359" s="17">
        <v>0</v>
      </c>
      <c r="AA359" s="17">
        <v>0.704403</v>
      </c>
      <c r="AB359" s="17">
        <v>3.9343099999999999E-2</v>
      </c>
      <c r="AC359" s="17">
        <v>0.64625600000000005</v>
      </c>
      <c r="AD359" s="17">
        <v>0.25</v>
      </c>
      <c r="AE359" s="17">
        <v>1283.3</v>
      </c>
    </row>
    <row r="360" spans="1:31">
      <c r="A360" s="17">
        <v>347</v>
      </c>
      <c r="B360" s="19">
        <v>0.38519675925925928</v>
      </c>
      <c r="C360" s="17">
        <v>54.3</v>
      </c>
      <c r="D360" s="17">
        <v>21.1</v>
      </c>
      <c r="E360" s="17">
        <v>2.5433999999999998E-2</v>
      </c>
      <c r="F360" s="17">
        <v>1.2310000000000001</v>
      </c>
      <c r="G360" s="17">
        <v>0.992954</v>
      </c>
      <c r="H360" s="17">
        <v>0.725684</v>
      </c>
      <c r="I360" s="17">
        <v>1.221651</v>
      </c>
      <c r="J360" s="17">
        <v>0.49596699999999999</v>
      </c>
      <c r="K360" s="17">
        <v>0.40598099999999998</v>
      </c>
      <c r="L360" s="17">
        <v>593.5</v>
      </c>
      <c r="M360" s="17">
        <v>4.9165E-2</v>
      </c>
      <c r="N360" s="17">
        <v>697</v>
      </c>
      <c r="O360" s="17">
        <v>0</v>
      </c>
      <c r="P360" s="17">
        <v>0</v>
      </c>
      <c r="Q360" s="17">
        <v>0.99220200000000003</v>
      </c>
      <c r="R360" s="17">
        <v>0.61523600000000001</v>
      </c>
      <c r="S360" s="17">
        <v>1.1423920000000001</v>
      </c>
      <c r="T360" s="17">
        <v>0.52715599999999996</v>
      </c>
      <c r="U360" s="17">
        <v>0.461449</v>
      </c>
      <c r="V360" s="17">
        <v>632</v>
      </c>
      <c r="W360" s="17">
        <v>0.197768</v>
      </c>
      <c r="X360" s="17">
        <v>421</v>
      </c>
      <c r="Y360" s="17">
        <v>0</v>
      </c>
      <c r="Z360" s="17">
        <v>0</v>
      </c>
      <c r="AA360" s="17">
        <v>0.70992200000000005</v>
      </c>
      <c r="AB360" s="17">
        <v>4.9921800000000002E-2</v>
      </c>
      <c r="AC360" s="17">
        <v>0.64155300000000004</v>
      </c>
      <c r="AD360" s="17">
        <v>0.25</v>
      </c>
      <c r="AE360" s="17">
        <v>1399.4</v>
      </c>
    </row>
    <row r="361" spans="1:31">
      <c r="A361" s="17">
        <v>348</v>
      </c>
      <c r="B361" s="19">
        <v>0.38525462962962959</v>
      </c>
      <c r="C361" s="17">
        <v>54.3</v>
      </c>
      <c r="D361" s="17">
        <v>21.1</v>
      </c>
      <c r="E361" s="17">
        <v>2.5978999999999999E-2</v>
      </c>
      <c r="F361" s="17">
        <v>1.2569999999999999</v>
      </c>
      <c r="G361" s="17">
        <v>0.98974099999999998</v>
      </c>
      <c r="H361" s="17">
        <v>0.70562400000000003</v>
      </c>
      <c r="I361" s="17">
        <v>1.215622</v>
      </c>
      <c r="J361" s="17">
        <v>0.50999799999999995</v>
      </c>
      <c r="K361" s="17">
        <v>0.41953699999999999</v>
      </c>
      <c r="L361" s="17">
        <v>618.20000000000005</v>
      </c>
      <c r="M361" s="17">
        <v>4.4350000000000001E-2</v>
      </c>
      <c r="N361" s="17">
        <v>476</v>
      </c>
      <c r="O361" s="17">
        <v>0</v>
      </c>
      <c r="P361" s="17">
        <v>0</v>
      </c>
      <c r="Q361" s="17">
        <v>0.98941699999999999</v>
      </c>
      <c r="R361" s="17">
        <v>0.64535399999999998</v>
      </c>
      <c r="S361" s="17">
        <v>1.1649529999999999</v>
      </c>
      <c r="T361" s="17">
        <v>0.519598</v>
      </c>
      <c r="U361" s="17">
        <v>0.446025</v>
      </c>
      <c r="V361" s="17">
        <v>615.29999999999995</v>
      </c>
      <c r="W361" s="17">
        <v>0.159938</v>
      </c>
      <c r="X361" s="17">
        <v>528</v>
      </c>
      <c r="Y361" s="17">
        <v>0</v>
      </c>
      <c r="Z361" s="17">
        <v>0</v>
      </c>
      <c r="AA361" s="17">
        <v>0.68619300000000005</v>
      </c>
      <c r="AB361" s="17">
        <v>3.6036899999999997E-2</v>
      </c>
      <c r="AC361" s="17">
        <v>0.66407899999999997</v>
      </c>
      <c r="AD361" s="17">
        <v>0.25</v>
      </c>
      <c r="AE361" s="17">
        <v>1343.6</v>
      </c>
    </row>
    <row r="362" spans="1:31">
      <c r="A362" s="17">
        <v>349</v>
      </c>
      <c r="B362" s="19">
        <v>0.3853125</v>
      </c>
      <c r="C362" s="17">
        <v>52.3</v>
      </c>
      <c r="D362" s="17">
        <v>22.9</v>
      </c>
      <c r="E362" s="17">
        <v>2.8296999999999999E-2</v>
      </c>
      <c r="F362" s="17">
        <v>1.369</v>
      </c>
      <c r="G362" s="17">
        <v>0.99028400000000005</v>
      </c>
      <c r="H362" s="17">
        <v>0.74613099999999999</v>
      </c>
      <c r="I362" s="17">
        <v>1.2759180000000001</v>
      </c>
      <c r="J362" s="17">
        <v>0.52978700000000001</v>
      </c>
      <c r="K362" s="17">
        <v>0.41521999999999998</v>
      </c>
      <c r="L362" s="17">
        <v>600.70000000000005</v>
      </c>
      <c r="M362" s="17">
        <v>0.18296699999999999</v>
      </c>
      <c r="N362" s="17">
        <v>575</v>
      </c>
      <c r="O362" s="17">
        <v>0</v>
      </c>
      <c r="P362" s="17">
        <v>0</v>
      </c>
      <c r="Q362" s="17">
        <v>0.992699</v>
      </c>
      <c r="R362" s="17">
        <v>0.61432200000000003</v>
      </c>
      <c r="S362" s="17">
        <v>1.1504300000000001</v>
      </c>
      <c r="T362" s="17">
        <v>0.53610800000000003</v>
      </c>
      <c r="U362" s="17">
        <v>0.46600599999999998</v>
      </c>
      <c r="V362" s="17">
        <v>632.5</v>
      </c>
      <c r="W362" s="17">
        <v>2.9957999999999999E-2</v>
      </c>
      <c r="X362" s="17">
        <v>461</v>
      </c>
      <c r="Y362" s="17">
        <v>0</v>
      </c>
      <c r="Z362" s="17">
        <v>0</v>
      </c>
      <c r="AA362" s="17">
        <v>0.71693300000000004</v>
      </c>
      <c r="AB362" s="17">
        <v>4.5395400000000002E-2</v>
      </c>
      <c r="AC362" s="17">
        <v>0.63865899999999998</v>
      </c>
      <c r="AD362" s="17">
        <v>0.25</v>
      </c>
      <c r="AE362" s="17">
        <v>1382.7</v>
      </c>
    </row>
    <row r="363" spans="1:31">
      <c r="A363" s="17">
        <v>350</v>
      </c>
      <c r="B363" s="19">
        <v>0.38535879629629632</v>
      </c>
      <c r="C363" s="17">
        <v>52.5</v>
      </c>
      <c r="D363" s="17">
        <v>22</v>
      </c>
      <c r="E363" s="17">
        <v>2.6880000000000001E-2</v>
      </c>
      <c r="F363" s="17">
        <v>1.3009999999999999</v>
      </c>
      <c r="G363" s="17">
        <v>0.99381200000000003</v>
      </c>
      <c r="H363" s="17">
        <v>0.77054100000000003</v>
      </c>
      <c r="I363" s="17">
        <v>1.3091349999999999</v>
      </c>
      <c r="J363" s="17">
        <v>0.53859400000000002</v>
      </c>
      <c r="K363" s="17">
        <v>0.411412</v>
      </c>
      <c r="L363" s="17">
        <v>606.1</v>
      </c>
      <c r="M363" s="17">
        <v>0.17507800000000001</v>
      </c>
      <c r="N363" s="17">
        <v>384</v>
      </c>
      <c r="O363" s="17">
        <v>0</v>
      </c>
      <c r="P363" s="17">
        <v>0</v>
      </c>
      <c r="Q363" s="17">
        <v>0.99217500000000003</v>
      </c>
      <c r="R363" s="17">
        <v>0.64226300000000003</v>
      </c>
      <c r="S363" s="17">
        <v>1.1655450000000001</v>
      </c>
      <c r="T363" s="17">
        <v>0.52328200000000002</v>
      </c>
      <c r="U363" s="17">
        <v>0.448959</v>
      </c>
      <c r="V363" s="17">
        <v>641</v>
      </c>
      <c r="W363" s="17">
        <v>0.22195799999999999</v>
      </c>
      <c r="X363" s="17">
        <v>541</v>
      </c>
      <c r="Y363" s="17">
        <v>0</v>
      </c>
      <c r="Z363" s="17">
        <v>0</v>
      </c>
      <c r="AA363" s="17">
        <v>0.69070600000000004</v>
      </c>
      <c r="AB363" s="17">
        <v>2.98859E-2</v>
      </c>
      <c r="AC363" s="17">
        <v>0.65790199999999999</v>
      </c>
      <c r="AD363" s="17">
        <v>0.25</v>
      </c>
      <c r="AE363" s="17">
        <v>1370.3</v>
      </c>
    </row>
    <row r="364" spans="1:31">
      <c r="A364" s="17">
        <v>351</v>
      </c>
      <c r="B364" s="19">
        <v>0.38541666666666669</v>
      </c>
      <c r="C364" s="17">
        <v>50.6</v>
      </c>
      <c r="D364" s="17">
        <v>24.6</v>
      </c>
      <c r="E364" s="17">
        <v>3.0387999999999998E-2</v>
      </c>
      <c r="F364" s="17">
        <v>1.47</v>
      </c>
      <c r="G364" s="17">
        <v>0.99353100000000005</v>
      </c>
      <c r="H364" s="17">
        <v>0.74527500000000002</v>
      </c>
      <c r="I364" s="17">
        <v>1.245266</v>
      </c>
      <c r="J364" s="17">
        <v>0.49999100000000002</v>
      </c>
      <c r="K364" s="17">
        <v>0.40151399999999998</v>
      </c>
      <c r="L364" s="17">
        <v>613</v>
      </c>
      <c r="M364" s="17">
        <v>9.6889999999999997E-3</v>
      </c>
      <c r="N364" s="17">
        <v>618</v>
      </c>
      <c r="O364" s="17">
        <v>0</v>
      </c>
      <c r="P364" s="17">
        <v>0</v>
      </c>
      <c r="Q364" s="17">
        <v>0.98901700000000003</v>
      </c>
      <c r="R364" s="17">
        <v>0.64263700000000001</v>
      </c>
      <c r="S364" s="17">
        <v>1.1880360000000001</v>
      </c>
      <c r="T364" s="17">
        <v>0.54539899999999997</v>
      </c>
      <c r="U364" s="17">
        <v>0.45907599999999998</v>
      </c>
      <c r="V364" s="17">
        <v>630.29999999999995</v>
      </c>
      <c r="W364" s="17">
        <v>6.9003999999999996E-2</v>
      </c>
      <c r="X364" s="17">
        <v>468</v>
      </c>
      <c r="Y364" s="17">
        <v>0</v>
      </c>
      <c r="Z364" s="17">
        <v>0</v>
      </c>
      <c r="AA364" s="17">
        <v>0.70627099999999998</v>
      </c>
      <c r="AB364" s="17">
        <v>5.3138900000000003E-2</v>
      </c>
      <c r="AC364" s="17">
        <v>0.67161899999999997</v>
      </c>
      <c r="AD364" s="17">
        <v>0.25</v>
      </c>
      <c r="AE364" s="17">
        <v>1354.9</v>
      </c>
    </row>
    <row r="365" spans="1:31">
      <c r="A365" s="17">
        <v>352</v>
      </c>
      <c r="B365" s="19">
        <v>0.38547453703703699</v>
      </c>
      <c r="C365" s="17">
        <v>50.1</v>
      </c>
      <c r="D365" s="17">
        <v>25.5</v>
      </c>
      <c r="E365" s="17">
        <v>3.2334000000000002E-2</v>
      </c>
      <c r="F365" s="17">
        <v>1.5649999999999999</v>
      </c>
      <c r="G365" s="17">
        <v>0.990788</v>
      </c>
      <c r="H365" s="17">
        <v>0.72147799999999995</v>
      </c>
      <c r="I365" s="17">
        <v>1.2237180000000001</v>
      </c>
      <c r="J365" s="17">
        <v>0.50224000000000002</v>
      </c>
      <c r="K365" s="17">
        <v>0.41042099999999998</v>
      </c>
      <c r="L365" s="17">
        <v>634.9</v>
      </c>
      <c r="M365" s="17">
        <v>1.5E-5</v>
      </c>
      <c r="N365" s="17">
        <v>490</v>
      </c>
      <c r="O365" s="17">
        <v>0</v>
      </c>
      <c r="P365" s="17">
        <v>0</v>
      </c>
      <c r="Q365" s="17">
        <v>0.987066</v>
      </c>
      <c r="R365" s="17">
        <v>0.64713299999999996</v>
      </c>
      <c r="S365" s="17">
        <v>1.180464</v>
      </c>
      <c r="T365" s="17">
        <v>0.533331</v>
      </c>
      <c r="U365" s="17">
        <v>0.45179799999999998</v>
      </c>
      <c r="V365" s="17">
        <v>631.29999999999995</v>
      </c>
      <c r="W365" s="17">
        <v>0.141628</v>
      </c>
      <c r="X365" s="17">
        <v>438</v>
      </c>
      <c r="Y365" s="17">
        <v>0</v>
      </c>
      <c r="Z365" s="17">
        <v>0</v>
      </c>
      <c r="AA365" s="17">
        <v>0.69507399999999997</v>
      </c>
      <c r="AB365" s="17">
        <v>4.56166E-2</v>
      </c>
      <c r="AC365" s="17">
        <v>0.67146099999999997</v>
      </c>
      <c r="AD365" s="17">
        <v>0.25</v>
      </c>
      <c r="AE365" s="17">
        <v>1308.2</v>
      </c>
    </row>
    <row r="366" spans="1:31">
      <c r="A366" s="17">
        <v>353</v>
      </c>
      <c r="B366" s="19">
        <v>0.38552083333333331</v>
      </c>
      <c r="C366" s="17">
        <v>48.8</v>
      </c>
      <c r="D366" s="17">
        <v>26.4</v>
      </c>
      <c r="E366" s="17">
        <v>3.1921999999999999E-2</v>
      </c>
      <c r="F366" s="17">
        <v>1.5449999999999999</v>
      </c>
      <c r="G366" s="17">
        <v>0.98990500000000003</v>
      </c>
      <c r="H366" s="17">
        <v>0.74737100000000001</v>
      </c>
      <c r="I366" s="17">
        <v>1.2571369999999999</v>
      </c>
      <c r="J366" s="17">
        <v>0.50976600000000005</v>
      </c>
      <c r="K366" s="17">
        <v>0.40549800000000003</v>
      </c>
      <c r="L366" s="17">
        <v>581.1</v>
      </c>
      <c r="M366" s="17">
        <v>5.0000000000000004E-6</v>
      </c>
      <c r="N366" s="17">
        <v>543</v>
      </c>
      <c r="O366" s="17">
        <v>0</v>
      </c>
      <c r="P366" s="17">
        <v>0</v>
      </c>
      <c r="Q366" s="17">
        <v>0.99126800000000004</v>
      </c>
      <c r="R366" s="17">
        <v>0.63551599999999997</v>
      </c>
      <c r="S366" s="17">
        <v>1.2038960000000001</v>
      </c>
      <c r="T366" s="17">
        <v>0.56838</v>
      </c>
      <c r="U366" s="17">
        <v>0.47211799999999998</v>
      </c>
      <c r="V366" s="17">
        <v>636.9</v>
      </c>
      <c r="W366" s="17">
        <v>7.5479000000000004E-2</v>
      </c>
      <c r="X366" s="17">
        <v>412</v>
      </c>
      <c r="Y366" s="17">
        <v>0</v>
      </c>
      <c r="Z366" s="17">
        <v>0</v>
      </c>
      <c r="AA366" s="17">
        <v>0.72633499999999995</v>
      </c>
      <c r="AB366" s="17">
        <v>4.7761999999999999E-2</v>
      </c>
      <c r="AC366" s="17">
        <v>0.662663</v>
      </c>
      <c r="AD366" s="17">
        <v>0.25</v>
      </c>
      <c r="AE366" s="17">
        <v>1429.2</v>
      </c>
    </row>
    <row r="367" spans="1:31">
      <c r="A367" s="17">
        <v>354</v>
      </c>
      <c r="B367" s="19">
        <v>0.38557870370370373</v>
      </c>
      <c r="C367" s="17">
        <v>48.8</v>
      </c>
      <c r="D367" s="17">
        <v>25.5</v>
      </c>
      <c r="E367" s="17">
        <v>2.9522E-2</v>
      </c>
      <c r="F367" s="17">
        <v>1.429</v>
      </c>
      <c r="G367" s="17">
        <v>0.98882400000000004</v>
      </c>
      <c r="H367" s="17">
        <v>0.77007499999999995</v>
      </c>
      <c r="I367" s="17">
        <v>1.2859590000000001</v>
      </c>
      <c r="J367" s="17">
        <v>0.51588299999999998</v>
      </c>
      <c r="K367" s="17">
        <v>0.40116600000000002</v>
      </c>
      <c r="L367" s="17">
        <v>571.70000000000005</v>
      </c>
      <c r="M367" s="17">
        <v>5.0000000000000004E-6</v>
      </c>
      <c r="N367" s="17">
        <v>543</v>
      </c>
      <c r="O367" s="17">
        <v>0</v>
      </c>
      <c r="P367" s="17">
        <v>0</v>
      </c>
      <c r="Q367" s="17">
        <v>0.99032699999999996</v>
      </c>
      <c r="R367" s="17">
        <v>0.62710500000000002</v>
      </c>
      <c r="S367" s="17">
        <v>1.157073</v>
      </c>
      <c r="T367" s="17">
        <v>0.52996799999999999</v>
      </c>
      <c r="U367" s="17">
        <v>0.45802500000000002</v>
      </c>
      <c r="V367" s="17">
        <v>648.9</v>
      </c>
      <c r="W367" s="17">
        <v>5.1908000000000003E-2</v>
      </c>
      <c r="X367" s="17">
        <v>399</v>
      </c>
      <c r="Y367" s="17">
        <v>0</v>
      </c>
      <c r="Z367" s="17">
        <v>0</v>
      </c>
      <c r="AA367" s="17">
        <v>0.704654</v>
      </c>
      <c r="AB367" s="17">
        <v>4.5458999999999999E-2</v>
      </c>
      <c r="AC367" s="17">
        <v>0.65119700000000003</v>
      </c>
      <c r="AD367" s="17">
        <v>0.25</v>
      </c>
      <c r="AE367" s="17">
        <v>1452.8</v>
      </c>
    </row>
    <row r="368" spans="1:31">
      <c r="A368" s="17">
        <v>355</v>
      </c>
      <c r="B368" s="19">
        <v>0.38563657407407409</v>
      </c>
      <c r="C368" s="17">
        <v>47</v>
      </c>
      <c r="D368" s="17">
        <v>28.1</v>
      </c>
      <c r="E368" s="17">
        <v>3.2310999999999999E-2</v>
      </c>
      <c r="F368" s="17">
        <v>1.5629999999999999</v>
      </c>
      <c r="G368" s="17">
        <v>0.98994599999999999</v>
      </c>
      <c r="H368" s="17">
        <v>0.76656000000000002</v>
      </c>
      <c r="I368" s="17">
        <v>1.2737210000000001</v>
      </c>
      <c r="J368" s="17">
        <v>0.50716099999999997</v>
      </c>
      <c r="K368" s="17">
        <v>0.398173</v>
      </c>
      <c r="L368" s="17">
        <v>583.6</v>
      </c>
      <c r="M368" s="17">
        <v>6.0000000000000002E-6</v>
      </c>
      <c r="N368" s="17">
        <v>636</v>
      </c>
      <c r="O368" s="17">
        <v>0</v>
      </c>
      <c r="P368" s="17">
        <v>0</v>
      </c>
      <c r="Q368" s="17">
        <v>0.98636800000000002</v>
      </c>
      <c r="R368" s="17">
        <v>0.65582700000000005</v>
      </c>
      <c r="S368" s="17">
        <v>1.1956739999999999</v>
      </c>
      <c r="T368" s="17">
        <v>0.53984699999999997</v>
      </c>
      <c r="U368" s="17">
        <v>0.45150000000000001</v>
      </c>
      <c r="V368" s="17">
        <v>592.70000000000005</v>
      </c>
      <c r="W368" s="17">
        <v>2.2256999999999999E-2</v>
      </c>
      <c r="X368" s="17">
        <v>429</v>
      </c>
      <c r="Y368" s="17">
        <v>0</v>
      </c>
      <c r="Z368" s="17">
        <v>0</v>
      </c>
      <c r="AA368" s="17">
        <v>0.69461600000000001</v>
      </c>
      <c r="AB368" s="17">
        <v>5.9180700000000003E-2</v>
      </c>
      <c r="AC368" s="17">
        <v>0.68777500000000003</v>
      </c>
      <c r="AD368" s="17">
        <v>0.25</v>
      </c>
      <c r="AE368" s="17">
        <v>1423.1</v>
      </c>
    </row>
    <row r="369" spans="1:31">
      <c r="A369" s="17">
        <v>356</v>
      </c>
      <c r="B369" s="19">
        <v>0.38568287037037036</v>
      </c>
      <c r="C369" s="17">
        <v>46.4</v>
      </c>
      <c r="D369" s="17">
        <v>29</v>
      </c>
      <c r="E369" s="17">
        <v>3.2878999999999999E-2</v>
      </c>
      <c r="F369" s="17">
        <v>1.591</v>
      </c>
      <c r="G369" s="17">
        <v>0.98349699999999995</v>
      </c>
      <c r="H369" s="17">
        <v>0.75989499999999999</v>
      </c>
      <c r="I369" s="17">
        <v>1.2525919999999999</v>
      </c>
      <c r="J369" s="17">
        <v>0.492697</v>
      </c>
      <c r="K369" s="17">
        <v>0.39334200000000002</v>
      </c>
      <c r="L369" s="17">
        <v>582.1</v>
      </c>
      <c r="M369" s="17">
        <v>9.0000000000000002E-6</v>
      </c>
      <c r="N369" s="17">
        <v>736</v>
      </c>
      <c r="O369" s="17">
        <v>0</v>
      </c>
      <c r="P369" s="17">
        <v>0</v>
      </c>
      <c r="Q369" s="17">
        <v>0.99161200000000005</v>
      </c>
      <c r="R369" s="17">
        <v>0.63676200000000005</v>
      </c>
      <c r="S369" s="17">
        <v>1.1613910000000001</v>
      </c>
      <c r="T369" s="17">
        <v>0.52462900000000001</v>
      </c>
      <c r="U369" s="17">
        <v>0.45172499999999999</v>
      </c>
      <c r="V369" s="17">
        <v>627</v>
      </c>
      <c r="W369" s="17">
        <v>0.119492</v>
      </c>
      <c r="X369" s="17">
        <v>369</v>
      </c>
      <c r="Y369" s="17">
        <v>0</v>
      </c>
      <c r="Z369" s="17">
        <v>0</v>
      </c>
      <c r="AA369" s="17">
        <v>0.69496100000000005</v>
      </c>
      <c r="AB369" s="17">
        <v>6.9642800000000005E-2</v>
      </c>
      <c r="AC369" s="17">
        <v>0.67329899999999998</v>
      </c>
      <c r="AD369" s="17">
        <v>0.25</v>
      </c>
      <c r="AE369" s="17">
        <v>1426.9</v>
      </c>
    </row>
    <row r="370" spans="1:31">
      <c r="A370" s="17">
        <v>357</v>
      </c>
      <c r="B370" s="19">
        <v>0.38574074074074072</v>
      </c>
      <c r="C370" s="17">
        <v>45.7</v>
      </c>
      <c r="D370" s="17">
        <v>29</v>
      </c>
      <c r="E370" s="17">
        <v>3.3735000000000001E-2</v>
      </c>
      <c r="F370" s="17">
        <v>1.6319999999999999</v>
      </c>
      <c r="G370" s="17">
        <v>0.98943700000000001</v>
      </c>
      <c r="H370" s="17">
        <v>0.76998100000000003</v>
      </c>
      <c r="I370" s="17">
        <v>1.2614339999999999</v>
      </c>
      <c r="J370" s="17">
        <v>0.49145299999999997</v>
      </c>
      <c r="K370" s="17">
        <v>0.38959899999999997</v>
      </c>
      <c r="L370" s="17">
        <v>584.6</v>
      </c>
      <c r="M370" s="17">
        <v>9.0000000000000002E-6</v>
      </c>
      <c r="N370" s="17">
        <v>385</v>
      </c>
      <c r="O370" s="17">
        <v>0</v>
      </c>
      <c r="P370" s="17">
        <v>0</v>
      </c>
      <c r="Q370" s="17">
        <v>0.99163800000000002</v>
      </c>
      <c r="R370" s="17">
        <v>0.67476700000000001</v>
      </c>
      <c r="S370" s="17">
        <v>1.218542</v>
      </c>
      <c r="T370" s="17">
        <v>0.54377600000000004</v>
      </c>
      <c r="U370" s="17">
        <v>0.44625100000000001</v>
      </c>
      <c r="V370" s="17">
        <v>589.5</v>
      </c>
      <c r="W370" s="17">
        <v>0.106727</v>
      </c>
      <c r="X370" s="17">
        <v>502</v>
      </c>
      <c r="Y370" s="17">
        <v>0</v>
      </c>
      <c r="Z370" s="17">
        <v>0</v>
      </c>
      <c r="AA370" s="17">
        <v>0.68654000000000004</v>
      </c>
      <c r="AB370" s="17">
        <v>3.7855800000000002E-2</v>
      </c>
      <c r="AC370" s="17">
        <v>0.69535199999999997</v>
      </c>
      <c r="AD370" s="17">
        <v>0.25</v>
      </c>
      <c r="AE370" s="17">
        <v>1420.8</v>
      </c>
    </row>
    <row r="371" spans="1:31">
      <c r="A371" s="17">
        <v>358</v>
      </c>
      <c r="B371" s="19">
        <v>0.38579861111111113</v>
      </c>
      <c r="C371" s="17">
        <v>43.9</v>
      </c>
      <c r="D371" s="17">
        <v>31.7</v>
      </c>
      <c r="E371" s="17">
        <v>3.4187000000000002E-2</v>
      </c>
      <c r="F371" s="17">
        <v>1.6539999999999999</v>
      </c>
      <c r="G371" s="17">
        <v>0.99179399999999995</v>
      </c>
      <c r="H371" s="17">
        <v>0.79680499999999999</v>
      </c>
      <c r="I371" s="17">
        <v>1.3149470000000001</v>
      </c>
      <c r="J371" s="17">
        <v>0.51814199999999999</v>
      </c>
      <c r="K371" s="17">
        <v>0.39404</v>
      </c>
      <c r="L371" s="17">
        <v>543.4</v>
      </c>
      <c r="M371" s="17">
        <v>1.0000000000000001E-5</v>
      </c>
      <c r="N371" s="17">
        <v>469</v>
      </c>
      <c r="O371" s="17">
        <v>0</v>
      </c>
      <c r="P371" s="17">
        <v>0</v>
      </c>
      <c r="Q371" s="17">
        <v>0.99038700000000002</v>
      </c>
      <c r="R371" s="17">
        <v>0.68213999999999997</v>
      </c>
      <c r="S371" s="17">
        <v>1.240092</v>
      </c>
      <c r="T371" s="17">
        <v>0.55795099999999997</v>
      </c>
      <c r="U371" s="17">
        <v>0.44992700000000002</v>
      </c>
      <c r="V371" s="17">
        <v>552.5</v>
      </c>
      <c r="W371" s="17">
        <v>2.3E-5</v>
      </c>
      <c r="X371" s="17">
        <v>621</v>
      </c>
      <c r="Y371" s="17">
        <v>0</v>
      </c>
      <c r="Z371" s="17">
        <v>0</v>
      </c>
      <c r="AA371" s="17">
        <v>0.69219600000000003</v>
      </c>
      <c r="AB371" s="17">
        <v>4.6358999999999997E-2</v>
      </c>
      <c r="AC371" s="17">
        <v>0.70800700000000005</v>
      </c>
      <c r="AD371" s="17">
        <v>0.25</v>
      </c>
      <c r="AE371" s="17">
        <v>1528.4</v>
      </c>
    </row>
    <row r="372" spans="1:31">
      <c r="A372" s="17">
        <v>359</v>
      </c>
      <c r="B372" s="19">
        <v>0.38584490740740746</v>
      </c>
      <c r="C372" s="17">
        <v>43.7</v>
      </c>
      <c r="D372" s="17">
        <v>30.8</v>
      </c>
      <c r="E372" s="17">
        <v>3.3064999999999997E-2</v>
      </c>
      <c r="F372" s="17">
        <v>1.6</v>
      </c>
      <c r="G372" s="17">
        <v>0.98933000000000004</v>
      </c>
      <c r="H372" s="17">
        <v>0.81757800000000003</v>
      </c>
      <c r="I372" s="17">
        <v>1.351926</v>
      </c>
      <c r="J372" s="17">
        <v>0.53434700000000002</v>
      </c>
      <c r="K372" s="17">
        <v>0.39524900000000002</v>
      </c>
      <c r="L372" s="17">
        <v>536.1</v>
      </c>
      <c r="M372" s="17">
        <v>7.9999999999999996E-6</v>
      </c>
      <c r="N372" s="17">
        <v>472</v>
      </c>
      <c r="O372" s="17">
        <v>0</v>
      </c>
      <c r="P372" s="17">
        <v>0</v>
      </c>
      <c r="Q372" s="17">
        <v>0.98744399999999999</v>
      </c>
      <c r="R372" s="17">
        <v>0.69877299999999998</v>
      </c>
      <c r="S372" s="17">
        <v>1.277344</v>
      </c>
      <c r="T372" s="17">
        <v>0.57857099999999995</v>
      </c>
      <c r="U372" s="17">
        <v>0.45294899999999999</v>
      </c>
      <c r="V372" s="17">
        <v>568.29999999999995</v>
      </c>
      <c r="W372" s="17">
        <v>7.0609999999999996E-3</v>
      </c>
      <c r="X372" s="17">
        <v>498</v>
      </c>
      <c r="Y372" s="17">
        <v>0</v>
      </c>
      <c r="Z372" s="17">
        <v>0</v>
      </c>
      <c r="AA372" s="17">
        <v>0.69684400000000002</v>
      </c>
      <c r="AB372" s="17">
        <v>4.4750100000000001E-2</v>
      </c>
      <c r="AC372" s="17">
        <v>0.72466399999999997</v>
      </c>
      <c r="AD372" s="17">
        <v>0.25</v>
      </c>
      <c r="AE372" s="17">
        <v>1549.3</v>
      </c>
    </row>
    <row r="373" spans="1:31">
      <c r="A373" s="17">
        <v>360</v>
      </c>
      <c r="B373" s="19">
        <v>0.38590277777777776</v>
      </c>
      <c r="C373" s="17">
        <v>42.6</v>
      </c>
      <c r="D373" s="17">
        <v>33.4</v>
      </c>
      <c r="E373" s="17">
        <v>3.3790000000000001E-2</v>
      </c>
      <c r="F373" s="17">
        <v>1.635</v>
      </c>
      <c r="G373" s="17">
        <v>0.99235200000000001</v>
      </c>
      <c r="H373" s="17">
        <v>0.82618800000000003</v>
      </c>
      <c r="I373" s="17">
        <v>1.3678140000000001</v>
      </c>
      <c r="J373" s="17">
        <v>0.54162500000000002</v>
      </c>
      <c r="K373" s="17">
        <v>0.39597900000000003</v>
      </c>
      <c r="L373" s="17">
        <v>534.79999999999995</v>
      </c>
      <c r="M373" s="17">
        <v>1.7E-5</v>
      </c>
      <c r="N373" s="17">
        <v>605</v>
      </c>
      <c r="O373" s="17">
        <v>0</v>
      </c>
      <c r="P373" s="17">
        <v>0</v>
      </c>
      <c r="Q373" s="17">
        <v>0.994116</v>
      </c>
      <c r="R373" s="17">
        <v>0.72072199999999997</v>
      </c>
      <c r="S373" s="17">
        <v>1.2752680000000001</v>
      </c>
      <c r="T373" s="17">
        <v>0.55454499999999995</v>
      </c>
      <c r="U373" s="17">
        <v>0.43484600000000001</v>
      </c>
      <c r="V373" s="17">
        <v>573</v>
      </c>
      <c r="W373" s="17">
        <v>9.9323999999999996E-2</v>
      </c>
      <c r="X373" s="17">
        <v>690</v>
      </c>
      <c r="Y373" s="17">
        <v>0</v>
      </c>
      <c r="Z373" s="17">
        <v>0</v>
      </c>
      <c r="AA373" s="17">
        <v>0.66899399999999998</v>
      </c>
      <c r="AB373" s="17">
        <v>6.1161E-2</v>
      </c>
      <c r="AC373" s="17">
        <v>0.75463899999999995</v>
      </c>
      <c r="AD373" s="17">
        <v>0.25</v>
      </c>
      <c r="AE373" s="17">
        <v>1553</v>
      </c>
    </row>
    <row r="374" spans="1:31">
      <c r="A374" s="17">
        <v>361</v>
      </c>
      <c r="B374" s="19">
        <v>0.38596064814814812</v>
      </c>
      <c r="C374" s="17">
        <v>41.9</v>
      </c>
      <c r="D374" s="17">
        <v>33.4</v>
      </c>
      <c r="E374" s="17">
        <v>3.4617000000000002E-2</v>
      </c>
      <c r="F374" s="17">
        <v>1.675</v>
      </c>
      <c r="G374" s="17">
        <v>0.99244399999999999</v>
      </c>
      <c r="H374" s="17">
        <v>0.84074800000000005</v>
      </c>
      <c r="I374" s="17">
        <v>1.3817280000000001</v>
      </c>
      <c r="J374" s="17">
        <v>0.54098000000000002</v>
      </c>
      <c r="K374" s="17">
        <v>0.39152399999999998</v>
      </c>
      <c r="L374" s="17">
        <v>533.29999999999995</v>
      </c>
      <c r="M374" s="17">
        <v>6.9999999999999999E-6</v>
      </c>
      <c r="N374" s="17">
        <v>716</v>
      </c>
      <c r="O374" s="17">
        <v>0</v>
      </c>
      <c r="P374" s="17">
        <v>0</v>
      </c>
      <c r="Q374" s="17">
        <v>0.99378999999999995</v>
      </c>
      <c r="R374" s="17">
        <v>0.73124699999999998</v>
      </c>
      <c r="S374" s="17">
        <v>1.3335410000000001</v>
      </c>
      <c r="T374" s="17">
        <v>0.602294</v>
      </c>
      <c r="U374" s="17">
        <v>0.45165</v>
      </c>
      <c r="V374" s="17">
        <v>564.4</v>
      </c>
      <c r="W374" s="17">
        <v>7.2458999999999996E-2</v>
      </c>
      <c r="X374" s="17">
        <v>463</v>
      </c>
      <c r="Y374" s="17">
        <v>0</v>
      </c>
      <c r="Z374" s="17">
        <v>0</v>
      </c>
      <c r="AA374" s="17">
        <v>0.69484699999999999</v>
      </c>
      <c r="AB374" s="17">
        <v>7.1335800000000005E-2</v>
      </c>
      <c r="AC374" s="17">
        <v>0.77421200000000001</v>
      </c>
      <c r="AD374" s="17">
        <v>0.25</v>
      </c>
      <c r="AE374" s="17">
        <v>1557.5</v>
      </c>
    </row>
    <row r="375" spans="1:31">
      <c r="A375" s="17">
        <v>362</v>
      </c>
      <c r="B375" s="19">
        <v>0.38601851851851854</v>
      </c>
      <c r="C375" s="17">
        <v>40.799999999999997</v>
      </c>
      <c r="D375" s="17">
        <v>35.200000000000003</v>
      </c>
      <c r="E375" s="17">
        <v>3.4908000000000002E-2</v>
      </c>
      <c r="F375" s="17">
        <v>1.6890000000000001</v>
      </c>
      <c r="G375" s="17">
        <v>0.98975599999999997</v>
      </c>
      <c r="H375" s="17">
        <v>0.812643</v>
      </c>
      <c r="I375" s="17">
        <v>1.312907</v>
      </c>
      <c r="J375" s="17">
        <v>0.50026400000000004</v>
      </c>
      <c r="K375" s="17">
        <v>0.38103500000000001</v>
      </c>
      <c r="L375" s="17">
        <v>515.1</v>
      </c>
      <c r="M375" s="17">
        <v>4.3000000000000002E-5</v>
      </c>
      <c r="N375" s="17">
        <v>617</v>
      </c>
      <c r="O375" s="17">
        <v>0</v>
      </c>
      <c r="P375" s="17">
        <v>0</v>
      </c>
      <c r="Q375" s="17">
        <v>0.99180000000000001</v>
      </c>
      <c r="R375" s="17">
        <v>0.69787399999999999</v>
      </c>
      <c r="S375" s="17">
        <v>1.255158</v>
      </c>
      <c r="T375" s="17">
        <v>0.557284</v>
      </c>
      <c r="U375" s="17">
        <v>0.44399499999999997</v>
      </c>
      <c r="V375" s="17">
        <v>580.20000000000005</v>
      </c>
      <c r="W375" s="17">
        <v>2.6616000000000001E-2</v>
      </c>
      <c r="X375" s="17">
        <v>432</v>
      </c>
      <c r="Y375" s="17">
        <v>0</v>
      </c>
      <c r="Z375" s="17">
        <v>0</v>
      </c>
      <c r="AA375" s="17">
        <v>0.68306999999999995</v>
      </c>
      <c r="AB375" s="17">
        <v>6.3105999999999995E-2</v>
      </c>
      <c r="AC375" s="17">
        <v>0.73304199999999997</v>
      </c>
      <c r="AD375" s="17">
        <v>0.25</v>
      </c>
      <c r="AE375" s="17">
        <v>1612.4</v>
      </c>
    </row>
    <row r="376" spans="1:31">
      <c r="A376" s="17">
        <v>363</v>
      </c>
      <c r="B376" s="19">
        <v>0.38606481481481486</v>
      </c>
      <c r="C376" s="17">
        <v>39.5</v>
      </c>
      <c r="D376" s="17">
        <v>37.799999999999997</v>
      </c>
      <c r="E376" s="17">
        <v>3.4934E-2</v>
      </c>
      <c r="F376" s="17">
        <v>1.69</v>
      </c>
      <c r="G376" s="17">
        <v>0.992143</v>
      </c>
      <c r="H376" s="17">
        <v>0.86248999999999998</v>
      </c>
      <c r="I376" s="17">
        <v>1.382023</v>
      </c>
      <c r="J376" s="17">
        <v>0.51953400000000005</v>
      </c>
      <c r="K376" s="17">
        <v>0.37592199999999998</v>
      </c>
      <c r="L376" s="17">
        <v>484.2</v>
      </c>
      <c r="M376" s="17">
        <v>6.0000000000000002E-6</v>
      </c>
      <c r="N376" s="17">
        <v>684</v>
      </c>
      <c r="O376" s="17">
        <v>0</v>
      </c>
      <c r="P376" s="17">
        <v>0</v>
      </c>
      <c r="Q376" s="17">
        <v>0.99297899999999995</v>
      </c>
      <c r="R376" s="17">
        <v>0.71579199999999998</v>
      </c>
      <c r="S376" s="17">
        <v>1.285202</v>
      </c>
      <c r="T376" s="17">
        <v>0.56940999999999997</v>
      </c>
      <c r="U376" s="17">
        <v>0.44305099999999997</v>
      </c>
      <c r="V376" s="17">
        <v>538</v>
      </c>
      <c r="W376" s="17">
        <v>3.0000000000000001E-5</v>
      </c>
      <c r="X376" s="17">
        <v>442</v>
      </c>
      <c r="Y376" s="17">
        <v>0</v>
      </c>
      <c r="Z376" s="17">
        <v>0</v>
      </c>
      <c r="AA376" s="17">
        <v>0.681616</v>
      </c>
      <c r="AB376" s="17">
        <v>7.0162600000000006E-2</v>
      </c>
      <c r="AC376" s="17">
        <v>0.75574399999999997</v>
      </c>
      <c r="AD376" s="17">
        <v>0.25</v>
      </c>
      <c r="AE376" s="17">
        <v>1715.3</v>
      </c>
    </row>
    <row r="377" spans="1:31">
      <c r="A377" s="17">
        <v>364</v>
      </c>
      <c r="B377" s="19">
        <v>0.38612268518518517</v>
      </c>
      <c r="C377" s="17">
        <v>39.299999999999997</v>
      </c>
      <c r="D377" s="17">
        <v>36.9</v>
      </c>
      <c r="E377" s="17">
        <v>3.6233000000000001E-2</v>
      </c>
      <c r="F377" s="17">
        <v>1.7529999999999999</v>
      </c>
      <c r="G377" s="17">
        <v>0.98982099999999995</v>
      </c>
      <c r="H377" s="17">
        <v>0.82804900000000004</v>
      </c>
      <c r="I377" s="17">
        <v>1.3454029999999999</v>
      </c>
      <c r="J377" s="17">
        <v>0.51735399999999998</v>
      </c>
      <c r="K377" s="17">
        <v>0.38453399999999999</v>
      </c>
      <c r="L377" s="17">
        <v>495.7</v>
      </c>
      <c r="M377" s="17">
        <v>9.9999999999999995E-7</v>
      </c>
      <c r="N377" s="17">
        <v>453</v>
      </c>
      <c r="O377" s="17">
        <v>0</v>
      </c>
      <c r="P377" s="17">
        <v>0</v>
      </c>
      <c r="Q377" s="17">
        <v>0.99204800000000004</v>
      </c>
      <c r="R377" s="17">
        <v>0.70715099999999997</v>
      </c>
      <c r="S377" s="17">
        <v>1.28254</v>
      </c>
      <c r="T377" s="17">
        <v>0.57538800000000001</v>
      </c>
      <c r="U377" s="17">
        <v>0.44863199999999998</v>
      </c>
      <c r="V377" s="17">
        <v>545</v>
      </c>
      <c r="W377" s="17">
        <v>4.6178999999999998E-2</v>
      </c>
      <c r="X377" s="17">
        <v>359</v>
      </c>
      <c r="Y377" s="17">
        <v>0</v>
      </c>
      <c r="Z377" s="17">
        <v>0</v>
      </c>
      <c r="AA377" s="17">
        <v>0.69020300000000001</v>
      </c>
      <c r="AB377" s="17">
        <v>4.7598700000000001E-2</v>
      </c>
      <c r="AC377" s="17">
        <v>0.73453900000000005</v>
      </c>
      <c r="AD377" s="17">
        <v>0.25</v>
      </c>
      <c r="AE377" s="17">
        <v>1675.4</v>
      </c>
    </row>
    <row r="378" spans="1:31">
      <c r="A378" s="17">
        <v>365</v>
      </c>
      <c r="B378" s="19">
        <v>0.38618055555555553</v>
      </c>
      <c r="C378" s="17">
        <v>37.9</v>
      </c>
      <c r="D378" s="17">
        <v>40.5</v>
      </c>
      <c r="E378" s="17">
        <v>3.7762999999999998E-2</v>
      </c>
      <c r="F378" s="17">
        <v>1.827</v>
      </c>
      <c r="G378" s="17">
        <v>0.99033000000000004</v>
      </c>
      <c r="H378" s="17">
        <v>0.82452199999999998</v>
      </c>
      <c r="I378" s="17">
        <v>1.3140909999999999</v>
      </c>
      <c r="J378" s="17">
        <v>0.48956899999999998</v>
      </c>
      <c r="K378" s="17">
        <v>0.37255300000000002</v>
      </c>
      <c r="L378" s="17">
        <v>493.2</v>
      </c>
      <c r="M378" s="17">
        <v>6.9999999999999999E-6</v>
      </c>
      <c r="N378" s="17">
        <v>536</v>
      </c>
      <c r="O378" s="17">
        <v>0</v>
      </c>
      <c r="P378" s="17">
        <v>0</v>
      </c>
      <c r="Q378" s="17">
        <v>0.99354600000000004</v>
      </c>
      <c r="R378" s="17">
        <v>0.71872800000000003</v>
      </c>
      <c r="S378" s="17">
        <v>1.272098</v>
      </c>
      <c r="T378" s="17">
        <v>0.553369</v>
      </c>
      <c r="U378" s="17">
        <v>0.43500499999999998</v>
      </c>
      <c r="V378" s="17">
        <v>519.1</v>
      </c>
      <c r="W378" s="17">
        <v>4.6919000000000002E-2</v>
      </c>
      <c r="X378" s="17">
        <v>523</v>
      </c>
      <c r="Y378" s="17">
        <v>0</v>
      </c>
      <c r="Z378" s="17">
        <v>0</v>
      </c>
      <c r="AA378" s="17">
        <v>0.66923900000000003</v>
      </c>
      <c r="AB378" s="17">
        <v>6.0500100000000001E-2</v>
      </c>
      <c r="AC378" s="17">
        <v>0.75220699999999996</v>
      </c>
      <c r="AD378" s="17">
        <v>0.25</v>
      </c>
      <c r="AE378" s="17">
        <v>1684</v>
      </c>
    </row>
    <row r="379" spans="1:31">
      <c r="A379" s="17">
        <v>366</v>
      </c>
      <c r="B379" s="19">
        <v>0.38622685185185185</v>
      </c>
      <c r="C379" s="17">
        <v>37</v>
      </c>
      <c r="D379" s="17">
        <v>42.2</v>
      </c>
      <c r="E379" s="17">
        <v>3.9558000000000003E-2</v>
      </c>
      <c r="F379" s="17">
        <v>1.9139999999999999</v>
      </c>
      <c r="G379" s="17">
        <v>0.98930799999999997</v>
      </c>
      <c r="H379" s="17">
        <v>0.85924599999999995</v>
      </c>
      <c r="I379" s="17">
        <v>1.361664</v>
      </c>
      <c r="J379" s="17">
        <v>0.50241800000000003</v>
      </c>
      <c r="K379" s="17">
        <v>0.368973</v>
      </c>
      <c r="L379" s="17">
        <v>480.9</v>
      </c>
      <c r="M379" s="17">
        <v>3.9999999999999998E-6</v>
      </c>
      <c r="N379" s="17">
        <v>557</v>
      </c>
      <c r="O379" s="17">
        <v>0</v>
      </c>
      <c r="P379" s="17">
        <v>0</v>
      </c>
      <c r="Q379" s="17">
        <v>0.99445099999999997</v>
      </c>
      <c r="R379" s="17">
        <v>0.73216499999999995</v>
      </c>
      <c r="S379" s="17">
        <v>1.329823</v>
      </c>
      <c r="T379" s="17">
        <v>0.59765699999999999</v>
      </c>
      <c r="U379" s="17">
        <v>0.44942599999999999</v>
      </c>
      <c r="V379" s="17">
        <v>490.9</v>
      </c>
      <c r="W379" s="17">
        <v>2.8558E-2</v>
      </c>
      <c r="X379" s="17">
        <v>345</v>
      </c>
      <c r="Y379" s="17">
        <v>0</v>
      </c>
      <c r="Z379" s="17">
        <v>0</v>
      </c>
      <c r="AA379" s="17">
        <v>0.69142499999999996</v>
      </c>
      <c r="AB379" s="17">
        <v>6.37818E-2</v>
      </c>
      <c r="AC379" s="17">
        <v>0.770285</v>
      </c>
      <c r="AD379" s="17">
        <v>0.25</v>
      </c>
      <c r="AE379" s="17">
        <v>1727.1</v>
      </c>
    </row>
    <row r="380" spans="1:31">
      <c r="A380" s="17">
        <v>367</v>
      </c>
      <c r="B380" s="19">
        <v>0.38628472222222227</v>
      </c>
      <c r="C380" s="17">
        <v>36.6</v>
      </c>
      <c r="D380" s="17">
        <v>42.2</v>
      </c>
      <c r="E380" s="17">
        <v>3.7317999999999997E-2</v>
      </c>
      <c r="F380" s="17">
        <v>1.806</v>
      </c>
      <c r="G380" s="17">
        <v>0.98716599999999999</v>
      </c>
      <c r="H380" s="17">
        <v>0.82221999999999995</v>
      </c>
      <c r="I380" s="17">
        <v>1.294794</v>
      </c>
      <c r="J380" s="17">
        <v>0.47257399999999999</v>
      </c>
      <c r="K380" s="17">
        <v>0.36498000000000003</v>
      </c>
      <c r="L380" s="17">
        <v>476.9</v>
      </c>
      <c r="M380" s="17">
        <v>3.0000000000000001E-6</v>
      </c>
      <c r="N380" s="17">
        <v>619</v>
      </c>
      <c r="O380" s="17">
        <v>0</v>
      </c>
      <c r="P380" s="17">
        <v>0</v>
      </c>
      <c r="Q380" s="17">
        <v>0.99094700000000002</v>
      </c>
      <c r="R380" s="17">
        <v>0.71060900000000005</v>
      </c>
      <c r="S380" s="17">
        <v>1.2474050000000001</v>
      </c>
      <c r="T380" s="17">
        <v>0.53679500000000002</v>
      </c>
      <c r="U380" s="17">
        <v>0.43032999999999999</v>
      </c>
      <c r="V380" s="17">
        <v>482.7</v>
      </c>
      <c r="W380" s="17">
        <v>5.6290000000000003E-3</v>
      </c>
      <c r="X380" s="17">
        <v>432</v>
      </c>
      <c r="Y380" s="17">
        <v>0</v>
      </c>
      <c r="Z380" s="17">
        <v>0</v>
      </c>
      <c r="AA380" s="17">
        <v>0.66204600000000002</v>
      </c>
      <c r="AB380" s="17">
        <v>6.9745500000000002E-2</v>
      </c>
      <c r="AC380" s="17">
        <v>0.74804800000000005</v>
      </c>
      <c r="AD380" s="17">
        <v>0.25</v>
      </c>
      <c r="AE380" s="17">
        <v>1741.8</v>
      </c>
    </row>
    <row r="381" spans="1:31">
      <c r="A381" s="17">
        <v>368</v>
      </c>
      <c r="B381" s="19">
        <v>0.38634259259259257</v>
      </c>
      <c r="C381" s="17">
        <v>34.799999999999997</v>
      </c>
      <c r="D381" s="17">
        <v>47.5</v>
      </c>
      <c r="E381" s="17">
        <v>4.1236000000000002E-2</v>
      </c>
      <c r="F381" s="17">
        <v>1.9950000000000001</v>
      </c>
      <c r="G381" s="17">
        <v>0.98995</v>
      </c>
      <c r="H381" s="17">
        <v>0.81771099999999997</v>
      </c>
      <c r="I381" s="17">
        <v>1.2959700000000001</v>
      </c>
      <c r="J381" s="17">
        <v>0.47825899999999999</v>
      </c>
      <c r="K381" s="17">
        <v>0.36903599999999998</v>
      </c>
      <c r="L381" s="17">
        <v>473.3</v>
      </c>
      <c r="M381" s="17">
        <v>8.0739999999999996E-3</v>
      </c>
      <c r="N381" s="17">
        <v>576</v>
      </c>
      <c r="O381" s="17">
        <v>0</v>
      </c>
      <c r="P381" s="17">
        <v>0</v>
      </c>
      <c r="Q381" s="17">
        <v>0.99025200000000002</v>
      </c>
      <c r="R381" s="17">
        <v>0.708866</v>
      </c>
      <c r="S381" s="17">
        <v>1.2371490000000001</v>
      </c>
      <c r="T381" s="17">
        <v>0.52828299999999995</v>
      </c>
      <c r="U381" s="17">
        <v>0.42701699999999998</v>
      </c>
      <c r="V381" s="17">
        <v>478.6</v>
      </c>
      <c r="W381" s="17">
        <v>9.0000000000000002E-6</v>
      </c>
      <c r="X381" s="17">
        <v>373</v>
      </c>
      <c r="Y381" s="17">
        <v>0</v>
      </c>
      <c r="Z381" s="17">
        <v>0</v>
      </c>
      <c r="AA381" s="17">
        <v>0.65694900000000001</v>
      </c>
      <c r="AB381" s="17">
        <v>7.2338899999999998E-2</v>
      </c>
      <c r="AC381" s="17">
        <v>0.747081</v>
      </c>
      <c r="AD381" s="17">
        <v>0.25</v>
      </c>
      <c r="AE381" s="17">
        <v>1754.7</v>
      </c>
    </row>
    <row r="382" spans="1:31">
      <c r="A382" s="17">
        <v>369</v>
      </c>
      <c r="B382" s="19">
        <v>0.38638888888888889</v>
      </c>
      <c r="C382" s="17">
        <v>34.200000000000003</v>
      </c>
      <c r="D382" s="17">
        <v>48.4</v>
      </c>
      <c r="E382" s="17">
        <v>4.0565999999999998E-2</v>
      </c>
      <c r="F382" s="17">
        <v>1.9630000000000001</v>
      </c>
      <c r="G382" s="17">
        <v>0.98730700000000005</v>
      </c>
      <c r="H382" s="17">
        <v>0.84264499999999998</v>
      </c>
      <c r="I382" s="17">
        <v>1.3199449999999999</v>
      </c>
      <c r="J382" s="17">
        <v>0.4773</v>
      </c>
      <c r="K382" s="17">
        <v>0.36160599999999998</v>
      </c>
      <c r="L382" s="17">
        <v>445.1</v>
      </c>
      <c r="M382" s="17">
        <v>3.9999999999999998E-6</v>
      </c>
      <c r="N382" s="17">
        <v>770</v>
      </c>
      <c r="O382" s="17">
        <v>0</v>
      </c>
      <c r="P382" s="17">
        <v>0</v>
      </c>
      <c r="Q382" s="17">
        <v>0.99383600000000005</v>
      </c>
      <c r="R382" s="17">
        <v>0.67820999999999998</v>
      </c>
      <c r="S382" s="17">
        <v>1.2273670000000001</v>
      </c>
      <c r="T382" s="17">
        <v>0.54915700000000001</v>
      </c>
      <c r="U382" s="17">
        <v>0.44742700000000002</v>
      </c>
      <c r="V382" s="17">
        <v>509.4</v>
      </c>
      <c r="W382" s="17">
        <v>1.7E-5</v>
      </c>
      <c r="X382" s="17">
        <v>275</v>
      </c>
      <c r="Y382" s="17">
        <v>0</v>
      </c>
      <c r="Z382" s="17">
        <v>0</v>
      </c>
      <c r="AA382" s="17">
        <v>0.68835000000000002</v>
      </c>
      <c r="AB382" s="17">
        <v>9.0754600000000005E-2</v>
      </c>
      <c r="AC382" s="17">
        <v>0.72804800000000003</v>
      </c>
      <c r="AD382" s="17">
        <v>0.25</v>
      </c>
      <c r="AE382" s="17">
        <v>1865.8</v>
      </c>
    </row>
    <row r="383" spans="1:31">
      <c r="A383" s="17">
        <v>370</v>
      </c>
      <c r="B383" s="19">
        <v>0.38644675925925925</v>
      </c>
      <c r="C383" s="17">
        <v>33.1</v>
      </c>
      <c r="D383" s="17">
        <v>50.1</v>
      </c>
      <c r="E383" s="17">
        <v>4.1031999999999999E-2</v>
      </c>
      <c r="F383" s="17">
        <v>1.986</v>
      </c>
      <c r="G383" s="17">
        <v>0.98966900000000002</v>
      </c>
      <c r="H383" s="17">
        <v>0.85834100000000002</v>
      </c>
      <c r="I383" s="17">
        <v>1.337412</v>
      </c>
      <c r="J383" s="17">
        <v>0.479072</v>
      </c>
      <c r="K383" s="17">
        <v>0.35820800000000003</v>
      </c>
      <c r="L383" s="17">
        <v>443.9</v>
      </c>
      <c r="M383" s="17">
        <v>6.0000000000000002E-6</v>
      </c>
      <c r="N383" s="17">
        <v>540</v>
      </c>
      <c r="O383" s="17">
        <v>0</v>
      </c>
      <c r="P383" s="17">
        <v>0</v>
      </c>
      <c r="Q383" s="17">
        <v>0.99539500000000003</v>
      </c>
      <c r="R383" s="17">
        <v>0.74195299999999997</v>
      </c>
      <c r="S383" s="17">
        <v>1.294837</v>
      </c>
      <c r="T383" s="17">
        <v>0.55288400000000004</v>
      </c>
      <c r="U383" s="17">
        <v>0.42699100000000001</v>
      </c>
      <c r="V383" s="17">
        <v>454.9</v>
      </c>
      <c r="W383" s="17">
        <v>1.4E-5</v>
      </c>
      <c r="X383" s="17">
        <v>352</v>
      </c>
      <c r="Y383" s="17">
        <v>0</v>
      </c>
      <c r="Z383" s="17">
        <v>0</v>
      </c>
      <c r="AA383" s="17">
        <v>0.65690999999999999</v>
      </c>
      <c r="AB383" s="17">
        <v>6.7419000000000007E-2</v>
      </c>
      <c r="AC383" s="17">
        <v>0.77922800000000003</v>
      </c>
      <c r="AD383" s="17">
        <v>0.25</v>
      </c>
      <c r="AE383" s="17">
        <v>1871.2</v>
      </c>
    </row>
    <row r="384" spans="1:31">
      <c r="A384" s="17">
        <v>371</v>
      </c>
      <c r="B384" s="19">
        <v>0.38650462962962967</v>
      </c>
      <c r="C384" s="17">
        <v>32.6</v>
      </c>
      <c r="D384" s="17">
        <v>51</v>
      </c>
      <c r="E384" s="17">
        <v>4.2978000000000002E-2</v>
      </c>
      <c r="F384" s="17">
        <v>2.08</v>
      </c>
      <c r="G384" s="17">
        <v>0.989286</v>
      </c>
      <c r="H384" s="17">
        <v>0.84000699999999995</v>
      </c>
      <c r="I384" s="17">
        <v>1.2821400000000001</v>
      </c>
      <c r="J384" s="17">
        <v>0.442133</v>
      </c>
      <c r="K384" s="17">
        <v>0.34483999999999998</v>
      </c>
      <c r="L384" s="17">
        <v>435.3</v>
      </c>
      <c r="M384" s="17">
        <v>6.0000000000000002E-6</v>
      </c>
      <c r="N384" s="17">
        <v>413</v>
      </c>
      <c r="O384" s="17">
        <v>0</v>
      </c>
      <c r="P384" s="17">
        <v>0</v>
      </c>
      <c r="Q384" s="17">
        <v>0.99300500000000003</v>
      </c>
      <c r="R384" s="17">
        <v>0.66539300000000001</v>
      </c>
      <c r="S384" s="17">
        <v>1.190364</v>
      </c>
      <c r="T384" s="17">
        <v>0.52497099999999997</v>
      </c>
      <c r="U384" s="17">
        <v>0.44101699999999999</v>
      </c>
      <c r="V384" s="17">
        <v>477.9</v>
      </c>
      <c r="W384" s="17">
        <v>3.6000000000000001E-5</v>
      </c>
      <c r="X384" s="17">
        <v>359</v>
      </c>
      <c r="Y384" s="17">
        <v>0</v>
      </c>
      <c r="Z384" s="17">
        <v>0</v>
      </c>
      <c r="AA384" s="17">
        <v>0.67848799999999998</v>
      </c>
      <c r="AB384" s="17">
        <v>5.2278199999999997E-2</v>
      </c>
      <c r="AC384" s="17">
        <v>0.69283799999999995</v>
      </c>
      <c r="AD384" s="17">
        <v>0.25</v>
      </c>
      <c r="AE384" s="17">
        <v>1908</v>
      </c>
    </row>
    <row r="385" spans="1:31">
      <c r="A385" s="17">
        <v>372</v>
      </c>
      <c r="B385" s="19">
        <v>0.38655092592592594</v>
      </c>
      <c r="C385" s="17">
        <v>31.3</v>
      </c>
      <c r="D385" s="17">
        <v>56.3</v>
      </c>
      <c r="E385" s="17">
        <v>4.5463000000000003E-2</v>
      </c>
      <c r="F385" s="17">
        <v>2.2000000000000002</v>
      </c>
      <c r="G385" s="17">
        <v>0.99090699999999998</v>
      </c>
      <c r="H385" s="17">
        <v>0.79374699999999998</v>
      </c>
      <c r="I385" s="17">
        <v>1.2329460000000001</v>
      </c>
      <c r="J385" s="17">
        <v>0.43919900000000001</v>
      </c>
      <c r="K385" s="17">
        <v>0.35621900000000001</v>
      </c>
      <c r="L385" s="17">
        <v>440.4</v>
      </c>
      <c r="M385" s="17">
        <v>1.1E-5</v>
      </c>
      <c r="N385" s="17">
        <v>479</v>
      </c>
      <c r="O385" s="17">
        <v>0</v>
      </c>
      <c r="P385" s="17">
        <v>0</v>
      </c>
      <c r="Q385" s="17">
        <v>0.99219299999999999</v>
      </c>
      <c r="R385" s="17">
        <v>0.67977200000000004</v>
      </c>
      <c r="S385" s="17">
        <v>1.1809019999999999</v>
      </c>
      <c r="T385" s="17">
        <v>0.50112900000000005</v>
      </c>
      <c r="U385" s="17">
        <v>0.42436200000000002</v>
      </c>
      <c r="V385" s="17">
        <v>486.8</v>
      </c>
      <c r="W385" s="17">
        <v>3.5199999999999999E-4</v>
      </c>
      <c r="X385" s="17">
        <v>499</v>
      </c>
      <c r="Y385" s="17">
        <v>0</v>
      </c>
      <c r="Z385" s="17">
        <v>0</v>
      </c>
      <c r="AA385" s="17">
        <v>0.652864</v>
      </c>
      <c r="AB385" s="17">
        <v>6.6705600000000004E-2</v>
      </c>
      <c r="AC385" s="17">
        <v>0.71320099999999997</v>
      </c>
      <c r="AD385" s="17">
        <v>0.25</v>
      </c>
      <c r="AE385" s="17">
        <v>1886</v>
      </c>
    </row>
    <row r="386" spans="1:31">
      <c r="A386" s="17">
        <v>373</v>
      </c>
      <c r="B386" s="19">
        <v>0.3866087962962963</v>
      </c>
      <c r="C386" s="17">
        <v>30.1</v>
      </c>
      <c r="D386" s="17">
        <v>58</v>
      </c>
      <c r="E386" s="17">
        <v>4.4269999999999997E-2</v>
      </c>
      <c r="F386" s="17">
        <v>2.1419999999999999</v>
      </c>
      <c r="G386" s="17">
        <v>0.98811499999999997</v>
      </c>
      <c r="H386" s="17">
        <v>0.86998799999999998</v>
      </c>
      <c r="I386" s="17">
        <v>1.313267</v>
      </c>
      <c r="J386" s="17">
        <v>0.44327899999999998</v>
      </c>
      <c r="K386" s="17">
        <v>0.33753899999999998</v>
      </c>
      <c r="L386" s="17">
        <v>416.9</v>
      </c>
      <c r="M386" s="17">
        <v>3.9999999999999998E-6</v>
      </c>
      <c r="N386" s="17">
        <v>573</v>
      </c>
      <c r="O386" s="17">
        <v>0</v>
      </c>
      <c r="P386" s="17">
        <v>0</v>
      </c>
      <c r="Q386" s="17">
        <v>0.99056500000000003</v>
      </c>
      <c r="R386" s="17">
        <v>0.71929299999999996</v>
      </c>
      <c r="S386" s="17">
        <v>1.257584</v>
      </c>
      <c r="T386" s="17">
        <v>0.53829199999999999</v>
      </c>
      <c r="U386" s="17">
        <v>0.42803600000000003</v>
      </c>
      <c r="V386" s="17">
        <v>447.8</v>
      </c>
      <c r="W386" s="17">
        <v>7.9999999999999996E-6</v>
      </c>
      <c r="X386" s="17">
        <v>557</v>
      </c>
      <c r="Y386" s="17">
        <v>0</v>
      </c>
      <c r="Z386" s="17">
        <v>0</v>
      </c>
      <c r="AA386" s="17">
        <v>0.65851700000000002</v>
      </c>
      <c r="AB386" s="17">
        <v>7.7022499999999994E-2</v>
      </c>
      <c r="AC386" s="17">
        <v>0.76075300000000001</v>
      </c>
      <c r="AD386" s="17">
        <v>0.25</v>
      </c>
      <c r="AE386" s="17">
        <v>1992.4</v>
      </c>
    </row>
    <row r="387" spans="1:31">
      <c r="A387" s="17">
        <v>374</v>
      </c>
      <c r="B387" s="19">
        <v>0.38666666666666666</v>
      </c>
      <c r="C387" s="17">
        <v>30.2</v>
      </c>
      <c r="D387" s="17">
        <v>58.9</v>
      </c>
      <c r="E387" s="17">
        <v>4.7062E-2</v>
      </c>
      <c r="F387" s="17">
        <v>2.2770000000000001</v>
      </c>
      <c r="G387" s="17">
        <v>0.98703099999999999</v>
      </c>
      <c r="H387" s="17">
        <v>0.80860500000000002</v>
      </c>
      <c r="I387" s="17">
        <v>1.234494</v>
      </c>
      <c r="J387" s="17">
        <v>0.42588900000000002</v>
      </c>
      <c r="K387" s="17">
        <v>0.34499099999999999</v>
      </c>
      <c r="L387" s="17">
        <v>462.1</v>
      </c>
      <c r="M387" s="17">
        <v>3.0000000000000001E-6</v>
      </c>
      <c r="N387" s="17">
        <v>602</v>
      </c>
      <c r="O387" s="17">
        <v>0</v>
      </c>
      <c r="P387" s="17">
        <v>0</v>
      </c>
      <c r="Q387" s="17">
        <v>0.99275100000000005</v>
      </c>
      <c r="R387" s="17">
        <v>0.66682300000000005</v>
      </c>
      <c r="S387" s="17">
        <v>1.1303099999999999</v>
      </c>
      <c r="T387" s="17">
        <v>0.46348699999999998</v>
      </c>
      <c r="U387" s="17">
        <v>0.410053</v>
      </c>
      <c r="V387" s="17">
        <v>449.7</v>
      </c>
      <c r="W387" s="17">
        <v>6.6000000000000005E-5</v>
      </c>
      <c r="X387" s="17">
        <v>314</v>
      </c>
      <c r="Y387" s="17">
        <v>0</v>
      </c>
      <c r="Z387" s="17">
        <v>0</v>
      </c>
      <c r="AA387" s="17">
        <v>0.63085100000000005</v>
      </c>
      <c r="AB387" s="17">
        <v>8.9785900000000002E-2</v>
      </c>
      <c r="AC387" s="17">
        <v>0.70843800000000001</v>
      </c>
      <c r="AD387" s="17">
        <v>0.25</v>
      </c>
      <c r="AE387" s="17">
        <v>1797.4</v>
      </c>
    </row>
    <row r="388" spans="1:31">
      <c r="A388" s="17">
        <v>375</v>
      </c>
      <c r="B388" s="19">
        <v>0.38671296296296293</v>
      </c>
      <c r="C388" s="17">
        <v>28</v>
      </c>
      <c r="D388" s="17">
        <v>66.8</v>
      </c>
      <c r="E388" s="17">
        <v>4.7190000000000003E-2</v>
      </c>
      <c r="F388" s="17">
        <v>2.2839999999999998</v>
      </c>
      <c r="G388" s="17">
        <v>0.98591200000000001</v>
      </c>
      <c r="H388" s="17">
        <v>0.86388900000000002</v>
      </c>
      <c r="I388" s="17">
        <v>1.274805</v>
      </c>
      <c r="J388" s="17">
        <v>0.410916</v>
      </c>
      <c r="K388" s="17">
        <v>0.32233699999999998</v>
      </c>
      <c r="L388" s="17">
        <v>400.9</v>
      </c>
      <c r="M388" s="17">
        <v>3.0000000000000001E-6</v>
      </c>
      <c r="N388" s="17">
        <v>453</v>
      </c>
      <c r="O388" s="17">
        <v>0</v>
      </c>
      <c r="P388" s="17">
        <v>0</v>
      </c>
      <c r="Q388" s="17">
        <v>0.987568</v>
      </c>
      <c r="R388" s="17">
        <v>0.70947800000000005</v>
      </c>
      <c r="S388" s="17">
        <v>1.1985079999999999</v>
      </c>
      <c r="T388" s="17">
        <v>0.48903000000000002</v>
      </c>
      <c r="U388" s="17">
        <v>0.40803200000000001</v>
      </c>
      <c r="V388" s="17">
        <v>452.9</v>
      </c>
      <c r="W388" s="17">
        <v>3.9999999999999998E-6</v>
      </c>
      <c r="X388" s="17">
        <v>519</v>
      </c>
      <c r="Y388" s="17">
        <v>0</v>
      </c>
      <c r="Z388" s="17">
        <v>0</v>
      </c>
      <c r="AA388" s="17">
        <v>0.62774200000000002</v>
      </c>
      <c r="AB388" s="17">
        <v>6.8066399999999999E-2</v>
      </c>
      <c r="AC388" s="17">
        <v>0.74276500000000001</v>
      </c>
      <c r="AD388" s="17">
        <v>0.25</v>
      </c>
      <c r="AE388" s="17">
        <v>2071.6</v>
      </c>
    </row>
    <row r="389" spans="1:31">
      <c r="A389" s="17">
        <v>376</v>
      </c>
      <c r="B389" s="19">
        <v>0.38677083333333334</v>
      </c>
      <c r="C389" s="17">
        <v>28.4</v>
      </c>
      <c r="D389" s="17">
        <v>65.099999999999994</v>
      </c>
      <c r="E389" s="17">
        <v>4.6691000000000003E-2</v>
      </c>
      <c r="F389" s="17">
        <v>2.2589999999999999</v>
      </c>
      <c r="G389" s="17">
        <v>0.98861500000000002</v>
      </c>
      <c r="H389" s="17">
        <v>0.81929399999999997</v>
      </c>
      <c r="I389" s="17">
        <v>1.211076</v>
      </c>
      <c r="J389" s="17">
        <v>0.39178200000000002</v>
      </c>
      <c r="K389" s="17">
        <v>0.32349899999999998</v>
      </c>
      <c r="L389" s="17">
        <v>411.5</v>
      </c>
      <c r="M389" s="17">
        <v>6.0000000000000002E-6</v>
      </c>
      <c r="N389" s="17">
        <v>676</v>
      </c>
      <c r="O389" s="17">
        <v>0</v>
      </c>
      <c r="P389" s="17">
        <v>0</v>
      </c>
      <c r="Q389" s="17">
        <v>0.99222600000000005</v>
      </c>
      <c r="R389" s="17">
        <v>0.70065500000000003</v>
      </c>
      <c r="S389" s="17">
        <v>1.202895</v>
      </c>
      <c r="T389" s="17">
        <v>0.50224000000000002</v>
      </c>
      <c r="U389" s="17">
        <v>0.41752600000000001</v>
      </c>
      <c r="V389" s="17">
        <v>460.6</v>
      </c>
      <c r="W389" s="17">
        <v>3.3328000000000003E-2</v>
      </c>
      <c r="X389" s="17">
        <v>415</v>
      </c>
      <c r="Y389" s="17">
        <v>0</v>
      </c>
      <c r="Z389" s="17">
        <v>0</v>
      </c>
      <c r="AA389" s="17">
        <v>0.64234800000000003</v>
      </c>
      <c r="AB389" s="17">
        <v>9.8274299999999995E-2</v>
      </c>
      <c r="AC389" s="17">
        <v>0.75001300000000004</v>
      </c>
      <c r="AD389" s="17">
        <v>0.25</v>
      </c>
      <c r="AE389" s="17">
        <v>2018.5</v>
      </c>
    </row>
    <row r="390" spans="1:31">
      <c r="A390" s="17">
        <v>377</v>
      </c>
      <c r="B390" s="19">
        <v>0.3868287037037037</v>
      </c>
      <c r="C390" s="17">
        <v>26.4</v>
      </c>
      <c r="D390" s="17">
        <v>71.2</v>
      </c>
      <c r="E390" s="17">
        <v>4.9515000000000003E-2</v>
      </c>
      <c r="F390" s="17">
        <v>2.3959999999999999</v>
      </c>
      <c r="G390" s="17">
        <v>0.99269700000000005</v>
      </c>
      <c r="H390" s="17">
        <v>0.840422</v>
      </c>
      <c r="I390" s="17">
        <v>1.24186</v>
      </c>
      <c r="J390" s="17">
        <v>0.40143800000000002</v>
      </c>
      <c r="K390" s="17">
        <v>0.32325599999999999</v>
      </c>
      <c r="L390" s="17">
        <v>391.2</v>
      </c>
      <c r="M390" s="17">
        <v>2.5000000000000001E-5</v>
      </c>
      <c r="N390" s="17">
        <v>551</v>
      </c>
      <c r="O390" s="17">
        <v>0</v>
      </c>
      <c r="P390" s="17">
        <v>0</v>
      </c>
      <c r="Q390" s="17">
        <v>0.99233000000000005</v>
      </c>
      <c r="R390" s="17">
        <v>0.69817099999999999</v>
      </c>
      <c r="S390" s="17">
        <v>1.2019880000000001</v>
      </c>
      <c r="T390" s="17">
        <v>0.50381699999999996</v>
      </c>
      <c r="U390" s="17">
        <v>0.419153</v>
      </c>
      <c r="V390" s="17">
        <v>455.8</v>
      </c>
      <c r="W390" s="17">
        <v>6.9999999999999999E-6</v>
      </c>
      <c r="X390" s="17">
        <v>406</v>
      </c>
      <c r="Y390" s="17">
        <v>0</v>
      </c>
      <c r="Z390" s="17">
        <v>0</v>
      </c>
      <c r="AA390" s="17">
        <v>0.64485099999999995</v>
      </c>
      <c r="AB390" s="17">
        <v>8.4547200000000003E-2</v>
      </c>
      <c r="AC390" s="17">
        <v>0.74076699999999995</v>
      </c>
      <c r="AD390" s="17">
        <v>0.25</v>
      </c>
      <c r="AE390" s="17">
        <v>2123.3000000000002</v>
      </c>
    </row>
    <row r="391" spans="1:31">
      <c r="A391" s="17">
        <v>378</v>
      </c>
      <c r="B391" s="19">
        <v>0.38688657407407406</v>
      </c>
      <c r="C391" s="17">
        <v>26</v>
      </c>
      <c r="D391" s="17">
        <v>73.900000000000006</v>
      </c>
      <c r="E391" s="17">
        <v>5.3497000000000003E-2</v>
      </c>
      <c r="F391" s="17">
        <v>2.589</v>
      </c>
      <c r="G391" s="17">
        <v>0.988846</v>
      </c>
      <c r="H391" s="17">
        <v>0.82477800000000001</v>
      </c>
      <c r="I391" s="17">
        <v>1.207724</v>
      </c>
      <c r="J391" s="17">
        <v>0.38294600000000001</v>
      </c>
      <c r="K391" s="17">
        <v>0.317081</v>
      </c>
      <c r="L391" s="17">
        <v>401.1</v>
      </c>
      <c r="M391" s="17">
        <v>9.0000000000000002E-6</v>
      </c>
      <c r="N391" s="17">
        <v>378</v>
      </c>
      <c r="O391" s="17">
        <v>0</v>
      </c>
      <c r="P391" s="17">
        <v>0</v>
      </c>
      <c r="Q391" s="17">
        <v>0.99011800000000005</v>
      </c>
      <c r="R391" s="17">
        <v>0.70614100000000002</v>
      </c>
      <c r="S391" s="17">
        <v>1.2094499999999999</v>
      </c>
      <c r="T391" s="17">
        <v>0.50330900000000001</v>
      </c>
      <c r="U391" s="17">
        <v>0.41614699999999999</v>
      </c>
      <c r="V391" s="17">
        <v>432.5</v>
      </c>
      <c r="W391" s="17">
        <v>5.0000000000000004E-6</v>
      </c>
      <c r="X391" s="17">
        <v>335</v>
      </c>
      <c r="Y391" s="17">
        <v>0</v>
      </c>
      <c r="Z391" s="17">
        <v>0</v>
      </c>
      <c r="AA391" s="17">
        <v>0.64022599999999996</v>
      </c>
      <c r="AB391" s="17">
        <v>6.3126199999999993E-2</v>
      </c>
      <c r="AC391" s="17">
        <v>0.73791300000000004</v>
      </c>
      <c r="AD391" s="17">
        <v>0.25</v>
      </c>
      <c r="AE391" s="17">
        <v>2070.8000000000002</v>
      </c>
    </row>
    <row r="392" spans="1:31">
      <c r="A392" s="17">
        <v>379</v>
      </c>
      <c r="B392" s="19">
        <v>0.38693287037037033</v>
      </c>
      <c r="C392" s="17">
        <v>25.3</v>
      </c>
      <c r="D392" s="17">
        <v>73.900000000000006</v>
      </c>
      <c r="E392" s="17">
        <v>4.4854999999999999E-2</v>
      </c>
      <c r="F392" s="17">
        <v>2.1709999999999998</v>
      </c>
      <c r="G392" s="17">
        <v>0.98840300000000003</v>
      </c>
      <c r="H392" s="17">
        <v>0.82247499999999996</v>
      </c>
      <c r="I392" s="17">
        <v>1.170372</v>
      </c>
      <c r="J392" s="17">
        <v>0.34789799999999999</v>
      </c>
      <c r="K392" s="17">
        <v>0.29725400000000002</v>
      </c>
      <c r="L392" s="17">
        <v>356.4</v>
      </c>
      <c r="M392" s="17">
        <v>3.9999999999999998E-6</v>
      </c>
      <c r="N392" s="17">
        <v>705</v>
      </c>
      <c r="O392" s="17">
        <v>0</v>
      </c>
      <c r="P392" s="17">
        <v>0</v>
      </c>
      <c r="Q392" s="17">
        <v>0.99055099999999996</v>
      </c>
      <c r="R392" s="17">
        <v>0.68804600000000005</v>
      </c>
      <c r="S392" s="17">
        <v>1.16425</v>
      </c>
      <c r="T392" s="17">
        <v>0.47620499999999999</v>
      </c>
      <c r="U392" s="17">
        <v>0.40902300000000003</v>
      </c>
      <c r="V392" s="17">
        <v>420.4</v>
      </c>
      <c r="W392" s="17">
        <v>2.4000000000000001E-5</v>
      </c>
      <c r="X392" s="17">
        <v>549</v>
      </c>
      <c r="Y392" s="17">
        <v>0</v>
      </c>
      <c r="Z392" s="17">
        <v>0</v>
      </c>
      <c r="AA392" s="17">
        <v>0.62926499999999996</v>
      </c>
      <c r="AB392" s="17">
        <v>0.10047</v>
      </c>
      <c r="AC392" s="17">
        <v>0.73589000000000004</v>
      </c>
      <c r="AD392" s="17">
        <v>0.25</v>
      </c>
      <c r="AE392" s="17">
        <v>2330.6999999999998</v>
      </c>
    </row>
    <row r="393" spans="1:31">
      <c r="A393" s="17">
        <v>380</v>
      </c>
      <c r="B393" s="19">
        <v>0.38699074074074075</v>
      </c>
      <c r="C393" s="17">
        <v>24</v>
      </c>
      <c r="D393" s="17">
        <v>83.6</v>
      </c>
      <c r="E393" s="17">
        <v>5.2505999999999997E-2</v>
      </c>
      <c r="F393" s="17">
        <v>2.5409999999999999</v>
      </c>
      <c r="G393" s="17">
        <v>0.98317900000000003</v>
      </c>
      <c r="H393" s="17">
        <v>0.76340300000000005</v>
      </c>
      <c r="I393" s="17">
        <v>1.096228</v>
      </c>
      <c r="J393" s="17">
        <v>0.33282499999999998</v>
      </c>
      <c r="K393" s="17">
        <v>0.30360900000000002</v>
      </c>
      <c r="L393" s="17">
        <v>392.6</v>
      </c>
      <c r="M393" s="17">
        <v>5.0000000000000004E-6</v>
      </c>
      <c r="N393" s="17">
        <v>635</v>
      </c>
      <c r="O393" s="17">
        <v>0</v>
      </c>
      <c r="P393" s="17">
        <v>0</v>
      </c>
      <c r="Q393" s="17">
        <v>0.99063199999999996</v>
      </c>
      <c r="R393" s="17">
        <v>0.68199100000000001</v>
      </c>
      <c r="S393" s="17">
        <v>1.1161030000000001</v>
      </c>
      <c r="T393" s="17">
        <v>0.434112</v>
      </c>
      <c r="U393" s="17">
        <v>0.38895299999999999</v>
      </c>
      <c r="V393" s="17">
        <v>386.1</v>
      </c>
      <c r="W393" s="17">
        <v>6.9999999999999999E-6</v>
      </c>
      <c r="X393" s="17">
        <v>469</v>
      </c>
      <c r="Y393" s="17">
        <v>0</v>
      </c>
      <c r="Z393" s="17">
        <v>0</v>
      </c>
      <c r="AA393" s="17">
        <v>0.59838999999999998</v>
      </c>
      <c r="AB393" s="17">
        <v>0.111388</v>
      </c>
      <c r="AC393" s="17">
        <v>0.73034600000000005</v>
      </c>
      <c r="AD393" s="17">
        <v>0.25</v>
      </c>
      <c r="AE393" s="17">
        <v>2115.4</v>
      </c>
    </row>
    <row r="394" spans="1:31">
      <c r="A394" s="17">
        <v>381</v>
      </c>
      <c r="B394" s="19">
        <v>0.38704861111111111</v>
      </c>
      <c r="C394" s="17">
        <v>22.9</v>
      </c>
      <c r="D394" s="17">
        <v>85.3</v>
      </c>
      <c r="E394" s="17">
        <v>5.04E-2</v>
      </c>
      <c r="F394" s="17">
        <v>2.4390000000000001</v>
      </c>
      <c r="G394" s="17">
        <v>0.98568599999999995</v>
      </c>
      <c r="H394" s="17">
        <v>0.805253</v>
      </c>
      <c r="I394" s="17">
        <v>1.142838</v>
      </c>
      <c r="J394" s="17">
        <v>0.33758500000000002</v>
      </c>
      <c r="K394" s="17">
        <v>0.29539199999999999</v>
      </c>
      <c r="L394" s="17">
        <v>375.2</v>
      </c>
      <c r="M394" s="17">
        <v>5.0000000000000004E-6</v>
      </c>
      <c r="N394" s="17">
        <v>792</v>
      </c>
      <c r="O394" s="17">
        <v>0</v>
      </c>
      <c r="P394" s="17">
        <v>0</v>
      </c>
      <c r="Q394" s="17">
        <v>0.98939600000000005</v>
      </c>
      <c r="R394" s="17">
        <v>0.67891199999999996</v>
      </c>
      <c r="S394" s="17">
        <v>1.1165050000000001</v>
      </c>
      <c r="T394" s="17">
        <v>0.43759199999999998</v>
      </c>
      <c r="U394" s="17">
        <v>0.39193099999999997</v>
      </c>
      <c r="V394" s="17">
        <v>394.4</v>
      </c>
      <c r="W394" s="17">
        <v>5.0000000000000004E-6</v>
      </c>
      <c r="X394" s="17">
        <v>362</v>
      </c>
      <c r="Y394" s="17">
        <v>0</v>
      </c>
      <c r="Z394" s="17">
        <v>0</v>
      </c>
      <c r="AA394" s="17">
        <v>0.60297000000000001</v>
      </c>
      <c r="AB394" s="17">
        <v>0.13234299999999999</v>
      </c>
      <c r="AC394" s="17">
        <v>0.73682499999999995</v>
      </c>
      <c r="AD394" s="17">
        <v>0.25</v>
      </c>
      <c r="AE394" s="17">
        <v>2213.9</v>
      </c>
    </row>
    <row r="395" spans="1:31">
      <c r="A395" s="17">
        <v>382</v>
      </c>
      <c r="B395" s="19">
        <v>0.38709490740740743</v>
      </c>
      <c r="C395" s="17">
        <v>22</v>
      </c>
      <c r="D395" s="17">
        <v>93.2</v>
      </c>
      <c r="E395" s="17">
        <v>5.4903E-2</v>
      </c>
      <c r="F395" s="17">
        <v>2.657</v>
      </c>
      <c r="G395" s="17">
        <v>0.98719000000000001</v>
      </c>
      <c r="H395" s="17">
        <v>0.73025899999999999</v>
      </c>
      <c r="I395" s="17">
        <v>1.012006</v>
      </c>
      <c r="J395" s="17">
        <v>0.28174700000000003</v>
      </c>
      <c r="K395" s="17">
        <v>0.27840500000000001</v>
      </c>
      <c r="L395" s="17">
        <v>373.9</v>
      </c>
      <c r="M395" s="17">
        <v>1.1E-5</v>
      </c>
      <c r="N395" s="17">
        <v>593</v>
      </c>
      <c r="O395" s="17">
        <v>0</v>
      </c>
      <c r="P395" s="17">
        <v>0</v>
      </c>
      <c r="Q395" s="17">
        <v>0.98471399999999998</v>
      </c>
      <c r="R395" s="17">
        <v>0.62470599999999998</v>
      </c>
      <c r="S395" s="17">
        <v>1.0115890000000001</v>
      </c>
      <c r="T395" s="17">
        <v>0.38688299999999998</v>
      </c>
      <c r="U395" s="17">
        <v>0.38245000000000001</v>
      </c>
      <c r="V395" s="17">
        <v>407.8</v>
      </c>
      <c r="W395" s="17">
        <v>2.3E-5</v>
      </c>
      <c r="X395" s="17">
        <v>578</v>
      </c>
      <c r="Y395" s="17">
        <v>0</v>
      </c>
      <c r="Z395" s="17">
        <v>0</v>
      </c>
      <c r="AA395" s="17">
        <v>0.58838500000000005</v>
      </c>
      <c r="AB395" s="17">
        <v>0.110693</v>
      </c>
      <c r="AC395" s="17">
        <v>0.66753099999999999</v>
      </c>
      <c r="AD395" s="17">
        <v>0.25</v>
      </c>
      <c r="AE395" s="17">
        <v>2221.3000000000002</v>
      </c>
    </row>
    <row r="396" spans="1:31">
      <c r="A396" s="17">
        <v>383</v>
      </c>
      <c r="B396" s="19">
        <v>0.38715277777777773</v>
      </c>
      <c r="C396" s="17">
        <v>20.6</v>
      </c>
      <c r="D396" s="17">
        <v>101.1</v>
      </c>
      <c r="E396" s="17">
        <v>5.1685000000000002E-2</v>
      </c>
      <c r="F396" s="17">
        <v>2.5009999999999999</v>
      </c>
      <c r="G396" s="17">
        <v>0.97959499999999999</v>
      </c>
      <c r="H396" s="17">
        <v>0.71105099999999999</v>
      </c>
      <c r="I396" s="17">
        <v>0.97460999999999998</v>
      </c>
      <c r="J396" s="17">
        <v>0.26355899999999999</v>
      </c>
      <c r="K396" s="17">
        <v>0.27042500000000003</v>
      </c>
      <c r="L396" s="17">
        <v>328.2</v>
      </c>
      <c r="M396" s="17">
        <v>3.9999999999999998E-6</v>
      </c>
      <c r="N396" s="17">
        <v>614</v>
      </c>
      <c r="O396" s="17">
        <v>0</v>
      </c>
      <c r="P396" s="17">
        <v>0</v>
      </c>
      <c r="Q396" s="17">
        <v>0.98883299999999996</v>
      </c>
      <c r="R396" s="17">
        <v>0.59634399999999999</v>
      </c>
      <c r="S396" s="17">
        <v>0.95789400000000002</v>
      </c>
      <c r="T396" s="17">
        <v>0.36154999999999998</v>
      </c>
      <c r="U396" s="17">
        <v>0.37744299999999997</v>
      </c>
      <c r="V396" s="17">
        <v>410.4</v>
      </c>
      <c r="W396" s="17">
        <v>6.0000000000000002E-6</v>
      </c>
      <c r="X396" s="17">
        <v>660</v>
      </c>
      <c r="Y396" s="17">
        <v>0</v>
      </c>
      <c r="Z396" s="17">
        <v>0</v>
      </c>
      <c r="AA396" s="17">
        <v>0.580681</v>
      </c>
      <c r="AB396" s="17">
        <v>0.10928599999999999</v>
      </c>
      <c r="AC396" s="17">
        <v>0.63585599999999998</v>
      </c>
      <c r="AD396" s="17">
        <v>0.25</v>
      </c>
      <c r="AE396" s="17">
        <v>2530.4</v>
      </c>
    </row>
    <row r="397" spans="1:31">
      <c r="A397" s="17">
        <v>384</v>
      </c>
      <c r="B397" s="19">
        <v>0.38721064814814815</v>
      </c>
      <c r="C397" s="17">
        <v>19.100000000000001</v>
      </c>
      <c r="D397" s="17">
        <v>109.1</v>
      </c>
      <c r="E397" s="17">
        <v>5.2045000000000001E-2</v>
      </c>
      <c r="F397" s="17">
        <v>2.5179999999999998</v>
      </c>
      <c r="G397" s="17">
        <v>0.98272700000000002</v>
      </c>
      <c r="H397" s="17">
        <v>0.77206600000000003</v>
      </c>
      <c r="I397" s="17">
        <v>1.041161</v>
      </c>
      <c r="J397" s="17">
        <v>0.26909499999999997</v>
      </c>
      <c r="K397" s="17">
        <v>0.25845699999999999</v>
      </c>
      <c r="L397" s="17">
        <v>336.6</v>
      </c>
      <c r="M397" s="17">
        <v>6.0000000000000002E-6</v>
      </c>
      <c r="N397" s="17">
        <v>720</v>
      </c>
      <c r="O397" s="17">
        <v>0</v>
      </c>
      <c r="P397" s="17">
        <v>0</v>
      </c>
      <c r="Q397" s="17">
        <v>0.98219199999999995</v>
      </c>
      <c r="R397" s="17">
        <v>0.62429100000000004</v>
      </c>
      <c r="S397" s="17">
        <v>0.967746</v>
      </c>
      <c r="T397" s="17">
        <v>0.34345500000000001</v>
      </c>
      <c r="U397" s="17">
        <v>0.354902</v>
      </c>
      <c r="V397" s="17">
        <v>412.8</v>
      </c>
      <c r="W397" s="17">
        <v>3.0000000000000001E-6</v>
      </c>
      <c r="X397" s="17">
        <v>612</v>
      </c>
      <c r="Y397" s="17">
        <v>0</v>
      </c>
      <c r="Z397" s="17">
        <v>0</v>
      </c>
      <c r="AA397" s="17">
        <v>0.54600300000000002</v>
      </c>
      <c r="AB397" s="17">
        <v>0.137238</v>
      </c>
      <c r="AC397" s="17">
        <v>0.67142599999999997</v>
      </c>
      <c r="AD397" s="17">
        <v>0.25</v>
      </c>
      <c r="AE397" s="17">
        <v>2467.8000000000002</v>
      </c>
    </row>
    <row r="398" spans="1:31">
      <c r="A398" s="17">
        <v>385</v>
      </c>
      <c r="B398" s="19">
        <v>0.38725694444444447</v>
      </c>
      <c r="C398" s="17">
        <v>18.8</v>
      </c>
      <c r="D398" s="17">
        <v>112.6</v>
      </c>
      <c r="E398" s="17">
        <v>4.8980000000000003E-2</v>
      </c>
      <c r="F398" s="17">
        <v>2.37</v>
      </c>
      <c r="G398" s="17">
        <v>0.96255900000000005</v>
      </c>
      <c r="H398" s="17">
        <v>0.67023200000000005</v>
      </c>
      <c r="I398" s="17">
        <v>0.88578100000000004</v>
      </c>
      <c r="J398" s="17">
        <v>0.21554899999999999</v>
      </c>
      <c r="K398" s="17">
        <v>0.243344</v>
      </c>
      <c r="L398" s="17">
        <v>306.60000000000002</v>
      </c>
      <c r="M398" s="17">
        <v>1.9999999999999999E-6</v>
      </c>
      <c r="N398" s="17">
        <v>700</v>
      </c>
      <c r="O398" s="17">
        <v>0</v>
      </c>
      <c r="P398" s="17">
        <v>0</v>
      </c>
      <c r="Q398" s="17">
        <v>0.98549699999999996</v>
      </c>
      <c r="R398" s="17">
        <v>0.57322099999999998</v>
      </c>
      <c r="S398" s="17">
        <v>0.88319400000000003</v>
      </c>
      <c r="T398" s="17">
        <v>0.30997400000000003</v>
      </c>
      <c r="U398" s="17">
        <v>0.35096899999999998</v>
      </c>
      <c r="V398" s="17">
        <v>370.9</v>
      </c>
      <c r="W398" s="17">
        <v>6.0000000000000002E-6</v>
      </c>
      <c r="X398" s="17">
        <v>454</v>
      </c>
      <c r="Y398" s="17">
        <v>0</v>
      </c>
      <c r="Z398" s="17">
        <v>0</v>
      </c>
      <c r="AA398" s="17">
        <v>0.53995199999999999</v>
      </c>
      <c r="AB398" s="17">
        <v>0.126941</v>
      </c>
      <c r="AC398" s="17">
        <v>0.61256900000000003</v>
      </c>
      <c r="AD398" s="17">
        <v>0.25</v>
      </c>
      <c r="AE398" s="17">
        <v>2708.8</v>
      </c>
    </row>
    <row r="399" spans="1:31">
      <c r="A399" s="17">
        <v>386</v>
      </c>
      <c r="B399" s="19">
        <v>0.38731481481481483</v>
      </c>
      <c r="C399" s="17">
        <v>17.100000000000001</v>
      </c>
      <c r="D399" s="17">
        <v>124</v>
      </c>
      <c r="E399" s="17">
        <v>6.1370000000000001E-2</v>
      </c>
      <c r="F399" s="17">
        <v>2.97</v>
      </c>
      <c r="G399" s="17">
        <v>0.96832399999999996</v>
      </c>
      <c r="H399" s="17">
        <v>0.67350699999999997</v>
      </c>
      <c r="I399" s="17">
        <v>0.88860099999999997</v>
      </c>
      <c r="J399" s="17">
        <v>0.21509400000000001</v>
      </c>
      <c r="K399" s="17">
        <v>0.242059</v>
      </c>
      <c r="L399" s="17">
        <v>354.3</v>
      </c>
      <c r="M399" s="17">
        <v>1.5E-5</v>
      </c>
      <c r="N399" s="17">
        <v>496</v>
      </c>
      <c r="O399" s="17">
        <v>0</v>
      </c>
      <c r="P399" s="17">
        <v>0</v>
      </c>
      <c r="Q399" s="17">
        <v>0.98527100000000001</v>
      </c>
      <c r="R399" s="17">
        <v>0.61496300000000004</v>
      </c>
      <c r="S399" s="17">
        <v>0.93344700000000003</v>
      </c>
      <c r="T399" s="17">
        <v>0.31848300000000002</v>
      </c>
      <c r="U399" s="17">
        <v>0.34119100000000002</v>
      </c>
      <c r="V399" s="17">
        <v>398.3</v>
      </c>
      <c r="W399" s="17">
        <v>1.4E-5</v>
      </c>
      <c r="X399" s="17">
        <v>597</v>
      </c>
      <c r="Y399" s="17">
        <v>0</v>
      </c>
      <c r="Z399" s="17">
        <v>0</v>
      </c>
      <c r="AA399" s="17">
        <v>0.52490899999999996</v>
      </c>
      <c r="AB399" s="17">
        <v>0.115983</v>
      </c>
      <c r="AC399" s="17">
        <v>0.65190199999999998</v>
      </c>
      <c r="AD399" s="17">
        <v>0.25</v>
      </c>
      <c r="AE399" s="17">
        <v>2344.1</v>
      </c>
    </row>
    <row r="400" spans="1:31">
      <c r="A400" s="17">
        <v>387</v>
      </c>
      <c r="B400" s="19">
        <v>0.38737268518518514</v>
      </c>
      <c r="C400" s="17">
        <v>16.600000000000001</v>
      </c>
      <c r="D400" s="17">
        <v>131</v>
      </c>
      <c r="E400" s="17">
        <v>5.7808999999999999E-2</v>
      </c>
      <c r="F400" s="17">
        <v>2.7970000000000002</v>
      </c>
      <c r="G400" s="17">
        <v>0.97316199999999997</v>
      </c>
      <c r="H400" s="17">
        <v>0.64949299999999999</v>
      </c>
      <c r="I400" s="17">
        <v>0.84276099999999998</v>
      </c>
      <c r="J400" s="17">
        <v>0.193269</v>
      </c>
      <c r="K400" s="17">
        <v>0.229328</v>
      </c>
      <c r="L400" s="17">
        <v>348.3</v>
      </c>
      <c r="M400" s="17">
        <v>2.5000000000000001E-5</v>
      </c>
      <c r="N400" s="17">
        <v>568</v>
      </c>
      <c r="O400" s="17">
        <v>0</v>
      </c>
      <c r="P400" s="17">
        <v>0</v>
      </c>
      <c r="Q400" s="17">
        <v>0.98120300000000005</v>
      </c>
      <c r="R400" s="17">
        <v>0.57837499999999997</v>
      </c>
      <c r="S400" s="17">
        <v>0.845862</v>
      </c>
      <c r="T400" s="17">
        <v>0.26748699999999997</v>
      </c>
      <c r="U400" s="17">
        <v>0.31623000000000001</v>
      </c>
      <c r="V400" s="17">
        <v>381.4</v>
      </c>
      <c r="W400" s="17">
        <v>1.1E-5</v>
      </c>
      <c r="X400" s="17">
        <v>565</v>
      </c>
      <c r="Y400" s="17">
        <v>0</v>
      </c>
      <c r="Z400" s="17">
        <v>0</v>
      </c>
      <c r="AA400" s="17">
        <v>0.486508</v>
      </c>
      <c r="AB400" s="17">
        <v>0.13508700000000001</v>
      </c>
      <c r="AC400" s="17">
        <v>0.61450899999999997</v>
      </c>
      <c r="AD400" s="17">
        <v>0.25</v>
      </c>
      <c r="AE400" s="17">
        <v>2384.6999999999998</v>
      </c>
    </row>
    <row r="401" spans="1:31">
      <c r="A401" s="17">
        <v>388</v>
      </c>
      <c r="B401" s="19">
        <v>0.38741898148148146</v>
      </c>
      <c r="C401" s="17">
        <v>15.1</v>
      </c>
      <c r="D401" s="17">
        <v>137.19999999999999</v>
      </c>
      <c r="E401" s="17">
        <v>5.8043999999999998E-2</v>
      </c>
      <c r="F401" s="17">
        <v>2.8090000000000002</v>
      </c>
      <c r="G401" s="17">
        <v>0.95360299999999998</v>
      </c>
      <c r="H401" s="17">
        <v>0.64810299999999998</v>
      </c>
      <c r="I401" s="17">
        <v>0.81895399999999996</v>
      </c>
      <c r="J401" s="17">
        <v>0.170851</v>
      </c>
      <c r="K401" s="17">
        <v>0.208622</v>
      </c>
      <c r="L401" s="17">
        <v>356.1</v>
      </c>
      <c r="M401" s="17">
        <v>5.0000000000000004E-6</v>
      </c>
      <c r="N401" s="17">
        <v>654</v>
      </c>
      <c r="O401" s="17">
        <v>0</v>
      </c>
      <c r="P401" s="17">
        <v>0</v>
      </c>
      <c r="Q401" s="17">
        <v>0.96641600000000005</v>
      </c>
      <c r="R401" s="17">
        <v>0.57465200000000005</v>
      </c>
      <c r="S401" s="17">
        <v>0.82797500000000002</v>
      </c>
      <c r="T401" s="17">
        <v>0.25332300000000002</v>
      </c>
      <c r="U401" s="17">
        <v>0.30595499999999998</v>
      </c>
      <c r="V401" s="17">
        <v>380.3</v>
      </c>
      <c r="W401" s="17">
        <v>6.9999999999999999E-6</v>
      </c>
      <c r="X401" s="17">
        <v>464</v>
      </c>
      <c r="Y401" s="17">
        <v>0</v>
      </c>
      <c r="Z401" s="17">
        <v>0</v>
      </c>
      <c r="AA401" s="17">
        <v>0.47070000000000001</v>
      </c>
      <c r="AB401" s="17">
        <v>0.16136800000000001</v>
      </c>
      <c r="AC401" s="17">
        <v>0.61553000000000002</v>
      </c>
      <c r="AD401" s="17">
        <v>0.25</v>
      </c>
      <c r="AE401" s="17">
        <v>2332.6999999999998</v>
      </c>
    </row>
    <row r="402" spans="1:31">
      <c r="A402" s="17">
        <v>389</v>
      </c>
      <c r="B402" s="19">
        <v>0.38747685185185188</v>
      </c>
      <c r="C402" s="17">
        <v>14.6</v>
      </c>
      <c r="D402" s="17">
        <v>148.6</v>
      </c>
      <c r="E402" s="17">
        <v>5.7267999999999999E-2</v>
      </c>
      <c r="F402" s="17">
        <v>2.7709999999999999</v>
      </c>
      <c r="G402" s="17">
        <v>0.95177800000000001</v>
      </c>
      <c r="H402" s="17">
        <v>0.59952499999999997</v>
      </c>
      <c r="I402" s="17">
        <v>0.75336199999999998</v>
      </c>
      <c r="J402" s="17">
        <v>0.153837</v>
      </c>
      <c r="K402" s="17">
        <v>0.20419999999999999</v>
      </c>
      <c r="L402" s="17">
        <v>354.2</v>
      </c>
      <c r="M402" s="17">
        <v>6.9999999999999999E-6</v>
      </c>
      <c r="N402" s="17">
        <v>529</v>
      </c>
      <c r="O402" s="17">
        <v>0</v>
      </c>
      <c r="P402" s="17">
        <v>0</v>
      </c>
      <c r="Q402" s="17">
        <v>0.97253599999999996</v>
      </c>
      <c r="R402" s="17">
        <v>0.54745699999999997</v>
      </c>
      <c r="S402" s="17">
        <v>0.75437200000000004</v>
      </c>
      <c r="T402" s="17">
        <v>0.20691499999999999</v>
      </c>
      <c r="U402" s="17">
        <v>0.27428799999999998</v>
      </c>
      <c r="V402" s="17">
        <v>376.7</v>
      </c>
      <c r="W402" s="17">
        <v>1.2E-5</v>
      </c>
      <c r="X402" s="17">
        <v>569</v>
      </c>
      <c r="Y402" s="17">
        <v>0</v>
      </c>
      <c r="Z402" s="17">
        <v>0</v>
      </c>
      <c r="AA402" s="17">
        <v>0.42198099999999999</v>
      </c>
      <c r="AB402" s="17">
        <v>0.14363500000000001</v>
      </c>
      <c r="AC402" s="17">
        <v>0.57717799999999997</v>
      </c>
      <c r="AD402" s="17">
        <v>0.25</v>
      </c>
      <c r="AE402" s="17">
        <v>2344.8000000000002</v>
      </c>
    </row>
    <row r="403" spans="1:31">
      <c r="A403" s="17">
        <v>390</v>
      </c>
      <c r="B403" s="19">
        <v>0.38753472222222224</v>
      </c>
      <c r="C403" s="17">
        <v>13.7</v>
      </c>
      <c r="D403" s="17">
        <v>146.9</v>
      </c>
      <c r="E403" s="17">
        <v>4.3192000000000001E-2</v>
      </c>
      <c r="F403" s="17">
        <v>2.09</v>
      </c>
      <c r="G403" s="17">
        <v>0.86643199999999998</v>
      </c>
      <c r="H403" s="17">
        <v>0.52889900000000001</v>
      </c>
      <c r="I403" s="17">
        <v>0.61945499999999998</v>
      </c>
      <c r="J403" s="17">
        <v>9.0555999999999998E-2</v>
      </c>
      <c r="K403" s="17">
        <v>0.14618700000000001</v>
      </c>
      <c r="L403" s="17">
        <v>368.6</v>
      </c>
      <c r="M403" s="17">
        <v>3.9999999999999998E-6</v>
      </c>
      <c r="N403" s="17">
        <v>421</v>
      </c>
      <c r="O403" s="17">
        <v>0</v>
      </c>
      <c r="P403" s="17">
        <v>0</v>
      </c>
      <c r="Q403" s="17">
        <v>0.93517099999999997</v>
      </c>
      <c r="R403" s="17">
        <v>0.47044999999999998</v>
      </c>
      <c r="S403" s="17">
        <v>0.58507299999999995</v>
      </c>
      <c r="T403" s="17">
        <v>0.114623</v>
      </c>
      <c r="U403" s="17">
        <v>0.195913</v>
      </c>
      <c r="V403" s="17">
        <v>414.5</v>
      </c>
      <c r="W403" s="17">
        <v>0.22917499999999999</v>
      </c>
      <c r="X403" s="17">
        <v>498</v>
      </c>
      <c r="Y403" s="17">
        <v>0</v>
      </c>
      <c r="Z403" s="17">
        <v>0</v>
      </c>
      <c r="AA403" s="17">
        <v>0.30140400000000001</v>
      </c>
      <c r="AB403" s="17">
        <v>0.120588</v>
      </c>
      <c r="AC403" s="17">
        <v>0.48427199999999998</v>
      </c>
      <c r="AD403" s="17">
        <v>0.25</v>
      </c>
      <c r="AE403" s="17">
        <v>2253.4</v>
      </c>
    </row>
    <row r="404" spans="1:31">
      <c r="A404" s="17">
        <v>391</v>
      </c>
      <c r="B404" s="19">
        <v>0.38758101851851851</v>
      </c>
      <c r="C404" s="17">
        <v>12.9</v>
      </c>
      <c r="D404" s="17">
        <v>168.9</v>
      </c>
      <c r="E404" s="17">
        <v>4.3018000000000001E-2</v>
      </c>
      <c r="F404" s="17">
        <v>2.0819999999999999</v>
      </c>
      <c r="G404" s="17">
        <v>0.84592699999999998</v>
      </c>
      <c r="H404" s="17">
        <v>0.49090099999999998</v>
      </c>
      <c r="I404" s="17">
        <v>0.55955600000000005</v>
      </c>
      <c r="J404" s="17">
        <v>6.8654000000000007E-2</v>
      </c>
      <c r="K404" s="17">
        <v>0.122694</v>
      </c>
      <c r="L404" s="17">
        <v>389.7</v>
      </c>
      <c r="M404" s="17">
        <v>1.9999999999999999E-6</v>
      </c>
      <c r="N404" s="17">
        <v>713</v>
      </c>
      <c r="O404" s="17">
        <v>0</v>
      </c>
      <c r="P404" s="17">
        <v>0</v>
      </c>
      <c r="Q404" s="17">
        <v>0.92996800000000002</v>
      </c>
      <c r="R404" s="17">
        <v>0.445409</v>
      </c>
      <c r="S404" s="17">
        <v>0.54388899999999996</v>
      </c>
      <c r="T404" s="17">
        <v>9.8480999999999999E-2</v>
      </c>
      <c r="U404" s="17">
        <v>0.18106800000000001</v>
      </c>
      <c r="V404" s="17">
        <v>377.4</v>
      </c>
      <c r="W404" s="17">
        <v>0.37081999999999998</v>
      </c>
      <c r="X404" s="17">
        <v>540</v>
      </c>
      <c r="Y404" s="17">
        <v>0</v>
      </c>
      <c r="Z404" s="17">
        <v>0</v>
      </c>
      <c r="AA404" s="17">
        <v>0.27856599999999998</v>
      </c>
      <c r="AB404" s="17">
        <v>0.22035299999999999</v>
      </c>
      <c r="AC404" s="17">
        <v>0.467109</v>
      </c>
      <c r="AD404" s="17">
        <v>0.25</v>
      </c>
      <c r="AE404" s="17">
        <v>2131.4</v>
      </c>
    </row>
    <row r="405" spans="1:31">
      <c r="A405" s="17">
        <v>392</v>
      </c>
      <c r="B405" s="19">
        <v>0.38763888888888887</v>
      </c>
      <c r="C405" s="17">
        <v>10.9</v>
      </c>
      <c r="D405" s="17">
        <v>194.4</v>
      </c>
      <c r="E405" s="17">
        <v>5.5550000000000002E-2</v>
      </c>
      <c r="F405" s="17">
        <v>2.6880000000000002</v>
      </c>
      <c r="G405" s="17">
        <v>0.83630899999999997</v>
      </c>
      <c r="H405" s="17">
        <v>0.48309400000000002</v>
      </c>
      <c r="I405" s="17">
        <v>0.53745200000000004</v>
      </c>
      <c r="J405" s="17">
        <v>5.4357999999999997E-2</v>
      </c>
      <c r="K405" s="17">
        <v>0.10113999999999999</v>
      </c>
      <c r="L405" s="17">
        <v>397.8</v>
      </c>
      <c r="M405" s="17">
        <v>0.45831499999999997</v>
      </c>
      <c r="N405" s="17">
        <v>567</v>
      </c>
      <c r="O405" s="17">
        <v>0</v>
      </c>
      <c r="P405" s="17">
        <v>0</v>
      </c>
      <c r="Q405" s="17">
        <v>0.92589500000000002</v>
      </c>
      <c r="R405" s="17">
        <v>0.42689899999999997</v>
      </c>
      <c r="S405" s="17">
        <v>0.53103199999999995</v>
      </c>
      <c r="T405" s="17">
        <v>0.104133</v>
      </c>
      <c r="U405" s="17">
        <v>0.19609499999999999</v>
      </c>
      <c r="V405" s="17">
        <v>392.8</v>
      </c>
      <c r="W405" s="17">
        <v>3.6999999999999998E-5</v>
      </c>
      <c r="X405" s="17">
        <v>592</v>
      </c>
      <c r="Y405" s="17">
        <v>0</v>
      </c>
      <c r="Z405" s="17">
        <v>0</v>
      </c>
      <c r="AA405" s="17">
        <v>0.30168499999999998</v>
      </c>
      <c r="AB405" s="17">
        <v>0.20891299999999999</v>
      </c>
      <c r="AC405" s="17">
        <v>0.448654</v>
      </c>
      <c r="AD405" s="17">
        <v>0.25</v>
      </c>
      <c r="AE405" s="17">
        <v>2087.6999999999998</v>
      </c>
    </row>
    <row r="406" spans="1:31">
      <c r="A406" s="17">
        <v>393</v>
      </c>
      <c r="B406" s="19">
        <v>0.38769675925925928</v>
      </c>
      <c r="C406" s="17">
        <v>11.1</v>
      </c>
      <c r="D406" s="17">
        <v>181.2</v>
      </c>
      <c r="E406" s="17">
        <v>3.2238000000000003E-2</v>
      </c>
      <c r="F406" s="17">
        <v>1.56</v>
      </c>
      <c r="G406" s="17">
        <v>0.71804999999999997</v>
      </c>
      <c r="H406" s="17">
        <v>0.42282399999999998</v>
      </c>
      <c r="I406" s="17">
        <v>0.46639000000000003</v>
      </c>
      <c r="J406" s="17">
        <v>4.3566000000000001E-2</v>
      </c>
      <c r="K406" s="17">
        <v>9.3410999999999994E-2</v>
      </c>
      <c r="L406" s="17">
        <v>383.3</v>
      </c>
      <c r="M406" s="17">
        <v>9.0000000000000002E-6</v>
      </c>
      <c r="N406" s="17">
        <v>952</v>
      </c>
      <c r="O406" s="17">
        <v>0</v>
      </c>
      <c r="P406" s="17">
        <v>0</v>
      </c>
      <c r="Q406" s="17">
        <v>0.85635300000000003</v>
      </c>
      <c r="R406" s="17">
        <v>0.37975599999999998</v>
      </c>
      <c r="S406" s="17">
        <v>0.44165599999999999</v>
      </c>
      <c r="T406" s="17">
        <v>6.1899999999999997E-2</v>
      </c>
      <c r="U406" s="17">
        <v>0.140155</v>
      </c>
      <c r="V406" s="17">
        <v>304.8</v>
      </c>
      <c r="W406" s="17">
        <v>3.0000000000000001E-6</v>
      </c>
      <c r="X406" s="17">
        <v>615</v>
      </c>
      <c r="Y406" s="17">
        <v>0</v>
      </c>
      <c r="Z406" s="17">
        <v>0</v>
      </c>
      <c r="AA406" s="17">
        <v>0.21562300000000001</v>
      </c>
      <c r="AB406" s="17">
        <v>0.28478300000000001</v>
      </c>
      <c r="AC406" s="17">
        <v>0.39738400000000001</v>
      </c>
      <c r="AD406" s="17">
        <v>0.25</v>
      </c>
      <c r="AE406" s="17">
        <v>2166.6999999999998</v>
      </c>
    </row>
    <row r="407" spans="1:31">
      <c r="A407" s="17">
        <v>394</v>
      </c>
      <c r="B407" s="19">
        <v>0.3877430555555556</v>
      </c>
      <c r="C407" s="17">
        <v>10</v>
      </c>
      <c r="D407" s="17">
        <v>211.1</v>
      </c>
      <c r="E407" s="17">
        <v>1.8543E-2</v>
      </c>
      <c r="F407" s="17">
        <v>0.89700000000000002</v>
      </c>
      <c r="G407" s="17">
        <v>0.73509800000000003</v>
      </c>
      <c r="H407" s="17">
        <v>0.400009</v>
      </c>
      <c r="I407" s="17">
        <v>0.43690699999999999</v>
      </c>
      <c r="J407" s="17">
        <v>3.6899000000000001E-2</v>
      </c>
      <c r="K407" s="17">
        <v>8.4454000000000001E-2</v>
      </c>
      <c r="L407" s="17">
        <v>301.7</v>
      </c>
      <c r="M407" s="17">
        <v>0.24982799999999999</v>
      </c>
      <c r="N407" s="17">
        <v>933</v>
      </c>
      <c r="O407" s="17">
        <v>0</v>
      </c>
      <c r="P407" s="17">
        <v>0</v>
      </c>
      <c r="Q407" s="17">
        <v>0.64890199999999998</v>
      </c>
      <c r="R407" s="17">
        <v>0.359678</v>
      </c>
      <c r="S407" s="17">
        <v>0.39325199999999999</v>
      </c>
      <c r="T407" s="17">
        <v>3.3574E-2</v>
      </c>
      <c r="U407" s="17">
        <v>8.5375999999999994E-2</v>
      </c>
      <c r="V407" s="17">
        <v>303.60000000000002</v>
      </c>
      <c r="W407" s="17">
        <v>4.1999999999999998E-5</v>
      </c>
      <c r="X407" s="17">
        <v>998</v>
      </c>
      <c r="Y407" s="17">
        <v>0</v>
      </c>
      <c r="Z407" s="17">
        <v>0</v>
      </c>
      <c r="AA407" s="17">
        <v>0.13134799999999999</v>
      </c>
      <c r="AB407" s="17">
        <v>0.26340000000000002</v>
      </c>
      <c r="AC407" s="17">
        <v>0.36852099999999999</v>
      </c>
      <c r="AD407" s="17">
        <v>0.25</v>
      </c>
      <c r="AE407" s="17">
        <v>2753.3</v>
      </c>
    </row>
    <row r="408" spans="1:31">
      <c r="A408" s="17">
        <v>395</v>
      </c>
      <c r="B408" s="19">
        <v>0.38780092592592591</v>
      </c>
      <c r="C408" s="17">
        <v>8.4</v>
      </c>
      <c r="D408" s="17">
        <v>243.6</v>
      </c>
      <c r="E408" s="17">
        <v>1.4612E-2</v>
      </c>
      <c r="F408" s="17">
        <v>0.70699999999999996</v>
      </c>
      <c r="G408" s="17">
        <v>0.37202000000000002</v>
      </c>
      <c r="H408" s="17">
        <v>0.39952700000000002</v>
      </c>
      <c r="I408" s="17">
        <v>0.42704300000000001</v>
      </c>
      <c r="J408" s="17">
        <v>2.7515999999999999E-2</v>
      </c>
      <c r="K408" s="17">
        <v>6.4434000000000005E-2</v>
      </c>
      <c r="L408" s="17">
        <v>189.2</v>
      </c>
      <c r="M408" s="17">
        <v>3.4E-5</v>
      </c>
      <c r="N408" s="17">
        <v>793</v>
      </c>
      <c r="O408" s="17">
        <v>0</v>
      </c>
      <c r="P408" s="17">
        <v>0</v>
      </c>
      <c r="Q408" s="17">
        <v>0.60575500000000004</v>
      </c>
      <c r="R408" s="17">
        <v>0.35688700000000001</v>
      </c>
      <c r="S408" s="17">
        <v>0.38940999999999998</v>
      </c>
      <c r="T408" s="17">
        <v>3.2522000000000002E-2</v>
      </c>
      <c r="U408" s="17">
        <v>8.3516999999999994E-2</v>
      </c>
      <c r="V408" s="17">
        <v>398.2</v>
      </c>
      <c r="W408" s="17">
        <v>0.56656099999999998</v>
      </c>
      <c r="X408" s="17">
        <v>939</v>
      </c>
      <c r="Y408" s="17">
        <v>0</v>
      </c>
      <c r="Z408" s="17">
        <v>0</v>
      </c>
      <c r="AA408" s="17">
        <v>0.12848799999999999</v>
      </c>
      <c r="AB408" s="17">
        <v>0.180285</v>
      </c>
      <c r="AC408" s="17">
        <v>0.36275099999999999</v>
      </c>
      <c r="AD408" s="17">
        <v>0.25</v>
      </c>
      <c r="AE408" s="17">
        <v>4390</v>
      </c>
    </row>
    <row r="409" spans="1:31">
      <c r="A409" s="17">
        <v>396</v>
      </c>
      <c r="B409" s="19">
        <v>0.38785879629629627</v>
      </c>
      <c r="C409" s="17">
        <v>7.8</v>
      </c>
      <c r="D409" s="17">
        <v>261.2</v>
      </c>
      <c r="E409" s="17">
        <v>2.8753000000000001E-2</v>
      </c>
      <c r="F409" s="17">
        <v>1.391</v>
      </c>
      <c r="G409" s="17">
        <v>0.51210699999999998</v>
      </c>
      <c r="H409" s="17">
        <v>0.39133299999999999</v>
      </c>
      <c r="I409" s="17">
        <v>0.41944799999999999</v>
      </c>
      <c r="J409" s="17">
        <v>2.8115999999999999E-2</v>
      </c>
      <c r="K409" s="17">
        <v>6.7030000000000006E-2</v>
      </c>
      <c r="L409" s="17">
        <v>353.3</v>
      </c>
      <c r="M409" s="17">
        <v>5.5000000000000002E-5</v>
      </c>
      <c r="N409" s="17">
        <v>568</v>
      </c>
      <c r="O409" s="17">
        <v>0</v>
      </c>
      <c r="P409" s="17">
        <v>0</v>
      </c>
      <c r="Q409" s="17">
        <v>0.53547299999999998</v>
      </c>
      <c r="R409" s="17">
        <v>0.34855700000000001</v>
      </c>
      <c r="S409" s="17">
        <v>0.38240099999999999</v>
      </c>
      <c r="T409" s="17">
        <v>3.3845E-2</v>
      </c>
      <c r="U409" s="17">
        <v>8.8505E-2</v>
      </c>
      <c r="V409" s="17">
        <v>455</v>
      </c>
      <c r="W409" s="17">
        <v>2.6999999999999999E-5</v>
      </c>
      <c r="X409" s="17">
        <v>1304</v>
      </c>
      <c r="Y409" s="17">
        <v>0</v>
      </c>
      <c r="Z409" s="17">
        <v>0</v>
      </c>
      <c r="AA409" s="17">
        <v>0.13616200000000001</v>
      </c>
      <c r="AB409" s="17">
        <v>0.2399</v>
      </c>
      <c r="AC409" s="17">
        <v>0.35667599999999999</v>
      </c>
      <c r="AD409" s="17">
        <v>0.25</v>
      </c>
      <c r="AE409" s="17">
        <v>2350.6</v>
      </c>
    </row>
    <row r="410" spans="1:31">
      <c r="A410" s="17">
        <v>397</v>
      </c>
      <c r="B410" s="19">
        <v>0.38790509259259259</v>
      </c>
      <c r="C410" s="17">
        <v>7.8</v>
      </c>
      <c r="D410" s="17">
        <v>248</v>
      </c>
      <c r="E410" s="17">
        <v>8.3110000000000007E-3</v>
      </c>
      <c r="F410" s="17">
        <v>0.40200000000000002</v>
      </c>
      <c r="G410" s="17">
        <v>0.34761199999999998</v>
      </c>
      <c r="H410" s="17">
        <v>0.37658399999999997</v>
      </c>
      <c r="I410" s="17">
        <v>0.41625800000000002</v>
      </c>
      <c r="J410" s="17">
        <v>3.9674000000000001E-2</v>
      </c>
      <c r="K410" s="17">
        <v>9.5311000000000007E-2</v>
      </c>
      <c r="L410" s="17">
        <v>100</v>
      </c>
      <c r="M410" s="17">
        <v>1.2999999999999999E-5</v>
      </c>
      <c r="N410" s="17">
        <v>987</v>
      </c>
      <c r="O410" s="17">
        <v>0</v>
      </c>
      <c r="P410" s="17">
        <v>0</v>
      </c>
      <c r="Q410" s="17">
        <v>0.40731499999999998</v>
      </c>
      <c r="R410" s="17">
        <v>0.341443</v>
      </c>
      <c r="S410" s="17">
        <v>0.37510199999999999</v>
      </c>
      <c r="T410" s="17">
        <v>3.3660000000000002E-2</v>
      </c>
      <c r="U410" s="17">
        <v>8.9733999999999994E-2</v>
      </c>
      <c r="V410" s="17">
        <v>230.5</v>
      </c>
      <c r="W410" s="17">
        <v>1.9999999999999999E-6</v>
      </c>
      <c r="X410" s="17">
        <v>1050</v>
      </c>
      <c r="Y410" s="17">
        <v>0</v>
      </c>
      <c r="Z410" s="17">
        <v>0</v>
      </c>
      <c r="AA410" s="17">
        <v>0.13805300000000001</v>
      </c>
      <c r="AB410" s="17">
        <v>0.12846299999999999</v>
      </c>
      <c r="AC410" s="17">
        <v>0.34576699999999999</v>
      </c>
      <c r="AD410" s="17">
        <v>0.23131099999999999</v>
      </c>
      <c r="AE410" s="17">
        <v>8305.5</v>
      </c>
    </row>
    <row r="411" spans="1:31">
      <c r="A411" s="17">
        <v>398</v>
      </c>
      <c r="B411" s="19">
        <v>0.38796296296296301</v>
      </c>
      <c r="C411" s="17">
        <v>6.6</v>
      </c>
      <c r="D411" s="17">
        <v>300.8</v>
      </c>
      <c r="E411" s="17">
        <v>2.2064E-2</v>
      </c>
      <c r="F411" s="17">
        <v>1.0680000000000001</v>
      </c>
      <c r="G411" s="17">
        <v>0.26042100000000001</v>
      </c>
      <c r="H411" s="17">
        <v>0.37867699999999999</v>
      </c>
      <c r="I411" s="17">
        <v>0.402138</v>
      </c>
      <c r="J411" s="17">
        <v>2.3462E-2</v>
      </c>
      <c r="K411" s="17">
        <v>5.8341999999999998E-2</v>
      </c>
      <c r="L411" s="17">
        <v>234.1</v>
      </c>
      <c r="M411" s="17">
        <v>0.22921800000000001</v>
      </c>
      <c r="N411" s="17">
        <v>1387</v>
      </c>
      <c r="O411" s="17">
        <v>0</v>
      </c>
      <c r="P411" s="17">
        <v>0</v>
      </c>
      <c r="Q411" s="17">
        <v>0.35428199999999999</v>
      </c>
      <c r="R411" s="17">
        <v>0.350464</v>
      </c>
      <c r="S411" s="17">
        <v>0.39265099999999997</v>
      </c>
      <c r="T411" s="17">
        <v>4.2187000000000002E-2</v>
      </c>
      <c r="U411" s="17">
        <v>0.107442</v>
      </c>
      <c r="V411" s="17">
        <v>100</v>
      </c>
      <c r="W411" s="17">
        <v>1.4E-5</v>
      </c>
      <c r="X411" s="17">
        <v>658</v>
      </c>
      <c r="Y411" s="17">
        <v>0</v>
      </c>
      <c r="Z411" s="17">
        <v>0</v>
      </c>
      <c r="AA411" s="17">
        <v>0.165296</v>
      </c>
      <c r="AB411" s="17">
        <v>0.37032599999999999</v>
      </c>
      <c r="AC411" s="17">
        <v>0.366087</v>
      </c>
      <c r="AD411" s="17">
        <v>0.25</v>
      </c>
      <c r="AE411" s="17">
        <v>3547.3</v>
      </c>
    </row>
    <row r="412" spans="1:31">
      <c r="A412" s="17">
        <v>399</v>
      </c>
      <c r="B412" s="19">
        <v>0.38802083333333331</v>
      </c>
      <c r="C412" s="17">
        <v>4</v>
      </c>
      <c r="D412" s="17">
        <v>390.5</v>
      </c>
      <c r="E412" s="17">
        <v>1.6633999999999999E-2</v>
      </c>
      <c r="F412" s="17">
        <v>0.80500000000000005</v>
      </c>
      <c r="G412" s="17">
        <v>0.19628399999999999</v>
      </c>
      <c r="H412" s="17">
        <v>0.37771900000000003</v>
      </c>
      <c r="I412" s="17">
        <v>0.40327600000000002</v>
      </c>
      <c r="J412" s="17">
        <v>2.5557E-2</v>
      </c>
      <c r="K412" s="17">
        <v>6.3372999999999999E-2</v>
      </c>
      <c r="L412" s="17">
        <v>298.8</v>
      </c>
      <c r="M412" s="17">
        <v>0.14139299999999999</v>
      </c>
      <c r="N412" s="17">
        <v>797</v>
      </c>
      <c r="O412" s="17">
        <v>0</v>
      </c>
      <c r="P412" s="17">
        <v>0</v>
      </c>
      <c r="Q412" s="17">
        <v>0.27645599999999998</v>
      </c>
      <c r="R412" s="17">
        <v>0.34870899999999999</v>
      </c>
      <c r="S412" s="17">
        <v>0.37101099999999998</v>
      </c>
      <c r="T412" s="17">
        <v>2.2301999999999999E-2</v>
      </c>
      <c r="U412" s="17">
        <v>6.0111999999999999E-2</v>
      </c>
      <c r="V412" s="17">
        <v>221.4</v>
      </c>
      <c r="W412" s="17">
        <v>0.229185</v>
      </c>
      <c r="X412" s="17">
        <v>667</v>
      </c>
      <c r="Y412" s="17">
        <v>0</v>
      </c>
      <c r="Z412" s="17">
        <v>0</v>
      </c>
      <c r="AA412" s="17">
        <v>9.2480000000000007E-2</v>
      </c>
      <c r="AB412" s="17">
        <v>0.35888500000000001</v>
      </c>
      <c r="AC412" s="17">
        <v>0.356713</v>
      </c>
      <c r="AD412" s="17">
        <v>0.199716</v>
      </c>
      <c r="AE412" s="17">
        <v>2779.8</v>
      </c>
    </row>
    <row r="413" spans="1:31">
      <c r="A413" s="17">
        <v>400</v>
      </c>
      <c r="B413" s="19">
        <v>0.38807870370370368</v>
      </c>
      <c r="C413" s="17">
        <v>5.0999999999999996</v>
      </c>
      <c r="D413" s="17">
        <v>335.1</v>
      </c>
      <c r="E413" s="17">
        <v>2.5125999999999999E-2</v>
      </c>
      <c r="F413" s="17">
        <v>1.216</v>
      </c>
      <c r="G413" s="17">
        <v>0.21884500000000001</v>
      </c>
      <c r="H413" s="17">
        <v>0.36322500000000002</v>
      </c>
      <c r="I413" s="17">
        <v>0.39935500000000002</v>
      </c>
      <c r="J413" s="17">
        <v>3.6130000000000002E-2</v>
      </c>
      <c r="K413" s="17">
        <v>9.0471999999999997E-2</v>
      </c>
      <c r="L413" s="17">
        <v>295.7</v>
      </c>
      <c r="M413" s="17">
        <v>0.51245799999999997</v>
      </c>
      <c r="N413" s="17">
        <v>2015</v>
      </c>
      <c r="O413" s="17">
        <v>0</v>
      </c>
      <c r="P413" s="17">
        <v>0</v>
      </c>
      <c r="Q413" s="17">
        <v>0.29320400000000002</v>
      </c>
      <c r="R413" s="17">
        <v>0.31796799999999997</v>
      </c>
      <c r="S413" s="17">
        <v>0.36156700000000003</v>
      </c>
      <c r="T413" s="17">
        <v>4.3598999999999999E-2</v>
      </c>
      <c r="U413" s="17">
        <v>0.120583</v>
      </c>
      <c r="V413" s="17">
        <v>621.6</v>
      </c>
      <c r="W413" s="17">
        <v>0.33499600000000002</v>
      </c>
      <c r="X413" s="17">
        <v>1314</v>
      </c>
      <c r="Y413" s="17">
        <v>0</v>
      </c>
      <c r="Z413" s="17">
        <v>0</v>
      </c>
      <c r="AA413" s="17">
        <v>0.18551200000000001</v>
      </c>
      <c r="AB413" s="17">
        <v>0.54593499999999995</v>
      </c>
      <c r="AC413" s="17">
        <v>0.34177000000000002</v>
      </c>
      <c r="AD413" s="17">
        <v>0.25</v>
      </c>
      <c r="AE413" s="17">
        <v>2808.5</v>
      </c>
    </row>
    <row r="414" spans="1:31">
      <c r="A414" s="17">
        <v>401</v>
      </c>
      <c r="B414" s="19">
        <v>0.388125</v>
      </c>
      <c r="C414" s="17">
        <v>2.5</v>
      </c>
      <c r="D414" s="17">
        <v>498.7</v>
      </c>
      <c r="E414" s="17">
        <v>2.2213E-2</v>
      </c>
      <c r="F414" s="17">
        <v>1.075</v>
      </c>
      <c r="G414" s="17">
        <v>5.3152999999999999E-2</v>
      </c>
      <c r="H414" s="17">
        <v>0.37539400000000001</v>
      </c>
      <c r="I414" s="17">
        <v>0.394839</v>
      </c>
      <c r="J414" s="17">
        <v>1.9445E-2</v>
      </c>
      <c r="K414" s="17">
        <v>4.9249000000000001E-2</v>
      </c>
      <c r="L414" s="17">
        <v>219.7</v>
      </c>
      <c r="M414" s="17">
        <v>0.37081999999999998</v>
      </c>
      <c r="N414" s="17">
        <v>1188</v>
      </c>
      <c r="O414" s="17">
        <v>0</v>
      </c>
      <c r="P414" s="17">
        <v>0</v>
      </c>
      <c r="Q414" s="17">
        <v>0.301205</v>
      </c>
      <c r="R414" s="17">
        <v>0.327681</v>
      </c>
      <c r="S414" s="17">
        <v>0.36782900000000002</v>
      </c>
      <c r="T414" s="17">
        <v>4.0148000000000003E-2</v>
      </c>
      <c r="U414" s="17">
        <v>0.10915</v>
      </c>
      <c r="V414" s="17">
        <v>666.6</v>
      </c>
      <c r="W414" s="17">
        <v>5.0000000000000004E-6</v>
      </c>
      <c r="X414" s="17">
        <v>1567</v>
      </c>
      <c r="Y414" s="17">
        <v>0</v>
      </c>
      <c r="Z414" s="17">
        <v>0</v>
      </c>
      <c r="AA414" s="17">
        <v>0.16792199999999999</v>
      </c>
      <c r="AB414" s="17">
        <v>0.43945800000000002</v>
      </c>
      <c r="AC414" s="17">
        <v>0.34532400000000002</v>
      </c>
      <c r="AD414" s="17">
        <v>0.178871</v>
      </c>
      <c r="AE414" s="17">
        <v>3779.8</v>
      </c>
    </row>
    <row r="415" spans="1:31">
      <c r="A415" s="17">
        <v>402</v>
      </c>
      <c r="B415" s="19">
        <v>0.38818287037037041</v>
      </c>
      <c r="C415" s="17">
        <v>2.2000000000000002</v>
      </c>
      <c r="D415" s="17">
        <v>504.8</v>
      </c>
      <c r="E415" s="17">
        <v>0.12761600000000001</v>
      </c>
      <c r="F415" s="17">
        <v>6.1749999999999998</v>
      </c>
      <c r="G415" s="17">
        <v>0.26431500000000002</v>
      </c>
      <c r="H415" s="17">
        <v>0.210617</v>
      </c>
      <c r="I415" s="17">
        <v>0.36517899999999998</v>
      </c>
      <c r="J415" s="17">
        <v>0.154561</v>
      </c>
      <c r="K415" s="17">
        <v>0.42324899999999999</v>
      </c>
      <c r="L415" s="17">
        <v>900</v>
      </c>
      <c r="M415" s="17">
        <v>0</v>
      </c>
      <c r="N415" s="17">
        <v>2504</v>
      </c>
      <c r="O415" s="17">
        <v>0</v>
      </c>
      <c r="P415" s="17">
        <v>0</v>
      </c>
      <c r="Q415" s="17">
        <v>2.4746000000000001E-2</v>
      </c>
      <c r="R415" s="17">
        <v>0.183646</v>
      </c>
      <c r="S415" s="17">
        <v>0.350553</v>
      </c>
      <c r="T415" s="17">
        <v>0.166906</v>
      </c>
      <c r="U415" s="17">
        <v>0.47612399999999999</v>
      </c>
      <c r="V415" s="17">
        <v>349.8</v>
      </c>
      <c r="W415" s="17">
        <v>0.6</v>
      </c>
      <c r="X415" s="17">
        <v>1285</v>
      </c>
      <c r="Y415" s="17">
        <v>0</v>
      </c>
      <c r="Z415" s="17">
        <v>0</v>
      </c>
      <c r="AA415" s="17">
        <v>0.73249799999999998</v>
      </c>
      <c r="AB415" s="17">
        <v>0.87260899999999997</v>
      </c>
      <c r="AC415" s="17">
        <v>0.32929000000000003</v>
      </c>
      <c r="AD415" s="17">
        <v>0.25</v>
      </c>
      <c r="AE415" s="17">
        <v>922.8</v>
      </c>
    </row>
    <row r="416" spans="1:31">
      <c r="A416" s="17">
        <v>403</v>
      </c>
      <c r="B416" s="19">
        <v>0.38824074074074072</v>
      </c>
      <c r="C416" s="17">
        <v>0.9</v>
      </c>
      <c r="D416" s="17">
        <v>788.9</v>
      </c>
      <c r="E416" s="17">
        <v>3.7017000000000001E-2</v>
      </c>
      <c r="F416" s="17">
        <v>1.7909999999999999</v>
      </c>
      <c r="G416" s="17">
        <v>0.24285599999999999</v>
      </c>
      <c r="H416" s="17">
        <v>0.44842700000000002</v>
      </c>
      <c r="I416" s="17">
        <v>0.48291800000000001</v>
      </c>
      <c r="J416" s="17">
        <v>3.4492000000000002E-2</v>
      </c>
      <c r="K416" s="17">
        <v>7.1423E-2</v>
      </c>
      <c r="L416" s="17">
        <v>376.7</v>
      </c>
      <c r="M416" s="17">
        <v>0.42485099999999998</v>
      </c>
      <c r="N416" s="17">
        <v>1439</v>
      </c>
      <c r="O416" s="17">
        <v>0</v>
      </c>
      <c r="P416" s="17">
        <v>0</v>
      </c>
      <c r="Q416" s="17">
        <v>0.120203</v>
      </c>
      <c r="R416" s="17">
        <v>0.36438399999999999</v>
      </c>
      <c r="S416" s="17">
        <v>0.40763199999999999</v>
      </c>
      <c r="T416" s="17">
        <v>4.3248000000000002E-2</v>
      </c>
      <c r="U416" s="17">
        <v>0.106096</v>
      </c>
      <c r="V416" s="17">
        <v>537.29999999999995</v>
      </c>
      <c r="W416" s="17">
        <v>0.59999899999999995</v>
      </c>
      <c r="X416" s="17">
        <v>2386</v>
      </c>
      <c r="Y416" s="17">
        <v>0</v>
      </c>
      <c r="Z416" s="17">
        <v>0</v>
      </c>
      <c r="AA416" s="17">
        <v>0.16322500000000001</v>
      </c>
      <c r="AB416" s="17">
        <v>0.72022799999999998</v>
      </c>
      <c r="AC416" s="17">
        <v>0.39553300000000002</v>
      </c>
      <c r="AD416" s="17">
        <v>0.22653499999999999</v>
      </c>
      <c r="AE416" s="17">
        <v>2204.6999999999998</v>
      </c>
    </row>
    <row r="417" spans="1:26">
      <c r="A417" s="17">
        <v>404</v>
      </c>
      <c r="B417" s="19">
        <v>0.38828703703703704</v>
      </c>
      <c r="C417" s="17">
        <v>1.3</v>
      </c>
      <c r="D417" s="17">
        <v>618.29999999999995</v>
      </c>
      <c r="E417" s="17">
        <v>0</v>
      </c>
      <c r="F417" s="17">
        <v>0</v>
      </c>
      <c r="G417" s="17">
        <v>1.4298999999999999E-2</v>
      </c>
      <c r="H417" s="17">
        <v>3.1861E-2</v>
      </c>
      <c r="I417" s="17">
        <v>6.651E-2</v>
      </c>
      <c r="J417" s="17">
        <v>3.465E-2</v>
      </c>
      <c r="K417" s="17">
        <v>0.52096699999999996</v>
      </c>
      <c r="L417" s="17">
        <v>791.4</v>
      </c>
      <c r="M417" s="17">
        <v>0.6</v>
      </c>
      <c r="N417" s="17">
        <v>0</v>
      </c>
      <c r="O417" s="17">
        <v>0</v>
      </c>
      <c r="P417" s="17">
        <v>0</v>
      </c>
      <c r="Q417" s="17">
        <v>2.0539999999999999E-2</v>
      </c>
      <c r="R417" s="17">
        <v>3.8892999999999997E-2</v>
      </c>
      <c r="S417" s="17">
        <v>7.6035000000000005E-2</v>
      </c>
      <c r="T417" s="17">
        <v>3.7142000000000001E-2</v>
      </c>
      <c r="U417" s="17">
        <v>0.488483</v>
      </c>
      <c r="V417" s="17">
        <v>900</v>
      </c>
      <c r="W417" s="17">
        <v>9.9999999999999995E-7</v>
      </c>
      <c r="X417" s="17">
        <v>0</v>
      </c>
      <c r="Y417" s="17">
        <v>0</v>
      </c>
      <c r="Z417" s="17">
        <v>0</v>
      </c>
    </row>
    <row r="418" spans="1:26">
      <c r="A418" s="17">
        <v>405</v>
      </c>
      <c r="B418" s="19">
        <v>0.3883449074074074</v>
      </c>
      <c r="C418" s="17">
        <v>0.2</v>
      </c>
      <c r="D418" s="17">
        <v>1951.6</v>
      </c>
      <c r="E418" s="17" t="s">
        <v>99</v>
      </c>
      <c r="F418" s="17" t="s">
        <v>99</v>
      </c>
      <c r="G418" s="17">
        <v>0</v>
      </c>
      <c r="H418" s="17">
        <v>3.1861E-2</v>
      </c>
      <c r="I418" s="17">
        <v>6.651E-2</v>
      </c>
      <c r="J418" s="17">
        <v>3.465E-2</v>
      </c>
      <c r="K418" s="17">
        <v>0.52096699999999996</v>
      </c>
      <c r="L418" s="17">
        <v>791.4</v>
      </c>
      <c r="M418" s="17">
        <v>0.6</v>
      </c>
      <c r="N418" s="17">
        <v>0</v>
      </c>
      <c r="O418" s="17">
        <v>0</v>
      </c>
      <c r="P418" s="17">
        <v>0</v>
      </c>
      <c r="Q418" s="17">
        <v>0</v>
      </c>
      <c r="R418" s="17">
        <v>3.8892999999999997E-2</v>
      </c>
      <c r="S418" s="17">
        <v>7.6035000000000005E-2</v>
      </c>
      <c r="T418" s="17">
        <v>3.7142000000000001E-2</v>
      </c>
      <c r="U418" s="17">
        <v>0.488483</v>
      </c>
      <c r="V418" s="17">
        <v>900</v>
      </c>
      <c r="W418" s="17">
        <v>9.9999999999999995E-7</v>
      </c>
      <c r="X418" s="17">
        <v>0</v>
      </c>
      <c r="Y418" s="17">
        <v>0</v>
      </c>
      <c r="Z418" s="17">
        <v>0</v>
      </c>
    </row>
    <row r="419" spans="1:26">
      <c r="A419" s="17">
        <v>406</v>
      </c>
      <c r="B419" s="19">
        <v>0.38839120370370367</v>
      </c>
      <c r="C419" s="17">
        <v>0.2</v>
      </c>
      <c r="D419" s="17">
        <v>2171.5</v>
      </c>
      <c r="E419" s="17" t="s">
        <v>99</v>
      </c>
      <c r="F419" s="17" t="s">
        <v>99</v>
      </c>
      <c r="G419" s="17">
        <v>0</v>
      </c>
      <c r="H419" s="17">
        <v>3.1861E-2</v>
      </c>
      <c r="I419" s="17">
        <v>6.651E-2</v>
      </c>
      <c r="J419" s="17">
        <v>3.465E-2</v>
      </c>
      <c r="K419" s="17">
        <v>0.52096699999999996</v>
      </c>
      <c r="L419" s="17">
        <v>791.4</v>
      </c>
      <c r="M419" s="17">
        <v>0.6</v>
      </c>
      <c r="N419" s="17">
        <v>0</v>
      </c>
      <c r="O419" s="17">
        <v>0</v>
      </c>
      <c r="P419" s="17">
        <v>0</v>
      </c>
      <c r="Q419" s="17">
        <v>0</v>
      </c>
      <c r="R419" s="17">
        <v>3.8892999999999997E-2</v>
      </c>
      <c r="S419" s="17">
        <v>7.6035000000000005E-2</v>
      </c>
      <c r="T419" s="17">
        <v>3.7142000000000001E-2</v>
      </c>
      <c r="U419" s="17">
        <v>0.488483</v>
      </c>
      <c r="V419" s="17">
        <v>900</v>
      </c>
      <c r="W419" s="17">
        <v>9.9999999999999995E-7</v>
      </c>
      <c r="X419" s="17">
        <v>0</v>
      </c>
      <c r="Y419" s="17">
        <v>0</v>
      </c>
      <c r="Z419" s="17">
        <v>0</v>
      </c>
    </row>
    <row r="420" spans="1:26">
      <c r="A420" s="17">
        <v>407</v>
      </c>
      <c r="B420" s="19">
        <v>0.38844907407407409</v>
      </c>
      <c r="C420" s="17">
        <v>0.2</v>
      </c>
      <c r="D420" s="17">
        <v>2109.9</v>
      </c>
      <c r="E420" s="17" t="s">
        <v>99</v>
      </c>
      <c r="F420" s="17" t="s">
        <v>99</v>
      </c>
      <c r="G420" s="17">
        <v>0</v>
      </c>
      <c r="H420" s="17">
        <v>3.1861E-2</v>
      </c>
      <c r="I420" s="17">
        <v>6.651E-2</v>
      </c>
      <c r="J420" s="17">
        <v>3.465E-2</v>
      </c>
      <c r="K420" s="17">
        <v>0.52096699999999996</v>
      </c>
      <c r="L420" s="17">
        <v>791.4</v>
      </c>
      <c r="M420" s="17">
        <v>0.6</v>
      </c>
      <c r="N420" s="17">
        <v>0</v>
      </c>
      <c r="O420" s="17">
        <v>0</v>
      </c>
      <c r="P420" s="17">
        <v>0</v>
      </c>
      <c r="Q420" s="17">
        <v>0</v>
      </c>
      <c r="R420" s="17">
        <v>3.8892999999999997E-2</v>
      </c>
      <c r="S420" s="17">
        <v>7.6035000000000005E-2</v>
      </c>
      <c r="T420" s="17">
        <v>3.7142000000000001E-2</v>
      </c>
      <c r="U420" s="17">
        <v>0.488483</v>
      </c>
      <c r="V420" s="17">
        <v>900</v>
      </c>
      <c r="W420" s="17">
        <v>9.9999999999999995E-7</v>
      </c>
      <c r="X420" s="17">
        <v>0</v>
      </c>
      <c r="Y420" s="17">
        <v>0</v>
      </c>
      <c r="Z420" s="17">
        <v>0</v>
      </c>
    </row>
    <row r="421" spans="1:26">
      <c r="A421" s="17">
        <v>408</v>
      </c>
      <c r="B421" s="19">
        <v>0.38849537037037035</v>
      </c>
      <c r="C421" s="17">
        <v>0.2</v>
      </c>
      <c r="D421" s="17">
        <v>2166.1999999999998</v>
      </c>
      <c r="E421" s="17" t="s">
        <v>99</v>
      </c>
      <c r="F421" s="17" t="s">
        <v>99</v>
      </c>
      <c r="G421" s="17">
        <v>0</v>
      </c>
      <c r="H421" s="17">
        <v>3.1861E-2</v>
      </c>
      <c r="I421" s="17">
        <v>6.651E-2</v>
      </c>
      <c r="J421" s="17">
        <v>3.465E-2</v>
      </c>
      <c r="K421" s="17">
        <v>0.52096699999999996</v>
      </c>
      <c r="L421" s="17">
        <v>791.4</v>
      </c>
      <c r="M421" s="17">
        <v>0.6</v>
      </c>
      <c r="N421" s="17">
        <v>0</v>
      </c>
      <c r="O421" s="17">
        <v>0</v>
      </c>
      <c r="P421" s="17">
        <v>0</v>
      </c>
      <c r="Q421" s="17">
        <v>0</v>
      </c>
      <c r="R421" s="17">
        <v>3.8892999999999997E-2</v>
      </c>
      <c r="S421" s="17">
        <v>7.6035000000000005E-2</v>
      </c>
      <c r="T421" s="17">
        <v>3.7142000000000001E-2</v>
      </c>
      <c r="U421" s="17">
        <v>0.488483</v>
      </c>
      <c r="V421" s="17">
        <v>900</v>
      </c>
      <c r="W421" s="17">
        <v>9.9999999999999995E-7</v>
      </c>
      <c r="X421" s="17">
        <v>0</v>
      </c>
      <c r="Y421" s="17">
        <v>0</v>
      </c>
      <c r="Z421" s="17">
        <v>0</v>
      </c>
    </row>
    <row r="422" spans="1:26">
      <c r="A422" s="17">
        <v>409</v>
      </c>
      <c r="B422" s="19">
        <v>0.38854166666666662</v>
      </c>
      <c r="C422" s="17">
        <v>0.2</v>
      </c>
      <c r="D422" s="17">
        <v>2175</v>
      </c>
      <c r="E422" s="17" t="s">
        <v>99</v>
      </c>
      <c r="F422" s="17" t="s">
        <v>99</v>
      </c>
      <c r="G422" s="17">
        <v>0</v>
      </c>
      <c r="H422" s="17">
        <v>3.1861E-2</v>
      </c>
      <c r="I422" s="17">
        <v>6.651E-2</v>
      </c>
      <c r="J422" s="17">
        <v>3.465E-2</v>
      </c>
      <c r="K422" s="17">
        <v>0.52096699999999996</v>
      </c>
      <c r="L422" s="17">
        <v>791.4</v>
      </c>
      <c r="M422" s="17">
        <v>0.6</v>
      </c>
      <c r="N422" s="17">
        <v>0</v>
      </c>
      <c r="O422" s="17">
        <v>0</v>
      </c>
      <c r="P422" s="17">
        <v>0</v>
      </c>
      <c r="Q422" s="17">
        <v>3.4375000000000003E-2</v>
      </c>
      <c r="R422" s="17">
        <v>0</v>
      </c>
      <c r="S422" s="17">
        <v>2.4420000000000002E-3</v>
      </c>
      <c r="T422" s="17">
        <v>2.4420000000000002E-3</v>
      </c>
      <c r="U422" s="17">
        <v>0.99997599999999998</v>
      </c>
      <c r="V422" s="17">
        <v>328.6</v>
      </c>
      <c r="W422" s="17">
        <v>0.51246000000000003</v>
      </c>
      <c r="X422" s="17">
        <v>0</v>
      </c>
      <c r="Y422" s="17">
        <v>0</v>
      </c>
      <c r="Z422" s="17">
        <v>0</v>
      </c>
    </row>
    <row r="423" spans="1:26">
      <c r="A423" s="17">
        <v>410</v>
      </c>
      <c r="B423" s="19">
        <v>0.38859953703703703</v>
      </c>
      <c r="C423" s="17">
        <v>0.2</v>
      </c>
      <c r="D423" s="17">
        <v>2124</v>
      </c>
      <c r="E423" s="17" t="s">
        <v>99</v>
      </c>
      <c r="F423" s="17" t="s">
        <v>99</v>
      </c>
      <c r="G423" s="17">
        <v>0</v>
      </c>
      <c r="H423" s="17">
        <v>3.1861E-2</v>
      </c>
      <c r="I423" s="17">
        <v>6.651E-2</v>
      </c>
      <c r="J423" s="17">
        <v>3.465E-2</v>
      </c>
      <c r="K423" s="17">
        <v>0.52096699999999996</v>
      </c>
      <c r="L423" s="17">
        <v>791.4</v>
      </c>
      <c r="M423" s="17">
        <v>0.6</v>
      </c>
      <c r="N423" s="17">
        <v>0</v>
      </c>
      <c r="O423" s="17">
        <v>0</v>
      </c>
      <c r="P423" s="17">
        <v>0</v>
      </c>
      <c r="Q423" s="17">
        <v>0</v>
      </c>
      <c r="R423" s="17">
        <v>0</v>
      </c>
      <c r="S423" s="17">
        <v>2.4420000000000002E-3</v>
      </c>
      <c r="T423" s="17">
        <v>2.4420000000000002E-3</v>
      </c>
      <c r="U423" s="17">
        <v>0.99997599999999998</v>
      </c>
      <c r="V423" s="17">
        <v>328.6</v>
      </c>
      <c r="W423" s="17">
        <v>0.51246000000000003</v>
      </c>
      <c r="X423" s="17">
        <v>0</v>
      </c>
      <c r="Y423" s="17">
        <v>0</v>
      </c>
      <c r="Z423" s="17">
        <v>0</v>
      </c>
    </row>
    <row r="424" spans="1:26">
      <c r="A424" s="17">
        <v>411</v>
      </c>
      <c r="B424" s="19">
        <v>0.38864583333333336</v>
      </c>
      <c r="C424" s="17">
        <v>0.2</v>
      </c>
      <c r="D424" s="17">
        <v>2121.4</v>
      </c>
      <c r="E424" s="17" t="s">
        <v>99</v>
      </c>
      <c r="F424" s="17" t="s">
        <v>99</v>
      </c>
      <c r="G424" s="17">
        <v>0</v>
      </c>
      <c r="H424" s="17">
        <v>3.1861E-2</v>
      </c>
      <c r="I424" s="17">
        <v>6.651E-2</v>
      </c>
      <c r="J424" s="17">
        <v>3.465E-2</v>
      </c>
      <c r="K424" s="17">
        <v>0.52096699999999996</v>
      </c>
      <c r="L424" s="17">
        <v>791.4</v>
      </c>
      <c r="M424" s="17">
        <v>0.6</v>
      </c>
      <c r="N424" s="17">
        <v>0</v>
      </c>
      <c r="O424" s="17">
        <v>0</v>
      </c>
      <c r="P424" s="17">
        <v>0</v>
      </c>
      <c r="Q424" s="17">
        <v>0</v>
      </c>
      <c r="R424" s="17">
        <v>0</v>
      </c>
      <c r="S424" s="17">
        <v>2.4420000000000002E-3</v>
      </c>
      <c r="T424" s="17">
        <v>2.4420000000000002E-3</v>
      </c>
      <c r="U424" s="17">
        <v>0.99997599999999998</v>
      </c>
      <c r="V424" s="17">
        <v>328.6</v>
      </c>
      <c r="W424" s="17">
        <v>0.51246000000000003</v>
      </c>
      <c r="X424" s="17">
        <v>0</v>
      </c>
      <c r="Y424" s="17">
        <v>0</v>
      </c>
      <c r="Z424" s="17">
        <v>0</v>
      </c>
    </row>
    <row r="425" spans="1:26">
      <c r="A425" s="17">
        <v>412</v>
      </c>
      <c r="B425" s="19">
        <v>0.38869212962962968</v>
      </c>
      <c r="C425" s="17">
        <v>0.2</v>
      </c>
      <c r="D425" s="17">
        <v>2031.7</v>
      </c>
      <c r="E425" s="17" t="s">
        <v>99</v>
      </c>
      <c r="F425" s="17" t="s">
        <v>99</v>
      </c>
      <c r="G425" s="17">
        <v>0</v>
      </c>
      <c r="H425" s="17">
        <v>3.1861E-2</v>
      </c>
      <c r="I425" s="17">
        <v>6.651E-2</v>
      </c>
      <c r="J425" s="17">
        <v>3.465E-2</v>
      </c>
      <c r="K425" s="17">
        <v>0.52096699999999996</v>
      </c>
      <c r="L425" s="17">
        <v>791.4</v>
      </c>
      <c r="M425" s="17">
        <v>0.6</v>
      </c>
      <c r="N425" s="17">
        <v>0</v>
      </c>
      <c r="O425" s="17">
        <v>0</v>
      </c>
      <c r="P425" s="17">
        <v>0</v>
      </c>
      <c r="Q425" s="17">
        <v>0</v>
      </c>
      <c r="R425" s="17">
        <v>0</v>
      </c>
      <c r="S425" s="17">
        <v>2.4420000000000002E-3</v>
      </c>
      <c r="T425" s="17">
        <v>2.4420000000000002E-3</v>
      </c>
      <c r="U425" s="17">
        <v>0.99997599999999998</v>
      </c>
      <c r="V425" s="17">
        <v>328.6</v>
      </c>
      <c r="W425" s="17">
        <v>0.51246000000000003</v>
      </c>
      <c r="X425" s="17">
        <v>0</v>
      </c>
      <c r="Y425" s="17">
        <v>0</v>
      </c>
      <c r="Z425" s="17">
        <v>0</v>
      </c>
    </row>
    <row r="426" spans="1:26">
      <c r="A426" s="17">
        <v>413</v>
      </c>
      <c r="B426" s="19">
        <v>0.38873842592592595</v>
      </c>
      <c r="C426" s="17">
        <v>0.2</v>
      </c>
      <c r="D426" s="17">
        <v>1986.8</v>
      </c>
      <c r="E426" s="17" t="s">
        <v>99</v>
      </c>
      <c r="F426" s="17" t="s">
        <v>99</v>
      </c>
      <c r="G426" s="17">
        <v>0</v>
      </c>
      <c r="H426" s="17">
        <v>3.1861E-2</v>
      </c>
      <c r="I426" s="17">
        <v>6.651E-2</v>
      </c>
      <c r="J426" s="17">
        <v>3.465E-2</v>
      </c>
      <c r="K426" s="17">
        <v>0.52096699999999996</v>
      </c>
      <c r="L426" s="17">
        <v>791.4</v>
      </c>
      <c r="M426" s="17">
        <v>0.6</v>
      </c>
      <c r="N426" s="17">
        <v>0</v>
      </c>
      <c r="O426" s="17">
        <v>0</v>
      </c>
      <c r="P426" s="17">
        <v>0</v>
      </c>
      <c r="Q426" s="17">
        <v>0</v>
      </c>
      <c r="R426" s="17">
        <v>0</v>
      </c>
      <c r="S426" s="17">
        <v>2.4420000000000002E-3</v>
      </c>
      <c r="T426" s="17">
        <v>2.4420000000000002E-3</v>
      </c>
      <c r="U426" s="17">
        <v>0.99997599999999998</v>
      </c>
      <c r="V426" s="17">
        <v>328.6</v>
      </c>
      <c r="W426" s="17">
        <v>0.51246000000000003</v>
      </c>
      <c r="X426" s="17">
        <v>0</v>
      </c>
      <c r="Y426" s="17">
        <v>0</v>
      </c>
      <c r="Z426" s="17">
        <v>0</v>
      </c>
    </row>
    <row r="427" spans="1:26">
      <c r="A427" s="17">
        <v>414</v>
      </c>
      <c r="B427" s="19">
        <v>0.38878472222222221</v>
      </c>
      <c r="C427" s="17">
        <v>0.2</v>
      </c>
      <c r="D427" s="17">
        <v>1597.2</v>
      </c>
      <c r="E427" s="17" t="s">
        <v>99</v>
      </c>
      <c r="F427" s="17" t="s">
        <v>99</v>
      </c>
      <c r="G427" s="17">
        <v>0</v>
      </c>
      <c r="H427" s="17">
        <v>3.1861E-2</v>
      </c>
      <c r="I427" s="17">
        <v>6.651E-2</v>
      </c>
      <c r="J427" s="17">
        <v>3.465E-2</v>
      </c>
      <c r="K427" s="17">
        <v>0.52096699999999996</v>
      </c>
      <c r="L427" s="17">
        <v>791.4</v>
      </c>
      <c r="M427" s="17">
        <v>0.6</v>
      </c>
      <c r="N427" s="17">
        <v>0</v>
      </c>
      <c r="O427" s="17">
        <v>0</v>
      </c>
      <c r="P427" s="17">
        <v>0</v>
      </c>
      <c r="Q427" s="17">
        <v>0</v>
      </c>
      <c r="R427" s="17">
        <v>0</v>
      </c>
      <c r="S427" s="17">
        <v>2.4420000000000002E-3</v>
      </c>
      <c r="T427" s="17">
        <v>2.4420000000000002E-3</v>
      </c>
      <c r="U427" s="17">
        <v>0.99997599999999998</v>
      </c>
      <c r="V427" s="17">
        <v>328.6</v>
      </c>
      <c r="W427" s="17">
        <v>0.51246000000000003</v>
      </c>
      <c r="X427" s="17">
        <v>0</v>
      </c>
      <c r="Y427" s="17">
        <v>0</v>
      </c>
      <c r="Z427" s="17">
        <v>0</v>
      </c>
    </row>
    <row r="428" spans="1:26">
      <c r="A428" s="17">
        <v>415</v>
      </c>
      <c r="B428" s="19">
        <v>0.38884259259259263</v>
      </c>
      <c r="C428" s="17">
        <v>0.2</v>
      </c>
      <c r="D428" s="17">
        <v>1236.5999999999999</v>
      </c>
      <c r="E428" s="17" t="s">
        <v>99</v>
      </c>
      <c r="F428" s="17" t="s">
        <v>99</v>
      </c>
      <c r="G428" s="17">
        <v>0</v>
      </c>
      <c r="H428" s="17">
        <v>3.1861E-2</v>
      </c>
      <c r="I428" s="17">
        <v>6.651E-2</v>
      </c>
      <c r="J428" s="17">
        <v>3.465E-2</v>
      </c>
      <c r="K428" s="17">
        <v>0.52096699999999996</v>
      </c>
      <c r="L428" s="17">
        <v>791.4</v>
      </c>
      <c r="M428" s="17">
        <v>0.6</v>
      </c>
      <c r="N428" s="17">
        <v>0</v>
      </c>
      <c r="O428" s="17">
        <v>0</v>
      </c>
      <c r="P428" s="17">
        <v>0</v>
      </c>
      <c r="Q428" s="17">
        <v>1.1242E-2</v>
      </c>
      <c r="R428" s="17">
        <v>0</v>
      </c>
      <c r="S428" s="17">
        <v>9.4500000000000001E-3</v>
      </c>
      <c r="T428" s="17">
        <v>9.4490000000000008E-3</v>
      </c>
      <c r="U428" s="17">
        <v>0.99995299999999998</v>
      </c>
      <c r="V428" s="17">
        <v>694.1</v>
      </c>
      <c r="W428" s="17">
        <v>0.6</v>
      </c>
      <c r="X428" s="17">
        <v>0</v>
      </c>
      <c r="Y428" s="17">
        <v>0</v>
      </c>
      <c r="Z428" s="17">
        <v>0</v>
      </c>
    </row>
    <row r="429" spans="1:26">
      <c r="A429" s="17">
        <v>416</v>
      </c>
      <c r="B429" s="19">
        <v>0.3888888888888889</v>
      </c>
      <c r="C429" s="17">
        <v>0.2</v>
      </c>
      <c r="D429" s="17">
        <v>1350.9</v>
      </c>
      <c r="E429" s="17" t="s">
        <v>99</v>
      </c>
      <c r="F429" s="17" t="s">
        <v>99</v>
      </c>
      <c r="G429" s="17">
        <v>0</v>
      </c>
      <c r="H429" s="17">
        <v>3.1861E-2</v>
      </c>
      <c r="I429" s="17">
        <v>6.651E-2</v>
      </c>
      <c r="J429" s="17">
        <v>3.465E-2</v>
      </c>
      <c r="K429" s="17">
        <v>0.52096699999999996</v>
      </c>
      <c r="L429" s="17">
        <v>791.4</v>
      </c>
      <c r="M429" s="17">
        <v>0.6</v>
      </c>
      <c r="N429" s="17">
        <v>0</v>
      </c>
      <c r="O429" s="17">
        <v>0</v>
      </c>
      <c r="P429" s="17">
        <v>0</v>
      </c>
      <c r="Q429" s="17">
        <v>0</v>
      </c>
      <c r="R429" s="17">
        <v>0</v>
      </c>
      <c r="S429" s="17">
        <v>9.4500000000000001E-3</v>
      </c>
      <c r="T429" s="17">
        <v>9.4490000000000008E-3</v>
      </c>
      <c r="U429" s="17">
        <v>0.99995299999999998</v>
      </c>
      <c r="V429" s="17">
        <v>694.1</v>
      </c>
      <c r="W429" s="17">
        <v>0.6</v>
      </c>
      <c r="X429" s="17">
        <v>0</v>
      </c>
      <c r="Y429" s="17">
        <v>0</v>
      </c>
      <c r="Z429" s="17">
        <v>0</v>
      </c>
    </row>
    <row r="430" spans="1:26">
      <c r="A430" s="17">
        <v>417</v>
      </c>
      <c r="B430" s="19">
        <v>0.38893518518518522</v>
      </c>
      <c r="C430" s="17">
        <v>0.2</v>
      </c>
      <c r="D430" s="17">
        <v>1258.5999999999999</v>
      </c>
      <c r="E430" s="17" t="s">
        <v>99</v>
      </c>
      <c r="F430" s="17" t="s">
        <v>99</v>
      </c>
      <c r="G430" s="17">
        <v>0</v>
      </c>
      <c r="H430" s="17">
        <v>3.1861E-2</v>
      </c>
      <c r="I430" s="17">
        <v>6.651E-2</v>
      </c>
      <c r="J430" s="17">
        <v>3.465E-2</v>
      </c>
      <c r="K430" s="17">
        <v>0.52096699999999996</v>
      </c>
      <c r="L430" s="17">
        <v>791.4</v>
      </c>
      <c r="M430" s="17">
        <v>0.6</v>
      </c>
      <c r="N430" s="17">
        <v>0</v>
      </c>
      <c r="O430" s="17">
        <v>0</v>
      </c>
      <c r="P430" s="17">
        <v>0</v>
      </c>
      <c r="Q430" s="17">
        <v>0</v>
      </c>
      <c r="R430" s="17">
        <v>0</v>
      </c>
      <c r="S430" s="17">
        <v>9.4500000000000001E-3</v>
      </c>
      <c r="T430" s="17">
        <v>9.4490000000000008E-3</v>
      </c>
      <c r="U430" s="17">
        <v>0.99995299999999998</v>
      </c>
      <c r="V430" s="17">
        <v>694.1</v>
      </c>
      <c r="W430" s="17">
        <v>0.6</v>
      </c>
      <c r="X430" s="17">
        <v>0</v>
      </c>
      <c r="Y430" s="17">
        <v>0</v>
      </c>
      <c r="Z430" s="17">
        <v>0</v>
      </c>
    </row>
    <row r="431" spans="1:26">
      <c r="A431" s="17">
        <v>418</v>
      </c>
      <c r="B431" s="19">
        <v>0.38899305555555558</v>
      </c>
      <c r="C431" s="17">
        <v>0.2</v>
      </c>
      <c r="D431" s="17">
        <v>1259.5</v>
      </c>
      <c r="E431" s="17">
        <v>0</v>
      </c>
      <c r="F431" s="17">
        <v>0</v>
      </c>
      <c r="G431" s="17">
        <v>1.9042E-2</v>
      </c>
      <c r="H431" s="17">
        <v>3.6005000000000002E-2</v>
      </c>
      <c r="I431" s="17">
        <v>0.140213</v>
      </c>
      <c r="J431" s="17">
        <v>0.104208</v>
      </c>
      <c r="K431" s="17">
        <v>0.74321199999999998</v>
      </c>
      <c r="L431" s="17">
        <v>900</v>
      </c>
      <c r="M431" s="17">
        <v>9.9999999999999995E-7</v>
      </c>
      <c r="N431" s="17">
        <v>0</v>
      </c>
      <c r="O431" s="17">
        <v>0</v>
      </c>
      <c r="P431" s="17">
        <v>0</v>
      </c>
      <c r="Q431" s="17">
        <v>1.6832E-2</v>
      </c>
      <c r="R431" s="17">
        <v>3.6148E-2</v>
      </c>
      <c r="S431" s="17">
        <v>0.15987599999999999</v>
      </c>
      <c r="T431" s="17">
        <v>0.123727</v>
      </c>
      <c r="U431" s="17">
        <v>0.77389799999999997</v>
      </c>
      <c r="V431" s="17">
        <v>176.1</v>
      </c>
      <c r="W431" s="17">
        <v>0.6</v>
      </c>
      <c r="X431" s="17">
        <v>0</v>
      </c>
      <c r="Y431" s="17">
        <v>0</v>
      </c>
      <c r="Z431" s="17">
        <v>0</v>
      </c>
    </row>
    <row r="432" spans="1:26">
      <c r="A432" s="17">
        <v>419</v>
      </c>
      <c r="B432" s="19">
        <v>0.38903935185185184</v>
      </c>
      <c r="C432" s="17">
        <v>0.2</v>
      </c>
      <c r="D432" s="17">
        <v>868.1</v>
      </c>
      <c r="E432" s="17">
        <v>0</v>
      </c>
      <c r="F432" s="17">
        <v>0</v>
      </c>
      <c r="G432" s="17">
        <v>6.3841999999999996E-2</v>
      </c>
      <c r="H432" s="17">
        <v>0.23144500000000001</v>
      </c>
      <c r="I432" s="17">
        <v>0.27979799999999999</v>
      </c>
      <c r="J432" s="17">
        <v>4.8353E-2</v>
      </c>
      <c r="K432" s="17">
        <v>0.172814</v>
      </c>
      <c r="L432" s="17">
        <v>523.70000000000005</v>
      </c>
      <c r="M432" s="17">
        <v>0.6</v>
      </c>
      <c r="N432" s="17">
        <v>0</v>
      </c>
      <c r="O432" s="17">
        <v>0</v>
      </c>
      <c r="P432" s="17">
        <v>0</v>
      </c>
      <c r="Q432" s="17">
        <v>1.2371E-2</v>
      </c>
      <c r="R432" s="17">
        <v>0.174015</v>
      </c>
      <c r="S432" s="17">
        <v>0.22725500000000001</v>
      </c>
      <c r="T432" s="17">
        <v>5.3239000000000002E-2</v>
      </c>
      <c r="U432" s="17">
        <v>0.23427100000000001</v>
      </c>
      <c r="V432" s="17">
        <v>900</v>
      </c>
      <c r="W432" s="17">
        <v>0.229181</v>
      </c>
      <c r="X432" s="17">
        <v>3149</v>
      </c>
      <c r="Y432" s="17">
        <v>0</v>
      </c>
      <c r="Z432" s="17">
        <v>0</v>
      </c>
    </row>
    <row r="433" spans="1:31">
      <c r="A433" s="17">
        <v>420</v>
      </c>
      <c r="B433" s="19">
        <v>0.38909722222222221</v>
      </c>
      <c r="C433" s="17">
        <v>0.2</v>
      </c>
      <c r="D433" s="17">
        <v>968.3</v>
      </c>
      <c r="E433" s="17">
        <v>6.9100999999999996E-2</v>
      </c>
      <c r="F433" s="17">
        <v>3.3439999999999999</v>
      </c>
      <c r="G433" s="17">
        <v>4.7720000000000002E-3</v>
      </c>
      <c r="H433" s="17">
        <v>0.14416200000000001</v>
      </c>
      <c r="I433" s="17">
        <v>0.28422799999999998</v>
      </c>
      <c r="J433" s="17">
        <v>0.140066</v>
      </c>
      <c r="K433" s="17">
        <v>0.49279299999999998</v>
      </c>
      <c r="L433" s="17">
        <v>495.9</v>
      </c>
      <c r="M433" s="17">
        <v>0.59999899999999995</v>
      </c>
      <c r="N433" s="17">
        <v>2765</v>
      </c>
      <c r="O433" s="17">
        <v>0</v>
      </c>
      <c r="P433" s="17">
        <v>0</v>
      </c>
      <c r="Q433" s="17">
        <v>9.273E-3</v>
      </c>
      <c r="R433" s="17">
        <v>0.155082</v>
      </c>
      <c r="S433" s="17">
        <v>0.21523999999999999</v>
      </c>
      <c r="T433" s="17">
        <v>6.0157000000000002E-2</v>
      </c>
      <c r="U433" s="17">
        <v>0.27949000000000002</v>
      </c>
      <c r="V433" s="17">
        <v>100</v>
      </c>
      <c r="W433" s="17">
        <v>0.54589500000000002</v>
      </c>
      <c r="X433" s="17">
        <v>3336</v>
      </c>
      <c r="Y433" s="17">
        <v>0</v>
      </c>
      <c r="Z433" s="17">
        <v>0</v>
      </c>
      <c r="AA433" s="17">
        <v>0.42998500000000001</v>
      </c>
      <c r="AB433" s="17">
        <v>0.88882099999999997</v>
      </c>
      <c r="AC433" s="17">
        <v>0.20855099999999999</v>
      </c>
      <c r="AD433" s="17">
        <v>0.25</v>
      </c>
      <c r="AE433" s="17">
        <v>1674.8</v>
      </c>
    </row>
    <row r="434" spans="1:31">
      <c r="A434" s="17">
        <v>421</v>
      </c>
      <c r="B434" s="19">
        <v>0.38915509259259262</v>
      </c>
      <c r="C434" s="17">
        <v>0.2</v>
      </c>
      <c r="D434" s="17">
        <v>1095</v>
      </c>
      <c r="E434" s="17">
        <v>1.8516999999999999E-2</v>
      </c>
      <c r="F434" s="17">
        <v>0.89600000000000002</v>
      </c>
      <c r="G434" s="17">
        <v>5.8595000000000001E-2</v>
      </c>
      <c r="H434" s="17">
        <v>0.22781199999999999</v>
      </c>
      <c r="I434" s="17">
        <v>0.292462</v>
      </c>
      <c r="J434" s="17">
        <v>6.4648999999999998E-2</v>
      </c>
      <c r="K434" s="17">
        <v>0.221053</v>
      </c>
      <c r="L434" s="17">
        <v>100</v>
      </c>
      <c r="M434" s="17">
        <v>0.14163999999999999</v>
      </c>
      <c r="N434" s="17">
        <v>2505</v>
      </c>
      <c r="O434" s="17">
        <v>0</v>
      </c>
      <c r="P434" s="17">
        <v>0</v>
      </c>
      <c r="Q434" s="17">
        <v>3.0464999999999999E-2</v>
      </c>
      <c r="R434" s="17">
        <v>0.18001600000000001</v>
      </c>
      <c r="S434" s="17">
        <v>0.22500100000000001</v>
      </c>
      <c r="T434" s="17">
        <v>4.4985999999999998E-2</v>
      </c>
      <c r="U434" s="17">
        <v>0.199935</v>
      </c>
      <c r="V434" s="17">
        <v>816.6</v>
      </c>
      <c r="W434" s="17">
        <v>0.37081700000000001</v>
      </c>
      <c r="X434" s="17">
        <v>23553</v>
      </c>
      <c r="Y434" s="17">
        <v>0</v>
      </c>
      <c r="Z434" s="17">
        <v>0</v>
      </c>
      <c r="AA434" s="17">
        <v>0.30759199999999998</v>
      </c>
      <c r="AB434" s="17">
        <v>0.62282199999999999</v>
      </c>
      <c r="AC434" s="17">
        <v>0.208034</v>
      </c>
      <c r="AD434" s="17">
        <v>0.121064</v>
      </c>
      <c r="AE434" s="17">
        <v>8305.6</v>
      </c>
    </row>
    <row r="435" spans="1:31">
      <c r="A435" s="17">
        <v>422</v>
      </c>
      <c r="B435" s="19">
        <v>0.38920138888888883</v>
      </c>
      <c r="C435" s="17">
        <v>0.2</v>
      </c>
      <c r="D435" s="17">
        <v>766.9</v>
      </c>
      <c r="E435" s="17">
        <v>0</v>
      </c>
      <c r="F435" s="17">
        <v>0</v>
      </c>
      <c r="G435" s="17">
        <v>8.8618000000000002E-2</v>
      </c>
      <c r="H435" s="17">
        <v>0.229935</v>
      </c>
      <c r="I435" s="17">
        <v>0.27315400000000001</v>
      </c>
      <c r="J435" s="17">
        <v>4.3219E-2</v>
      </c>
      <c r="K435" s="17">
        <v>0.158222</v>
      </c>
      <c r="L435" s="17">
        <v>159.4</v>
      </c>
      <c r="M435" s="17">
        <v>0.37081700000000001</v>
      </c>
      <c r="N435" s="17">
        <v>0</v>
      </c>
      <c r="O435" s="17">
        <v>0</v>
      </c>
      <c r="P435" s="17">
        <v>0</v>
      </c>
      <c r="Q435" s="17">
        <v>7.6220000000000003E-3</v>
      </c>
      <c r="R435" s="17">
        <v>0.149307</v>
      </c>
      <c r="S435" s="17">
        <v>0.22481400000000001</v>
      </c>
      <c r="T435" s="17">
        <v>7.5507000000000005E-2</v>
      </c>
      <c r="U435" s="17">
        <v>0.33586300000000002</v>
      </c>
      <c r="V435" s="17">
        <v>149.4</v>
      </c>
      <c r="W435" s="17">
        <v>0.59999800000000003</v>
      </c>
      <c r="X435" s="17">
        <v>2026</v>
      </c>
      <c r="Y435" s="17">
        <v>0</v>
      </c>
      <c r="Z435" s="17">
        <v>0</v>
      </c>
    </row>
    <row r="436" spans="1:31">
      <c r="A436" s="17">
        <v>423</v>
      </c>
      <c r="B436" s="19">
        <v>0.38925925925925925</v>
      </c>
      <c r="C436" s="17">
        <v>0.2</v>
      </c>
      <c r="D436" s="17">
        <v>1080</v>
      </c>
      <c r="E436" s="17">
        <v>0.13098899999999999</v>
      </c>
      <c r="F436" s="17">
        <v>6.3380000000000001</v>
      </c>
      <c r="G436" s="17">
        <v>1.2648E-2</v>
      </c>
      <c r="H436" s="17">
        <v>0.21901599999999999</v>
      </c>
      <c r="I436" s="17">
        <v>0.26323200000000002</v>
      </c>
      <c r="J436" s="17">
        <v>4.4215999999999998E-2</v>
      </c>
      <c r="K436" s="17">
        <v>0.16797300000000001</v>
      </c>
      <c r="L436" s="17">
        <v>542.79999999999995</v>
      </c>
      <c r="M436" s="17">
        <v>0.599997</v>
      </c>
      <c r="N436" s="17">
        <v>1029</v>
      </c>
      <c r="O436" s="17">
        <v>0</v>
      </c>
      <c r="P436" s="17">
        <v>0</v>
      </c>
      <c r="Q436" s="17">
        <v>1.6320000000000001E-2</v>
      </c>
      <c r="R436" s="17">
        <v>0.14968799999999999</v>
      </c>
      <c r="S436" s="17">
        <v>0.202435</v>
      </c>
      <c r="T436" s="17">
        <v>5.2747000000000002E-2</v>
      </c>
      <c r="U436" s="17">
        <v>0.26056200000000002</v>
      </c>
      <c r="V436" s="17">
        <v>162.9</v>
      </c>
      <c r="W436" s="17">
        <v>0.57933000000000001</v>
      </c>
      <c r="X436" s="17">
        <v>4882</v>
      </c>
      <c r="Y436" s="17">
        <v>0</v>
      </c>
      <c r="Z436" s="17">
        <v>0</v>
      </c>
      <c r="AA436" s="17">
        <v>0.400864</v>
      </c>
      <c r="AB436" s="17">
        <v>0.78416200000000003</v>
      </c>
      <c r="AC436" s="17">
        <v>0.19105</v>
      </c>
      <c r="AD436" s="17">
        <v>0.21448900000000001</v>
      </c>
      <c r="AE436" s="17">
        <v>1530.1</v>
      </c>
    </row>
    <row r="437" spans="1:31">
      <c r="A437" s="17">
        <v>424</v>
      </c>
      <c r="B437" s="19">
        <v>0.38931712962962961</v>
      </c>
      <c r="C437" s="17">
        <v>0.2</v>
      </c>
      <c r="D437" s="17">
        <v>811.8</v>
      </c>
      <c r="E437" s="17">
        <v>4.3520000000000003E-2</v>
      </c>
      <c r="F437" s="17">
        <v>2.1059999999999999</v>
      </c>
      <c r="G437" s="17">
        <v>1.1971000000000001E-2</v>
      </c>
      <c r="H437" s="17">
        <v>0.20271800000000001</v>
      </c>
      <c r="I437" s="17">
        <v>0.26417499999999999</v>
      </c>
      <c r="J437" s="17">
        <v>6.1456999999999998E-2</v>
      </c>
      <c r="K437" s="17">
        <v>0.23263700000000001</v>
      </c>
      <c r="L437" s="17">
        <v>225.4</v>
      </c>
      <c r="M437" s="17">
        <v>1.4710000000000001E-3</v>
      </c>
      <c r="N437" s="17">
        <v>3343</v>
      </c>
      <c r="O437" s="17">
        <v>0</v>
      </c>
      <c r="P437" s="17">
        <v>0</v>
      </c>
      <c r="Q437" s="17">
        <v>1.0643E-2</v>
      </c>
      <c r="R437" s="17">
        <v>0.14768999999999999</v>
      </c>
      <c r="S437" s="17">
        <v>0.19444800000000001</v>
      </c>
      <c r="T437" s="17">
        <v>4.6758000000000001E-2</v>
      </c>
      <c r="U437" s="17">
        <v>0.24046600000000001</v>
      </c>
      <c r="V437" s="17">
        <v>569.79999999999995</v>
      </c>
      <c r="W437" s="17">
        <v>0.6</v>
      </c>
      <c r="X437" s="17">
        <v>0</v>
      </c>
      <c r="Y437" s="17">
        <v>0</v>
      </c>
      <c r="Z437" s="17">
        <v>0</v>
      </c>
      <c r="AA437" s="17">
        <v>0.369948</v>
      </c>
      <c r="AB437" s="17">
        <v>0.786416</v>
      </c>
      <c r="AC437" s="17">
        <v>0.18446100000000001</v>
      </c>
      <c r="AD437" s="17">
        <v>0.25</v>
      </c>
      <c r="AE437" s="17">
        <v>3684.7</v>
      </c>
    </row>
    <row r="438" spans="1:31">
      <c r="A438" s="17">
        <v>425</v>
      </c>
      <c r="B438" s="19">
        <v>0.38937500000000003</v>
      </c>
      <c r="C438" s="17">
        <v>0.2</v>
      </c>
      <c r="D438" s="17">
        <v>1099.4000000000001</v>
      </c>
      <c r="E438" s="17">
        <v>2.7078999999999999E-2</v>
      </c>
      <c r="F438" s="17">
        <v>1.31</v>
      </c>
      <c r="G438" s="17">
        <v>8.2500000000000004E-3</v>
      </c>
      <c r="H438" s="17">
        <v>0.20319499999999999</v>
      </c>
      <c r="I438" s="17">
        <v>0.26308399999999998</v>
      </c>
      <c r="J438" s="17">
        <v>5.9888999999999998E-2</v>
      </c>
      <c r="K438" s="17">
        <v>0.22764300000000001</v>
      </c>
      <c r="L438" s="17">
        <v>100</v>
      </c>
      <c r="M438" s="17">
        <v>0.22917799999999999</v>
      </c>
      <c r="N438" s="17">
        <v>4771</v>
      </c>
      <c r="O438" s="17">
        <v>0</v>
      </c>
      <c r="P438" s="17">
        <v>0</v>
      </c>
      <c r="Q438" s="17">
        <v>5.633E-3</v>
      </c>
      <c r="R438" s="17">
        <v>0.14580099999999999</v>
      </c>
      <c r="S438" s="17">
        <v>0.20604600000000001</v>
      </c>
      <c r="T438" s="17">
        <v>6.0243999999999999E-2</v>
      </c>
      <c r="U438" s="17">
        <v>0.29238399999999998</v>
      </c>
      <c r="V438" s="17">
        <v>221.1</v>
      </c>
      <c r="W438" s="17">
        <v>0.6</v>
      </c>
      <c r="X438" s="17">
        <v>2802</v>
      </c>
      <c r="Y438" s="17">
        <v>0</v>
      </c>
      <c r="Z438" s="17">
        <v>0</v>
      </c>
      <c r="AA438" s="17">
        <v>0.44982100000000003</v>
      </c>
      <c r="AB438" s="17">
        <v>0.75946599999999997</v>
      </c>
      <c r="AC438" s="17">
        <v>0.191555</v>
      </c>
      <c r="AD438" s="17">
        <v>0.189079</v>
      </c>
      <c r="AE438" s="17">
        <v>8305.6</v>
      </c>
    </row>
    <row r="439" spans="1:31">
      <c r="A439" s="17">
        <v>426</v>
      </c>
      <c r="B439" s="19">
        <v>0.38942129629629635</v>
      </c>
      <c r="C439" s="17">
        <v>0.2</v>
      </c>
      <c r="D439" s="17">
        <v>1090.5999999999999</v>
      </c>
      <c r="E439" s="17">
        <v>3.2525999999999999E-2</v>
      </c>
      <c r="F439" s="17">
        <v>1.5740000000000001</v>
      </c>
      <c r="G439" s="17">
        <v>2.503E-2</v>
      </c>
      <c r="H439" s="17">
        <v>0.22523899999999999</v>
      </c>
      <c r="I439" s="17">
        <v>0.27990300000000001</v>
      </c>
      <c r="J439" s="17">
        <v>5.4663999999999997E-2</v>
      </c>
      <c r="K439" s="17">
        <v>0.195297</v>
      </c>
      <c r="L439" s="17">
        <v>100</v>
      </c>
      <c r="M439" s="17">
        <v>0.14164099999999999</v>
      </c>
      <c r="N439" s="17">
        <v>4250</v>
      </c>
      <c r="O439" s="17">
        <v>0</v>
      </c>
      <c r="P439" s="17">
        <v>0</v>
      </c>
      <c r="Q439" s="17">
        <v>5.0145000000000002E-2</v>
      </c>
      <c r="R439" s="17">
        <v>0.1419</v>
      </c>
      <c r="S439" s="17">
        <v>0.21870999999999999</v>
      </c>
      <c r="T439" s="17">
        <v>7.6810000000000003E-2</v>
      </c>
      <c r="U439" s="17">
        <v>0.35119600000000001</v>
      </c>
      <c r="V439" s="17">
        <v>157.9</v>
      </c>
      <c r="W439" s="17">
        <v>0.6</v>
      </c>
      <c r="X439" s="17">
        <v>2421</v>
      </c>
      <c r="Y439" s="17">
        <v>0</v>
      </c>
      <c r="Z439" s="17">
        <v>0</v>
      </c>
      <c r="AA439" s="17">
        <v>0.54030199999999995</v>
      </c>
      <c r="AB439" s="17">
        <v>0.73614999999999997</v>
      </c>
      <c r="AC439" s="17">
        <v>0.19844400000000001</v>
      </c>
      <c r="AD439" s="17">
        <v>0.173761</v>
      </c>
      <c r="AE439" s="17">
        <v>8305.6</v>
      </c>
    </row>
    <row r="440" spans="1:31">
      <c r="A440" s="17">
        <v>427</v>
      </c>
      <c r="B440" s="19">
        <v>0.38947916666666665</v>
      </c>
      <c r="C440" s="17">
        <v>0.2</v>
      </c>
      <c r="D440" s="17">
        <v>1062.4000000000001</v>
      </c>
      <c r="E440" s="17" t="s">
        <v>99</v>
      </c>
      <c r="F440" s="17" t="s">
        <v>99</v>
      </c>
      <c r="G440" s="17">
        <v>0</v>
      </c>
      <c r="H440" s="17">
        <v>0.22523899999999999</v>
      </c>
      <c r="I440" s="17">
        <v>0.27990300000000001</v>
      </c>
      <c r="J440" s="17">
        <v>5.4663999999999997E-2</v>
      </c>
      <c r="K440" s="17">
        <v>0.195297</v>
      </c>
      <c r="L440" s="17">
        <v>100</v>
      </c>
      <c r="M440" s="17">
        <v>0.14164099999999999</v>
      </c>
      <c r="N440" s="17">
        <v>4250</v>
      </c>
      <c r="O440" s="17">
        <v>0</v>
      </c>
      <c r="P440" s="17">
        <v>0</v>
      </c>
      <c r="Q440" s="17">
        <v>5.6277000000000001E-2</v>
      </c>
      <c r="R440" s="17">
        <v>7.4591000000000005E-2</v>
      </c>
      <c r="S440" s="17">
        <v>0.122765</v>
      </c>
      <c r="T440" s="17">
        <v>4.8174000000000002E-2</v>
      </c>
      <c r="U440" s="17">
        <v>0.39241100000000001</v>
      </c>
      <c r="V440" s="17">
        <v>100</v>
      </c>
      <c r="W440" s="17">
        <v>0.37081999999999998</v>
      </c>
      <c r="X440" s="17">
        <v>0</v>
      </c>
      <c r="Y440" s="17">
        <v>0</v>
      </c>
      <c r="Z440" s="17">
        <v>0</v>
      </c>
    </row>
    <row r="441" spans="1:31">
      <c r="A441" s="17">
        <v>428</v>
      </c>
      <c r="B441" s="19">
        <v>0.38952546296296298</v>
      </c>
      <c r="C441" s="17">
        <v>0.2</v>
      </c>
      <c r="D441" s="17">
        <v>917.3</v>
      </c>
      <c r="E441" s="17">
        <v>7.7821000000000001E-2</v>
      </c>
      <c r="F441" s="17">
        <v>3.766</v>
      </c>
      <c r="G441" s="17">
        <v>1.129E-3</v>
      </c>
      <c r="H441" s="17">
        <v>0.321961</v>
      </c>
      <c r="I441" s="17">
        <v>0.35467700000000002</v>
      </c>
      <c r="J441" s="17">
        <v>3.2716000000000002E-2</v>
      </c>
      <c r="K441" s="17">
        <v>9.2242000000000005E-2</v>
      </c>
      <c r="L441" s="17">
        <v>553.9</v>
      </c>
      <c r="M441" s="17">
        <v>0.6</v>
      </c>
      <c r="N441" s="17">
        <v>1818</v>
      </c>
      <c r="O441" s="17">
        <v>0</v>
      </c>
      <c r="P441" s="17">
        <v>0</v>
      </c>
      <c r="Q441" s="17">
        <v>3.2642999999999998E-2</v>
      </c>
      <c r="R441" s="17">
        <v>0.52948799999999996</v>
      </c>
      <c r="S441" s="17">
        <v>0.67625299999999999</v>
      </c>
      <c r="T441" s="17">
        <v>0.14676500000000001</v>
      </c>
      <c r="U441" s="17">
        <v>0.217026</v>
      </c>
      <c r="V441" s="17">
        <v>474</v>
      </c>
      <c r="W441" s="17">
        <v>1.4E-5</v>
      </c>
      <c r="X441" s="17">
        <v>2202</v>
      </c>
      <c r="Y441" s="17">
        <v>0</v>
      </c>
      <c r="Z441" s="17">
        <v>0</v>
      </c>
      <c r="AA441" s="17">
        <v>0.33388699999999999</v>
      </c>
      <c r="AB441" s="17">
        <v>0.847607</v>
      </c>
      <c r="AC441" s="17">
        <v>0.653887</v>
      </c>
      <c r="AD441" s="17">
        <v>0.25</v>
      </c>
      <c r="AE441" s="17">
        <v>1499.4</v>
      </c>
    </row>
    <row r="442" spans="1:31">
      <c r="A442" s="17">
        <v>429</v>
      </c>
      <c r="B442" s="19">
        <v>0.38958333333333334</v>
      </c>
      <c r="C442" s="17">
        <v>0.2</v>
      </c>
      <c r="D442" s="17">
        <v>1018.5</v>
      </c>
      <c r="E442" s="17">
        <v>5.2218000000000001E-2</v>
      </c>
      <c r="F442" s="17">
        <v>2.5270000000000001</v>
      </c>
      <c r="G442" s="17">
        <v>1.3877E-2</v>
      </c>
      <c r="H442" s="17">
        <v>0.412995</v>
      </c>
      <c r="I442" s="17">
        <v>0.44628600000000002</v>
      </c>
      <c r="J442" s="17">
        <v>3.3291000000000001E-2</v>
      </c>
      <c r="K442" s="17">
        <v>7.4595999999999996E-2</v>
      </c>
      <c r="L442" s="17">
        <v>273.89999999999998</v>
      </c>
      <c r="M442" s="17">
        <v>0.6</v>
      </c>
      <c r="N442" s="17">
        <v>1145</v>
      </c>
      <c r="O442" s="17">
        <v>0</v>
      </c>
      <c r="P442" s="17">
        <v>0</v>
      </c>
      <c r="Q442" s="17">
        <v>3.5216999999999998E-2</v>
      </c>
      <c r="R442" s="17">
        <v>0.224607</v>
      </c>
      <c r="S442" s="17">
        <v>0.28283199999999997</v>
      </c>
      <c r="T442" s="17">
        <v>5.8224999999999999E-2</v>
      </c>
      <c r="U442" s="17">
        <v>0.20586399999999999</v>
      </c>
      <c r="V442" s="17">
        <v>155.19999999999999</v>
      </c>
      <c r="W442" s="17">
        <v>0.45835399999999998</v>
      </c>
      <c r="X442" s="17">
        <v>985</v>
      </c>
      <c r="Y442" s="17">
        <v>0</v>
      </c>
      <c r="Z442" s="17">
        <v>0</v>
      </c>
      <c r="AA442" s="17">
        <v>0.316714</v>
      </c>
      <c r="AB442" s="17">
        <v>0.65787200000000001</v>
      </c>
      <c r="AC442" s="17">
        <v>0.26291199999999998</v>
      </c>
      <c r="AD442" s="17">
        <v>0.14349400000000001</v>
      </c>
      <c r="AE442" s="17">
        <v>3032.6</v>
      </c>
    </row>
    <row r="443" spans="1:31">
      <c r="A443" s="17">
        <v>430</v>
      </c>
      <c r="B443" s="19">
        <v>0.38964120370370375</v>
      </c>
      <c r="C443" s="17">
        <v>0</v>
      </c>
      <c r="D443" s="17">
        <v>1048.4000000000001</v>
      </c>
      <c r="E443" s="17">
        <v>2.1350999999999998E-2</v>
      </c>
      <c r="F443" s="17">
        <v>1.0329999999999999</v>
      </c>
      <c r="G443" s="17">
        <v>3.1829999999999997E-2</v>
      </c>
      <c r="H443" s="17">
        <v>0.33954699999999999</v>
      </c>
      <c r="I443" s="17">
        <v>0.38888699999999998</v>
      </c>
      <c r="J443" s="17">
        <v>4.9340000000000002E-2</v>
      </c>
      <c r="K443" s="17">
        <v>0.12687599999999999</v>
      </c>
      <c r="L443" s="17">
        <v>127.9</v>
      </c>
      <c r="M443" s="17">
        <v>0.22917599999999999</v>
      </c>
      <c r="N443" s="17">
        <v>905</v>
      </c>
      <c r="O443" s="17">
        <v>0</v>
      </c>
      <c r="P443" s="17">
        <v>0</v>
      </c>
      <c r="Q443" s="17">
        <v>1.6811E-2</v>
      </c>
      <c r="R443" s="17">
        <v>0.22119900000000001</v>
      </c>
      <c r="S443" s="17">
        <v>0.26983400000000002</v>
      </c>
      <c r="T443" s="17">
        <v>4.8634999999999998E-2</v>
      </c>
      <c r="U443" s="17">
        <v>0.18024100000000001</v>
      </c>
      <c r="V443" s="17">
        <v>900</v>
      </c>
      <c r="W443" s="17">
        <v>0.6</v>
      </c>
      <c r="X443" s="17">
        <v>1723</v>
      </c>
      <c r="Y443" s="17">
        <v>0</v>
      </c>
      <c r="Z443" s="17">
        <v>0</v>
      </c>
      <c r="AA443" s="17">
        <v>0.27729399999999998</v>
      </c>
      <c r="AB443" s="17">
        <v>0.42218899999999998</v>
      </c>
      <c r="AC443" s="17">
        <v>0.241732</v>
      </c>
      <c r="AD443" s="17">
        <v>8.25409E-2</v>
      </c>
      <c r="AE443" s="17">
        <v>6493.6</v>
      </c>
    </row>
    <row r="444" spans="1:31">
      <c r="A444" s="17">
        <v>431</v>
      </c>
      <c r="B444" s="19">
        <v>0.38969907407407406</v>
      </c>
      <c r="C444" s="17">
        <v>0</v>
      </c>
      <c r="D444" s="17">
        <v>1036.9000000000001</v>
      </c>
      <c r="E444" s="17">
        <v>1.2375000000000001E-2</v>
      </c>
      <c r="F444" s="17">
        <v>0.59899999999999998</v>
      </c>
      <c r="G444" s="17">
        <v>1.4085E-2</v>
      </c>
      <c r="H444" s="17">
        <v>0.29999900000000002</v>
      </c>
      <c r="I444" s="17">
        <v>0.35125699999999999</v>
      </c>
      <c r="J444" s="17">
        <v>5.1257999999999998E-2</v>
      </c>
      <c r="K444" s="17">
        <v>0.145927</v>
      </c>
      <c r="L444" s="17">
        <v>100</v>
      </c>
      <c r="M444" s="17">
        <v>8.7467000000000003E-2</v>
      </c>
      <c r="N444" s="17">
        <v>2070</v>
      </c>
      <c r="O444" s="17">
        <v>0</v>
      </c>
      <c r="P444" s="17">
        <v>0</v>
      </c>
      <c r="Q444" s="17">
        <v>2.7331999999999999E-2</v>
      </c>
      <c r="R444" s="17">
        <v>0.223056</v>
      </c>
      <c r="S444" s="17">
        <v>0.25745699999999999</v>
      </c>
      <c r="T444" s="17">
        <v>3.4401000000000001E-2</v>
      </c>
      <c r="U444" s="17">
        <v>0.13361799999999999</v>
      </c>
      <c r="V444" s="17">
        <v>739.6</v>
      </c>
      <c r="W444" s="17">
        <v>0.59999499999999995</v>
      </c>
      <c r="X444" s="17">
        <v>975</v>
      </c>
      <c r="Y444" s="17">
        <v>0</v>
      </c>
      <c r="Z444" s="17">
        <v>0</v>
      </c>
      <c r="AA444" s="17">
        <v>0.205566</v>
      </c>
      <c r="AB444" s="17">
        <v>0.56371599999999999</v>
      </c>
      <c r="AC444" s="17">
        <v>0.242448</v>
      </c>
      <c r="AD444" s="17">
        <v>0.110522</v>
      </c>
      <c r="AE444" s="17">
        <v>8305.5</v>
      </c>
    </row>
    <row r="445" spans="1:31">
      <c r="A445" s="17">
        <v>432</v>
      </c>
      <c r="B445" s="19">
        <v>0.38974537037037038</v>
      </c>
      <c r="C445" s="17">
        <v>0</v>
      </c>
      <c r="D445" s="17">
        <v>1083.5999999999999</v>
      </c>
      <c r="E445" s="17">
        <v>7.3032E-2</v>
      </c>
      <c r="F445" s="17">
        <v>3.5339999999999998</v>
      </c>
      <c r="G445" s="17">
        <v>1.56E-3</v>
      </c>
      <c r="H445" s="17">
        <v>0.29617500000000002</v>
      </c>
      <c r="I445" s="17">
        <v>0.35306399999999999</v>
      </c>
      <c r="J445" s="17">
        <v>5.6889000000000002E-2</v>
      </c>
      <c r="K445" s="17">
        <v>0.161131</v>
      </c>
      <c r="L445" s="17">
        <v>666.6</v>
      </c>
      <c r="M445" s="17">
        <v>0.51245700000000005</v>
      </c>
      <c r="N445" s="17">
        <v>1766</v>
      </c>
      <c r="O445" s="17">
        <v>0</v>
      </c>
      <c r="P445" s="17">
        <v>0</v>
      </c>
      <c r="Q445" s="17">
        <v>5.4860000000000004E-3</v>
      </c>
      <c r="R445" s="17">
        <v>0.19381399999999999</v>
      </c>
      <c r="S445" s="17">
        <v>0.23913799999999999</v>
      </c>
      <c r="T445" s="17">
        <v>4.5324000000000003E-2</v>
      </c>
      <c r="U445" s="17">
        <v>0.18953200000000001</v>
      </c>
      <c r="V445" s="17">
        <v>624.6</v>
      </c>
      <c r="W445" s="17">
        <v>0.6</v>
      </c>
      <c r="X445" s="17">
        <v>1455</v>
      </c>
      <c r="Y445" s="17">
        <v>0</v>
      </c>
      <c r="Z445" s="17">
        <v>0</v>
      </c>
      <c r="AA445" s="17">
        <v>0.29158800000000001</v>
      </c>
      <c r="AB445" s="17">
        <v>0.88479200000000002</v>
      </c>
      <c r="AC445" s="17">
        <v>0.23391600000000001</v>
      </c>
      <c r="AD445" s="17">
        <v>0.25</v>
      </c>
      <c r="AE445" s="17">
        <v>1246</v>
      </c>
    </row>
    <row r="446" spans="1:31">
      <c r="A446" s="17">
        <v>433</v>
      </c>
      <c r="B446" s="19">
        <v>0.38980324074074074</v>
      </c>
      <c r="C446" s="17">
        <v>0</v>
      </c>
      <c r="D446" s="17">
        <v>1096.7</v>
      </c>
      <c r="E446" s="17">
        <v>2.2957999999999999E-2</v>
      </c>
      <c r="F446" s="17">
        <v>1.111</v>
      </c>
      <c r="G446" s="17">
        <v>3.1104E-2</v>
      </c>
      <c r="H446" s="17">
        <v>0.28268300000000002</v>
      </c>
      <c r="I446" s="17">
        <v>0.33585399999999999</v>
      </c>
      <c r="J446" s="17">
        <v>5.3171000000000003E-2</v>
      </c>
      <c r="K446" s="17">
        <v>0.15831600000000001</v>
      </c>
      <c r="L446" s="17">
        <v>137.5</v>
      </c>
      <c r="M446" s="17">
        <v>0.45834999999999998</v>
      </c>
      <c r="N446" s="17">
        <v>1008</v>
      </c>
      <c r="O446" s="17">
        <v>0</v>
      </c>
      <c r="P446" s="17">
        <v>0</v>
      </c>
      <c r="Q446" s="17">
        <v>1.5266999999999999E-2</v>
      </c>
      <c r="R446" s="17">
        <v>0.22550400000000001</v>
      </c>
      <c r="S446" s="17">
        <v>0.27507799999999999</v>
      </c>
      <c r="T446" s="17">
        <v>4.9574E-2</v>
      </c>
      <c r="U446" s="17">
        <v>0.18021899999999999</v>
      </c>
      <c r="V446" s="17">
        <v>408.8</v>
      </c>
      <c r="W446" s="17">
        <v>0.6</v>
      </c>
      <c r="X446" s="17">
        <v>2387</v>
      </c>
      <c r="Y446" s="17">
        <v>0</v>
      </c>
      <c r="Z446" s="17">
        <v>0</v>
      </c>
      <c r="AA446" s="17">
        <v>0.27725899999999998</v>
      </c>
      <c r="AB446" s="17">
        <v>0.47800999999999999</v>
      </c>
      <c r="AC446" s="17">
        <v>0.2492</v>
      </c>
      <c r="AD446" s="17">
        <v>8.7337799999999993E-2</v>
      </c>
      <c r="AE446" s="17">
        <v>6038.3</v>
      </c>
    </row>
    <row r="447" spans="1:31">
      <c r="A447" s="17">
        <v>434</v>
      </c>
      <c r="B447" s="19">
        <v>0.38986111111111116</v>
      </c>
      <c r="C447" s="17">
        <v>0</v>
      </c>
      <c r="D447" s="17">
        <v>6.2</v>
      </c>
      <c r="E447" s="17">
        <v>3.9639999999999996E-3</v>
      </c>
      <c r="F447" s="17">
        <v>0.192</v>
      </c>
      <c r="G447" s="17">
        <v>1.6722999999999998E-2</v>
      </c>
      <c r="H447" s="17">
        <v>0.154943</v>
      </c>
      <c r="I447" s="17">
        <v>0.188114</v>
      </c>
      <c r="J447" s="17">
        <v>3.3169999999999998E-2</v>
      </c>
      <c r="K447" s="17">
        <v>0.17633199999999999</v>
      </c>
      <c r="L447" s="17">
        <v>862.7</v>
      </c>
      <c r="M447" s="17">
        <v>0.59999899999999995</v>
      </c>
      <c r="N447" s="17">
        <v>1624</v>
      </c>
      <c r="O447" s="17">
        <v>0</v>
      </c>
      <c r="P447" s="17">
        <v>0</v>
      </c>
      <c r="Q447" s="17">
        <v>5.7423000000000002E-2</v>
      </c>
      <c r="R447" s="17">
        <v>0.16561699999999999</v>
      </c>
      <c r="S447" s="17">
        <v>0.199431</v>
      </c>
      <c r="T447" s="17">
        <v>3.3813000000000003E-2</v>
      </c>
      <c r="U447" s="17">
        <v>0.169548</v>
      </c>
      <c r="V447" s="17">
        <v>100</v>
      </c>
      <c r="W447" s="17">
        <v>0.37081999999999998</v>
      </c>
      <c r="X447" s="17">
        <v>11998</v>
      </c>
      <c r="Y447" s="17">
        <v>0</v>
      </c>
      <c r="Z447" s="17">
        <v>0</v>
      </c>
      <c r="AA447" s="17">
        <v>0.26084400000000002</v>
      </c>
      <c r="AB447" s="17">
        <v>4.9351800000000001E-2</v>
      </c>
      <c r="AC447" s="17">
        <v>0.16728599999999999</v>
      </c>
      <c r="AD447" s="17">
        <v>0.25</v>
      </c>
      <c r="AE447" s="17">
        <v>962.7</v>
      </c>
    </row>
    <row r="448" spans="1:31">
      <c r="A448" s="17">
        <v>435</v>
      </c>
      <c r="B448" s="19">
        <v>0.38990740740740737</v>
      </c>
      <c r="C448" s="17">
        <v>0</v>
      </c>
      <c r="D448" s="17">
        <v>6.2</v>
      </c>
      <c r="E448" s="17">
        <v>5.5989999999999998E-3</v>
      </c>
      <c r="F448" s="17">
        <v>0.27100000000000002</v>
      </c>
      <c r="G448" s="17">
        <v>3.82E-3</v>
      </c>
      <c r="H448" s="17">
        <v>0.16189600000000001</v>
      </c>
      <c r="I448" s="17">
        <v>0.187025</v>
      </c>
      <c r="J448" s="17">
        <v>2.5128999999999999E-2</v>
      </c>
      <c r="K448" s="17">
        <v>0.13436300000000001</v>
      </c>
      <c r="L448" s="17">
        <v>857.1</v>
      </c>
      <c r="M448" s="17">
        <v>0.59999100000000005</v>
      </c>
      <c r="N448" s="17">
        <v>1630</v>
      </c>
      <c r="O448" s="17">
        <v>0</v>
      </c>
      <c r="P448" s="17">
        <v>0</v>
      </c>
      <c r="Q448" s="17">
        <v>5.1054000000000002E-2</v>
      </c>
      <c r="R448" s="17">
        <v>0.124734</v>
      </c>
      <c r="S448" s="17">
        <v>0.16434299999999999</v>
      </c>
      <c r="T448" s="17">
        <v>3.9608999999999998E-2</v>
      </c>
      <c r="U448" s="17">
        <v>0.24101500000000001</v>
      </c>
      <c r="V448" s="17">
        <v>766.3</v>
      </c>
      <c r="W448" s="17">
        <v>0.54588800000000004</v>
      </c>
      <c r="X448" s="17">
        <v>2095</v>
      </c>
      <c r="Y448" s="17">
        <v>0</v>
      </c>
      <c r="Z448" s="17">
        <v>0</v>
      </c>
      <c r="AA448" s="17">
        <v>0.37079200000000001</v>
      </c>
      <c r="AB448" s="17">
        <v>4.9220399999999997E-2</v>
      </c>
      <c r="AC448" s="17">
        <v>0.12668299999999999</v>
      </c>
      <c r="AD448" s="17">
        <v>0.25</v>
      </c>
      <c r="AE448" s="17">
        <v>969.1</v>
      </c>
    </row>
    <row r="449" spans="1:31">
      <c r="A449" s="17">
        <v>436</v>
      </c>
      <c r="B449" s="19">
        <v>0.38996527777777779</v>
      </c>
      <c r="C449" s="17">
        <v>0</v>
      </c>
      <c r="D449" s="17">
        <v>6.2</v>
      </c>
      <c r="E449" s="17">
        <v>3.96E-3</v>
      </c>
      <c r="F449" s="17">
        <v>0.192</v>
      </c>
      <c r="G449" s="17">
        <v>2.4731E-2</v>
      </c>
      <c r="H449" s="17">
        <v>0.15198999999999999</v>
      </c>
      <c r="I449" s="17">
        <v>0.20526900000000001</v>
      </c>
      <c r="J449" s="17">
        <v>5.3280000000000001E-2</v>
      </c>
      <c r="K449" s="17">
        <v>0.25956000000000001</v>
      </c>
      <c r="L449" s="17">
        <v>472</v>
      </c>
      <c r="M449" s="17">
        <v>0.6</v>
      </c>
      <c r="N449" s="17">
        <v>4587</v>
      </c>
      <c r="O449" s="17">
        <v>0</v>
      </c>
      <c r="P449" s="17">
        <v>0</v>
      </c>
      <c r="Q449" s="17">
        <v>5.8040000000000001E-3</v>
      </c>
      <c r="R449" s="17">
        <v>0.111514</v>
      </c>
      <c r="S449" s="17">
        <v>0.16349</v>
      </c>
      <c r="T449" s="17">
        <v>5.1976000000000001E-2</v>
      </c>
      <c r="U449" s="17">
        <v>0.31791700000000001</v>
      </c>
      <c r="V449" s="17">
        <v>889.9</v>
      </c>
      <c r="W449" s="17">
        <v>0.6</v>
      </c>
      <c r="X449" s="17">
        <v>2306</v>
      </c>
      <c r="Y449" s="17">
        <v>0</v>
      </c>
      <c r="Z449" s="17">
        <v>0</v>
      </c>
      <c r="AA449" s="17">
        <v>0.48910300000000001</v>
      </c>
      <c r="AB449" s="17">
        <v>7.4270000000000003E-2</v>
      </c>
      <c r="AC449" s="17">
        <v>0.115374</v>
      </c>
      <c r="AD449" s="17">
        <v>0.25</v>
      </c>
      <c r="AE449" s="17">
        <v>1759.9</v>
      </c>
    </row>
    <row r="450" spans="1:31">
      <c r="A450" s="17">
        <v>437</v>
      </c>
      <c r="B450" s="19">
        <v>0.39002314814814815</v>
      </c>
      <c r="C450" s="17">
        <v>0</v>
      </c>
      <c r="D450" s="17">
        <v>6.2</v>
      </c>
      <c r="E450" s="17">
        <v>1.2849999999999999E-3</v>
      </c>
      <c r="F450" s="17">
        <v>6.2E-2</v>
      </c>
      <c r="G450" s="17">
        <v>3.5270000000000002E-3</v>
      </c>
      <c r="H450" s="17">
        <v>0.17154800000000001</v>
      </c>
      <c r="I450" s="17">
        <v>0.22006200000000001</v>
      </c>
      <c r="J450" s="17">
        <v>4.8514000000000002E-2</v>
      </c>
      <c r="K450" s="17">
        <v>0.22045500000000001</v>
      </c>
      <c r="L450" s="17">
        <v>140.5</v>
      </c>
      <c r="M450" s="17">
        <v>0.6</v>
      </c>
      <c r="N450" s="17">
        <v>1141</v>
      </c>
      <c r="O450" s="17">
        <v>0</v>
      </c>
      <c r="P450" s="17">
        <v>0</v>
      </c>
      <c r="Q450" s="17">
        <v>9.4125E-2</v>
      </c>
      <c r="R450" s="17">
        <v>0.111983</v>
      </c>
      <c r="S450" s="17">
        <v>0.16530900000000001</v>
      </c>
      <c r="T450" s="17">
        <v>5.3325999999999998E-2</v>
      </c>
      <c r="U450" s="17">
        <v>0.32258399999999998</v>
      </c>
      <c r="V450" s="17">
        <v>816.2</v>
      </c>
      <c r="W450" s="17">
        <v>0.22917899999999999</v>
      </c>
      <c r="X450" s="17">
        <v>37588</v>
      </c>
      <c r="Y450" s="17">
        <v>0</v>
      </c>
      <c r="Z450" s="17">
        <v>0</v>
      </c>
      <c r="AA450" s="17">
        <v>0.496284</v>
      </c>
      <c r="AB450" s="17">
        <v>5.9094600000000001E-3</v>
      </c>
      <c r="AC450" s="17">
        <v>0.112298</v>
      </c>
      <c r="AD450" s="17">
        <v>0.25</v>
      </c>
      <c r="AE450" s="17">
        <v>5910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2023-02-24T05:47:37Z</dcterms:modified>
</cp:coreProperties>
</file>