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3/"/>
    </mc:Choice>
  </mc:AlternateContent>
  <xr:revisionPtr revIDLastSave="0" documentId="8_{FB6753C8-496D-264B-A924-97C060FA6B5D}" xr6:coauthVersionLast="47" xr6:coauthVersionMax="47" xr10:uidLastSave="{00000000-0000-0000-0000-000000000000}"/>
  <bookViews>
    <workbookView xWindow="200" yWindow="54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 s="1"/>
  <c r="E13" i="1"/>
  <c r="F13" i="1"/>
  <c r="G13" i="1"/>
  <c r="H13" i="1"/>
  <c r="Y13" i="1" s="1"/>
  <c r="AE13" i="1" s="1"/>
  <c r="I13" i="1"/>
  <c r="J13" i="1"/>
  <c r="Z13" i="1" s="1"/>
  <c r="AA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S14" i="1" s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AE15" i="1" s="1"/>
  <c r="I15" i="1"/>
  <c r="J15" i="1"/>
  <c r="Z15" i="1"/>
  <c r="AA15" i="1"/>
  <c r="K15" i="1"/>
  <c r="L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/>
  <c r="X17" i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R18" i="1" s="1"/>
  <c r="S18" i="1" s="1"/>
  <c r="G18" i="1"/>
  <c r="H18" i="1"/>
  <c r="Y18" i="1" s="1"/>
  <c r="AE18" i="1" s="1"/>
  <c r="I18" i="1"/>
  <c r="J18" i="1"/>
  <c r="Z18" i="1" s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 s="1"/>
  <c r="AE19" i="1" s="1"/>
  <c r="I19" i="1"/>
  <c r="J19" i="1"/>
  <c r="Z19" i="1"/>
  <c r="AA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/>
  <c r="X21" i="1" s="1"/>
  <c r="E21" i="1"/>
  <c r="F21" i="1"/>
  <c r="G21" i="1"/>
  <c r="H21" i="1"/>
  <c r="Y21" i="1"/>
  <c r="AE21" i="1"/>
  <c r="I21" i="1"/>
  <c r="J21" i="1"/>
  <c r="Z21" i="1"/>
  <c r="AA21" i="1" s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R22" i="1" s="1"/>
  <c r="S22" i="1" s="1"/>
  <c r="F22" i="1"/>
  <c r="G22" i="1"/>
  <c r="H22" i="1"/>
  <c r="Y22" i="1"/>
  <c r="AE22" i="1"/>
  <c r="I22" i="1"/>
  <c r="J22" i="1"/>
  <c r="Z22" i="1"/>
  <c r="AA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/>
  <c r="AA24" i="1"/>
  <c r="K24" i="1"/>
  <c r="L24" i="1"/>
  <c r="V24" i="1"/>
  <c r="M24" i="1"/>
  <c r="N24" i="1"/>
  <c r="O24" i="1"/>
  <c r="P24" i="1"/>
  <c r="A25" i="1"/>
  <c r="B25" i="1"/>
  <c r="C25" i="1"/>
  <c r="D25" i="1"/>
  <c r="X25" i="1" s="1"/>
  <c r="E25" i="1"/>
  <c r="F25" i="1"/>
  <c r="G25" i="1"/>
  <c r="H25" i="1"/>
  <c r="Y25" i="1"/>
  <c r="AE25" i="1" s="1"/>
  <c r="I25" i="1"/>
  <c r="J25" i="1"/>
  <c r="Z25" i="1" s="1"/>
  <c r="AA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R26" i="1" s="1"/>
  <c r="S26" i="1" s="1"/>
  <c r="G26" i="1"/>
  <c r="H26" i="1"/>
  <c r="Y26" i="1"/>
  <c r="AE26" i="1" s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 s="1"/>
  <c r="AE27" i="1" s="1"/>
  <c r="I27" i="1"/>
  <c r="J27" i="1"/>
  <c r="Z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 s="1"/>
  <c r="I28" i="1"/>
  <c r="J28" i="1"/>
  <c r="Z28" i="1"/>
  <c r="K28" i="1"/>
  <c r="L28" i="1"/>
  <c r="V28" i="1" s="1"/>
  <c r="M28" i="1"/>
  <c r="N28" i="1"/>
  <c r="O28" i="1"/>
  <c r="P28" i="1"/>
  <c r="A29" i="1"/>
  <c r="B29" i="1"/>
  <c r="C29" i="1"/>
  <c r="D29" i="1" s="1"/>
  <c r="X29" i="1" s="1"/>
  <c r="E29" i="1"/>
  <c r="F29" i="1"/>
  <c r="G29" i="1"/>
  <c r="H29" i="1"/>
  <c r="Y29" i="1"/>
  <c r="AE29" i="1"/>
  <c r="I29" i="1"/>
  <c r="J29" i="1"/>
  <c r="Z29" i="1" s="1"/>
  <c r="K29" i="1"/>
  <c r="L29" i="1"/>
  <c r="V29" i="1"/>
  <c r="M29" i="1"/>
  <c r="N29" i="1"/>
  <c r="O29" i="1"/>
  <c r="P29" i="1"/>
  <c r="A30" i="1"/>
  <c r="B30" i="1"/>
  <c r="C30" i="1"/>
  <c r="D30" i="1"/>
  <c r="X30" i="1"/>
  <c r="E30" i="1"/>
  <c r="F30" i="1"/>
  <c r="G30" i="1"/>
  <c r="H30" i="1"/>
  <c r="Y30" i="1" s="1"/>
  <c r="AE30" i="1" s="1"/>
  <c r="I30" i="1"/>
  <c r="J30" i="1"/>
  <c r="Z30" i="1"/>
  <c r="K30" i="1"/>
  <c r="L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/>
  <c r="E32" i="1"/>
  <c r="F32" i="1"/>
  <c r="G32" i="1"/>
  <c r="H32" i="1"/>
  <c r="Y32" i="1"/>
  <c r="AE32" i="1" s="1"/>
  <c r="I32" i="1"/>
  <c r="J32" i="1"/>
  <c r="Z32" i="1" s="1"/>
  <c r="K32" i="1"/>
  <c r="L32" i="1"/>
  <c r="M32" i="1"/>
  <c r="N32" i="1"/>
  <c r="O32" i="1"/>
  <c r="P32" i="1"/>
  <c r="A33" i="1"/>
  <c r="B33" i="1"/>
  <c r="C33" i="1"/>
  <c r="D33" i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/>
  <c r="AE36" i="1"/>
  <c r="I36" i="1"/>
  <c r="J36" i="1"/>
  <c r="Z36" i="1" s="1"/>
  <c r="K36" i="1"/>
  <c r="L36" i="1"/>
  <c r="M36" i="1"/>
  <c r="N36" i="1"/>
  <c r="O36" i="1"/>
  <c r="P36" i="1"/>
  <c r="A37" i="1"/>
  <c r="B37" i="1"/>
  <c r="C37" i="1"/>
  <c r="D37" i="1" s="1"/>
  <c r="X37" i="1"/>
  <c r="E37" i="1"/>
  <c r="F37" i="1"/>
  <c r="G37" i="1"/>
  <c r="H37" i="1"/>
  <c r="Y37" i="1" s="1"/>
  <c r="I37" i="1"/>
  <c r="J37" i="1"/>
  <c r="Z37" i="1"/>
  <c r="K37" i="1"/>
  <c r="L37" i="1"/>
  <c r="V37" i="1" s="1"/>
  <c r="M37" i="1"/>
  <c r="N37" i="1"/>
  <c r="O37" i="1"/>
  <c r="P37" i="1"/>
  <c r="A38" i="1"/>
  <c r="B38" i="1"/>
  <c r="C38" i="1"/>
  <c r="D38" i="1" s="1"/>
  <c r="X38" i="1"/>
  <c r="E38" i="1"/>
  <c r="F38" i="1"/>
  <c r="G38" i="1"/>
  <c r="H38" i="1"/>
  <c r="Y38" i="1" s="1"/>
  <c r="AE38" i="1" s="1"/>
  <c r="I38" i="1"/>
  <c r="J38" i="1"/>
  <c r="Z38" i="1" s="1"/>
  <c r="K38" i="1"/>
  <c r="L38" i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 s="1"/>
  <c r="I39" i="1"/>
  <c r="J39" i="1"/>
  <c r="Z39" i="1" s="1"/>
  <c r="K39" i="1"/>
  <c r="L39" i="1"/>
  <c r="V39" i="1"/>
  <c r="M39" i="1"/>
  <c r="N39" i="1"/>
  <c r="O39" i="1"/>
  <c r="P39" i="1"/>
  <c r="A40" i="1"/>
  <c r="B40" i="1"/>
  <c r="C40" i="1"/>
  <c r="D40" i="1"/>
  <c r="X40" i="1" s="1"/>
  <c r="E40" i="1"/>
  <c r="F40" i="1"/>
  <c r="G40" i="1"/>
  <c r="H40" i="1"/>
  <c r="Y40" i="1" s="1"/>
  <c r="AE40" i="1" s="1"/>
  <c r="I40" i="1"/>
  <c r="J40" i="1"/>
  <c r="Z40" i="1"/>
  <c r="K40" i="1"/>
  <c r="L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/>
  <c r="AE41" i="1" s="1"/>
  <c r="I41" i="1"/>
  <c r="J41" i="1"/>
  <c r="Z41" i="1" s="1"/>
  <c r="K41" i="1"/>
  <c r="L41" i="1"/>
  <c r="V41" i="1" s="1"/>
  <c r="M41" i="1"/>
  <c r="N41" i="1"/>
  <c r="O41" i="1"/>
  <c r="P41" i="1"/>
  <c r="A42" i="1"/>
  <c r="B42" i="1"/>
  <c r="C42" i="1"/>
  <c r="D42" i="1" s="1"/>
  <c r="X42" i="1" s="1"/>
  <c r="E42" i="1"/>
  <c r="F42" i="1"/>
  <c r="G42" i="1"/>
  <c r="H42" i="1"/>
  <c r="Y42" i="1" s="1"/>
  <c r="AE42" i="1" s="1"/>
  <c r="I42" i="1"/>
  <c r="J42" i="1"/>
  <c r="Z42" i="1" s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 s="1"/>
  <c r="K43" i="1"/>
  <c r="L43" i="1"/>
  <c r="V43" i="1"/>
  <c r="M43" i="1"/>
  <c r="N43" i="1"/>
  <c r="O43" i="1"/>
  <c r="P43" i="1"/>
  <c r="A44" i="1"/>
  <c r="B44" i="1"/>
  <c r="C44" i="1"/>
  <c r="D44" i="1"/>
  <c r="X44" i="1" s="1"/>
  <c r="E44" i="1"/>
  <c r="F44" i="1"/>
  <c r="G44" i="1"/>
  <c r="H44" i="1"/>
  <c r="Y44" i="1"/>
  <c r="AE44" i="1" s="1"/>
  <c r="I44" i="1"/>
  <c r="J44" i="1"/>
  <c r="Z44" i="1"/>
  <c r="K44" i="1"/>
  <c r="L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 s="1"/>
  <c r="AE48" i="1" s="1"/>
  <c r="I48" i="1"/>
  <c r="J48" i="1"/>
  <c r="Z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 s="1"/>
  <c r="AE49" i="1" s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R50" i="1" s="1"/>
  <c r="S50" i="1" s="1"/>
  <c r="F50" i="1"/>
  <c r="G50" i="1"/>
  <c r="H50" i="1"/>
  <c r="Y50" i="1" s="1"/>
  <c r="AE50" i="1" s="1"/>
  <c r="I50" i="1"/>
  <c r="J50" i="1"/>
  <c r="Z50" i="1" s="1"/>
  <c r="K50" i="1"/>
  <c r="L50" i="1"/>
  <c r="V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 s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/>
  <c r="E53" i="1"/>
  <c r="F53" i="1"/>
  <c r="G53" i="1"/>
  <c r="H53" i="1"/>
  <c r="Y53" i="1" s="1"/>
  <c r="AE53" i="1" s="1"/>
  <c r="I53" i="1"/>
  <c r="J53" i="1"/>
  <c r="Z53" i="1" s="1"/>
  <c r="K53" i="1"/>
  <c r="L53" i="1"/>
  <c r="M53" i="1"/>
  <c r="N53" i="1"/>
  <c r="O53" i="1"/>
  <c r="P53" i="1"/>
  <c r="A54" i="1"/>
  <c r="B54" i="1"/>
  <c r="C54" i="1"/>
  <c r="D54" i="1" s="1"/>
  <c r="X54" i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 s="1"/>
  <c r="K56" i="1"/>
  <c r="L56" i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/>
  <c r="AE58" i="1"/>
  <c r="I58" i="1"/>
  <c r="J58" i="1"/>
  <c r="Z58" i="1"/>
  <c r="K58" i="1"/>
  <c r="L58" i="1"/>
  <c r="M58" i="1"/>
  <c r="N58" i="1"/>
  <c r="O58" i="1"/>
  <c r="P58" i="1"/>
  <c r="A59" i="1"/>
  <c r="B59" i="1"/>
  <c r="C59" i="1"/>
  <c r="D59" i="1" s="1"/>
  <c r="X59" i="1" s="1"/>
  <c r="E59" i="1"/>
  <c r="F59" i="1"/>
  <c r="G59" i="1"/>
  <c r="H59" i="1"/>
  <c r="Y59" i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I60" i="1"/>
  <c r="J60" i="1"/>
  <c r="Z60" i="1"/>
  <c r="K60" i="1"/>
  <c r="L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 s="1"/>
  <c r="I61" i="1"/>
  <c r="J61" i="1"/>
  <c r="Z61" i="1"/>
  <c r="K61" i="1"/>
  <c r="L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 s="1"/>
  <c r="I64" i="1"/>
  <c r="J64" i="1"/>
  <c r="Z64" i="1" s="1"/>
  <c r="K64" i="1"/>
  <c r="L64" i="1"/>
  <c r="V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 s="1"/>
  <c r="K66" i="1"/>
  <c r="L66" i="1"/>
  <c r="M66" i="1"/>
  <c r="N66" i="1"/>
  <c r="O66" i="1"/>
  <c r="P66" i="1"/>
  <c r="A67" i="1"/>
  <c r="B67" i="1"/>
  <c r="C67" i="1"/>
  <c r="D67" i="1" s="1"/>
  <c r="X67" i="1"/>
  <c r="E67" i="1"/>
  <c r="F67" i="1"/>
  <c r="G67" i="1"/>
  <c r="H67" i="1"/>
  <c r="Y67" i="1" s="1"/>
  <c r="AE67" i="1" s="1"/>
  <c r="I67" i="1"/>
  <c r="J67" i="1"/>
  <c r="Z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 s="1"/>
  <c r="AE68" i="1" s="1"/>
  <c r="I68" i="1"/>
  <c r="J68" i="1"/>
  <c r="Z68" i="1" s="1"/>
  <c r="K68" i="1"/>
  <c r="L68" i="1"/>
  <c r="M68" i="1"/>
  <c r="N68" i="1"/>
  <c r="O68" i="1"/>
  <c r="P68" i="1"/>
  <c r="A69" i="1"/>
  <c r="B69" i="1"/>
  <c r="C69" i="1"/>
  <c r="D69" i="1"/>
  <c r="X69" i="1" s="1"/>
  <c r="E69" i="1"/>
  <c r="F69" i="1"/>
  <c r="G69" i="1"/>
  <c r="H69" i="1"/>
  <c r="Y69" i="1"/>
  <c r="AE69" i="1" s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 s="1"/>
  <c r="AE70" i="1" s="1"/>
  <c r="I70" i="1"/>
  <c r="J70" i="1"/>
  <c r="Z70" i="1" s="1"/>
  <c r="K70" i="1"/>
  <c r="L70" i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/>
  <c r="AE72" i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 s="1"/>
  <c r="I73" i="1"/>
  <c r="J73" i="1"/>
  <c r="Z73" i="1" s="1"/>
  <c r="K73" i="1"/>
  <c r="L73" i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 s="1"/>
  <c r="AE74" i="1" s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 s="1"/>
  <c r="AE76" i="1"/>
  <c r="I76" i="1"/>
  <c r="J76" i="1"/>
  <c r="Z76" i="1"/>
  <c r="K76" i="1"/>
  <c r="L76" i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 s="1"/>
  <c r="M78" i="1"/>
  <c r="N78" i="1"/>
  <c r="O78" i="1"/>
  <c r="P78" i="1"/>
  <c r="A79" i="1"/>
  <c r="B79" i="1"/>
  <c r="C79" i="1"/>
  <c r="D79" i="1" s="1"/>
  <c r="X79" i="1"/>
  <c r="E79" i="1"/>
  <c r="F79" i="1"/>
  <c r="G79" i="1"/>
  <c r="H79" i="1"/>
  <c r="Y79" i="1" s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 s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 s="1"/>
  <c r="I81" i="1"/>
  <c r="J81" i="1"/>
  <c r="Z81" i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/>
  <c r="I82" i="1"/>
  <c r="J82" i="1"/>
  <c r="Z82" i="1" s="1"/>
  <c r="K82" i="1"/>
  <c r="L82" i="1"/>
  <c r="V82" i="1" s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AE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 s="1"/>
  <c r="I84" i="1"/>
  <c r="J84" i="1"/>
  <c r="Z84" i="1" s="1"/>
  <c r="K84" i="1"/>
  <c r="L84" i="1"/>
  <c r="M84" i="1"/>
  <c r="N84" i="1"/>
  <c r="O84" i="1"/>
  <c r="P84" i="1"/>
  <c r="A85" i="1"/>
  <c r="B85" i="1"/>
  <c r="C85" i="1"/>
  <c r="D85" i="1"/>
  <c r="X85" i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 s="1"/>
  <c r="I86" i="1"/>
  <c r="J86" i="1"/>
  <c r="Z86" i="1"/>
  <c r="K86" i="1"/>
  <c r="L86" i="1"/>
  <c r="V86" i="1" s="1"/>
  <c r="M86" i="1"/>
  <c r="N86" i="1"/>
  <c r="O86" i="1"/>
  <c r="P86" i="1"/>
  <c r="A87" i="1"/>
  <c r="B87" i="1"/>
  <c r="C87" i="1"/>
  <c r="D87" i="1" s="1"/>
  <c r="X87" i="1" s="1"/>
  <c r="E87" i="1"/>
  <c r="F87" i="1"/>
  <c r="G87" i="1"/>
  <c r="H87" i="1"/>
  <c r="Y87" i="1"/>
  <c r="AE87" i="1"/>
  <c r="I87" i="1"/>
  <c r="J87" i="1"/>
  <c r="Z87" i="1" s="1"/>
  <c r="K87" i="1"/>
  <c r="L87" i="1"/>
  <c r="V87" i="1"/>
  <c r="M87" i="1"/>
  <c r="N87" i="1"/>
  <c r="O87" i="1"/>
  <c r="P87" i="1"/>
  <c r="A88" i="1"/>
  <c r="B88" i="1"/>
  <c r="C88" i="1"/>
  <c r="D88" i="1"/>
  <c r="X88" i="1"/>
  <c r="E88" i="1"/>
  <c r="F88" i="1"/>
  <c r="G88" i="1"/>
  <c r="H88" i="1"/>
  <c r="Y88" i="1"/>
  <c r="AE88" i="1" s="1"/>
  <c r="I88" i="1"/>
  <c r="J88" i="1"/>
  <c r="Z88" i="1"/>
  <c r="K88" i="1"/>
  <c r="L88" i="1"/>
  <c r="V88" i="1" s="1"/>
  <c r="M88" i="1"/>
  <c r="N88" i="1"/>
  <c r="O88" i="1"/>
  <c r="P88" i="1"/>
  <c r="A89" i="1"/>
  <c r="B89" i="1"/>
  <c r="C89" i="1"/>
  <c r="D89" i="1" s="1"/>
  <c r="X89" i="1"/>
  <c r="E89" i="1"/>
  <c r="F89" i="1"/>
  <c r="G89" i="1"/>
  <c r="H89" i="1"/>
  <c r="Y89" i="1"/>
  <c r="AE89" i="1" s="1"/>
  <c r="I89" i="1"/>
  <c r="J89" i="1"/>
  <c r="Z89" i="1" s="1"/>
  <c r="K89" i="1"/>
  <c r="L89" i="1"/>
  <c r="V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AE92" i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/>
  <c r="AE93" i="1" s="1"/>
  <c r="I93" i="1"/>
  <c r="J93" i="1"/>
  <c r="Z93" i="1"/>
  <c r="K93" i="1"/>
  <c r="L93" i="1"/>
  <c r="V93" i="1" s="1"/>
  <c r="M93" i="1"/>
  <c r="N93" i="1"/>
  <c r="O93" i="1"/>
  <c r="P93" i="1"/>
  <c r="A94" i="1"/>
  <c r="B94" i="1"/>
  <c r="C94" i="1"/>
  <c r="D94" i="1" s="1"/>
  <c r="X94" i="1"/>
  <c r="E94" i="1"/>
  <c r="F94" i="1"/>
  <c r="G94" i="1"/>
  <c r="H94" i="1"/>
  <c r="Y94" i="1"/>
  <c r="AE94" i="1"/>
  <c r="I94" i="1"/>
  <c r="J94" i="1"/>
  <c r="Z94" i="1" s="1"/>
  <c r="K94" i="1"/>
  <c r="L94" i="1"/>
  <c r="V94" i="1"/>
  <c r="M94" i="1"/>
  <c r="N94" i="1"/>
  <c r="O94" i="1"/>
  <c r="P94" i="1"/>
  <c r="A95" i="1"/>
  <c r="B95" i="1"/>
  <c r="C95" i="1"/>
  <c r="D95" i="1"/>
  <c r="X95" i="1"/>
  <c r="E95" i="1"/>
  <c r="F95" i="1"/>
  <c r="G95" i="1"/>
  <c r="H95" i="1"/>
  <c r="Y95" i="1"/>
  <c r="AE95" i="1"/>
  <c r="I95" i="1"/>
  <c r="J95" i="1"/>
  <c r="Z95" i="1"/>
  <c r="K95" i="1"/>
  <c r="T95" i="1"/>
  <c r="U95" i="1" s="1"/>
  <c r="L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/>
  <c r="AE96" i="1" s="1"/>
  <c r="I96" i="1"/>
  <c r="J96" i="1"/>
  <c r="Z96" i="1"/>
  <c r="K96" i="1"/>
  <c r="L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 s="1"/>
  <c r="AE98" i="1" s="1"/>
  <c r="I98" i="1"/>
  <c r="J98" i="1"/>
  <c r="Z98" i="1" s="1"/>
  <c r="K98" i="1"/>
  <c r="L98" i="1"/>
  <c r="M98" i="1"/>
  <c r="N98" i="1"/>
  <c r="O98" i="1"/>
  <c r="P98" i="1"/>
  <c r="A99" i="1"/>
  <c r="B99" i="1"/>
  <c r="C99" i="1"/>
  <c r="D99" i="1" s="1"/>
  <c r="X99" i="1"/>
  <c r="E99" i="1"/>
  <c r="F99" i="1"/>
  <c r="G99" i="1"/>
  <c r="H99" i="1"/>
  <c r="Y99" i="1"/>
  <c r="AE99" i="1" s="1"/>
  <c r="I99" i="1"/>
  <c r="J99" i="1"/>
  <c r="Z99" i="1" s="1"/>
  <c r="K99" i="1"/>
  <c r="L99" i="1"/>
  <c r="V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/>
  <c r="AE100" i="1"/>
  <c r="I100" i="1"/>
  <c r="J100" i="1"/>
  <c r="Z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/>
  <c r="I101" i="1"/>
  <c r="J101" i="1"/>
  <c r="Z101" i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/>
  <c r="I102" i="1"/>
  <c r="J102" i="1"/>
  <c r="Z102" i="1"/>
  <c r="K102" i="1"/>
  <c r="L102" i="1"/>
  <c r="V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 s="1"/>
  <c r="AE103" i="1" s="1"/>
  <c r="I103" i="1"/>
  <c r="J103" i="1"/>
  <c r="Z103" i="1"/>
  <c r="K103" i="1"/>
  <c r="L103" i="1"/>
  <c r="V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/>
  <c r="AE104" i="1" s="1"/>
  <c r="I104" i="1"/>
  <c r="J104" i="1"/>
  <c r="Z104" i="1"/>
  <c r="K104" i="1"/>
  <c r="L104" i="1"/>
  <c r="M104" i="1"/>
  <c r="N104" i="1"/>
  <c r="O104" i="1"/>
  <c r="P104" i="1"/>
  <c r="A105" i="1"/>
  <c r="B105" i="1"/>
  <c r="C105" i="1"/>
  <c r="D105" i="1"/>
  <c r="X105" i="1"/>
  <c r="E105" i="1"/>
  <c r="F105" i="1"/>
  <c r="G105" i="1"/>
  <c r="H105" i="1"/>
  <c r="Y105" i="1"/>
  <c r="AE105" i="1"/>
  <c r="I105" i="1"/>
  <c r="J105" i="1"/>
  <c r="Z105" i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AE106" i="1"/>
  <c r="I106" i="1"/>
  <c r="J106" i="1"/>
  <c r="Z106" i="1"/>
  <c r="K106" i="1"/>
  <c r="L106" i="1"/>
  <c r="V106" i="1"/>
  <c r="M106" i="1"/>
  <c r="N106" i="1"/>
  <c r="O106" i="1"/>
  <c r="P106" i="1"/>
  <c r="A107" i="1"/>
  <c r="B107" i="1"/>
  <c r="C107" i="1"/>
  <c r="D107" i="1"/>
  <c r="X107" i="1" s="1"/>
  <c r="E107" i="1"/>
  <c r="F107" i="1"/>
  <c r="G107" i="1"/>
  <c r="H107" i="1"/>
  <c r="Y107" i="1"/>
  <c r="AE107" i="1" s="1"/>
  <c r="I107" i="1"/>
  <c r="J107" i="1"/>
  <c r="Z107" i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 s="1"/>
  <c r="AE108" i="1" s="1"/>
  <c r="I108" i="1"/>
  <c r="J108" i="1"/>
  <c r="Z108" i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 s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F110" i="1"/>
  <c r="G110" i="1"/>
  <c r="H110" i="1"/>
  <c r="Y110" i="1"/>
  <c r="AE110" i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 s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/>
  <c r="I112" i="1"/>
  <c r="J112" i="1"/>
  <c r="Z112" i="1"/>
  <c r="K112" i="1"/>
  <c r="L112" i="1"/>
  <c r="V112" i="1" s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 s="1"/>
  <c r="AE113" i="1"/>
  <c r="I113" i="1"/>
  <c r="J113" i="1"/>
  <c r="Z113" i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R118" i="1" s="1"/>
  <c r="F118" i="1"/>
  <c r="G118" i="1"/>
  <c r="H118" i="1"/>
  <c r="Y118" i="1"/>
  <c r="AE118" i="1"/>
  <c r="I118" i="1"/>
  <c r="J118" i="1"/>
  <c r="Z118" i="1" s="1"/>
  <c r="K118" i="1"/>
  <c r="L118" i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/>
  <c r="AE120" i="1"/>
  <c r="I120" i="1"/>
  <c r="J120" i="1"/>
  <c r="Z120" i="1"/>
  <c r="K120" i="1"/>
  <c r="L120" i="1"/>
  <c r="V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 s="1"/>
  <c r="AE121" i="1" s="1"/>
  <c r="I121" i="1"/>
  <c r="J121" i="1"/>
  <c r="Z121" i="1"/>
  <c r="K121" i="1"/>
  <c r="L121" i="1"/>
  <c r="V121" i="1"/>
  <c r="M121" i="1"/>
  <c r="N121" i="1"/>
  <c r="O121" i="1"/>
  <c r="P121" i="1"/>
  <c r="A122" i="1"/>
  <c r="B122" i="1"/>
  <c r="C122" i="1"/>
  <c r="D122" i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/>
  <c r="E126" i="1"/>
  <c r="F126" i="1"/>
  <c r="G126" i="1"/>
  <c r="H126" i="1"/>
  <c r="Y126" i="1" s="1"/>
  <c r="AE126" i="1" s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/>
  <c r="I128" i="1"/>
  <c r="J128" i="1"/>
  <c r="Z128" i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 s="1"/>
  <c r="AE129" i="1" s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 s="1"/>
  <c r="K130" i="1"/>
  <c r="T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/>
  <c r="AE133" i="1" s="1"/>
  <c r="I133" i="1"/>
  <c r="J133" i="1"/>
  <c r="Z133" i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/>
  <c r="E135" i="1"/>
  <c r="F135" i="1"/>
  <c r="G135" i="1"/>
  <c r="H135" i="1"/>
  <c r="Y135" i="1" s="1"/>
  <c r="AE135" i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/>
  <c r="E137" i="1"/>
  <c r="F137" i="1"/>
  <c r="G137" i="1"/>
  <c r="H137" i="1"/>
  <c r="Y137" i="1"/>
  <c r="AE137" i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 s="1"/>
  <c r="I138" i="1"/>
  <c r="J138" i="1"/>
  <c r="Z138" i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/>
  <c r="AE139" i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/>
  <c r="E140" i="1"/>
  <c r="F140" i="1"/>
  <c r="G140" i="1"/>
  <c r="H140" i="1"/>
  <c r="Y140" i="1" s="1"/>
  <c r="AE140" i="1" s="1"/>
  <c r="I140" i="1"/>
  <c r="J140" i="1"/>
  <c r="Z140" i="1"/>
  <c r="K140" i="1"/>
  <c r="L140" i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/>
  <c r="I141" i="1"/>
  <c r="J141" i="1"/>
  <c r="Z141" i="1" s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/>
  <c r="AE142" i="1"/>
  <c r="I142" i="1"/>
  <c r="J142" i="1"/>
  <c r="Z142" i="1" s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/>
  <c r="I143" i="1"/>
  <c r="J143" i="1"/>
  <c r="Z143" i="1"/>
  <c r="K143" i="1"/>
  <c r="L143" i="1"/>
  <c r="V143" i="1"/>
  <c r="M143" i="1"/>
  <c r="N143" i="1"/>
  <c r="O143" i="1"/>
  <c r="P143" i="1"/>
  <c r="A144" i="1"/>
  <c r="B144" i="1"/>
  <c r="C144" i="1"/>
  <c r="D144" i="1"/>
  <c r="X144" i="1"/>
  <c r="E144" i="1"/>
  <c r="F144" i="1"/>
  <c r="G144" i="1"/>
  <c r="H144" i="1"/>
  <c r="Y144" i="1"/>
  <c r="AE144" i="1"/>
  <c r="I144" i="1"/>
  <c r="J144" i="1"/>
  <c r="Z144" i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 s="1"/>
  <c r="I146" i="1"/>
  <c r="J146" i="1"/>
  <c r="Z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/>
  <c r="I147" i="1"/>
  <c r="J147" i="1"/>
  <c r="Z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/>
  <c r="AE151" i="1"/>
  <c r="I151" i="1"/>
  <c r="J151" i="1"/>
  <c r="Z151" i="1" s="1"/>
  <c r="K151" i="1"/>
  <c r="L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 s="1"/>
  <c r="AE152" i="1" s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/>
  <c r="E154" i="1"/>
  <c r="F154" i="1"/>
  <c r="G154" i="1"/>
  <c r="H154" i="1"/>
  <c r="Y154" i="1"/>
  <c r="AE154" i="1"/>
  <c r="I154" i="1"/>
  <c r="J154" i="1"/>
  <c r="Z154" i="1" s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/>
  <c r="I156" i="1"/>
  <c r="J156" i="1"/>
  <c r="Z156" i="1" s="1"/>
  <c r="K156" i="1"/>
  <c r="L156" i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/>
  <c r="AE157" i="1" s="1"/>
  <c r="I157" i="1"/>
  <c r="J157" i="1"/>
  <c r="Z157" i="1"/>
  <c r="K157" i="1"/>
  <c r="L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/>
  <c r="I160" i="1"/>
  <c r="J160" i="1"/>
  <c r="Z160" i="1" s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 s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 s="1"/>
  <c r="I162" i="1"/>
  <c r="J162" i="1"/>
  <c r="Z162" i="1"/>
  <c r="K162" i="1"/>
  <c r="L162" i="1"/>
  <c r="V162" i="1"/>
  <c r="M162" i="1"/>
  <c r="N162" i="1"/>
  <c r="O162" i="1"/>
  <c r="P162" i="1"/>
  <c r="A163" i="1"/>
  <c r="B163" i="1"/>
  <c r="C163" i="1"/>
  <c r="D163" i="1"/>
  <c r="X163" i="1" s="1"/>
  <c r="E163" i="1"/>
  <c r="F163" i="1"/>
  <c r="G163" i="1"/>
  <c r="H163" i="1"/>
  <c r="Y163" i="1"/>
  <c r="AE163" i="1"/>
  <c r="I163" i="1"/>
  <c r="J163" i="1"/>
  <c r="Z163" i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/>
  <c r="I164" i="1"/>
  <c r="J164" i="1"/>
  <c r="Z164" i="1"/>
  <c r="K164" i="1"/>
  <c r="L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/>
  <c r="AE165" i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 s="1"/>
  <c r="X166" i="1" s="1"/>
  <c r="E166" i="1"/>
  <c r="F166" i="1"/>
  <c r="G166" i="1"/>
  <c r="H166" i="1"/>
  <c r="Y166" i="1" s="1"/>
  <c r="AE166" i="1" s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 s="1"/>
  <c r="E167" i="1"/>
  <c r="F167" i="1"/>
  <c r="G167" i="1"/>
  <c r="H167" i="1"/>
  <c r="Y167" i="1"/>
  <c r="AE167" i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/>
  <c r="AE169" i="1"/>
  <c r="I169" i="1"/>
  <c r="J169" i="1"/>
  <c r="Z169" i="1"/>
  <c r="K169" i="1"/>
  <c r="L169" i="1"/>
  <c r="M169" i="1"/>
  <c r="N169" i="1"/>
  <c r="O169" i="1"/>
  <c r="P169" i="1"/>
  <c r="A170" i="1"/>
  <c r="B170" i="1"/>
  <c r="C170" i="1"/>
  <c r="D170" i="1"/>
  <c r="X170" i="1"/>
  <c r="E170" i="1"/>
  <c r="F170" i="1"/>
  <c r="G170" i="1"/>
  <c r="H170" i="1"/>
  <c r="Y170" i="1"/>
  <c r="AE170" i="1" s="1"/>
  <c r="I170" i="1"/>
  <c r="J170" i="1"/>
  <c r="Z170" i="1"/>
  <c r="K170" i="1"/>
  <c r="L170" i="1"/>
  <c r="M170" i="1"/>
  <c r="N170" i="1"/>
  <c r="O170" i="1"/>
  <c r="P170" i="1"/>
  <c r="A171" i="1"/>
  <c r="B171" i="1"/>
  <c r="C171" i="1"/>
  <c r="D171" i="1" s="1"/>
  <c r="X171" i="1" s="1"/>
  <c r="E171" i="1"/>
  <c r="F171" i="1"/>
  <c r="G171" i="1"/>
  <c r="H171" i="1"/>
  <c r="Y171" i="1"/>
  <c r="AE171" i="1"/>
  <c r="I171" i="1"/>
  <c r="J171" i="1"/>
  <c r="Z171" i="1" s="1"/>
  <c r="K171" i="1"/>
  <c r="L171" i="1"/>
  <c r="V171" i="1"/>
  <c r="M171" i="1"/>
  <c r="N171" i="1"/>
  <c r="O171" i="1"/>
  <c r="P171" i="1"/>
  <c r="A172" i="1"/>
  <c r="B172" i="1"/>
  <c r="C172" i="1"/>
  <c r="D172" i="1"/>
  <c r="X172" i="1"/>
  <c r="E172" i="1"/>
  <c r="F172" i="1"/>
  <c r="G172" i="1"/>
  <c r="H172" i="1"/>
  <c r="Y172" i="1" s="1"/>
  <c r="AE172" i="1" s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 s="1"/>
  <c r="K173" i="1"/>
  <c r="L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/>
  <c r="AE175" i="1"/>
  <c r="I175" i="1"/>
  <c r="J175" i="1"/>
  <c r="Z175" i="1" s="1"/>
  <c r="K175" i="1"/>
  <c r="L175" i="1"/>
  <c r="V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 s="1"/>
  <c r="AE176" i="1" s="1"/>
  <c r="I176" i="1"/>
  <c r="J176" i="1"/>
  <c r="Z176" i="1" s="1"/>
  <c r="K176" i="1"/>
  <c r="L176" i="1"/>
  <c r="V176" i="1" s="1"/>
  <c r="M176" i="1"/>
  <c r="N176" i="1"/>
  <c r="O176" i="1"/>
  <c r="P176" i="1"/>
  <c r="A177" i="1"/>
  <c r="B177" i="1"/>
  <c r="C177" i="1"/>
  <c r="D177" i="1" s="1"/>
  <c r="X177" i="1" s="1"/>
  <c r="E177" i="1"/>
  <c r="F177" i="1"/>
  <c r="G177" i="1"/>
  <c r="H177" i="1"/>
  <c r="Y177" i="1"/>
  <c r="AE177" i="1" s="1"/>
  <c r="I177" i="1"/>
  <c r="J177" i="1"/>
  <c r="Z177" i="1"/>
  <c r="K177" i="1"/>
  <c r="L177" i="1"/>
  <c r="V177" i="1" s="1"/>
  <c r="M177" i="1"/>
  <c r="N177" i="1"/>
  <c r="O177" i="1"/>
  <c r="P177" i="1"/>
  <c r="A178" i="1"/>
  <c r="B178" i="1"/>
  <c r="C178" i="1"/>
  <c r="D178" i="1" s="1"/>
  <c r="X178" i="1" s="1"/>
  <c r="E178" i="1"/>
  <c r="F178" i="1"/>
  <c r="G178" i="1"/>
  <c r="H178" i="1"/>
  <c r="Y178" i="1"/>
  <c r="AE178" i="1"/>
  <c r="I178" i="1"/>
  <c r="J178" i="1"/>
  <c r="Z178" i="1" s="1"/>
  <c r="K178" i="1"/>
  <c r="L178" i="1"/>
  <c r="V178" i="1"/>
  <c r="M178" i="1"/>
  <c r="N178" i="1"/>
  <c r="O178" i="1"/>
  <c r="P178" i="1"/>
  <c r="A179" i="1"/>
  <c r="B179" i="1"/>
  <c r="C179" i="1"/>
  <c r="D179" i="1"/>
  <c r="X179" i="1"/>
  <c r="E179" i="1"/>
  <c r="F179" i="1"/>
  <c r="G179" i="1"/>
  <c r="H179" i="1"/>
  <c r="Y179" i="1" s="1"/>
  <c r="AE179" i="1" s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 s="1"/>
  <c r="I180" i="1"/>
  <c r="J180" i="1"/>
  <c r="Z180" i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AE181" i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/>
  <c r="AE182" i="1" s="1"/>
  <c r="I182" i="1"/>
  <c r="J182" i="1"/>
  <c r="Z182" i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/>
  <c r="I183" i="1"/>
  <c r="J183" i="1"/>
  <c r="Z183" i="1" s="1"/>
  <c r="K183" i="1"/>
  <c r="L183" i="1"/>
  <c r="V183" i="1"/>
  <c r="M183" i="1"/>
  <c r="N183" i="1"/>
  <c r="O183" i="1"/>
  <c r="P183" i="1"/>
  <c r="A184" i="1"/>
  <c r="B184" i="1"/>
  <c r="C184" i="1"/>
  <c r="D184" i="1"/>
  <c r="X184" i="1"/>
  <c r="E184" i="1"/>
  <c r="F184" i="1"/>
  <c r="G184" i="1"/>
  <c r="H184" i="1"/>
  <c r="Y184" i="1" s="1"/>
  <c r="AE184" i="1" s="1"/>
  <c r="I184" i="1"/>
  <c r="J184" i="1"/>
  <c r="Z184" i="1"/>
  <c r="K184" i="1"/>
  <c r="L184" i="1"/>
  <c r="M184" i="1"/>
  <c r="N184" i="1"/>
  <c r="O184" i="1"/>
  <c r="P184" i="1"/>
  <c r="A185" i="1"/>
  <c r="B185" i="1"/>
  <c r="C185" i="1"/>
  <c r="D185" i="1" s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V185" i="1"/>
  <c r="M185" i="1"/>
  <c r="N185" i="1"/>
  <c r="O185" i="1"/>
  <c r="P185" i="1"/>
  <c r="A186" i="1"/>
  <c r="B186" i="1"/>
  <c r="C186" i="1"/>
  <c r="D186" i="1"/>
  <c r="X186" i="1" s="1"/>
  <c r="E186" i="1"/>
  <c r="F186" i="1"/>
  <c r="G186" i="1"/>
  <c r="H186" i="1"/>
  <c r="Y186" i="1"/>
  <c r="AE186" i="1"/>
  <c r="I186" i="1"/>
  <c r="J186" i="1"/>
  <c r="Z186" i="1"/>
  <c r="K186" i="1"/>
  <c r="L186" i="1"/>
  <c r="V186" i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/>
  <c r="K187" i="1"/>
  <c r="L187" i="1"/>
  <c r="V187" i="1" s="1"/>
  <c r="M187" i="1"/>
  <c r="N187" i="1"/>
  <c r="O187" i="1"/>
  <c r="P187" i="1"/>
  <c r="A188" i="1"/>
  <c r="B188" i="1"/>
  <c r="C188" i="1"/>
  <c r="D188" i="1" s="1"/>
  <c r="X188" i="1" s="1"/>
  <c r="E188" i="1"/>
  <c r="F188" i="1"/>
  <c r="G188" i="1"/>
  <c r="H188" i="1"/>
  <c r="Y188" i="1"/>
  <c r="AE188" i="1" s="1"/>
  <c r="I188" i="1"/>
  <c r="J188" i="1"/>
  <c r="Z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/>
  <c r="E189" i="1"/>
  <c r="F189" i="1"/>
  <c r="G189" i="1"/>
  <c r="H189" i="1"/>
  <c r="Y189" i="1" s="1"/>
  <c r="AE189" i="1" s="1"/>
  <c r="I189" i="1"/>
  <c r="J189" i="1"/>
  <c r="Z189" i="1"/>
  <c r="K189" i="1"/>
  <c r="L189" i="1"/>
  <c r="V189" i="1" s="1"/>
  <c r="M189" i="1"/>
  <c r="N189" i="1"/>
  <c r="O189" i="1"/>
  <c r="P189" i="1"/>
  <c r="A190" i="1"/>
  <c r="B190" i="1"/>
  <c r="C190" i="1"/>
  <c r="D190" i="1" s="1"/>
  <c r="X190" i="1" s="1"/>
  <c r="E190" i="1"/>
  <c r="F190" i="1"/>
  <c r="G190" i="1"/>
  <c r="H190" i="1"/>
  <c r="Y190" i="1" s="1"/>
  <c r="AE190" i="1" s="1"/>
  <c r="I190" i="1"/>
  <c r="J190" i="1"/>
  <c r="Z190" i="1"/>
  <c r="K190" i="1"/>
  <c r="L190" i="1"/>
  <c r="V190" i="1"/>
  <c r="M190" i="1"/>
  <c r="N190" i="1"/>
  <c r="O190" i="1"/>
  <c r="P190" i="1"/>
  <c r="A191" i="1"/>
  <c r="B191" i="1"/>
  <c r="C191" i="1"/>
  <c r="D191" i="1"/>
  <c r="X191" i="1" s="1"/>
  <c r="E191" i="1"/>
  <c r="F191" i="1"/>
  <c r="G191" i="1"/>
  <c r="H191" i="1"/>
  <c r="Y191" i="1"/>
  <c r="AE191" i="1"/>
  <c r="I191" i="1"/>
  <c r="J191" i="1"/>
  <c r="Z191" i="1"/>
  <c r="K191" i="1"/>
  <c r="L191" i="1"/>
  <c r="V191" i="1" s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/>
  <c r="AE193" i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/>
  <c r="X194" i="1"/>
  <c r="E194" i="1"/>
  <c r="F194" i="1"/>
  <c r="G194" i="1"/>
  <c r="H194" i="1"/>
  <c r="Y194" i="1" s="1"/>
  <c r="AE194" i="1" s="1"/>
  <c r="I194" i="1"/>
  <c r="J194" i="1"/>
  <c r="Z194" i="1"/>
  <c r="AA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 s="1"/>
  <c r="AE195" i="1" s="1"/>
  <c r="I195" i="1"/>
  <c r="J195" i="1"/>
  <c r="Z195" i="1" s="1"/>
  <c r="K195" i="1"/>
  <c r="L195" i="1"/>
  <c r="V195" i="1" s="1"/>
  <c r="M195" i="1"/>
  <c r="N195" i="1"/>
  <c r="O195" i="1"/>
  <c r="P195" i="1"/>
  <c r="A196" i="1"/>
  <c r="B196" i="1"/>
  <c r="C196" i="1"/>
  <c r="D196" i="1" s="1"/>
  <c r="X196" i="1" s="1"/>
  <c r="E196" i="1"/>
  <c r="F196" i="1"/>
  <c r="G196" i="1"/>
  <c r="H196" i="1"/>
  <c r="Y196" i="1"/>
  <c r="AE196" i="1"/>
  <c r="I196" i="1"/>
  <c r="J196" i="1"/>
  <c r="Z196" i="1" s="1"/>
  <c r="K196" i="1"/>
  <c r="L196" i="1"/>
  <c r="V196" i="1" s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 s="1"/>
  <c r="AE197" i="1" s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/>
  <c r="I198" i="1"/>
  <c r="J198" i="1"/>
  <c r="Z198" i="1" s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 s="1"/>
  <c r="AE199" i="1" s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R200" i="1"/>
  <c r="G200" i="1"/>
  <c r="H200" i="1"/>
  <c r="Y200" i="1" s="1"/>
  <c r="AE200" i="1" s="1"/>
  <c r="I200" i="1"/>
  <c r="J200" i="1"/>
  <c r="Z200" i="1" s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G201" i="1"/>
  <c r="H201" i="1"/>
  <c r="Y201" i="1"/>
  <c r="AE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 s="1"/>
  <c r="AE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 s="1"/>
  <c r="K204" i="1"/>
  <c r="L204" i="1"/>
  <c r="V204" i="1"/>
  <c r="M204" i="1"/>
  <c r="N204" i="1"/>
  <c r="O204" i="1"/>
  <c r="P204" i="1"/>
  <c r="A205" i="1"/>
  <c r="B205" i="1"/>
  <c r="C205" i="1"/>
  <c r="D205" i="1"/>
  <c r="X205" i="1" s="1"/>
  <c r="E205" i="1"/>
  <c r="F205" i="1"/>
  <c r="G205" i="1"/>
  <c r="H205" i="1"/>
  <c r="Y205" i="1" s="1"/>
  <c r="AE205" i="1" s="1"/>
  <c r="I205" i="1"/>
  <c r="J205" i="1"/>
  <c r="Z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AE206" i="1" s="1"/>
  <c r="I206" i="1"/>
  <c r="J206" i="1"/>
  <c r="Z206" i="1" s="1"/>
  <c r="AA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/>
  <c r="E207" i="1"/>
  <c r="F207" i="1"/>
  <c r="G207" i="1"/>
  <c r="H207" i="1"/>
  <c r="Y207" i="1" s="1"/>
  <c r="AE207" i="1" s="1"/>
  <c r="I207" i="1"/>
  <c r="J207" i="1"/>
  <c r="Z207" i="1" s="1"/>
  <c r="K207" i="1"/>
  <c r="L207" i="1"/>
  <c r="V207" i="1" s="1"/>
  <c r="M207" i="1"/>
  <c r="N207" i="1"/>
  <c r="O207" i="1"/>
  <c r="P207" i="1"/>
  <c r="A208" i="1"/>
  <c r="B208" i="1"/>
  <c r="C208" i="1"/>
  <c r="D208" i="1" s="1"/>
  <c r="X208" i="1" s="1"/>
  <c r="E208" i="1"/>
  <c r="F208" i="1"/>
  <c r="G208" i="1"/>
  <c r="H208" i="1"/>
  <c r="Y208" i="1"/>
  <c r="AE208" i="1"/>
  <c r="I208" i="1"/>
  <c r="J208" i="1"/>
  <c r="Z208" i="1" s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 s="1"/>
  <c r="AE209" i="1" s="1"/>
  <c r="I209" i="1"/>
  <c r="J209" i="1"/>
  <c r="Z209" i="1"/>
  <c r="K209" i="1"/>
  <c r="L209" i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 s="1"/>
  <c r="E211" i="1"/>
  <c r="F211" i="1"/>
  <c r="G211" i="1"/>
  <c r="H211" i="1"/>
  <c r="Y211" i="1" s="1"/>
  <c r="AE211" i="1" s="1"/>
  <c r="I211" i="1"/>
  <c r="J211" i="1"/>
  <c r="Z211" i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 s="1"/>
  <c r="I212" i="1"/>
  <c r="J212" i="1"/>
  <c r="Z212" i="1" s="1"/>
  <c r="K212" i="1"/>
  <c r="L212" i="1"/>
  <c r="V212" i="1"/>
  <c r="M212" i="1"/>
  <c r="N212" i="1"/>
  <c r="O212" i="1"/>
  <c r="P212" i="1"/>
  <c r="A213" i="1"/>
  <c r="B213" i="1"/>
  <c r="C213" i="1"/>
  <c r="D213" i="1"/>
  <c r="X213" i="1"/>
  <c r="E213" i="1"/>
  <c r="F213" i="1"/>
  <c r="G213" i="1"/>
  <c r="H213" i="1"/>
  <c r="Y213" i="1"/>
  <c r="AE213" i="1" s="1"/>
  <c r="I213" i="1"/>
  <c r="J213" i="1"/>
  <c r="Z213" i="1" s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 s="1"/>
  <c r="AE214" i="1" s="1"/>
  <c r="I214" i="1"/>
  <c r="J214" i="1"/>
  <c r="Z214" i="1" s="1"/>
  <c r="K214" i="1"/>
  <c r="L214" i="1"/>
  <c r="V214" i="1" s="1"/>
  <c r="M214" i="1"/>
  <c r="N214" i="1"/>
  <c r="O214" i="1"/>
  <c r="P214" i="1"/>
  <c r="A215" i="1"/>
  <c r="B215" i="1"/>
  <c r="C215" i="1"/>
  <c r="D215" i="1" s="1"/>
  <c r="X215" i="1" s="1"/>
  <c r="E215" i="1"/>
  <c r="F215" i="1"/>
  <c r="G215" i="1"/>
  <c r="H215" i="1"/>
  <c r="Y215" i="1"/>
  <c r="AE215" i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 s="1"/>
  <c r="AE216" i="1" s="1"/>
  <c r="I216" i="1"/>
  <c r="J216" i="1"/>
  <c r="Z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/>
  <c r="AE219" i="1" s="1"/>
  <c r="I219" i="1"/>
  <c r="J219" i="1"/>
  <c r="Z219" i="1" s="1"/>
  <c r="AA219" i="1" s="1"/>
  <c r="K219" i="1"/>
  <c r="L219" i="1"/>
  <c r="M219" i="1"/>
  <c r="N219" i="1"/>
  <c r="O219" i="1"/>
  <c r="P219" i="1"/>
  <c r="A220" i="1"/>
  <c r="B220" i="1"/>
  <c r="C220" i="1"/>
  <c r="D220" i="1"/>
  <c r="X220" i="1"/>
  <c r="E220" i="1"/>
  <c r="F220" i="1"/>
  <c r="G220" i="1"/>
  <c r="H220" i="1"/>
  <c r="Y220" i="1"/>
  <c r="AE220" i="1" s="1"/>
  <c r="I220" i="1"/>
  <c r="J220" i="1"/>
  <c r="Z220" i="1" s="1"/>
  <c r="K220" i="1"/>
  <c r="L220" i="1"/>
  <c r="V220" i="1" s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 s="1"/>
  <c r="AE224" i="1" s="1"/>
  <c r="I224" i="1"/>
  <c r="J224" i="1"/>
  <c r="Z224" i="1"/>
  <c r="K224" i="1"/>
  <c r="L224" i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/>
  <c r="AE225" i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 s="1"/>
  <c r="AE226" i="1" s="1"/>
  <c r="I226" i="1"/>
  <c r="J226" i="1"/>
  <c r="Z226" i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/>
  <c r="M227" i="1"/>
  <c r="N227" i="1"/>
  <c r="O227" i="1"/>
  <c r="P227" i="1"/>
  <c r="A228" i="1"/>
  <c r="B228" i="1"/>
  <c r="C228" i="1"/>
  <c r="D228" i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V228" i="1" s="1"/>
  <c r="M228" i="1"/>
  <c r="N228" i="1"/>
  <c r="O228" i="1"/>
  <c r="P228" i="1"/>
  <c r="A229" i="1"/>
  <c r="B229" i="1"/>
  <c r="C229" i="1"/>
  <c r="D229" i="1" s="1"/>
  <c r="X229" i="1" s="1"/>
  <c r="E229" i="1"/>
  <c r="F229" i="1"/>
  <c r="G229" i="1"/>
  <c r="H229" i="1"/>
  <c r="Y229" i="1" s="1"/>
  <c r="AE229" i="1" s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 s="1"/>
  <c r="AE231" i="1" s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 s="1"/>
  <c r="AE232" i="1" s="1"/>
  <c r="I232" i="1"/>
  <c r="J232" i="1"/>
  <c r="Z232" i="1" s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G234" i="1"/>
  <c r="H234" i="1"/>
  <c r="Y234" i="1" s="1"/>
  <c r="AE234" i="1" s="1"/>
  <c r="I234" i="1"/>
  <c r="J234" i="1"/>
  <c r="Z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 s="1"/>
  <c r="S235" i="1" s="1"/>
  <c r="G235" i="1"/>
  <c r="H235" i="1"/>
  <c r="Y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/>
  <c r="E236" i="1"/>
  <c r="F236" i="1"/>
  <c r="G236" i="1"/>
  <c r="H236" i="1"/>
  <c r="Y236" i="1"/>
  <c r="I236" i="1"/>
  <c r="J236" i="1"/>
  <c r="Z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G237" i="1"/>
  <c r="H237" i="1"/>
  <c r="Y237" i="1" s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/>
  <c r="AE238" i="1" s="1"/>
  <c r="I238" i="1"/>
  <c r="J238" i="1"/>
  <c r="Z238" i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 s="1"/>
  <c r="I239" i="1"/>
  <c r="J239" i="1"/>
  <c r="Z239" i="1" s="1"/>
  <c r="K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 s="1"/>
  <c r="AE240" i="1"/>
  <c r="I240" i="1"/>
  <c r="J240" i="1"/>
  <c r="Z240" i="1" s="1"/>
  <c r="K240" i="1"/>
  <c r="L240" i="1"/>
  <c r="T240" i="1" s="1"/>
  <c r="M240" i="1"/>
  <c r="N240" i="1"/>
  <c r="O240" i="1"/>
  <c r="P240" i="1"/>
  <c r="A241" i="1"/>
  <c r="B241" i="1"/>
  <c r="C241" i="1"/>
  <c r="D241" i="1" s="1"/>
  <c r="X241" i="1"/>
  <c r="E241" i="1"/>
  <c r="F241" i="1"/>
  <c r="G241" i="1"/>
  <c r="H241" i="1"/>
  <c r="Y241" i="1" s="1"/>
  <c r="AE241" i="1" s="1"/>
  <c r="I241" i="1"/>
  <c r="J241" i="1"/>
  <c r="Z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 s="1"/>
  <c r="E246" i="1"/>
  <c r="F246" i="1"/>
  <c r="G246" i="1"/>
  <c r="H246" i="1"/>
  <c r="Y246" i="1" s="1"/>
  <c r="AE246" i="1" s="1"/>
  <c r="I246" i="1"/>
  <c r="J246" i="1"/>
  <c r="Z246" i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/>
  <c r="X249" i="1" s="1"/>
  <c r="E249" i="1"/>
  <c r="F249" i="1"/>
  <c r="G249" i="1"/>
  <c r="H249" i="1"/>
  <c r="Y249" i="1" s="1"/>
  <c r="AE249" i="1" s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/>
  <c r="AE250" i="1" s="1"/>
  <c r="I250" i="1"/>
  <c r="J250" i="1"/>
  <c r="Z250" i="1"/>
  <c r="AA250" i="1" s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 s="1"/>
  <c r="I251" i="1"/>
  <c r="J251" i="1"/>
  <c r="Z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/>
  <c r="E252" i="1"/>
  <c r="F252" i="1"/>
  <c r="G252" i="1"/>
  <c r="H252" i="1"/>
  <c r="Y252" i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 s="1"/>
  <c r="AE255" i="1" s="1"/>
  <c r="I255" i="1"/>
  <c r="J255" i="1"/>
  <c r="Z255" i="1" s="1"/>
  <c r="K255" i="1"/>
  <c r="L255" i="1"/>
  <c r="V255" i="1" s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 s="1"/>
  <c r="I257" i="1"/>
  <c r="J257" i="1"/>
  <c r="Z257" i="1" s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G258" i="1"/>
  <c r="H258" i="1"/>
  <c r="Y258" i="1"/>
  <c r="AE258" i="1" s="1"/>
  <c r="I258" i="1"/>
  <c r="J258" i="1"/>
  <c r="Z258" i="1" s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 s="1"/>
  <c r="I259" i="1"/>
  <c r="J259" i="1"/>
  <c r="Z259" i="1" s="1"/>
  <c r="K259" i="1"/>
  <c r="L259" i="1"/>
  <c r="V259" i="1" s="1"/>
  <c r="M259" i="1"/>
  <c r="N259" i="1"/>
  <c r="O259" i="1"/>
  <c r="P259" i="1"/>
  <c r="A260" i="1"/>
  <c r="B260" i="1"/>
  <c r="C260" i="1"/>
  <c r="D260" i="1" s="1"/>
  <c r="X260" i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 s="1"/>
  <c r="AE261" i="1" s="1"/>
  <c r="I261" i="1"/>
  <c r="J261" i="1"/>
  <c r="Z261" i="1" s="1"/>
  <c r="K261" i="1"/>
  <c r="L261" i="1"/>
  <c r="V261" i="1"/>
  <c r="M261" i="1"/>
  <c r="N261" i="1"/>
  <c r="O261" i="1"/>
  <c r="P261" i="1"/>
  <c r="A262" i="1"/>
  <c r="B262" i="1"/>
  <c r="C262" i="1"/>
  <c r="D262" i="1"/>
  <c r="X262" i="1" s="1"/>
  <c r="E262" i="1"/>
  <c r="F262" i="1"/>
  <c r="G262" i="1"/>
  <c r="H262" i="1"/>
  <c r="Y262" i="1"/>
  <c r="AE262" i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/>
  <c r="X263" i="1" s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 s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 s="1"/>
  <c r="E265" i="1"/>
  <c r="F265" i="1"/>
  <c r="G265" i="1"/>
  <c r="H265" i="1"/>
  <c r="Y265" i="1"/>
  <c r="AE265" i="1" s="1"/>
  <c r="I265" i="1"/>
  <c r="J265" i="1"/>
  <c r="Z265" i="1" s="1"/>
  <c r="AA265" i="1" s="1"/>
  <c r="K265" i="1"/>
  <c r="L265" i="1"/>
  <c r="V265" i="1"/>
  <c r="M265" i="1"/>
  <c r="N265" i="1"/>
  <c r="O265" i="1"/>
  <c r="P265" i="1"/>
  <c r="A266" i="1"/>
  <c r="B266" i="1"/>
  <c r="C266" i="1"/>
  <c r="D266" i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V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 s="1"/>
  <c r="I268" i="1"/>
  <c r="J268" i="1"/>
  <c r="Z268" i="1" s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 s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F273" i="1"/>
  <c r="G273" i="1"/>
  <c r="H273" i="1"/>
  <c r="Y273" i="1"/>
  <c r="AE273" i="1" s="1"/>
  <c r="I273" i="1"/>
  <c r="J273" i="1"/>
  <c r="Z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/>
  <c r="AE274" i="1" s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/>
  <c r="E275" i="1"/>
  <c r="F275" i="1"/>
  <c r="G275" i="1"/>
  <c r="H275" i="1"/>
  <c r="Y275" i="1" s="1"/>
  <c r="AE275" i="1" s="1"/>
  <c r="I275" i="1"/>
  <c r="J275" i="1"/>
  <c r="Z275" i="1" s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/>
  <c r="E280" i="1"/>
  <c r="F280" i="1"/>
  <c r="R280" i="1" s="1"/>
  <c r="S280" i="1" s="1"/>
  <c r="G280" i="1"/>
  <c r="H280" i="1"/>
  <c r="Y280" i="1" s="1"/>
  <c r="AE280" i="1" s="1"/>
  <c r="I280" i="1"/>
  <c r="J280" i="1"/>
  <c r="Z280" i="1" s="1"/>
  <c r="K280" i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R281" i="1" s="1"/>
  <c r="G281" i="1"/>
  <c r="H281" i="1"/>
  <c r="Y281" i="1" s="1"/>
  <c r="AE281" i="1" s="1"/>
  <c r="I281" i="1"/>
  <c r="J281" i="1"/>
  <c r="Z281" i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/>
  <c r="X283" i="1" s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/>
  <c r="AE284" i="1" s="1"/>
  <c r="I284" i="1"/>
  <c r="J284" i="1"/>
  <c r="Z284" i="1" s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 s="1"/>
  <c r="M288" i="1"/>
  <c r="N288" i="1"/>
  <c r="O288" i="1"/>
  <c r="P288" i="1"/>
  <c r="A289" i="1"/>
  <c r="B289" i="1"/>
  <c r="C289" i="1"/>
  <c r="D289" i="1" s="1"/>
  <c r="X289" i="1" s="1"/>
  <c r="E289" i="1"/>
  <c r="F289" i="1"/>
  <c r="R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 s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 s="1"/>
  <c r="X294" i="1" s="1"/>
  <c r="E294" i="1"/>
  <c r="F294" i="1"/>
  <c r="G294" i="1"/>
  <c r="H294" i="1"/>
  <c r="Y294" i="1"/>
  <c r="AE294" i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R298" i="1"/>
  <c r="S298" i="1"/>
  <c r="G298" i="1"/>
  <c r="H298" i="1"/>
  <c r="Y298" i="1" s="1"/>
  <c r="AE298" i="1" s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 s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R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 s="1"/>
  <c r="I301" i="1"/>
  <c r="J301" i="1"/>
  <c r="Z301" i="1" s="1"/>
  <c r="K301" i="1"/>
  <c r="L301" i="1"/>
  <c r="V301" i="1" s="1"/>
  <c r="M301" i="1"/>
  <c r="N301" i="1"/>
  <c r="O301" i="1"/>
  <c r="P301" i="1"/>
  <c r="A302" i="1"/>
  <c r="B302" i="1"/>
  <c r="C302" i="1"/>
  <c r="D302" i="1" s="1"/>
  <c r="X302" i="1" s="1"/>
  <c r="E302" i="1"/>
  <c r="F302" i="1"/>
  <c r="G302" i="1"/>
  <c r="H302" i="1"/>
  <c r="Y302" i="1" s="1"/>
  <c r="AE302" i="1" s="1"/>
  <c r="I302" i="1"/>
  <c r="J302" i="1"/>
  <c r="Z302" i="1"/>
  <c r="AA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R303" i="1" s="1"/>
  <c r="G303" i="1"/>
  <c r="H303" i="1"/>
  <c r="Y303" i="1" s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 s="1"/>
  <c r="AE306" i="1" s="1"/>
  <c r="I306" i="1"/>
  <c r="J306" i="1"/>
  <c r="Z306" i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R312" i="1" s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 s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/>
  <c r="E314" i="1"/>
  <c r="F314" i="1"/>
  <c r="G314" i="1"/>
  <c r="H314" i="1"/>
  <c r="Y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/>
  <c r="I315" i="1"/>
  <c r="J315" i="1"/>
  <c r="Z315" i="1" s="1"/>
  <c r="K315" i="1"/>
  <c r="L315" i="1"/>
  <c r="V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/>
  <c r="I316" i="1"/>
  <c r="J316" i="1"/>
  <c r="Z316" i="1"/>
  <c r="AA316" i="1" s="1"/>
  <c r="K316" i="1"/>
  <c r="L316" i="1"/>
  <c r="M316" i="1"/>
  <c r="N316" i="1"/>
  <c r="O316" i="1"/>
  <c r="P316" i="1"/>
  <c r="A317" i="1"/>
  <c r="B317" i="1"/>
  <c r="C317" i="1"/>
  <c r="D317" i="1" s="1"/>
  <c r="X317" i="1" s="1"/>
  <c r="E317" i="1"/>
  <c r="F317" i="1"/>
  <c r="G317" i="1"/>
  <c r="H317" i="1"/>
  <c r="Y317" i="1"/>
  <c r="AE317" i="1" s="1"/>
  <c r="I317" i="1"/>
  <c r="J317" i="1"/>
  <c r="Z317" i="1" s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 s="1"/>
  <c r="I318" i="1"/>
  <c r="J318" i="1"/>
  <c r="Z318" i="1" s="1"/>
  <c r="K318" i="1"/>
  <c r="L318" i="1"/>
  <c r="T318" i="1" s="1"/>
  <c r="V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G320" i="1"/>
  <c r="H320" i="1"/>
  <c r="Y320" i="1" s="1"/>
  <c r="AE320" i="1" s="1"/>
  <c r="I320" i="1"/>
  <c r="J320" i="1"/>
  <c r="Z320" i="1" s="1"/>
  <c r="K320" i="1"/>
  <c r="L320" i="1"/>
  <c r="T320" i="1"/>
  <c r="M320" i="1"/>
  <c r="N320" i="1"/>
  <c r="O320" i="1"/>
  <c r="P320" i="1"/>
  <c r="A321" i="1"/>
  <c r="B321" i="1"/>
  <c r="C321" i="1"/>
  <c r="D321" i="1"/>
  <c r="X321" i="1"/>
  <c r="E321" i="1"/>
  <c r="F321" i="1"/>
  <c r="G321" i="1"/>
  <c r="H321" i="1"/>
  <c r="Y321" i="1"/>
  <c r="AE321" i="1"/>
  <c r="I321" i="1"/>
  <c r="J321" i="1"/>
  <c r="Z321" i="1" s="1"/>
  <c r="AA321" i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/>
  <c r="AE322" i="1" s="1"/>
  <c r="I322" i="1"/>
  <c r="J322" i="1"/>
  <c r="Z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 s="1"/>
  <c r="I323" i="1"/>
  <c r="J323" i="1"/>
  <c r="Z323" i="1" s="1"/>
  <c r="K323" i="1"/>
  <c r="L323" i="1"/>
  <c r="T323" i="1" s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 s="1"/>
  <c r="K325" i="1"/>
  <c r="L325" i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/>
  <c r="X328" i="1" s="1"/>
  <c r="E328" i="1"/>
  <c r="F328" i="1"/>
  <c r="G328" i="1"/>
  <c r="H328" i="1"/>
  <c r="Y328" i="1"/>
  <c r="AE328" i="1"/>
  <c r="I328" i="1"/>
  <c r="J328" i="1"/>
  <c r="Z328" i="1" s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R329" i="1" s="1"/>
  <c r="G329" i="1"/>
  <c r="H329" i="1"/>
  <c r="Y329" i="1"/>
  <c r="AE329" i="1" s="1"/>
  <c r="I329" i="1"/>
  <c r="J329" i="1"/>
  <c r="Z329" i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R331" i="1" s="1"/>
  <c r="S331" i="1" s="1"/>
  <c r="F331" i="1"/>
  <c r="G331" i="1"/>
  <c r="H331" i="1"/>
  <c r="Y331" i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F332" i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 s="1"/>
  <c r="E333" i="1"/>
  <c r="F333" i="1"/>
  <c r="G333" i="1"/>
  <c r="H333" i="1"/>
  <c r="Y333" i="1"/>
  <c r="AE333" i="1" s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/>
  <c r="E334" i="1"/>
  <c r="F334" i="1"/>
  <c r="G334" i="1"/>
  <c r="H334" i="1"/>
  <c r="Y334" i="1" s="1"/>
  <c r="AE334" i="1" s="1"/>
  <c r="I334" i="1"/>
  <c r="J334" i="1"/>
  <c r="Z334" i="1"/>
  <c r="K334" i="1"/>
  <c r="L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/>
  <c r="I335" i="1"/>
  <c r="J335" i="1"/>
  <c r="Z335" i="1" s="1"/>
  <c r="K335" i="1"/>
  <c r="L335" i="1"/>
  <c r="V335" i="1"/>
  <c r="M335" i="1"/>
  <c r="N335" i="1"/>
  <c r="O335" i="1"/>
  <c r="P335" i="1"/>
  <c r="A336" i="1"/>
  <c r="B336" i="1"/>
  <c r="C336" i="1"/>
  <c r="D336" i="1"/>
  <c r="X336" i="1" s="1"/>
  <c r="E336" i="1"/>
  <c r="F336" i="1"/>
  <c r="G336" i="1"/>
  <c r="H336" i="1"/>
  <c r="Y336" i="1"/>
  <c r="AE336" i="1"/>
  <c r="I336" i="1"/>
  <c r="J336" i="1"/>
  <c r="Z336" i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R337" i="1" s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/>
  <c r="E338" i="1"/>
  <c r="F338" i="1"/>
  <c r="G338" i="1"/>
  <c r="H338" i="1"/>
  <c r="Y338" i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 s="1"/>
  <c r="AA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 s="1"/>
  <c r="I340" i="1"/>
  <c r="J340" i="1"/>
  <c r="Z340" i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 s="1"/>
  <c r="I341" i="1"/>
  <c r="J341" i="1"/>
  <c r="Z341" i="1" s="1"/>
  <c r="AA341" i="1" s="1"/>
  <c r="K341" i="1"/>
  <c r="L341" i="1"/>
  <c r="V341" i="1"/>
  <c r="M341" i="1"/>
  <c r="N341" i="1"/>
  <c r="O341" i="1"/>
  <c r="P341" i="1"/>
  <c r="A342" i="1"/>
  <c r="B342" i="1"/>
  <c r="C342" i="1"/>
  <c r="D342" i="1"/>
  <c r="X342" i="1" s="1"/>
  <c r="E342" i="1"/>
  <c r="F342" i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 s="1"/>
  <c r="AE343" i="1" s="1"/>
  <c r="I343" i="1"/>
  <c r="J343" i="1"/>
  <c r="Z343" i="1"/>
  <c r="AA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/>
  <c r="AE344" i="1" s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 s="1"/>
  <c r="E346" i="1"/>
  <c r="F346" i="1"/>
  <c r="G346" i="1"/>
  <c r="H346" i="1"/>
  <c r="Y346" i="1" s="1"/>
  <c r="AE346" i="1" s="1"/>
  <c r="I346" i="1"/>
  <c r="J346" i="1"/>
  <c r="Z346" i="1" s="1"/>
  <c r="K346" i="1"/>
  <c r="L346" i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 s="1"/>
  <c r="AE347" i="1" s="1"/>
  <c r="I347" i="1"/>
  <c r="J347" i="1"/>
  <c r="Z347" i="1"/>
  <c r="K347" i="1"/>
  <c r="L347" i="1"/>
  <c r="V347" i="1" s="1"/>
  <c r="M347" i="1"/>
  <c r="N347" i="1"/>
  <c r="O347" i="1"/>
  <c r="P347" i="1"/>
  <c r="A348" i="1"/>
  <c r="B348" i="1"/>
  <c r="C348" i="1"/>
  <c r="D348" i="1" s="1"/>
  <c r="X348" i="1" s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/>
  <c r="E349" i="1"/>
  <c r="R349" i="1" s="1"/>
  <c r="F349" i="1"/>
  <c r="G349" i="1"/>
  <c r="H349" i="1"/>
  <c r="Y349" i="1"/>
  <c r="AE349" i="1"/>
  <c r="I349" i="1"/>
  <c r="J349" i="1"/>
  <c r="Z349" i="1" s="1"/>
  <c r="AA349" i="1" s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 s="1"/>
  <c r="AE350" i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M351" i="1"/>
  <c r="N351" i="1"/>
  <c r="O351" i="1"/>
  <c r="P351" i="1"/>
  <c r="A352" i="1"/>
  <c r="B352" i="1"/>
  <c r="C352" i="1"/>
  <c r="D352" i="1" s="1"/>
  <c r="X352" i="1" s="1"/>
  <c r="E352" i="1"/>
  <c r="F352" i="1"/>
  <c r="R352" i="1" s="1"/>
  <c r="S352" i="1" s="1"/>
  <c r="G352" i="1"/>
  <c r="H352" i="1"/>
  <c r="Y352" i="1"/>
  <c r="AE352" i="1" s="1"/>
  <c r="I352" i="1"/>
  <c r="J352" i="1"/>
  <c r="Z352" i="1"/>
  <c r="K352" i="1"/>
  <c r="T352" i="1" s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 s="1"/>
  <c r="AE353" i="1" s="1"/>
  <c r="I353" i="1"/>
  <c r="J353" i="1"/>
  <c r="Z353" i="1" s="1"/>
  <c r="K353" i="1"/>
  <c r="L353" i="1"/>
  <c r="V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/>
  <c r="I354" i="1"/>
  <c r="J354" i="1"/>
  <c r="Z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F355" i="1"/>
  <c r="G355" i="1"/>
  <c r="H355" i="1"/>
  <c r="Y355" i="1" s="1"/>
  <c r="AE355" i="1" s="1"/>
  <c r="I355" i="1"/>
  <c r="J355" i="1"/>
  <c r="Z355" i="1"/>
  <c r="AA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/>
  <c r="I356" i="1"/>
  <c r="J356" i="1"/>
  <c r="Z356" i="1" s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 s="1"/>
  <c r="AE357" i="1" s="1"/>
  <c r="I357" i="1"/>
  <c r="J357" i="1"/>
  <c r="Z357" i="1" s="1"/>
  <c r="K357" i="1"/>
  <c r="L357" i="1"/>
  <c r="V357" i="1" s="1"/>
  <c r="M357" i="1"/>
  <c r="N357" i="1"/>
  <c r="O357" i="1"/>
  <c r="P357" i="1"/>
  <c r="A358" i="1"/>
  <c r="B358" i="1"/>
  <c r="C358" i="1"/>
  <c r="D358" i="1" s="1"/>
  <c r="X358" i="1" s="1"/>
  <c r="E358" i="1"/>
  <c r="F358" i="1"/>
  <c r="G358" i="1"/>
  <c r="H358" i="1"/>
  <c r="Y358" i="1" s="1"/>
  <c r="AE358" i="1" s="1"/>
  <c r="I358" i="1"/>
  <c r="J358" i="1"/>
  <c r="Z358" i="1"/>
  <c r="K358" i="1"/>
  <c r="L358" i="1"/>
  <c r="T358" i="1" s="1"/>
  <c r="AC358" i="1" s="1"/>
  <c r="M358" i="1"/>
  <c r="N358" i="1"/>
  <c r="O358" i="1"/>
  <c r="P358" i="1"/>
  <c r="A359" i="1"/>
  <c r="B359" i="1"/>
  <c r="C359" i="1"/>
  <c r="D359" i="1" s="1"/>
  <c r="X359" i="1" s="1"/>
  <c r="E359" i="1"/>
  <c r="F359" i="1"/>
  <c r="G359" i="1"/>
  <c r="H359" i="1"/>
  <c r="Y359" i="1"/>
  <c r="AE359" i="1" s="1"/>
  <c r="I359" i="1"/>
  <c r="J359" i="1"/>
  <c r="Z359" i="1" s="1"/>
  <c r="K359" i="1"/>
  <c r="L359" i="1"/>
  <c r="M359" i="1"/>
  <c r="N359" i="1"/>
  <c r="O359" i="1"/>
  <c r="P359" i="1"/>
  <c r="A360" i="1"/>
  <c r="B360" i="1"/>
  <c r="C360" i="1"/>
  <c r="D360" i="1"/>
  <c r="X360" i="1"/>
  <c r="E360" i="1"/>
  <c r="F360" i="1"/>
  <c r="G360" i="1"/>
  <c r="H360" i="1"/>
  <c r="Y360" i="1" s="1"/>
  <c r="AE360" i="1" s="1"/>
  <c r="I360" i="1"/>
  <c r="J360" i="1"/>
  <c r="Z360" i="1"/>
  <c r="AA360" i="1"/>
  <c r="K360" i="1"/>
  <c r="L360" i="1"/>
  <c r="V360" i="1" s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 s="1"/>
  <c r="AE361" i="1" s="1"/>
  <c r="I361" i="1"/>
  <c r="J361" i="1"/>
  <c r="Z361" i="1"/>
  <c r="AA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 s="1"/>
  <c r="I362" i="1"/>
  <c r="J362" i="1"/>
  <c r="Z362" i="1"/>
  <c r="K362" i="1"/>
  <c r="L362" i="1"/>
  <c r="M362" i="1"/>
  <c r="N362" i="1"/>
  <c r="O362" i="1"/>
  <c r="P362" i="1"/>
  <c r="A363" i="1"/>
  <c r="B363" i="1"/>
  <c r="C363" i="1"/>
  <c r="D363" i="1" s="1"/>
  <c r="X363" i="1" s="1"/>
  <c r="E363" i="1"/>
  <c r="R363" i="1" s="1"/>
  <c r="F363" i="1"/>
  <c r="G363" i="1"/>
  <c r="H363" i="1"/>
  <c r="Y363" i="1" s="1"/>
  <c r="AE363" i="1" s="1"/>
  <c r="I363" i="1"/>
  <c r="J363" i="1"/>
  <c r="Z363" i="1" s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 s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 s="1"/>
  <c r="I365" i="1"/>
  <c r="J365" i="1"/>
  <c r="Z365" i="1"/>
  <c r="AA365" i="1"/>
  <c r="K365" i="1"/>
  <c r="L365" i="1"/>
  <c r="V365" i="1" s="1"/>
  <c r="M365" i="1"/>
  <c r="N365" i="1"/>
  <c r="O365" i="1"/>
  <c r="P365" i="1"/>
  <c r="A366" i="1"/>
  <c r="B366" i="1"/>
  <c r="C366" i="1"/>
  <c r="D366" i="1" s="1"/>
  <c r="X366" i="1"/>
  <c r="E366" i="1"/>
  <c r="F366" i="1"/>
  <c r="G366" i="1"/>
  <c r="H366" i="1"/>
  <c r="Y366" i="1"/>
  <c r="AE366" i="1" s="1"/>
  <c r="I366" i="1"/>
  <c r="J366" i="1"/>
  <c r="Z366" i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 s="1"/>
  <c r="I367" i="1"/>
  <c r="J367" i="1"/>
  <c r="Z367" i="1" s="1"/>
  <c r="AA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R368" i="1" s="1"/>
  <c r="F368" i="1"/>
  <c r="G368" i="1"/>
  <c r="H368" i="1"/>
  <c r="Y368" i="1"/>
  <c r="AE368" i="1" s="1"/>
  <c r="I368" i="1"/>
  <c r="J368" i="1"/>
  <c r="Z368" i="1" s="1"/>
  <c r="AA368" i="1" s="1"/>
  <c r="K368" i="1"/>
  <c r="L368" i="1"/>
  <c r="V368" i="1"/>
  <c r="M368" i="1"/>
  <c r="N368" i="1"/>
  <c r="O368" i="1"/>
  <c r="P368" i="1"/>
  <c r="A369" i="1"/>
  <c r="B369" i="1"/>
  <c r="C369" i="1"/>
  <c r="D369" i="1"/>
  <c r="X369" i="1"/>
  <c r="E369" i="1"/>
  <c r="F369" i="1"/>
  <c r="G369" i="1"/>
  <c r="H369" i="1"/>
  <c r="Y369" i="1" s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/>
  <c r="X370" i="1" s="1"/>
  <c r="E370" i="1"/>
  <c r="F370" i="1"/>
  <c r="G370" i="1"/>
  <c r="H370" i="1"/>
  <c r="Y370" i="1"/>
  <c r="AE370" i="1"/>
  <c r="I370" i="1"/>
  <c r="J370" i="1"/>
  <c r="Z370" i="1" s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 s="1"/>
  <c r="AA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/>
  <c r="I372" i="1"/>
  <c r="J372" i="1"/>
  <c r="Z372" i="1"/>
  <c r="K372" i="1"/>
  <c r="T372" i="1" s="1"/>
  <c r="L372" i="1"/>
  <c r="V372" i="1"/>
  <c r="M372" i="1"/>
  <c r="N372" i="1"/>
  <c r="O372" i="1"/>
  <c r="P372" i="1"/>
  <c r="A373" i="1"/>
  <c r="B373" i="1"/>
  <c r="C373" i="1"/>
  <c r="D373" i="1"/>
  <c r="X373" i="1"/>
  <c r="E373" i="1"/>
  <c r="F373" i="1"/>
  <c r="G373" i="1"/>
  <c r="H373" i="1"/>
  <c r="Y373" i="1" s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/>
  <c r="E374" i="1"/>
  <c r="F374" i="1"/>
  <c r="G374" i="1"/>
  <c r="H374" i="1"/>
  <c r="Y374" i="1"/>
  <c r="AE374" i="1"/>
  <c r="I374" i="1"/>
  <c r="J374" i="1"/>
  <c r="Z374" i="1" s="1"/>
  <c r="K374" i="1"/>
  <c r="L374" i="1"/>
  <c r="V374" i="1" s="1"/>
  <c r="M374" i="1"/>
  <c r="N374" i="1"/>
  <c r="O374" i="1"/>
  <c r="P374" i="1"/>
  <c r="A375" i="1"/>
  <c r="B375" i="1"/>
  <c r="C375" i="1"/>
  <c r="D375" i="1" s="1"/>
  <c r="X375" i="1"/>
  <c r="E375" i="1"/>
  <c r="F375" i="1"/>
  <c r="G375" i="1"/>
  <c r="H375" i="1"/>
  <c r="Y375" i="1"/>
  <c r="AE375" i="1" s="1"/>
  <c r="I375" i="1"/>
  <c r="J375" i="1"/>
  <c r="Z375" i="1"/>
  <c r="K375" i="1"/>
  <c r="L375" i="1"/>
  <c r="V375" i="1" s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 s="1"/>
  <c r="E377" i="1"/>
  <c r="F377" i="1"/>
  <c r="G377" i="1"/>
  <c r="H377" i="1"/>
  <c r="Y377" i="1" s="1"/>
  <c r="AE377" i="1" s="1"/>
  <c r="I377" i="1"/>
  <c r="J377" i="1"/>
  <c r="Z377" i="1" s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R378" i="1"/>
  <c r="G378" i="1"/>
  <c r="H378" i="1"/>
  <c r="Y378" i="1"/>
  <c r="AE378" i="1" s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 s="1"/>
  <c r="E379" i="1"/>
  <c r="F379" i="1"/>
  <c r="G379" i="1"/>
  <c r="H379" i="1"/>
  <c r="Y379" i="1"/>
  <c r="AE379" i="1"/>
  <c r="I379" i="1"/>
  <c r="J379" i="1"/>
  <c r="Z379" i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/>
  <c r="AE380" i="1" s="1"/>
  <c r="I380" i="1"/>
  <c r="J380" i="1"/>
  <c r="Z380" i="1"/>
  <c r="K380" i="1"/>
  <c r="L380" i="1"/>
  <c r="V380" i="1"/>
  <c r="M380" i="1"/>
  <c r="N380" i="1"/>
  <c r="O380" i="1"/>
  <c r="P380" i="1"/>
  <c r="A381" i="1"/>
  <c r="B381" i="1"/>
  <c r="C381" i="1"/>
  <c r="D381" i="1"/>
  <c r="X381" i="1"/>
  <c r="E381" i="1"/>
  <c r="F381" i="1"/>
  <c r="G381" i="1"/>
  <c r="H381" i="1"/>
  <c r="Y381" i="1"/>
  <c r="AE381" i="1" s="1"/>
  <c r="I381" i="1"/>
  <c r="J381" i="1"/>
  <c r="Z381" i="1" s="1"/>
  <c r="AA381" i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G382" i="1"/>
  <c r="H382" i="1"/>
  <c r="Y382" i="1"/>
  <c r="AE382" i="1" s="1"/>
  <c r="I382" i="1"/>
  <c r="J382" i="1"/>
  <c r="Z382" i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G383" i="1"/>
  <c r="H383" i="1"/>
  <c r="Y383" i="1"/>
  <c r="AE383" i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 s="1"/>
  <c r="X385" i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/>
  <c r="K386" i="1"/>
  <c r="L386" i="1"/>
  <c r="V386" i="1"/>
  <c r="M386" i="1"/>
  <c r="N386" i="1"/>
  <c r="O386" i="1"/>
  <c r="P386" i="1"/>
  <c r="A387" i="1"/>
  <c r="B387" i="1"/>
  <c r="C387" i="1"/>
  <c r="D387" i="1"/>
  <c r="X387" i="1" s="1"/>
  <c r="E387" i="1"/>
  <c r="F387" i="1"/>
  <c r="G387" i="1"/>
  <c r="H387" i="1"/>
  <c r="Y387" i="1" s="1"/>
  <c r="AE387" i="1"/>
  <c r="I387" i="1"/>
  <c r="J387" i="1"/>
  <c r="Z387" i="1" s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/>
  <c r="AE388" i="1" s="1"/>
  <c r="I388" i="1"/>
  <c r="J388" i="1"/>
  <c r="Z388" i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F389" i="1"/>
  <c r="G389" i="1"/>
  <c r="H389" i="1"/>
  <c r="Y389" i="1"/>
  <c r="AE389" i="1" s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/>
  <c r="K390" i="1"/>
  <c r="L390" i="1"/>
  <c r="V390" i="1"/>
  <c r="M390" i="1"/>
  <c r="N390" i="1"/>
  <c r="O390" i="1"/>
  <c r="P390" i="1"/>
  <c r="A391" i="1"/>
  <c r="B391" i="1"/>
  <c r="C391" i="1"/>
  <c r="D391" i="1"/>
  <c r="X391" i="1"/>
  <c r="E391" i="1"/>
  <c r="F391" i="1"/>
  <c r="G391" i="1"/>
  <c r="H391" i="1"/>
  <c r="Y391" i="1" s="1"/>
  <c r="AE391" i="1" s="1"/>
  <c r="I391" i="1"/>
  <c r="J391" i="1"/>
  <c r="Z391" i="1" s="1"/>
  <c r="K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 s="1"/>
  <c r="X393" i="1"/>
  <c r="E393" i="1"/>
  <c r="F393" i="1"/>
  <c r="R393" i="1" s="1"/>
  <c r="S393" i="1" s="1"/>
  <c r="G393" i="1"/>
  <c r="H393" i="1"/>
  <c r="Y393" i="1" s="1"/>
  <c r="AE393" i="1"/>
  <c r="I393" i="1"/>
  <c r="J393" i="1"/>
  <c r="Z393" i="1" s="1"/>
  <c r="K393" i="1"/>
  <c r="L393" i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 s="1"/>
  <c r="AE394" i="1" s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/>
  <c r="X395" i="1" s="1"/>
  <c r="E395" i="1"/>
  <c r="F395" i="1"/>
  <c r="G395" i="1"/>
  <c r="H395" i="1"/>
  <c r="Y395" i="1"/>
  <c r="AE395" i="1" s="1"/>
  <c r="I395" i="1"/>
  <c r="J395" i="1"/>
  <c r="Z395" i="1" s="1"/>
  <c r="AA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 s="1"/>
  <c r="AE396" i="1" s="1"/>
  <c r="I396" i="1"/>
  <c r="J396" i="1"/>
  <c r="Z396" i="1" s="1"/>
  <c r="K396" i="1"/>
  <c r="L396" i="1"/>
  <c r="V396" i="1"/>
  <c r="M396" i="1"/>
  <c r="N396" i="1"/>
  <c r="O396" i="1"/>
  <c r="P396" i="1"/>
  <c r="A397" i="1"/>
  <c r="B397" i="1"/>
  <c r="C397" i="1"/>
  <c r="D397" i="1"/>
  <c r="X397" i="1" s="1"/>
  <c r="E397" i="1"/>
  <c r="F397" i="1"/>
  <c r="G397" i="1"/>
  <c r="H397" i="1"/>
  <c r="Y397" i="1"/>
  <c r="AE397" i="1" s="1"/>
  <c r="I397" i="1"/>
  <c r="J397" i="1"/>
  <c r="Z397" i="1" s="1"/>
  <c r="AA397" i="1" s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 s="1"/>
  <c r="I398" i="1"/>
  <c r="J398" i="1"/>
  <c r="Z398" i="1" s="1"/>
  <c r="K398" i="1"/>
  <c r="L398" i="1"/>
  <c r="V398" i="1" s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 s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 s="1"/>
  <c r="I400" i="1"/>
  <c r="J400" i="1"/>
  <c r="Z400" i="1"/>
  <c r="K400" i="1"/>
  <c r="L400" i="1"/>
  <c r="V400" i="1" s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 s="1"/>
  <c r="AE401" i="1" s="1"/>
  <c r="I401" i="1"/>
  <c r="J401" i="1"/>
  <c r="Z401" i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/>
  <c r="I404" i="1"/>
  <c r="J404" i="1"/>
  <c r="Z404" i="1"/>
  <c r="K404" i="1"/>
  <c r="L404" i="1"/>
  <c r="V404" i="1" s="1"/>
  <c r="M404" i="1"/>
  <c r="N404" i="1"/>
  <c r="O404" i="1"/>
  <c r="P404" i="1"/>
  <c r="A405" i="1"/>
  <c r="B405" i="1"/>
  <c r="C405" i="1"/>
  <c r="D405" i="1" s="1"/>
  <c r="X405" i="1" s="1"/>
  <c r="E405" i="1"/>
  <c r="F405" i="1"/>
  <c r="G405" i="1"/>
  <c r="H405" i="1"/>
  <c r="Y405" i="1"/>
  <c r="AE405" i="1" s="1"/>
  <c r="I405" i="1"/>
  <c r="J405" i="1"/>
  <c r="Z405" i="1"/>
  <c r="K405" i="1"/>
  <c r="L405" i="1"/>
  <c r="M405" i="1"/>
  <c r="N405" i="1"/>
  <c r="O405" i="1"/>
  <c r="P405" i="1"/>
  <c r="A406" i="1"/>
  <c r="B406" i="1"/>
  <c r="C406" i="1"/>
  <c r="D406" i="1"/>
  <c r="X406" i="1" s="1"/>
  <c r="E406" i="1"/>
  <c r="F406" i="1"/>
  <c r="G406" i="1"/>
  <c r="H406" i="1"/>
  <c r="Y406" i="1"/>
  <c r="AE406" i="1" s="1"/>
  <c r="I406" i="1"/>
  <c r="J406" i="1"/>
  <c r="Z406" i="1" s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 s="1"/>
  <c r="I407" i="1"/>
  <c r="J407" i="1"/>
  <c r="Z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G408" i="1"/>
  <c r="H408" i="1"/>
  <c r="Y408" i="1"/>
  <c r="AE408" i="1" s="1"/>
  <c r="I408" i="1"/>
  <c r="J408" i="1"/>
  <c r="Z408" i="1" s="1"/>
  <c r="K408" i="1"/>
  <c r="T408" i="1" s="1"/>
  <c r="U408" i="1" s="1"/>
  <c r="L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 s="1"/>
  <c r="AE409" i="1" s="1"/>
  <c r="I409" i="1"/>
  <c r="J409" i="1"/>
  <c r="Z409" i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 s="1"/>
  <c r="I410" i="1"/>
  <c r="J410" i="1"/>
  <c r="Z410" i="1"/>
  <c r="K410" i="1"/>
  <c r="L410" i="1"/>
  <c r="M410" i="1"/>
  <c r="N410" i="1"/>
  <c r="O410" i="1"/>
  <c r="P410" i="1"/>
  <c r="A411" i="1"/>
  <c r="B411" i="1"/>
  <c r="C411" i="1"/>
  <c r="D411" i="1" s="1"/>
  <c r="X411" i="1"/>
  <c r="E411" i="1"/>
  <c r="F411" i="1"/>
  <c r="G411" i="1"/>
  <c r="H411" i="1"/>
  <c r="Y411" i="1"/>
  <c r="AE411" i="1"/>
  <c r="I411" i="1"/>
  <c r="J411" i="1"/>
  <c r="Z411" i="1" s="1"/>
  <c r="K411" i="1"/>
  <c r="L411" i="1"/>
  <c r="V411" i="1" s="1"/>
  <c r="M411" i="1"/>
  <c r="N411" i="1"/>
  <c r="O411" i="1"/>
  <c r="P411" i="1"/>
  <c r="A412" i="1"/>
  <c r="B412" i="1"/>
  <c r="C412" i="1"/>
  <c r="D412" i="1" s="1"/>
  <c r="X412" i="1" s="1"/>
  <c r="E412" i="1"/>
  <c r="F412" i="1"/>
  <c r="G412" i="1"/>
  <c r="H412" i="1"/>
  <c r="Y412" i="1"/>
  <c r="AE412" i="1" s="1"/>
  <c r="I412" i="1"/>
  <c r="J412" i="1"/>
  <c r="Z412" i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 s="1"/>
  <c r="AE413" i="1"/>
  <c r="I413" i="1"/>
  <c r="J413" i="1"/>
  <c r="Z413" i="1" s="1"/>
  <c r="K413" i="1"/>
  <c r="L413" i="1"/>
  <c r="V413" i="1"/>
  <c r="M413" i="1"/>
  <c r="N413" i="1"/>
  <c r="O413" i="1"/>
  <c r="P413" i="1"/>
  <c r="A414" i="1"/>
  <c r="B414" i="1"/>
  <c r="C414" i="1"/>
  <c r="D414" i="1"/>
  <c r="X414" i="1" s="1"/>
  <c r="E414" i="1"/>
  <c r="F414" i="1"/>
  <c r="G414" i="1"/>
  <c r="H414" i="1"/>
  <c r="Y414" i="1" s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/>
  <c r="I415" i="1"/>
  <c r="J415" i="1"/>
  <c r="Z415" i="1" s="1"/>
  <c r="K415" i="1"/>
  <c r="L415" i="1"/>
  <c r="V415" i="1" s="1"/>
  <c r="M415" i="1"/>
  <c r="N415" i="1"/>
  <c r="O415" i="1"/>
  <c r="P415" i="1"/>
  <c r="A416" i="1"/>
  <c r="B416" i="1"/>
  <c r="C416" i="1"/>
  <c r="D416" i="1" s="1"/>
  <c r="X416" i="1"/>
  <c r="E416" i="1"/>
  <c r="F416" i="1"/>
  <c r="G416" i="1"/>
  <c r="H416" i="1"/>
  <c r="Y416" i="1"/>
  <c r="AE416" i="1"/>
  <c r="I416" i="1"/>
  <c r="J416" i="1"/>
  <c r="Z416" i="1" s="1"/>
  <c r="K416" i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G418" i="1"/>
  <c r="H418" i="1"/>
  <c r="Y418" i="1" s="1"/>
  <c r="AE418" i="1" s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/>
  <c r="X419" i="1"/>
  <c r="E419" i="1"/>
  <c r="F419" i="1"/>
  <c r="G419" i="1"/>
  <c r="H419" i="1"/>
  <c r="Y419" i="1" s="1"/>
  <c r="AE419" i="1" s="1"/>
  <c r="I419" i="1"/>
  <c r="J419" i="1"/>
  <c r="Z419" i="1" s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/>
  <c r="AE420" i="1" s="1"/>
  <c r="I420" i="1"/>
  <c r="J420" i="1"/>
  <c r="Z420" i="1" s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 s="1"/>
  <c r="I421" i="1"/>
  <c r="J421" i="1"/>
  <c r="Z421" i="1"/>
  <c r="K421" i="1"/>
  <c r="L421" i="1"/>
  <c r="V421" i="1" s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 s="1"/>
  <c r="AE422" i="1" s="1"/>
  <c r="I422" i="1"/>
  <c r="J422" i="1"/>
  <c r="Z422" i="1"/>
  <c r="K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 s="1"/>
  <c r="K423" i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G425" i="1"/>
  <c r="H425" i="1"/>
  <c r="Y425" i="1"/>
  <c r="AE425" i="1" s="1"/>
  <c r="I425" i="1"/>
  <c r="J425" i="1"/>
  <c r="Z425" i="1"/>
  <c r="K425" i="1"/>
  <c r="T425" i="1" s="1"/>
  <c r="L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 s="1"/>
  <c r="AE426" i="1" s="1"/>
  <c r="I426" i="1"/>
  <c r="J426" i="1"/>
  <c r="Z426" i="1" s="1"/>
  <c r="K426" i="1"/>
  <c r="L426" i="1"/>
  <c r="V426" i="1" s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 s="1"/>
  <c r="G427" i="1"/>
  <c r="H427" i="1"/>
  <c r="Y427" i="1"/>
  <c r="AE427" i="1" s="1"/>
  <c r="I427" i="1"/>
  <c r="J427" i="1"/>
  <c r="Z427" i="1"/>
  <c r="K427" i="1"/>
  <c r="L427" i="1"/>
  <c r="M427" i="1"/>
  <c r="N427" i="1"/>
  <c r="O427" i="1"/>
  <c r="P427" i="1"/>
  <c r="A428" i="1"/>
  <c r="B428" i="1"/>
  <c r="C428" i="1"/>
  <c r="D428" i="1"/>
  <c r="X428" i="1"/>
  <c r="E428" i="1"/>
  <c r="F428" i="1"/>
  <c r="G428" i="1"/>
  <c r="H428" i="1"/>
  <c r="Y428" i="1"/>
  <c r="AE428" i="1" s="1"/>
  <c r="I428" i="1"/>
  <c r="J428" i="1"/>
  <c r="Z428" i="1"/>
  <c r="K428" i="1"/>
  <c r="L428" i="1"/>
  <c r="V428" i="1"/>
  <c r="M428" i="1"/>
  <c r="N428" i="1"/>
  <c r="O428" i="1"/>
  <c r="P428" i="1"/>
  <c r="A429" i="1"/>
  <c r="B429" i="1"/>
  <c r="C429" i="1"/>
  <c r="D429" i="1"/>
  <c r="X429" i="1"/>
  <c r="E429" i="1"/>
  <c r="F429" i="1"/>
  <c r="G429" i="1"/>
  <c r="H429" i="1"/>
  <c r="Y429" i="1" s="1"/>
  <c r="AE429" i="1" s="1"/>
  <c r="I429" i="1"/>
  <c r="J429" i="1"/>
  <c r="Z429" i="1" s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/>
  <c r="X431" i="1" s="1"/>
  <c r="E431" i="1"/>
  <c r="R431" i="1" s="1"/>
  <c r="S431" i="1" s="1"/>
  <c r="F431" i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F432" i="1"/>
  <c r="G432" i="1"/>
  <c r="H432" i="1"/>
  <c r="Y432" i="1" s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 s="1"/>
  <c r="I433" i="1"/>
  <c r="J433" i="1"/>
  <c r="Z433" i="1" s="1"/>
  <c r="K433" i="1"/>
  <c r="L433" i="1"/>
  <c r="V433" i="1"/>
  <c r="M433" i="1"/>
  <c r="N433" i="1"/>
  <c r="O433" i="1"/>
  <c r="P433" i="1"/>
  <c r="A434" i="1"/>
  <c r="B434" i="1"/>
  <c r="C434" i="1"/>
  <c r="D434" i="1"/>
  <c r="X434" i="1"/>
  <c r="E434" i="1"/>
  <c r="F434" i="1"/>
  <c r="G434" i="1"/>
  <c r="H434" i="1"/>
  <c r="Y434" i="1" s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G435" i="1"/>
  <c r="H435" i="1"/>
  <c r="Y435" i="1"/>
  <c r="AE435" i="1"/>
  <c r="I435" i="1"/>
  <c r="J435" i="1"/>
  <c r="Z435" i="1" s="1"/>
  <c r="K435" i="1"/>
  <c r="L435" i="1"/>
  <c r="M435" i="1"/>
  <c r="N435" i="1"/>
  <c r="O435" i="1"/>
  <c r="P435" i="1"/>
  <c r="A436" i="1"/>
  <c r="B436" i="1"/>
  <c r="C436" i="1"/>
  <c r="D436" i="1"/>
  <c r="X436" i="1" s="1"/>
  <c r="E436" i="1"/>
  <c r="F436" i="1"/>
  <c r="G436" i="1"/>
  <c r="H436" i="1"/>
  <c r="Y436" i="1" s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 s="1"/>
  <c r="X437" i="1" s="1"/>
  <c r="E437" i="1"/>
  <c r="F437" i="1"/>
  <c r="G437" i="1"/>
  <c r="H437" i="1"/>
  <c r="Y437" i="1"/>
  <c r="AE437" i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/>
  <c r="I438" i="1"/>
  <c r="J438" i="1"/>
  <c r="Z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G439" i="1"/>
  <c r="H439" i="1"/>
  <c r="Y439" i="1" s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 s="1"/>
  <c r="AE440" i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F441" i="1"/>
  <c r="G441" i="1"/>
  <c r="H441" i="1"/>
  <c r="Y441" i="1" s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 s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G443" i="1"/>
  <c r="H443" i="1"/>
  <c r="Y443" i="1"/>
  <c r="AE443" i="1" s="1"/>
  <c r="I443" i="1"/>
  <c r="J443" i="1"/>
  <c r="Z443" i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 s="1"/>
  <c r="I444" i="1"/>
  <c r="J444" i="1"/>
  <c r="Z444" i="1" s="1"/>
  <c r="K444" i="1"/>
  <c r="L444" i="1"/>
  <c r="V444" i="1" s="1"/>
  <c r="M444" i="1"/>
  <c r="N444" i="1"/>
  <c r="O444" i="1"/>
  <c r="P444" i="1"/>
  <c r="A445" i="1"/>
  <c r="B445" i="1"/>
  <c r="C445" i="1"/>
  <c r="D445" i="1" s="1"/>
  <c r="X445" i="1" s="1"/>
  <c r="E445" i="1"/>
  <c r="F445" i="1"/>
  <c r="G445" i="1"/>
  <c r="H445" i="1"/>
  <c r="Y445" i="1" s="1"/>
  <c r="AE445" i="1" s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/>
  <c r="I446" i="1"/>
  <c r="J446" i="1"/>
  <c r="Z446" i="1" s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/>
  <c r="K447" i="1"/>
  <c r="L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/>
  <c r="I448" i="1"/>
  <c r="J448" i="1"/>
  <c r="Z448" i="1"/>
  <c r="K448" i="1"/>
  <c r="L448" i="1"/>
  <c r="V448" i="1"/>
  <c r="M448" i="1"/>
  <c r="N448" i="1"/>
  <c r="O448" i="1"/>
  <c r="P448" i="1"/>
  <c r="A449" i="1"/>
  <c r="B449" i="1"/>
  <c r="C449" i="1"/>
  <c r="D449" i="1"/>
  <c r="X449" i="1"/>
  <c r="E449" i="1"/>
  <c r="F449" i="1"/>
  <c r="G449" i="1"/>
  <c r="H449" i="1"/>
  <c r="Y449" i="1" s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/>
  <c r="X450" i="1"/>
  <c r="E450" i="1"/>
  <c r="F450" i="1"/>
  <c r="G450" i="1"/>
  <c r="H450" i="1"/>
  <c r="Y450" i="1" s="1"/>
  <c r="AE450" i="1" s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R452" i="1" s="1"/>
  <c r="S452" i="1" s="1"/>
  <c r="F452" i="1"/>
  <c r="G452" i="1"/>
  <c r="H452" i="1"/>
  <c r="Y452" i="1"/>
  <c r="AE452" i="1" s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Z455" i="1" s="1"/>
  <c r="K455" i="1"/>
  <c r="L455" i="1"/>
  <c r="V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/>
  <c r="AE456" i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 s="1"/>
  <c r="AE457" i="1" s="1"/>
  <c r="I457" i="1"/>
  <c r="J457" i="1"/>
  <c r="Z457" i="1" s="1"/>
  <c r="K457" i="1"/>
  <c r="L457" i="1"/>
  <c r="V457" i="1"/>
  <c r="M457" i="1"/>
  <c r="N457" i="1"/>
  <c r="O457" i="1"/>
  <c r="P457" i="1"/>
  <c r="A458" i="1"/>
  <c r="B458" i="1"/>
  <c r="C458" i="1"/>
  <c r="D458" i="1"/>
  <c r="X458" i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/>
  <c r="I459" i="1"/>
  <c r="J459" i="1"/>
  <c r="Z459" i="1" s="1"/>
  <c r="K459" i="1"/>
  <c r="L459" i="1"/>
  <c r="V459" i="1" s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/>
  <c r="K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/>
  <c r="AE461" i="1" s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/>
  <c r="I463" i="1"/>
  <c r="J463" i="1"/>
  <c r="Z463" i="1" s="1"/>
  <c r="K463" i="1"/>
  <c r="L463" i="1"/>
  <c r="M463" i="1"/>
  <c r="N463" i="1"/>
  <c r="O463" i="1"/>
  <c r="P463" i="1"/>
  <c r="A464" i="1"/>
  <c r="B464" i="1"/>
  <c r="C464" i="1"/>
  <c r="D464" i="1"/>
  <c r="X464" i="1" s="1"/>
  <c r="E464" i="1"/>
  <c r="F464" i="1"/>
  <c r="G464" i="1"/>
  <c r="H464" i="1"/>
  <c r="Y464" i="1" s="1"/>
  <c r="AE464" i="1" s="1"/>
  <c r="I464" i="1"/>
  <c r="J464" i="1"/>
  <c r="Z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G465" i="1"/>
  <c r="H465" i="1"/>
  <c r="Y465" i="1" s="1"/>
  <c r="AE465" i="1"/>
  <c r="I465" i="1"/>
  <c r="J465" i="1"/>
  <c r="Z465" i="1" s="1"/>
  <c r="K465" i="1"/>
  <c r="L465" i="1"/>
  <c r="V465" i="1"/>
  <c r="M465" i="1"/>
  <c r="N465" i="1"/>
  <c r="O465" i="1"/>
  <c r="P465" i="1"/>
  <c r="A466" i="1"/>
  <c r="B466" i="1"/>
  <c r="C466" i="1"/>
  <c r="D466" i="1"/>
  <c r="X466" i="1"/>
  <c r="E466" i="1"/>
  <c r="F466" i="1"/>
  <c r="G466" i="1"/>
  <c r="H466" i="1"/>
  <c r="Y466" i="1" s="1"/>
  <c r="AE466" i="1" s="1"/>
  <c r="I466" i="1"/>
  <c r="J466" i="1"/>
  <c r="Z466" i="1"/>
  <c r="K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 s="1"/>
  <c r="K467" i="1"/>
  <c r="L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/>
  <c r="K468" i="1"/>
  <c r="L468" i="1"/>
  <c r="T468" i="1" s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/>
  <c r="AE471" i="1" s="1"/>
  <c r="I471" i="1"/>
  <c r="J471" i="1"/>
  <c r="Z471" i="1" s="1"/>
  <c r="K471" i="1"/>
  <c r="L471" i="1"/>
  <c r="V471" i="1"/>
  <c r="M471" i="1"/>
  <c r="N471" i="1"/>
  <c r="O471" i="1"/>
  <c r="P471" i="1"/>
  <c r="A472" i="1"/>
  <c r="B472" i="1"/>
  <c r="C472" i="1"/>
  <c r="D472" i="1"/>
  <c r="X472" i="1"/>
  <c r="E472" i="1"/>
  <c r="F472" i="1"/>
  <c r="R472" i="1" s="1"/>
  <c r="S472" i="1" s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 s="1"/>
  <c r="X473" i="1" s="1"/>
  <c r="E473" i="1"/>
  <c r="F473" i="1"/>
  <c r="G473" i="1"/>
  <c r="H473" i="1"/>
  <c r="Y473" i="1"/>
  <c r="I473" i="1"/>
  <c r="J473" i="1"/>
  <c r="Z473" i="1" s="1"/>
  <c r="K473" i="1"/>
  <c r="L473" i="1"/>
  <c r="M473" i="1"/>
  <c r="N473" i="1"/>
  <c r="O473" i="1"/>
  <c r="P473" i="1"/>
  <c r="A474" i="1"/>
  <c r="B474" i="1"/>
  <c r="C474" i="1"/>
  <c r="D474" i="1"/>
  <c r="X474" i="1"/>
  <c r="E474" i="1"/>
  <c r="F474" i="1"/>
  <c r="G474" i="1"/>
  <c r="H474" i="1"/>
  <c r="Y474" i="1" s="1"/>
  <c r="AE474" i="1" s="1"/>
  <c r="I474" i="1"/>
  <c r="J474" i="1"/>
  <c r="Z474" i="1" s="1"/>
  <c r="K474" i="1"/>
  <c r="L474" i="1"/>
  <c r="V474" i="1" s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 s="1"/>
  <c r="AE476" i="1" s="1"/>
  <c r="I476" i="1"/>
  <c r="J476" i="1"/>
  <c r="Z476" i="1" s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G477" i="1"/>
  <c r="H477" i="1"/>
  <c r="Y477" i="1" s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 s="1"/>
  <c r="I478" i="1"/>
  <c r="J478" i="1"/>
  <c r="Z478" i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 s="1"/>
  <c r="E479" i="1"/>
  <c r="F479" i="1"/>
  <c r="G479" i="1"/>
  <c r="H479" i="1"/>
  <c r="Y479" i="1"/>
  <c r="AE479" i="1" s="1"/>
  <c r="I479" i="1"/>
  <c r="J479" i="1"/>
  <c r="Z479" i="1" s="1"/>
  <c r="K479" i="1"/>
  <c r="L479" i="1"/>
  <c r="V479" i="1"/>
  <c r="M479" i="1"/>
  <c r="N479" i="1"/>
  <c r="O479" i="1"/>
  <c r="P479" i="1"/>
  <c r="A480" i="1"/>
  <c r="B480" i="1"/>
  <c r="C480" i="1"/>
  <c r="D480" i="1"/>
  <c r="X480" i="1"/>
  <c r="E480" i="1"/>
  <c r="F480" i="1"/>
  <c r="G480" i="1"/>
  <c r="H480" i="1"/>
  <c r="Y480" i="1"/>
  <c r="AE480" i="1"/>
  <c r="I480" i="1"/>
  <c r="J480" i="1"/>
  <c r="Z480" i="1"/>
  <c r="K480" i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R481" i="1"/>
  <c r="S481" i="1"/>
  <c r="G481" i="1"/>
  <c r="H481" i="1"/>
  <c r="Y481" i="1" s="1"/>
  <c r="AE481" i="1"/>
  <c r="I481" i="1"/>
  <c r="J481" i="1"/>
  <c r="Z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 s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 s="1"/>
  <c r="I483" i="1"/>
  <c r="J483" i="1"/>
  <c r="Z483" i="1"/>
  <c r="K483" i="1"/>
  <c r="L483" i="1"/>
  <c r="V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 s="1"/>
  <c r="AE485" i="1" s="1"/>
  <c r="I485" i="1"/>
  <c r="J485" i="1"/>
  <c r="Z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 s="1"/>
  <c r="AA488" i="1" s="1"/>
  <c r="K488" i="1"/>
  <c r="L488" i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 s="1"/>
  <c r="AE489" i="1" s="1"/>
  <c r="I489" i="1"/>
  <c r="J489" i="1"/>
  <c r="Z489" i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 s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 s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/>
  <c r="AE492" i="1" s="1"/>
  <c r="I492" i="1"/>
  <c r="J492" i="1"/>
  <c r="Z492" i="1"/>
  <c r="AA492" i="1"/>
  <c r="K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 s="1"/>
  <c r="AE493" i="1" s="1"/>
  <c r="I493" i="1"/>
  <c r="J493" i="1"/>
  <c r="Z493" i="1" s="1"/>
  <c r="K493" i="1"/>
  <c r="L493" i="1"/>
  <c r="V493" i="1"/>
  <c r="M493" i="1"/>
  <c r="N493" i="1"/>
  <c r="O493" i="1"/>
  <c r="P493" i="1"/>
  <c r="A494" i="1"/>
  <c r="B494" i="1"/>
  <c r="C494" i="1"/>
  <c r="D494" i="1"/>
  <c r="X494" i="1" s="1"/>
  <c r="E494" i="1"/>
  <c r="F494" i="1"/>
  <c r="G494" i="1"/>
  <c r="H494" i="1"/>
  <c r="Y494" i="1" s="1"/>
  <c r="AE494" i="1" s="1"/>
  <c r="I494" i="1"/>
  <c r="J494" i="1"/>
  <c r="Z494" i="1"/>
  <c r="AA494" i="1" s="1"/>
  <c r="K494" i="1"/>
  <c r="L494" i="1"/>
  <c r="V494" i="1" s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 s="1"/>
  <c r="AE495" i="1" s="1"/>
  <c r="I495" i="1"/>
  <c r="J495" i="1"/>
  <c r="Z495" i="1"/>
  <c r="AA495" i="1" s="1"/>
  <c r="K495" i="1"/>
  <c r="L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/>
  <c r="E497" i="1"/>
  <c r="F497" i="1"/>
  <c r="G497" i="1"/>
  <c r="H497" i="1"/>
  <c r="Y497" i="1" s="1"/>
  <c r="AE497" i="1" s="1"/>
  <c r="I497" i="1"/>
  <c r="J497" i="1"/>
  <c r="Z497" i="1" s="1"/>
  <c r="AA497" i="1"/>
  <c r="K497" i="1"/>
  <c r="L497" i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 s="1"/>
  <c r="AE499" i="1" s="1"/>
  <c r="I499" i="1"/>
  <c r="J499" i="1"/>
  <c r="Z499" i="1" s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 s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/>
  <c r="E501" i="1"/>
  <c r="F501" i="1"/>
  <c r="G501" i="1"/>
  <c r="H501" i="1"/>
  <c r="Y501" i="1" s="1"/>
  <c r="AE501" i="1" s="1"/>
  <c r="I501" i="1"/>
  <c r="J501" i="1"/>
  <c r="Z501" i="1" s="1"/>
  <c r="AA501" i="1" s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G503" i="1"/>
  <c r="H503" i="1"/>
  <c r="Y503" i="1"/>
  <c r="AE503" i="1" s="1"/>
  <c r="I503" i="1"/>
  <c r="J503" i="1"/>
  <c r="Z503" i="1" s="1"/>
  <c r="AA503" i="1" s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G504" i="1"/>
  <c r="H504" i="1"/>
  <c r="Y504" i="1" s="1"/>
  <c r="AE504" i="1" s="1"/>
  <c r="I504" i="1"/>
  <c r="J504" i="1"/>
  <c r="Z504" i="1"/>
  <c r="AA504" i="1"/>
  <c r="K504" i="1"/>
  <c r="L504" i="1"/>
  <c r="V504" i="1" s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 s="1"/>
  <c r="I505" i="1"/>
  <c r="J505" i="1"/>
  <c r="Z505" i="1"/>
  <c r="AA505" i="1"/>
  <c r="K505" i="1"/>
  <c r="L505" i="1"/>
  <c r="T505" i="1" s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/>
  <c r="AE506" i="1" s="1"/>
  <c r="I506" i="1"/>
  <c r="J506" i="1"/>
  <c r="Z506" i="1" s="1"/>
  <c r="AA506" i="1" s="1"/>
  <c r="K506" i="1"/>
  <c r="L506" i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 s="1"/>
  <c r="AE508" i="1" s="1"/>
  <c r="I508" i="1"/>
  <c r="J508" i="1"/>
  <c r="Z508" i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F509" i="1"/>
  <c r="G509" i="1"/>
  <c r="H509" i="1"/>
  <c r="Y509" i="1"/>
  <c r="AE509" i="1"/>
  <c r="I509" i="1"/>
  <c r="J509" i="1"/>
  <c r="Z509" i="1" s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 s="1"/>
  <c r="X512" i="1" s="1"/>
  <c r="E512" i="1"/>
  <c r="F512" i="1"/>
  <c r="G512" i="1"/>
  <c r="H512" i="1"/>
  <c r="Y512" i="1" s="1"/>
  <c r="AE512" i="1" s="1"/>
  <c r="I512" i="1"/>
  <c r="J512" i="1"/>
  <c r="Z512" i="1" s="1"/>
  <c r="AA512" i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 s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 s="1"/>
  <c r="AE514" i="1" s="1"/>
  <c r="I514" i="1"/>
  <c r="J514" i="1"/>
  <c r="Z514" i="1"/>
  <c r="AA514" i="1" s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/>
  <c r="K515" i="1"/>
  <c r="L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 s="1"/>
  <c r="AE517" i="1" s="1"/>
  <c r="I517" i="1"/>
  <c r="J517" i="1"/>
  <c r="Z517" i="1"/>
  <c r="AA517" i="1" s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 s="1"/>
  <c r="AE520" i="1"/>
  <c r="I520" i="1"/>
  <c r="J520" i="1"/>
  <c r="Z520" i="1" s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 s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/>
  <c r="E522" i="1"/>
  <c r="F522" i="1"/>
  <c r="G522" i="1"/>
  <c r="H522" i="1"/>
  <c r="Y522" i="1" s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/>
  <c r="I523" i="1"/>
  <c r="J523" i="1"/>
  <c r="Z523" i="1"/>
  <c r="K523" i="1"/>
  <c r="L523" i="1"/>
  <c r="V523" i="1" s="1"/>
  <c r="M523" i="1"/>
  <c r="N523" i="1"/>
  <c r="O523" i="1"/>
  <c r="P523" i="1"/>
  <c r="A524" i="1"/>
  <c r="B524" i="1"/>
  <c r="C524" i="1"/>
  <c r="D524" i="1" s="1"/>
  <c r="X524" i="1" s="1"/>
  <c r="E524" i="1"/>
  <c r="F524" i="1"/>
  <c r="G524" i="1"/>
  <c r="H524" i="1"/>
  <c r="Y524" i="1" s="1"/>
  <c r="AE524" i="1"/>
  <c r="I524" i="1"/>
  <c r="J524" i="1"/>
  <c r="Z524" i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/>
  <c r="AE525" i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/>
  <c r="E526" i="1"/>
  <c r="F526" i="1"/>
  <c r="G526" i="1"/>
  <c r="H526" i="1"/>
  <c r="Y526" i="1" s="1"/>
  <c r="AE526" i="1" s="1"/>
  <c r="I526" i="1"/>
  <c r="J526" i="1"/>
  <c r="Z526" i="1" s="1"/>
  <c r="AA526" i="1" s="1"/>
  <c r="K526" i="1"/>
  <c r="L526" i="1"/>
  <c r="M526" i="1"/>
  <c r="N526" i="1"/>
  <c r="O526" i="1"/>
  <c r="P526" i="1"/>
  <c r="A527" i="1"/>
  <c r="B527" i="1"/>
  <c r="C527" i="1"/>
  <c r="D527" i="1" s="1"/>
  <c r="X527" i="1" s="1"/>
  <c r="E527" i="1"/>
  <c r="F527" i="1"/>
  <c r="G527" i="1"/>
  <c r="H527" i="1"/>
  <c r="Y527" i="1" s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/>
  <c r="X528" i="1" s="1"/>
  <c r="E528" i="1"/>
  <c r="F528" i="1"/>
  <c r="G528" i="1"/>
  <c r="H528" i="1"/>
  <c r="Y528" i="1" s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 s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/>
  <c r="I531" i="1"/>
  <c r="J531" i="1"/>
  <c r="Z531" i="1" s="1"/>
  <c r="AA531" i="1" s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 s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/>
  <c r="I533" i="1"/>
  <c r="J533" i="1"/>
  <c r="Z533" i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/>
  <c r="I534" i="1"/>
  <c r="J534" i="1"/>
  <c r="Z534" i="1" s="1"/>
  <c r="AA534" i="1" s="1"/>
  <c r="K534" i="1"/>
  <c r="L534" i="1"/>
  <c r="V534" i="1" s="1"/>
  <c r="M534" i="1"/>
  <c r="N534" i="1"/>
  <c r="O534" i="1"/>
  <c r="P534" i="1"/>
  <c r="A535" i="1"/>
  <c r="B535" i="1"/>
  <c r="C535" i="1"/>
  <c r="D535" i="1" s="1"/>
  <c r="X535" i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 s="1"/>
  <c r="E536" i="1"/>
  <c r="F536" i="1"/>
  <c r="G536" i="1"/>
  <c r="H536" i="1"/>
  <c r="Y536" i="1" s="1"/>
  <c r="AE536" i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/>
  <c r="X540" i="1"/>
  <c r="E540" i="1"/>
  <c r="R540" i="1"/>
  <c r="S540" i="1"/>
  <c r="F540" i="1"/>
  <c r="G540" i="1"/>
  <c r="H540" i="1"/>
  <c r="Y540" i="1"/>
  <c r="AE540" i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AA541" i="1"/>
  <c r="E541" i="1"/>
  <c r="F541" i="1"/>
  <c r="G541" i="1"/>
  <c r="H541" i="1"/>
  <c r="Y541" i="1" s="1"/>
  <c r="AE541" i="1" s="1"/>
  <c r="I541" i="1"/>
  <c r="J541" i="1"/>
  <c r="Z541" i="1" s="1"/>
  <c r="K541" i="1"/>
  <c r="L541" i="1"/>
  <c r="M541" i="1"/>
  <c r="N541" i="1"/>
  <c r="O541" i="1"/>
  <c r="P541" i="1"/>
  <c r="A542" i="1"/>
  <c r="B542" i="1"/>
  <c r="C542" i="1"/>
  <c r="D542" i="1"/>
  <c r="X542" i="1" s="1"/>
  <c r="E542" i="1"/>
  <c r="F542" i="1"/>
  <c r="R542" i="1" s="1"/>
  <c r="S542" i="1" s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/>
  <c r="E543" i="1"/>
  <c r="F543" i="1"/>
  <c r="R543" i="1" s="1"/>
  <c r="S543" i="1" s="1"/>
  <c r="G543" i="1"/>
  <c r="H543" i="1"/>
  <c r="Y543" i="1" s="1"/>
  <c r="AE543" i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 s="1"/>
  <c r="S544" i="1" s="1"/>
  <c r="F544" i="1"/>
  <c r="G544" i="1"/>
  <c r="H544" i="1"/>
  <c r="Y544" i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/>
  <c r="AE546" i="1" s="1"/>
  <c r="I546" i="1"/>
  <c r="J546" i="1"/>
  <c r="Z546" i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/>
  <c r="E549" i="1"/>
  <c r="F549" i="1"/>
  <c r="G549" i="1"/>
  <c r="H549" i="1"/>
  <c r="Y549" i="1"/>
  <c r="AE549" i="1"/>
  <c r="I549" i="1"/>
  <c r="J549" i="1"/>
  <c r="Z549" i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/>
  <c r="S551" i="1" s="1"/>
  <c r="G551" i="1"/>
  <c r="H551" i="1"/>
  <c r="Y551" i="1" s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 s="1"/>
  <c r="E552" i="1"/>
  <c r="F552" i="1"/>
  <c r="R552" i="1"/>
  <c r="S552" i="1"/>
  <c r="G552" i="1"/>
  <c r="H552" i="1"/>
  <c r="Y552" i="1" s="1"/>
  <c r="I552" i="1"/>
  <c r="J552" i="1"/>
  <c r="Z552" i="1" s="1"/>
  <c r="AA552" i="1" s="1"/>
  <c r="K552" i="1"/>
  <c r="L552" i="1"/>
  <c r="V552" i="1" s="1"/>
  <c r="M552" i="1"/>
  <c r="N552" i="1"/>
  <c r="O552" i="1"/>
  <c r="P552" i="1"/>
  <c r="AE552" i="1"/>
  <c r="A553" i="1"/>
  <c r="B553" i="1"/>
  <c r="C553" i="1"/>
  <c r="D553" i="1" s="1"/>
  <c r="X553" i="1" s="1"/>
  <c r="E553" i="1"/>
  <c r="S553" i="1"/>
  <c r="F553" i="1"/>
  <c r="R553" i="1" s="1"/>
  <c r="G553" i="1"/>
  <c r="H553" i="1"/>
  <c r="Y553" i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 s="1"/>
  <c r="X556" i="1" s="1"/>
  <c r="E556" i="1"/>
  <c r="R556" i="1"/>
  <c r="F556" i="1"/>
  <c r="G556" i="1"/>
  <c r="H556" i="1"/>
  <c r="Y556" i="1"/>
  <c r="AE556" i="1" s="1"/>
  <c r="I556" i="1"/>
  <c r="J556" i="1"/>
  <c r="Z556" i="1"/>
  <c r="AA556" i="1" s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 s="1"/>
  <c r="AE558" i="1" s="1"/>
  <c r="I558" i="1"/>
  <c r="J558" i="1"/>
  <c r="Z558" i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 s="1"/>
  <c r="I560" i="1"/>
  <c r="J560" i="1"/>
  <c r="Z560" i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/>
  <c r="S561" i="1" s="1"/>
  <c r="F561" i="1"/>
  <c r="G561" i="1"/>
  <c r="H561" i="1"/>
  <c r="Y561" i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R562" i="1"/>
  <c r="S562" i="1" s="1"/>
  <c r="F562" i="1"/>
  <c r="G562" i="1"/>
  <c r="H562" i="1"/>
  <c r="Y562" i="1"/>
  <c r="AE562" i="1"/>
  <c r="I562" i="1"/>
  <c r="J562" i="1"/>
  <c r="Z562" i="1" s="1"/>
  <c r="AA562" i="1" s="1"/>
  <c r="K562" i="1"/>
  <c r="L562" i="1"/>
  <c r="T562" i="1" s="1"/>
  <c r="AC562" i="1" s="1"/>
  <c r="AD562" i="1" s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/>
  <c r="S563" i="1"/>
  <c r="G563" i="1"/>
  <c r="H563" i="1"/>
  <c r="Y563" i="1"/>
  <c r="AE563" i="1" s="1"/>
  <c r="I563" i="1"/>
  <c r="J563" i="1"/>
  <c r="Z563" i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/>
  <c r="I566" i="1"/>
  <c r="J566" i="1"/>
  <c r="Z566" i="1"/>
  <c r="AA566" i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 s="1"/>
  <c r="I567" i="1"/>
  <c r="J567" i="1"/>
  <c r="Z567" i="1" s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 s="1"/>
  <c r="S568" i="1"/>
  <c r="G568" i="1"/>
  <c r="H568" i="1"/>
  <c r="Y568" i="1" s="1"/>
  <c r="AE568" i="1" s="1"/>
  <c r="I568" i="1"/>
  <c r="J568" i="1"/>
  <c r="Z568" i="1" s="1"/>
  <c r="AA568" i="1" s="1"/>
  <c r="AB568" i="1" s="1"/>
  <c r="K568" i="1"/>
  <c r="L568" i="1"/>
  <c r="T568" i="1"/>
  <c r="U568" i="1"/>
  <c r="M568" i="1"/>
  <c r="N568" i="1"/>
  <c r="O568" i="1"/>
  <c r="P568" i="1"/>
  <c r="A569" i="1"/>
  <c r="B569" i="1"/>
  <c r="C569" i="1"/>
  <c r="D569" i="1"/>
  <c r="X569" i="1" s="1"/>
  <c r="E569" i="1"/>
  <c r="R569" i="1"/>
  <c r="S569" i="1" s="1"/>
  <c r="F569" i="1"/>
  <c r="G569" i="1"/>
  <c r="H569" i="1"/>
  <c r="Y569" i="1"/>
  <c r="AE569" i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 s="1"/>
  <c r="S570" i="1" s="1"/>
  <c r="G570" i="1"/>
  <c r="H570" i="1"/>
  <c r="Y570" i="1"/>
  <c r="AE570" i="1"/>
  <c r="I570" i="1"/>
  <c r="J570" i="1"/>
  <c r="Z570" i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 s="1"/>
  <c r="AE571" i="1" s="1"/>
  <c r="I571" i="1"/>
  <c r="J571" i="1"/>
  <c r="Z571" i="1" s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G572" i="1"/>
  <c r="H572" i="1"/>
  <c r="Y572" i="1" s="1"/>
  <c r="AE572" i="1" s="1"/>
  <c r="I572" i="1"/>
  <c r="J572" i="1"/>
  <c r="Z572" i="1" s="1"/>
  <c r="AA572" i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 s="1"/>
  <c r="X574" i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/>
  <c r="S575" i="1"/>
  <c r="G575" i="1"/>
  <c r="H575" i="1"/>
  <c r="Y575" i="1"/>
  <c r="AE575" i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/>
  <c r="K576" i="1"/>
  <c r="L576" i="1"/>
  <c r="V576" i="1" s="1"/>
  <c r="M576" i="1"/>
  <c r="N576" i="1"/>
  <c r="O576" i="1"/>
  <c r="P576" i="1"/>
  <c r="T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/>
  <c r="F578" i="1"/>
  <c r="G578" i="1"/>
  <c r="H578" i="1"/>
  <c r="Y578" i="1" s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F579" i="1"/>
  <c r="R579" i="1"/>
  <c r="S579" i="1" s="1"/>
  <c r="G579" i="1"/>
  <c r="H579" i="1"/>
  <c r="Y579" i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 s="1"/>
  <c r="E580" i="1"/>
  <c r="F580" i="1"/>
  <c r="R580" i="1"/>
  <c r="S580" i="1"/>
  <c r="G580" i="1"/>
  <c r="H580" i="1"/>
  <c r="Y580" i="1" s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F581" i="1"/>
  <c r="R581" i="1" s="1"/>
  <c r="S581" i="1" s="1"/>
  <c r="G581" i="1"/>
  <c r="H581" i="1"/>
  <c r="Y581" i="1"/>
  <c r="AE581" i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 s="1"/>
  <c r="X582" i="1"/>
  <c r="E582" i="1"/>
  <c r="F582" i="1"/>
  <c r="G582" i="1"/>
  <c r="H582" i="1"/>
  <c r="Y582" i="1"/>
  <c r="AE582" i="1"/>
  <c r="I582" i="1"/>
  <c r="J582" i="1"/>
  <c r="Z582" i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 s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/>
  <c r="AA584" i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 s="1"/>
  <c r="AE585" i="1"/>
  <c r="I585" i="1"/>
  <c r="J585" i="1"/>
  <c r="Z585" i="1" s="1"/>
  <c r="AA585" i="1" s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F587" i="1"/>
  <c r="G587" i="1"/>
  <c r="H587" i="1"/>
  <c r="Y587" i="1"/>
  <c r="AE587" i="1"/>
  <c r="I587" i="1"/>
  <c r="J587" i="1"/>
  <c r="Z587" i="1"/>
  <c r="AA587" i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 s="1"/>
  <c r="AE588" i="1" s="1"/>
  <c r="I588" i="1"/>
  <c r="J588" i="1"/>
  <c r="Z588" i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F589" i="1"/>
  <c r="R589" i="1"/>
  <c r="S589" i="1" s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F590" i="1"/>
  <c r="R590" i="1"/>
  <c r="S590" i="1"/>
  <c r="G590" i="1"/>
  <c r="H590" i="1"/>
  <c r="Y590" i="1" s="1"/>
  <c r="AE590" i="1" s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/>
  <c r="G591" i="1"/>
  <c r="H591" i="1"/>
  <c r="Y591" i="1" s="1"/>
  <c r="AE591" i="1" s="1"/>
  <c r="I591" i="1"/>
  <c r="J591" i="1"/>
  <c r="Z591" i="1"/>
  <c r="AA591" i="1"/>
  <c r="K591" i="1"/>
  <c r="L591" i="1"/>
  <c r="V591" i="1"/>
  <c r="M591" i="1"/>
  <c r="N591" i="1"/>
  <c r="O591" i="1"/>
  <c r="P591" i="1"/>
  <c r="A592" i="1"/>
  <c r="B592" i="1"/>
  <c r="C592" i="1"/>
  <c r="D592" i="1"/>
  <c r="X592" i="1" s="1"/>
  <c r="E592" i="1"/>
  <c r="F592" i="1"/>
  <c r="R592" i="1"/>
  <c r="S592" i="1"/>
  <c r="G592" i="1"/>
  <c r="H592" i="1"/>
  <c r="Y592" i="1" s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F593" i="1"/>
  <c r="R593" i="1"/>
  <c r="S593" i="1" s="1"/>
  <c r="G593" i="1"/>
  <c r="H593" i="1"/>
  <c r="Y593" i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 s="1"/>
  <c r="E595" i="1"/>
  <c r="F595" i="1"/>
  <c r="R595" i="1" s="1"/>
  <c r="S595" i="1" s="1"/>
  <c r="G595" i="1"/>
  <c r="H595" i="1"/>
  <c r="Y595" i="1" s="1"/>
  <c r="AE595" i="1" s="1"/>
  <c r="I595" i="1"/>
  <c r="J595" i="1"/>
  <c r="Z595" i="1"/>
  <c r="AA595" i="1"/>
  <c r="K595" i="1"/>
  <c r="L595" i="1"/>
  <c r="M595" i="1"/>
  <c r="N595" i="1"/>
  <c r="O595" i="1"/>
  <c r="P595" i="1"/>
  <c r="V595" i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 s="1"/>
  <c r="AA596" i="1"/>
  <c r="K596" i="1"/>
  <c r="L596" i="1"/>
  <c r="V596" i="1" s="1"/>
  <c r="M596" i="1"/>
  <c r="N596" i="1"/>
  <c r="O596" i="1"/>
  <c r="P596" i="1"/>
  <c r="A597" i="1"/>
  <c r="B597" i="1"/>
  <c r="C597" i="1"/>
  <c r="D597" i="1"/>
  <c r="X597" i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/>
  <c r="K598" i="1"/>
  <c r="L598" i="1"/>
  <c r="T598" i="1" s="1"/>
  <c r="V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/>
  <c r="AE600" i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 s="1"/>
  <c r="I601" i="1"/>
  <c r="J601" i="1"/>
  <c r="Z601" i="1" s="1"/>
  <c r="AA601" i="1" s="1"/>
  <c r="K601" i="1"/>
  <c r="L601" i="1"/>
  <c r="V601" i="1"/>
  <c r="M601" i="1"/>
  <c r="N601" i="1"/>
  <c r="O601" i="1"/>
  <c r="P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 s="1"/>
  <c r="K602" i="1"/>
  <c r="L602" i="1"/>
  <c r="T602" i="1" s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 s="1"/>
  <c r="AE603" i="1" s="1"/>
  <c r="I603" i="1"/>
  <c r="J603" i="1"/>
  <c r="Z603" i="1"/>
  <c r="AA603" i="1" s="1"/>
  <c r="K603" i="1"/>
  <c r="L603" i="1"/>
  <c r="V603" i="1" s="1"/>
  <c r="M603" i="1"/>
  <c r="N603" i="1"/>
  <c r="O603" i="1"/>
  <c r="P603" i="1"/>
  <c r="A604" i="1"/>
  <c r="B604" i="1"/>
  <c r="C604" i="1"/>
  <c r="D604" i="1" s="1"/>
  <c r="X604" i="1" s="1"/>
  <c r="E604" i="1"/>
  <c r="F604" i="1"/>
  <c r="G604" i="1"/>
  <c r="H604" i="1"/>
  <c r="Y604" i="1" s="1"/>
  <c r="AE604" i="1"/>
  <c r="I604" i="1"/>
  <c r="J604" i="1"/>
  <c r="Z604" i="1" s="1"/>
  <c r="AA604" i="1" s="1"/>
  <c r="K604" i="1"/>
  <c r="L604" i="1"/>
  <c r="V604" i="1" s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 s="1"/>
  <c r="AE605" i="1" s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G607" i="1"/>
  <c r="H607" i="1"/>
  <c r="Y607" i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/>
  <c r="E608" i="1"/>
  <c r="F608" i="1"/>
  <c r="G608" i="1"/>
  <c r="H608" i="1"/>
  <c r="Y608" i="1" s="1"/>
  <c r="AE608" i="1" s="1"/>
  <c r="I608" i="1"/>
  <c r="J608" i="1"/>
  <c r="Z608" i="1"/>
  <c r="AA608" i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 s="1"/>
  <c r="AE609" i="1" s="1"/>
  <c r="I609" i="1"/>
  <c r="J609" i="1"/>
  <c r="Z609" i="1"/>
  <c r="K609" i="1"/>
  <c r="L609" i="1"/>
  <c r="V609" i="1"/>
  <c r="M609" i="1"/>
  <c r="N609" i="1"/>
  <c r="O609" i="1"/>
  <c r="P609" i="1"/>
  <c r="AA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/>
  <c r="I611" i="1"/>
  <c r="J611" i="1"/>
  <c r="Z611" i="1"/>
  <c r="K611" i="1"/>
  <c r="L611" i="1"/>
  <c r="M611" i="1"/>
  <c r="N611" i="1"/>
  <c r="O611" i="1"/>
  <c r="P611" i="1"/>
  <c r="V611" i="1"/>
  <c r="AA611" i="1"/>
  <c r="A612" i="1"/>
  <c r="B612" i="1"/>
  <c r="C612" i="1"/>
  <c r="D612" i="1"/>
  <c r="X612" i="1"/>
  <c r="E612" i="1"/>
  <c r="F612" i="1"/>
  <c r="G612" i="1"/>
  <c r="H612" i="1"/>
  <c r="Y612" i="1" s="1"/>
  <c r="AE612" i="1" s="1"/>
  <c r="I612" i="1"/>
  <c r="J612" i="1"/>
  <c r="Z612" i="1"/>
  <c r="AA612" i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/>
  <c r="S613" i="1"/>
  <c r="G613" i="1"/>
  <c r="H613" i="1"/>
  <c r="Y613" i="1" s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 s="1"/>
  <c r="AE614" i="1" s="1"/>
  <c r="I614" i="1"/>
  <c r="J614" i="1"/>
  <c r="Z614" i="1"/>
  <c r="K614" i="1"/>
  <c r="L614" i="1"/>
  <c r="V614" i="1" s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A616" i="1"/>
  <c r="B616" i="1"/>
  <c r="C616" i="1"/>
  <c r="D616" i="1" s="1"/>
  <c r="X616" i="1" s="1"/>
  <c r="E616" i="1"/>
  <c r="F616" i="1"/>
  <c r="G616" i="1"/>
  <c r="H616" i="1"/>
  <c r="Y616" i="1" s="1"/>
  <c r="AE616" i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 s="1"/>
  <c r="X617" i="1" s="1"/>
  <c r="E617" i="1"/>
  <c r="F617" i="1"/>
  <c r="G617" i="1"/>
  <c r="H617" i="1"/>
  <c r="Y617" i="1" s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E620" i="1"/>
  <c r="F620" i="1"/>
  <c r="G620" i="1"/>
  <c r="H620" i="1"/>
  <c r="Y620" i="1" s="1"/>
  <c r="AE620" i="1" s="1"/>
  <c r="I620" i="1"/>
  <c r="J620" i="1"/>
  <c r="Z620" i="1"/>
  <c r="AA620" i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/>
  <c r="AA621" i="1"/>
  <c r="K621" i="1"/>
  <c r="L621" i="1"/>
  <c r="M621" i="1"/>
  <c r="N621" i="1"/>
  <c r="O621" i="1"/>
  <c r="P621" i="1"/>
  <c r="V621" i="1"/>
  <c r="A622" i="1"/>
  <c r="B622" i="1"/>
  <c r="C622" i="1"/>
  <c r="D622" i="1" s="1"/>
  <c r="X622" i="1" s="1"/>
  <c r="E622" i="1"/>
  <c r="F622" i="1"/>
  <c r="G622" i="1"/>
  <c r="H622" i="1"/>
  <c r="Y622" i="1"/>
  <c r="AE622" i="1"/>
  <c r="I622" i="1"/>
  <c r="J622" i="1"/>
  <c r="Z622" i="1"/>
  <c r="AA622" i="1" s="1"/>
  <c r="K622" i="1"/>
  <c r="L622" i="1"/>
  <c r="M622" i="1"/>
  <c r="N622" i="1"/>
  <c r="O622" i="1"/>
  <c r="P622" i="1"/>
  <c r="A623" i="1"/>
  <c r="B623" i="1"/>
  <c r="C623" i="1"/>
  <c r="D623" i="1" s="1"/>
  <c r="X623" i="1" s="1"/>
  <c r="E623" i="1"/>
  <c r="F623" i="1"/>
  <c r="G623" i="1"/>
  <c r="H623" i="1"/>
  <c r="Y623" i="1" s="1"/>
  <c r="AE623" i="1" s="1"/>
  <c r="I623" i="1"/>
  <c r="J623" i="1"/>
  <c r="Z623" i="1" s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 s="1"/>
  <c r="AA624" i="1" s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 s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/>
  <c r="AE627" i="1"/>
  <c r="I627" i="1"/>
  <c r="J627" i="1"/>
  <c r="Z627" i="1" s="1"/>
  <c r="AA627" i="1" s="1"/>
  <c r="K627" i="1"/>
  <c r="L627" i="1"/>
  <c r="V627" i="1" s="1"/>
  <c r="M627" i="1"/>
  <c r="N627" i="1"/>
  <c r="O627" i="1"/>
  <c r="P627" i="1"/>
  <c r="A628" i="1"/>
  <c r="B628" i="1"/>
  <c r="C628" i="1"/>
  <c r="D628" i="1" s="1"/>
  <c r="X628" i="1" s="1"/>
  <c r="E628" i="1"/>
  <c r="F628" i="1"/>
  <c r="G628" i="1"/>
  <c r="H628" i="1"/>
  <c r="Y628" i="1"/>
  <c r="AE628" i="1"/>
  <c r="I628" i="1"/>
  <c r="J628" i="1"/>
  <c r="Z628" i="1"/>
  <c r="AA628" i="1"/>
  <c r="K628" i="1"/>
  <c r="L628" i="1"/>
  <c r="M628" i="1"/>
  <c r="N628" i="1"/>
  <c r="O628" i="1"/>
  <c r="P628" i="1"/>
  <c r="V628" i="1"/>
  <c r="A629" i="1"/>
  <c r="B629" i="1"/>
  <c r="C629" i="1"/>
  <c r="D629" i="1" s="1"/>
  <c r="X629" i="1" s="1"/>
  <c r="E629" i="1"/>
  <c r="F629" i="1"/>
  <c r="G629" i="1"/>
  <c r="H629" i="1"/>
  <c r="Y629" i="1" s="1"/>
  <c r="AE629" i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/>
  <c r="AA632" i="1"/>
  <c r="K632" i="1"/>
  <c r="L632" i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/>
  <c r="AE633" i="1" s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 s="1"/>
  <c r="AE634" i="1" s="1"/>
  <c r="I634" i="1"/>
  <c r="J634" i="1"/>
  <c r="Z634" i="1" s="1"/>
  <c r="AA634" i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/>
  <c r="I635" i="1"/>
  <c r="J635" i="1"/>
  <c r="Z635" i="1" s="1"/>
  <c r="AA635" i="1" s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/>
  <c r="AE636" i="1" s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637" i="1"/>
  <c r="B637" i="1"/>
  <c r="C637" i="1"/>
  <c r="D637" i="1" s="1"/>
  <c r="X637" i="1" s="1"/>
  <c r="E637" i="1"/>
  <c r="F637" i="1"/>
  <c r="G637" i="1"/>
  <c r="H637" i="1"/>
  <c r="Y637" i="1"/>
  <c r="AE637" i="1" s="1"/>
  <c r="I637" i="1"/>
  <c r="J637" i="1"/>
  <c r="Z637" i="1"/>
  <c r="AA637" i="1" s="1"/>
  <c r="K637" i="1"/>
  <c r="L637" i="1"/>
  <c r="V637" i="1" s="1"/>
  <c r="M637" i="1"/>
  <c r="N637" i="1"/>
  <c r="O637" i="1"/>
  <c r="P637" i="1"/>
  <c r="A638" i="1"/>
  <c r="B638" i="1"/>
  <c r="C638" i="1"/>
  <c r="D638" i="1"/>
  <c r="X638" i="1"/>
  <c r="E638" i="1"/>
  <c r="F638" i="1"/>
  <c r="G638" i="1"/>
  <c r="H638" i="1"/>
  <c r="Y638" i="1"/>
  <c r="AE638" i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/>
  <c r="E640" i="1"/>
  <c r="F640" i="1"/>
  <c r="G640" i="1"/>
  <c r="H640" i="1"/>
  <c r="Y640" i="1" s="1"/>
  <c r="AE640" i="1" s="1"/>
  <c r="I640" i="1"/>
  <c r="J640" i="1"/>
  <c r="Z640" i="1" s="1"/>
  <c r="AA640" i="1" s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 s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/>
  <c r="AE642" i="1"/>
  <c r="I642" i="1"/>
  <c r="J642" i="1"/>
  <c r="Z642" i="1" s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/>
  <c r="E643" i="1"/>
  <c r="F643" i="1"/>
  <c r="G643" i="1"/>
  <c r="H643" i="1"/>
  <c r="Y643" i="1"/>
  <c r="AE643" i="1" s="1"/>
  <c r="I643" i="1"/>
  <c r="J643" i="1"/>
  <c r="Z643" i="1"/>
  <c r="K643" i="1"/>
  <c r="L643" i="1"/>
  <c r="V643" i="1" s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/>
  <c r="M644" i="1"/>
  <c r="N644" i="1"/>
  <c r="O644" i="1"/>
  <c r="P644" i="1"/>
  <c r="X644" i="1"/>
  <c r="A645" i="1"/>
  <c r="B645" i="1"/>
  <c r="C645" i="1"/>
  <c r="D645" i="1"/>
  <c r="X645" i="1"/>
  <c r="E645" i="1"/>
  <c r="F645" i="1"/>
  <c r="G645" i="1"/>
  <c r="H645" i="1"/>
  <c r="Y645" i="1"/>
  <c r="AE645" i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 s="1"/>
  <c r="AE646" i="1" s="1"/>
  <c r="I646" i="1"/>
  <c r="J646" i="1"/>
  <c r="Z646" i="1"/>
  <c r="AA646" i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/>
  <c r="X649" i="1" s="1"/>
  <c r="E649" i="1"/>
  <c r="F649" i="1"/>
  <c r="R649" i="1"/>
  <c r="S649" i="1"/>
  <c r="G649" i="1"/>
  <c r="H649" i="1"/>
  <c r="Y649" i="1" s="1"/>
  <c r="AE649" i="1" s="1"/>
  <c r="I649" i="1"/>
  <c r="J649" i="1"/>
  <c r="Z649" i="1" s="1"/>
  <c r="AA649" i="1" s="1"/>
  <c r="K649" i="1"/>
  <c r="L649" i="1"/>
  <c r="V649" i="1" s="1"/>
  <c r="M649" i="1"/>
  <c r="N649" i="1"/>
  <c r="O649" i="1"/>
  <c r="P649" i="1"/>
  <c r="A650" i="1"/>
  <c r="B650" i="1"/>
  <c r="C650" i="1"/>
  <c r="D650" i="1"/>
  <c r="X650" i="1"/>
  <c r="E650" i="1"/>
  <c r="F650" i="1"/>
  <c r="R650" i="1"/>
  <c r="S650" i="1" s="1"/>
  <c r="G650" i="1"/>
  <c r="H650" i="1"/>
  <c r="Y650" i="1" s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/>
  <c r="E651" i="1"/>
  <c r="F651" i="1"/>
  <c r="R651" i="1" s="1"/>
  <c r="S651" i="1" s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V651" i="1"/>
  <c r="X651" i="1"/>
  <c r="Y651" i="1"/>
  <c r="AE651" i="1" s="1"/>
  <c r="A652" i="1"/>
  <c r="B652" i="1"/>
  <c r="C652" i="1"/>
  <c r="D652" i="1"/>
  <c r="E652" i="1"/>
  <c r="F652" i="1"/>
  <c r="G652" i="1"/>
  <c r="H652" i="1"/>
  <c r="I652" i="1"/>
  <c r="J652" i="1"/>
  <c r="Z652" i="1"/>
  <c r="AA652" i="1"/>
  <c r="K652" i="1"/>
  <c r="L652" i="1"/>
  <c r="T652" i="1" s="1"/>
  <c r="AC652" i="1" s="1"/>
  <c r="AD652" i="1" s="1"/>
  <c r="M652" i="1"/>
  <c r="N652" i="1"/>
  <c r="O652" i="1"/>
  <c r="P652" i="1"/>
  <c r="X652" i="1"/>
  <c r="Y652" i="1"/>
  <c r="AE652" i="1" s="1"/>
  <c r="A653" i="1"/>
  <c r="B653" i="1"/>
  <c r="C653" i="1"/>
  <c r="D653" i="1" s="1"/>
  <c r="X653" i="1" s="1"/>
  <c r="E653" i="1"/>
  <c r="F653" i="1"/>
  <c r="G653" i="1"/>
  <c r="H653" i="1"/>
  <c r="Y653" i="1"/>
  <c r="AE653" i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 s="1"/>
  <c r="X654" i="1" s="1"/>
  <c r="E654" i="1"/>
  <c r="F654" i="1"/>
  <c r="G654" i="1"/>
  <c r="H654" i="1"/>
  <c r="Y654" i="1"/>
  <c r="AE654" i="1" s="1"/>
  <c r="I654" i="1"/>
  <c r="J654" i="1"/>
  <c r="Z654" i="1"/>
  <c r="K654" i="1"/>
  <c r="L654" i="1"/>
  <c r="V654" i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/>
  <c r="S655" i="1"/>
  <c r="G655" i="1"/>
  <c r="H655" i="1"/>
  <c r="Y655" i="1"/>
  <c r="AE655" i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E656" i="1"/>
  <c r="F656" i="1"/>
  <c r="R656" i="1" s="1"/>
  <c r="S656" i="1" s="1"/>
  <c r="G656" i="1"/>
  <c r="H656" i="1"/>
  <c r="Y656" i="1" s="1"/>
  <c r="AE656" i="1" s="1"/>
  <c r="I656" i="1"/>
  <c r="J656" i="1"/>
  <c r="Z656" i="1" s="1"/>
  <c r="AA656" i="1" s="1"/>
  <c r="K656" i="1"/>
  <c r="L656" i="1"/>
  <c r="M656" i="1"/>
  <c r="N656" i="1"/>
  <c r="O656" i="1"/>
  <c r="P656" i="1"/>
  <c r="X656" i="1"/>
  <c r="A657" i="1"/>
  <c r="B657" i="1"/>
  <c r="C657" i="1"/>
  <c r="D657" i="1" s="1"/>
  <c r="E657" i="1"/>
  <c r="F657" i="1"/>
  <c r="R657" i="1" s="1"/>
  <c r="S657" i="1" s="1"/>
  <c r="G657" i="1"/>
  <c r="H657" i="1"/>
  <c r="I657" i="1"/>
  <c r="J657" i="1"/>
  <c r="Z657" i="1"/>
  <c r="AA657" i="1" s="1"/>
  <c r="K657" i="1"/>
  <c r="L657" i="1"/>
  <c r="V657" i="1" s="1"/>
  <c r="M657" i="1"/>
  <c r="N657" i="1"/>
  <c r="O657" i="1"/>
  <c r="P657" i="1"/>
  <c r="X657" i="1"/>
  <c r="Y657" i="1"/>
  <c r="AE657" i="1" s="1"/>
  <c r="A658" i="1"/>
  <c r="B658" i="1"/>
  <c r="C658" i="1"/>
  <c r="D658" i="1" s="1"/>
  <c r="X658" i="1"/>
  <c r="E658" i="1"/>
  <c r="F658" i="1"/>
  <c r="R658" i="1" s="1"/>
  <c r="S658" i="1" s="1"/>
  <c r="G658" i="1"/>
  <c r="H658" i="1"/>
  <c r="Y658" i="1" s="1"/>
  <c r="AE658" i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X659" i="1" s="1"/>
  <c r="E659" i="1"/>
  <c r="F659" i="1"/>
  <c r="G659" i="1"/>
  <c r="H659" i="1"/>
  <c r="Y659" i="1" s="1"/>
  <c r="AE659" i="1" s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T659" i="1"/>
  <c r="V659" i="1"/>
  <c r="A660" i="1"/>
  <c r="B660" i="1"/>
  <c r="C660" i="1"/>
  <c r="D660" i="1"/>
  <c r="E660" i="1"/>
  <c r="F660" i="1"/>
  <c r="G660" i="1"/>
  <c r="H660" i="1"/>
  <c r="Y660" i="1" s="1"/>
  <c r="AE660" i="1" s="1"/>
  <c r="I660" i="1"/>
  <c r="J660" i="1"/>
  <c r="Z660" i="1" s="1"/>
  <c r="AA660" i="1" s="1"/>
  <c r="K660" i="1"/>
  <c r="L660" i="1"/>
  <c r="T660" i="1" s="1"/>
  <c r="U660" i="1" s="1"/>
  <c r="M660" i="1"/>
  <c r="N660" i="1"/>
  <c r="O660" i="1"/>
  <c r="P660" i="1"/>
  <c r="X660" i="1"/>
  <c r="AC660" i="1"/>
  <c r="AD660" i="1" s="1"/>
  <c r="AF660" i="1" s="1"/>
  <c r="A661" i="1"/>
  <c r="B661" i="1"/>
  <c r="C661" i="1"/>
  <c r="D661" i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X661" i="1"/>
  <c r="AA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 s="1"/>
  <c r="S663" i="1" s="1"/>
  <c r="G663" i="1"/>
  <c r="H663" i="1"/>
  <c r="Y663" i="1"/>
  <c r="AE663" i="1"/>
  <c r="I663" i="1"/>
  <c r="J663" i="1"/>
  <c r="Z663" i="1"/>
  <c r="K663" i="1"/>
  <c r="L663" i="1"/>
  <c r="M663" i="1"/>
  <c r="N663" i="1"/>
  <c r="O663" i="1"/>
  <c r="P663" i="1"/>
  <c r="AA663" i="1"/>
  <c r="A664" i="1"/>
  <c r="B664" i="1"/>
  <c r="C664" i="1"/>
  <c r="D664" i="1"/>
  <c r="E664" i="1"/>
  <c r="R664" i="1" s="1"/>
  <c r="S664" i="1" s="1"/>
  <c r="F664" i="1"/>
  <c r="G664" i="1"/>
  <c r="H664" i="1"/>
  <c r="Y664" i="1" s="1"/>
  <c r="I664" i="1"/>
  <c r="J664" i="1"/>
  <c r="Z664" i="1"/>
  <c r="AA664" i="1" s="1"/>
  <c r="K664" i="1"/>
  <c r="L664" i="1"/>
  <c r="M664" i="1"/>
  <c r="N664" i="1"/>
  <c r="O664" i="1"/>
  <c r="P664" i="1"/>
  <c r="X664" i="1"/>
  <c r="AE664" i="1"/>
  <c r="A665" i="1"/>
  <c r="B665" i="1"/>
  <c r="C665" i="1"/>
  <c r="D665" i="1" s="1"/>
  <c r="X665" i="1" s="1"/>
  <c r="E665" i="1"/>
  <c r="F665" i="1"/>
  <c r="R665" i="1" s="1"/>
  <c r="S665" i="1"/>
  <c r="G665" i="1"/>
  <c r="H665" i="1"/>
  <c r="Y665" i="1" s="1"/>
  <c r="AE665" i="1" s="1"/>
  <c r="I665" i="1"/>
  <c r="J665" i="1"/>
  <c r="Z665" i="1" s="1"/>
  <c r="AA665" i="1" s="1"/>
  <c r="K665" i="1"/>
  <c r="L665" i="1"/>
  <c r="V665" i="1"/>
  <c r="M665" i="1"/>
  <c r="N665" i="1"/>
  <c r="O665" i="1"/>
  <c r="P665" i="1"/>
  <c r="A666" i="1"/>
  <c r="B666" i="1"/>
  <c r="C666" i="1"/>
  <c r="D666" i="1"/>
  <c r="X666" i="1" s="1"/>
  <c r="E666" i="1"/>
  <c r="F666" i="1"/>
  <c r="R666" i="1"/>
  <c r="S666" i="1"/>
  <c r="G666" i="1"/>
  <c r="H666" i="1"/>
  <c r="Y666" i="1"/>
  <c r="AE666" i="1" s="1"/>
  <c r="I666" i="1"/>
  <c r="J666" i="1"/>
  <c r="Z666" i="1"/>
  <c r="AA666" i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/>
  <c r="E667" i="1"/>
  <c r="F667" i="1"/>
  <c r="G667" i="1"/>
  <c r="H667" i="1"/>
  <c r="Y667" i="1"/>
  <c r="AE667" i="1" s="1"/>
  <c r="I667" i="1"/>
  <c r="J667" i="1"/>
  <c r="Z667" i="1" s="1"/>
  <c r="AA667" i="1" s="1"/>
  <c r="K667" i="1"/>
  <c r="L667" i="1"/>
  <c r="M667" i="1"/>
  <c r="N667" i="1"/>
  <c r="O667" i="1"/>
  <c r="P667" i="1"/>
  <c r="R667" i="1"/>
  <c r="S667" i="1" s="1"/>
  <c r="V667" i="1"/>
  <c r="A668" i="1"/>
  <c r="B668" i="1"/>
  <c r="C668" i="1"/>
  <c r="D668" i="1" s="1"/>
  <c r="X668" i="1" s="1"/>
  <c r="E668" i="1"/>
  <c r="F668" i="1"/>
  <c r="G668" i="1"/>
  <c r="H668" i="1"/>
  <c r="Y668" i="1"/>
  <c r="AE668" i="1"/>
  <c r="I668" i="1"/>
  <c r="J668" i="1"/>
  <c r="Z668" i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/>
  <c r="X669" i="1"/>
  <c r="E669" i="1"/>
  <c r="F669" i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R671" i="1"/>
  <c r="S671" i="1" s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 s="1"/>
  <c r="X675" i="1" s="1"/>
  <c r="E675" i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M675" i="1"/>
  <c r="N675" i="1"/>
  <c r="O675" i="1"/>
  <c r="P675" i="1"/>
  <c r="R675" i="1"/>
  <c r="S675" i="1"/>
  <c r="V675" i="1"/>
  <c r="A676" i="1"/>
  <c r="B676" i="1"/>
  <c r="C676" i="1"/>
  <c r="D676" i="1" s="1"/>
  <c r="X676" i="1"/>
  <c r="E676" i="1"/>
  <c r="F676" i="1"/>
  <c r="G676" i="1"/>
  <c r="H676" i="1"/>
  <c r="Y676" i="1"/>
  <c r="AE676" i="1"/>
  <c r="I676" i="1"/>
  <c r="J676" i="1"/>
  <c r="Z676" i="1" s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/>
  <c r="E677" i="1"/>
  <c r="R677" i="1" s="1"/>
  <c r="S677" i="1" s="1"/>
  <c r="F677" i="1"/>
  <c r="G677" i="1"/>
  <c r="H677" i="1"/>
  <c r="Y677" i="1"/>
  <c r="AE677" i="1" s="1"/>
  <c r="I677" i="1"/>
  <c r="J677" i="1"/>
  <c r="Z677" i="1"/>
  <c r="AA677" i="1"/>
  <c r="K677" i="1"/>
  <c r="L677" i="1"/>
  <c r="T677" i="1" s="1"/>
  <c r="M677" i="1"/>
  <c r="N677" i="1"/>
  <c r="O677" i="1"/>
  <c r="P677" i="1"/>
  <c r="V677" i="1"/>
  <c r="A678" i="1"/>
  <c r="B678" i="1"/>
  <c r="C678" i="1"/>
  <c r="D678" i="1" s="1"/>
  <c r="X678" i="1" s="1"/>
  <c r="E678" i="1"/>
  <c r="F678" i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R678" i="1"/>
  <c r="S678" i="1" s="1"/>
  <c r="Z678" i="1"/>
  <c r="AA678" i="1" s="1"/>
  <c r="A679" i="1"/>
  <c r="B679" i="1"/>
  <c r="C679" i="1"/>
  <c r="D679" i="1"/>
  <c r="X679" i="1" s="1"/>
  <c r="E679" i="1"/>
  <c r="F679" i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 s="1"/>
  <c r="AE679" i="1"/>
  <c r="A680" i="1"/>
  <c r="B680" i="1"/>
  <c r="C680" i="1"/>
  <c r="D680" i="1"/>
  <c r="X680" i="1"/>
  <c r="E680" i="1"/>
  <c r="F680" i="1"/>
  <c r="R680" i="1"/>
  <c r="S680" i="1" s="1"/>
  <c r="G680" i="1"/>
  <c r="H680" i="1"/>
  <c r="Y680" i="1"/>
  <c r="AE680" i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 s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G682" i="1"/>
  <c r="H682" i="1"/>
  <c r="Y682" i="1" s="1"/>
  <c r="AE682" i="1" s="1"/>
  <c r="I682" i="1"/>
  <c r="J682" i="1"/>
  <c r="Z682" i="1"/>
  <c r="AA682" i="1" s="1"/>
  <c r="K682" i="1"/>
  <c r="L682" i="1"/>
  <c r="V682" i="1" s="1"/>
  <c r="M682" i="1"/>
  <c r="N682" i="1"/>
  <c r="O682" i="1"/>
  <c r="P682" i="1"/>
  <c r="R682" i="1"/>
  <c r="S682" i="1" s="1"/>
  <c r="A683" i="1"/>
  <c r="B683" i="1"/>
  <c r="C683" i="1"/>
  <c r="D683" i="1"/>
  <c r="X683" i="1"/>
  <c r="E683" i="1"/>
  <c r="F683" i="1"/>
  <c r="G683" i="1"/>
  <c r="H683" i="1"/>
  <c r="Y683" i="1" s="1"/>
  <c r="I683" i="1"/>
  <c r="J683" i="1"/>
  <c r="Z683" i="1"/>
  <c r="AA683" i="1"/>
  <c r="K683" i="1"/>
  <c r="L683" i="1"/>
  <c r="M683" i="1"/>
  <c r="N683" i="1"/>
  <c r="O683" i="1"/>
  <c r="P683" i="1"/>
  <c r="V683" i="1"/>
  <c r="AE683" i="1"/>
  <c r="A684" i="1"/>
  <c r="B684" i="1"/>
  <c r="C684" i="1"/>
  <c r="D684" i="1"/>
  <c r="X684" i="1"/>
  <c r="E684" i="1"/>
  <c r="F684" i="1"/>
  <c r="G684" i="1"/>
  <c r="H684" i="1"/>
  <c r="Y684" i="1" s="1"/>
  <c r="AE684" i="1" s="1"/>
  <c r="I684" i="1"/>
  <c r="J684" i="1"/>
  <c r="Z684" i="1"/>
  <c r="AA684" i="1"/>
  <c r="K684" i="1"/>
  <c r="L684" i="1"/>
  <c r="M684" i="1"/>
  <c r="N684" i="1"/>
  <c r="O684" i="1"/>
  <c r="P684" i="1"/>
  <c r="V684" i="1"/>
  <c r="A685" i="1"/>
  <c r="B685" i="1"/>
  <c r="C685" i="1"/>
  <c r="D685" i="1"/>
  <c r="X685" i="1"/>
  <c r="E685" i="1"/>
  <c r="F685" i="1"/>
  <c r="R685" i="1"/>
  <c r="S685" i="1" s="1"/>
  <c r="G685" i="1"/>
  <c r="H685" i="1"/>
  <c r="Y685" i="1"/>
  <c r="AE685" i="1" s="1"/>
  <c r="I685" i="1"/>
  <c r="J685" i="1"/>
  <c r="Z685" i="1" s="1"/>
  <c r="AA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R686" i="1" s="1"/>
  <c r="S686" i="1" s="1"/>
  <c r="F686" i="1"/>
  <c r="G686" i="1"/>
  <c r="H686" i="1"/>
  <c r="Y686" i="1"/>
  <c r="AE686" i="1"/>
  <c r="I686" i="1"/>
  <c r="J686" i="1"/>
  <c r="K686" i="1"/>
  <c r="L686" i="1"/>
  <c r="M686" i="1"/>
  <c r="N686" i="1"/>
  <c r="O686" i="1"/>
  <c r="P686" i="1"/>
  <c r="Z686" i="1"/>
  <c r="AA686" i="1" s="1"/>
  <c r="A687" i="1"/>
  <c r="B687" i="1"/>
  <c r="C687" i="1"/>
  <c r="D687" i="1"/>
  <c r="X687" i="1"/>
  <c r="E687" i="1"/>
  <c r="F687" i="1"/>
  <c r="R687" i="1" s="1"/>
  <c r="S687" i="1" s="1"/>
  <c r="G687" i="1"/>
  <c r="H687" i="1"/>
  <c r="Y687" i="1" s="1"/>
  <c r="AE687" i="1" s="1"/>
  <c r="I687" i="1"/>
  <c r="J687" i="1"/>
  <c r="K687" i="1"/>
  <c r="L687" i="1"/>
  <c r="M687" i="1"/>
  <c r="N687" i="1"/>
  <c r="O687" i="1"/>
  <c r="P687" i="1"/>
  <c r="Z687" i="1"/>
  <c r="AA687" i="1" s="1"/>
  <c r="A688" i="1"/>
  <c r="B688" i="1"/>
  <c r="C688" i="1"/>
  <c r="D688" i="1"/>
  <c r="X688" i="1"/>
  <c r="E688" i="1"/>
  <c r="F688" i="1"/>
  <c r="R688" i="1" s="1"/>
  <c r="S688" i="1" s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/>
  <c r="S689" i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 s="1"/>
  <c r="X690" i="1" s="1"/>
  <c r="E690" i="1"/>
  <c r="F690" i="1"/>
  <c r="R690" i="1" s="1"/>
  <c r="S690" i="1" s="1"/>
  <c r="G690" i="1"/>
  <c r="H690" i="1"/>
  <c r="Y690" i="1" s="1"/>
  <c r="AE690" i="1" s="1"/>
  <c r="I690" i="1"/>
  <c r="J690" i="1"/>
  <c r="Z690" i="1"/>
  <c r="AA690" i="1"/>
  <c r="K690" i="1"/>
  <c r="L690" i="1"/>
  <c r="M690" i="1"/>
  <c r="N690" i="1"/>
  <c r="O690" i="1"/>
  <c r="P690" i="1"/>
  <c r="V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 s="1"/>
  <c r="AE691" i="1" s="1"/>
  <c r="I691" i="1"/>
  <c r="J691" i="1"/>
  <c r="Z691" i="1"/>
  <c r="AA691" i="1"/>
  <c r="K691" i="1"/>
  <c r="L691" i="1"/>
  <c r="V691" i="1" s="1"/>
  <c r="M691" i="1"/>
  <c r="N691" i="1"/>
  <c r="O691" i="1"/>
  <c r="P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 s="1"/>
  <c r="I692" i="1"/>
  <c r="J692" i="1"/>
  <c r="Z692" i="1"/>
  <c r="AA692" i="1" s="1"/>
  <c r="K692" i="1"/>
  <c r="L692" i="1"/>
  <c r="T692" i="1" s="1"/>
  <c r="M692" i="1"/>
  <c r="N692" i="1"/>
  <c r="O692" i="1"/>
  <c r="P692" i="1"/>
  <c r="A693" i="1"/>
  <c r="B693" i="1"/>
  <c r="C693" i="1"/>
  <c r="D693" i="1" s="1"/>
  <c r="X693" i="1" s="1"/>
  <c r="E693" i="1"/>
  <c r="F693" i="1"/>
  <c r="R693" i="1" s="1"/>
  <c r="S693" i="1" s="1"/>
  <c r="G693" i="1"/>
  <c r="H693" i="1"/>
  <c r="Y693" i="1"/>
  <c r="AE693" i="1" s="1"/>
  <c r="I693" i="1"/>
  <c r="J693" i="1"/>
  <c r="Z693" i="1"/>
  <c r="K693" i="1"/>
  <c r="L693" i="1"/>
  <c r="T693" i="1"/>
  <c r="M693" i="1"/>
  <c r="N693" i="1"/>
  <c r="O693" i="1"/>
  <c r="P693" i="1"/>
  <c r="AA693" i="1"/>
  <c r="A694" i="1"/>
  <c r="B694" i="1"/>
  <c r="C694" i="1"/>
  <c r="D694" i="1" s="1"/>
  <c r="X694" i="1" s="1"/>
  <c r="E694" i="1"/>
  <c r="F694" i="1"/>
  <c r="R694" i="1" s="1"/>
  <c r="S694" i="1" s="1"/>
  <c r="G694" i="1"/>
  <c r="H694" i="1"/>
  <c r="Y694" i="1" s="1"/>
  <c r="AE694" i="1" s="1"/>
  <c r="I694" i="1"/>
  <c r="J694" i="1"/>
  <c r="K694" i="1"/>
  <c r="L694" i="1"/>
  <c r="M694" i="1"/>
  <c r="N694" i="1"/>
  <c r="O694" i="1"/>
  <c r="P694" i="1"/>
  <c r="Z694" i="1"/>
  <c r="AA694" i="1"/>
  <c r="A695" i="1"/>
  <c r="B695" i="1"/>
  <c r="C695" i="1"/>
  <c r="D695" i="1" s="1"/>
  <c r="X695" i="1" s="1"/>
  <c r="E695" i="1"/>
  <c r="F695" i="1"/>
  <c r="G695" i="1"/>
  <c r="H695" i="1"/>
  <c r="Y695" i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 s="1"/>
  <c r="A696" i="1"/>
  <c r="B696" i="1"/>
  <c r="C696" i="1"/>
  <c r="D696" i="1" s="1"/>
  <c r="X696" i="1" s="1"/>
  <c r="E696" i="1"/>
  <c r="F696" i="1"/>
  <c r="R696" i="1"/>
  <c r="S696" i="1"/>
  <c r="G696" i="1"/>
  <c r="H696" i="1"/>
  <c r="Y696" i="1" s="1"/>
  <c r="AE696" i="1" s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/>
  <c r="X697" i="1" s="1"/>
  <c r="E697" i="1"/>
  <c r="F697" i="1"/>
  <c r="R697" i="1"/>
  <c r="S697" i="1"/>
  <c r="G697" i="1"/>
  <c r="H697" i="1"/>
  <c r="Y697" i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/>
  <c r="X698" i="1"/>
  <c r="E698" i="1"/>
  <c r="F698" i="1"/>
  <c r="R698" i="1"/>
  <c r="S698" i="1"/>
  <c r="G698" i="1"/>
  <c r="H698" i="1"/>
  <c r="Y698" i="1"/>
  <c r="AE698" i="1"/>
  <c r="I698" i="1"/>
  <c r="J698" i="1"/>
  <c r="Z698" i="1"/>
  <c r="AA698" i="1"/>
  <c r="K698" i="1"/>
  <c r="L698" i="1"/>
  <c r="V698" i="1" s="1"/>
  <c r="M698" i="1"/>
  <c r="N698" i="1"/>
  <c r="O698" i="1"/>
  <c r="P698" i="1"/>
  <c r="A699" i="1"/>
  <c r="B699" i="1"/>
  <c r="C699" i="1"/>
  <c r="D699" i="1" s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M699" i="1"/>
  <c r="N699" i="1"/>
  <c r="O699" i="1"/>
  <c r="P699" i="1"/>
  <c r="R699" i="1"/>
  <c r="S699" i="1" s="1"/>
  <c r="V699" i="1"/>
  <c r="A700" i="1"/>
  <c r="B700" i="1"/>
  <c r="C700" i="1"/>
  <c r="D700" i="1"/>
  <c r="X700" i="1"/>
  <c r="E700" i="1"/>
  <c r="F700" i="1"/>
  <c r="G700" i="1"/>
  <c r="H700" i="1"/>
  <c r="Y700" i="1"/>
  <c r="AE700" i="1"/>
  <c r="I700" i="1"/>
  <c r="J700" i="1"/>
  <c r="Z700" i="1" s="1"/>
  <c r="AA700" i="1" s="1"/>
  <c r="K700" i="1"/>
  <c r="L700" i="1"/>
  <c r="T700" i="1"/>
  <c r="M700" i="1"/>
  <c r="N700" i="1"/>
  <c r="O700" i="1"/>
  <c r="P700" i="1"/>
  <c r="R700" i="1"/>
  <c r="S700" i="1" s="1"/>
  <c r="A701" i="1"/>
  <c r="B701" i="1"/>
  <c r="C701" i="1"/>
  <c r="D701" i="1"/>
  <c r="X701" i="1" s="1"/>
  <c r="E701" i="1"/>
  <c r="F701" i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 s="1"/>
  <c r="E702" i="1"/>
  <c r="F702" i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/>
  <c r="A703" i="1"/>
  <c r="B703" i="1"/>
  <c r="C703" i="1"/>
  <c r="D703" i="1"/>
  <c r="X703" i="1" s="1"/>
  <c r="E703" i="1"/>
  <c r="F703" i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 s="1"/>
  <c r="AE703" i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M704" i="1"/>
  <c r="N704" i="1"/>
  <c r="O704" i="1"/>
  <c r="P704" i="1"/>
  <c r="V704" i="1"/>
  <c r="Z704" i="1"/>
  <c r="AA704" i="1"/>
  <c r="A705" i="1"/>
  <c r="B705" i="1"/>
  <c r="C705" i="1"/>
  <c r="D705" i="1"/>
  <c r="X705" i="1" s="1"/>
  <c r="E705" i="1"/>
  <c r="F705" i="1"/>
  <c r="R705" i="1" s="1"/>
  <c r="S705" i="1" s="1"/>
  <c r="G705" i="1"/>
  <c r="H705" i="1"/>
  <c r="Y705" i="1"/>
  <c r="AE705" i="1"/>
  <c r="I705" i="1"/>
  <c r="J705" i="1"/>
  <c r="Z705" i="1" s="1"/>
  <c r="AA705" i="1" s="1"/>
  <c r="K705" i="1"/>
  <c r="L705" i="1"/>
  <c r="V705" i="1" s="1"/>
  <c r="M705" i="1"/>
  <c r="N705" i="1"/>
  <c r="O705" i="1"/>
  <c r="P705" i="1"/>
  <c r="A706" i="1"/>
  <c r="B706" i="1"/>
  <c r="C706" i="1"/>
  <c r="D706" i="1"/>
  <c r="X706" i="1" s="1"/>
  <c r="E706" i="1"/>
  <c r="F706" i="1"/>
  <c r="G706" i="1"/>
  <c r="H706" i="1"/>
  <c r="Y706" i="1" s="1"/>
  <c r="AE706" i="1" s="1"/>
  <c r="I706" i="1"/>
  <c r="J706" i="1"/>
  <c r="Z706" i="1" s="1"/>
  <c r="AA706" i="1" s="1"/>
  <c r="K706" i="1"/>
  <c r="L706" i="1"/>
  <c r="M706" i="1"/>
  <c r="N706" i="1"/>
  <c r="O706" i="1"/>
  <c r="P706" i="1"/>
  <c r="R706" i="1"/>
  <c r="S706" i="1" s="1"/>
  <c r="V706" i="1"/>
  <c r="A707" i="1"/>
  <c r="B707" i="1"/>
  <c r="C707" i="1"/>
  <c r="D707" i="1"/>
  <c r="X707" i="1"/>
  <c r="E707" i="1"/>
  <c r="F707" i="1"/>
  <c r="G707" i="1"/>
  <c r="H707" i="1"/>
  <c r="Y707" i="1" s="1"/>
  <c r="I707" i="1"/>
  <c r="J707" i="1"/>
  <c r="Z707" i="1" s="1"/>
  <c r="AA707" i="1" s="1"/>
  <c r="K707" i="1"/>
  <c r="L707" i="1"/>
  <c r="M707" i="1"/>
  <c r="N707" i="1"/>
  <c r="O707" i="1"/>
  <c r="P707" i="1"/>
  <c r="R707" i="1"/>
  <c r="S707" i="1"/>
  <c r="V707" i="1"/>
  <c r="AE707" i="1"/>
  <c r="A708" i="1"/>
  <c r="B708" i="1"/>
  <c r="C708" i="1"/>
  <c r="D708" i="1"/>
  <c r="X708" i="1" s="1"/>
  <c r="E708" i="1"/>
  <c r="R708" i="1" s="1"/>
  <c r="S708" i="1" s="1"/>
  <c r="F708" i="1"/>
  <c r="G708" i="1"/>
  <c r="H708" i="1"/>
  <c r="Y708" i="1" s="1"/>
  <c r="AE708" i="1" s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/>
  <c r="X709" i="1"/>
  <c r="E709" i="1"/>
  <c r="F709" i="1"/>
  <c r="G709" i="1"/>
  <c r="H709" i="1"/>
  <c r="Y709" i="1" s="1"/>
  <c r="I709" i="1"/>
  <c r="J709" i="1"/>
  <c r="Z709" i="1"/>
  <c r="AA709" i="1" s="1"/>
  <c r="K709" i="1"/>
  <c r="L709" i="1"/>
  <c r="T709" i="1" s="1"/>
  <c r="M709" i="1"/>
  <c r="N709" i="1"/>
  <c r="O709" i="1"/>
  <c r="P709" i="1"/>
  <c r="V709" i="1"/>
  <c r="AE709" i="1"/>
  <c r="A710" i="1"/>
  <c r="B710" i="1"/>
  <c r="C710" i="1"/>
  <c r="D710" i="1"/>
  <c r="X710" i="1" s="1"/>
  <c r="E710" i="1"/>
  <c r="R710" i="1" s="1"/>
  <c r="S710" i="1" s="1"/>
  <c r="F710" i="1"/>
  <c r="G710" i="1"/>
  <c r="H710" i="1"/>
  <c r="Y710" i="1" s="1"/>
  <c r="AE710" i="1" s="1"/>
  <c r="I710" i="1"/>
  <c r="J710" i="1"/>
  <c r="K710" i="1"/>
  <c r="L710" i="1"/>
  <c r="M710" i="1"/>
  <c r="N710" i="1"/>
  <c r="O710" i="1"/>
  <c r="P710" i="1"/>
  <c r="Z710" i="1"/>
  <c r="AA710" i="1" s="1"/>
  <c r="A711" i="1"/>
  <c r="B711" i="1"/>
  <c r="C711" i="1"/>
  <c r="D711" i="1"/>
  <c r="X711" i="1"/>
  <c r="E711" i="1"/>
  <c r="F711" i="1"/>
  <c r="G711" i="1"/>
  <c r="H711" i="1"/>
  <c r="Y711" i="1" s="1"/>
  <c r="I711" i="1"/>
  <c r="J711" i="1"/>
  <c r="K711" i="1"/>
  <c r="L711" i="1"/>
  <c r="M711" i="1"/>
  <c r="N711" i="1"/>
  <c r="O711" i="1"/>
  <c r="P711" i="1"/>
  <c r="Z711" i="1"/>
  <c r="AA711" i="1" s="1"/>
  <c r="AE711" i="1"/>
  <c r="A712" i="1"/>
  <c r="B712" i="1"/>
  <c r="C712" i="1"/>
  <c r="D712" i="1" s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 s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R714" i="1" s="1"/>
  <c r="G714" i="1"/>
  <c r="H714" i="1"/>
  <c r="Y714" i="1" s="1"/>
  <c r="AE714" i="1" s="1"/>
  <c r="I714" i="1"/>
  <c r="J714" i="1"/>
  <c r="Z714" i="1"/>
  <c r="AA714" i="1"/>
  <c r="K714" i="1"/>
  <c r="L714" i="1"/>
  <c r="V714" i="1" s="1"/>
  <c r="M714" i="1"/>
  <c r="N714" i="1"/>
  <c r="O714" i="1"/>
  <c r="P714" i="1"/>
  <c r="S714" i="1"/>
  <c r="A715" i="1"/>
  <c r="B715" i="1"/>
  <c r="C715" i="1"/>
  <c r="D715" i="1" s="1"/>
  <c r="X715" i="1" s="1"/>
  <c r="E715" i="1"/>
  <c r="F715" i="1"/>
  <c r="R715" i="1" s="1"/>
  <c r="S715" i="1" s="1"/>
  <c r="G715" i="1"/>
  <c r="H715" i="1"/>
  <c r="Y715" i="1" s="1"/>
  <c r="AE715" i="1" s="1"/>
  <c r="I715" i="1"/>
  <c r="J715" i="1"/>
  <c r="Z715" i="1" s="1"/>
  <c r="AA715" i="1" s="1"/>
  <c r="K715" i="1"/>
  <c r="L715" i="1"/>
  <c r="V715" i="1" s="1"/>
  <c r="M715" i="1"/>
  <c r="N715" i="1"/>
  <c r="O715" i="1"/>
  <c r="P715" i="1"/>
  <c r="A716" i="1"/>
  <c r="B716" i="1"/>
  <c r="C716" i="1"/>
  <c r="D716" i="1" s="1"/>
  <c r="X716" i="1" s="1"/>
  <c r="E716" i="1"/>
  <c r="R716" i="1"/>
  <c r="S716" i="1" s="1"/>
  <c r="F716" i="1"/>
  <c r="G716" i="1"/>
  <c r="H716" i="1"/>
  <c r="Y716" i="1" s="1"/>
  <c r="AE716" i="1" s="1"/>
  <c r="I716" i="1"/>
  <c r="J716" i="1"/>
  <c r="Z716" i="1" s="1"/>
  <c r="AA716" i="1" s="1"/>
  <c r="K716" i="1"/>
  <c r="L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/>
  <c r="S717" i="1" s="1"/>
  <c r="G717" i="1"/>
  <c r="H717" i="1"/>
  <c r="Y717" i="1" s="1"/>
  <c r="I717" i="1"/>
  <c r="J717" i="1"/>
  <c r="Z717" i="1" s="1"/>
  <c r="AA717" i="1" s="1"/>
  <c r="K717" i="1"/>
  <c r="L717" i="1"/>
  <c r="M717" i="1"/>
  <c r="N717" i="1"/>
  <c r="O717" i="1"/>
  <c r="P717" i="1"/>
  <c r="AE717" i="1"/>
  <c r="A718" i="1"/>
  <c r="B718" i="1"/>
  <c r="C718" i="1"/>
  <c r="D718" i="1"/>
  <c r="X718" i="1"/>
  <c r="E718" i="1"/>
  <c r="F718" i="1"/>
  <c r="G718" i="1"/>
  <c r="H718" i="1"/>
  <c r="Y718" i="1" s="1"/>
  <c r="AE718" i="1" s="1"/>
  <c r="I718" i="1"/>
  <c r="J718" i="1"/>
  <c r="Z718" i="1" s="1"/>
  <c r="K718" i="1"/>
  <c r="L718" i="1"/>
  <c r="M718" i="1"/>
  <c r="N718" i="1"/>
  <c r="O718" i="1"/>
  <c r="P718" i="1"/>
  <c r="R718" i="1"/>
  <c r="S718" i="1" s="1"/>
  <c r="AA718" i="1"/>
  <c r="A719" i="1"/>
  <c r="B719" i="1"/>
  <c r="C719" i="1"/>
  <c r="D719" i="1" s="1"/>
  <c r="X719" i="1"/>
  <c r="E719" i="1"/>
  <c r="F719" i="1"/>
  <c r="G719" i="1"/>
  <c r="H719" i="1"/>
  <c r="Y719" i="1"/>
  <c r="AE719" i="1" s="1"/>
  <c r="I719" i="1"/>
  <c r="J719" i="1"/>
  <c r="K719" i="1"/>
  <c r="L719" i="1"/>
  <c r="M719" i="1"/>
  <c r="N719" i="1"/>
  <c r="O719" i="1"/>
  <c r="P719" i="1"/>
  <c r="Z719" i="1"/>
  <c r="AA719" i="1" s="1"/>
  <c r="A720" i="1"/>
  <c r="B720" i="1"/>
  <c r="C720" i="1"/>
  <c r="D720" i="1" s="1"/>
  <c r="X720" i="1" s="1"/>
  <c r="E720" i="1"/>
  <c r="F720" i="1"/>
  <c r="G720" i="1"/>
  <c r="H720" i="1"/>
  <c r="Y720" i="1" s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/>
  <c r="AE721" i="1" s="1"/>
  <c r="I721" i="1"/>
  <c r="J721" i="1"/>
  <c r="Z721" i="1" s="1"/>
  <c r="K721" i="1"/>
  <c r="L721" i="1"/>
  <c r="M721" i="1"/>
  <c r="N721" i="1"/>
  <c r="O721" i="1"/>
  <c r="P721" i="1"/>
  <c r="AA721" i="1"/>
  <c r="A722" i="1"/>
  <c r="B722" i="1"/>
  <c r="C722" i="1"/>
  <c r="D722" i="1" s="1"/>
  <c r="X722" i="1"/>
  <c r="E722" i="1"/>
  <c r="F722" i="1"/>
  <c r="G722" i="1"/>
  <c r="H722" i="1"/>
  <c r="Y722" i="1" s="1"/>
  <c r="AE722" i="1" s="1"/>
  <c r="I722" i="1"/>
  <c r="J722" i="1"/>
  <c r="Z722" i="1" s="1"/>
  <c r="AA722" i="1" s="1"/>
  <c r="K722" i="1"/>
  <c r="L722" i="1"/>
  <c r="M722" i="1"/>
  <c r="N722" i="1"/>
  <c r="O722" i="1"/>
  <c r="P722" i="1"/>
  <c r="R722" i="1"/>
  <c r="S722" i="1" s="1"/>
  <c r="V722" i="1"/>
  <c r="A723" i="1"/>
  <c r="B723" i="1"/>
  <c r="C723" i="1"/>
  <c r="D723" i="1" s="1"/>
  <c r="X723" i="1" s="1"/>
  <c r="E723" i="1"/>
  <c r="F723" i="1"/>
  <c r="R723" i="1"/>
  <c r="S723" i="1" s="1"/>
  <c r="G723" i="1"/>
  <c r="H723" i="1"/>
  <c r="Y723" i="1" s="1"/>
  <c r="AE723" i="1" s="1"/>
  <c r="I723" i="1"/>
  <c r="J723" i="1"/>
  <c r="Z723" i="1" s="1"/>
  <c r="AA723" i="1" s="1"/>
  <c r="K723" i="1"/>
  <c r="L723" i="1"/>
  <c r="V723" i="1" s="1"/>
  <c r="M723" i="1"/>
  <c r="N723" i="1"/>
  <c r="O723" i="1"/>
  <c r="P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/>
  <c r="AE724" i="1"/>
  <c r="I724" i="1"/>
  <c r="J724" i="1"/>
  <c r="Z724" i="1"/>
  <c r="AA724" i="1" s="1"/>
  <c r="K724" i="1"/>
  <c r="L724" i="1"/>
  <c r="V724" i="1" s="1"/>
  <c r="T724" i="1"/>
  <c r="M724" i="1"/>
  <c r="N724" i="1"/>
  <c r="O724" i="1"/>
  <c r="P724" i="1"/>
  <c r="A725" i="1"/>
  <c r="B725" i="1"/>
  <c r="C725" i="1"/>
  <c r="D725" i="1"/>
  <c r="X725" i="1" s="1"/>
  <c r="E725" i="1"/>
  <c r="F725" i="1"/>
  <c r="R725" i="1" s="1"/>
  <c r="S725" i="1" s="1"/>
  <c r="G725" i="1"/>
  <c r="H725" i="1"/>
  <c r="Y725" i="1"/>
  <c r="AE725" i="1" s="1"/>
  <c r="I725" i="1"/>
  <c r="J725" i="1"/>
  <c r="Z725" i="1" s="1"/>
  <c r="K725" i="1"/>
  <c r="L725" i="1"/>
  <c r="T725" i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/>
  <c r="AE726" i="1"/>
  <c r="I726" i="1"/>
  <c r="J726" i="1"/>
  <c r="Z726" i="1" s="1"/>
  <c r="K726" i="1"/>
  <c r="L726" i="1"/>
  <c r="M726" i="1"/>
  <c r="N726" i="1"/>
  <c r="O726" i="1"/>
  <c r="P726" i="1"/>
  <c r="AA726" i="1"/>
  <c r="A727" i="1"/>
  <c r="B727" i="1"/>
  <c r="C727" i="1"/>
  <c r="D727" i="1" s="1"/>
  <c r="X727" i="1" s="1"/>
  <c r="E727" i="1"/>
  <c r="F727" i="1"/>
  <c r="G727" i="1"/>
  <c r="H727" i="1"/>
  <c r="Y727" i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/>
  <c r="X728" i="1" s="1"/>
  <c r="E728" i="1"/>
  <c r="F728" i="1"/>
  <c r="G728" i="1"/>
  <c r="H728" i="1"/>
  <c r="Y728" i="1" s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/>
  <c r="X729" i="1"/>
  <c r="E729" i="1"/>
  <c r="F729" i="1"/>
  <c r="R729" i="1" s="1"/>
  <c r="S729" i="1" s="1"/>
  <c r="G729" i="1"/>
  <c r="H729" i="1"/>
  <c r="Y729" i="1" s="1"/>
  <c r="AE729" i="1" s="1"/>
  <c r="I729" i="1"/>
  <c r="J729" i="1"/>
  <c r="K729" i="1"/>
  <c r="L729" i="1"/>
  <c r="M729" i="1"/>
  <c r="N729" i="1"/>
  <c r="O729" i="1"/>
  <c r="P729" i="1"/>
  <c r="V729" i="1"/>
  <c r="Z729" i="1"/>
  <c r="AA729" i="1" s="1"/>
  <c r="A730" i="1"/>
  <c r="B730" i="1"/>
  <c r="C730" i="1"/>
  <c r="D730" i="1"/>
  <c r="X730" i="1" s="1"/>
  <c r="E730" i="1"/>
  <c r="F730" i="1"/>
  <c r="R730" i="1" s="1"/>
  <c r="S730" i="1" s="1"/>
  <c r="G730" i="1"/>
  <c r="H730" i="1"/>
  <c r="Y730" i="1"/>
  <c r="AE730" i="1" s="1"/>
  <c r="I730" i="1"/>
  <c r="J730" i="1"/>
  <c r="Z730" i="1" s="1"/>
  <c r="AA730" i="1" s="1"/>
  <c r="K730" i="1"/>
  <c r="L730" i="1"/>
  <c r="M730" i="1"/>
  <c r="N730" i="1"/>
  <c r="O730" i="1"/>
  <c r="P730" i="1"/>
  <c r="V730" i="1"/>
  <c r="A731" i="1"/>
  <c r="B731" i="1"/>
  <c r="C731" i="1"/>
  <c r="D731" i="1"/>
  <c r="X731" i="1" s="1"/>
  <c r="E731" i="1"/>
  <c r="F731" i="1"/>
  <c r="G731" i="1"/>
  <c r="H731" i="1"/>
  <c r="Y731" i="1" s="1"/>
  <c r="AE731" i="1" s="1"/>
  <c r="I731" i="1"/>
  <c r="J731" i="1"/>
  <c r="Z731" i="1" s="1"/>
  <c r="AA731" i="1" s="1"/>
  <c r="K731" i="1"/>
  <c r="L731" i="1"/>
  <c r="T731" i="1" s="1"/>
  <c r="AC731" i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/>
  <c r="AE732" i="1" s="1"/>
  <c r="I732" i="1"/>
  <c r="J732" i="1"/>
  <c r="Z732" i="1" s="1"/>
  <c r="AA732" i="1" s="1"/>
  <c r="K732" i="1"/>
  <c r="L732" i="1"/>
  <c r="M732" i="1"/>
  <c r="N732" i="1"/>
  <c r="O732" i="1"/>
  <c r="P732" i="1"/>
  <c r="A733" i="1"/>
  <c r="B733" i="1"/>
  <c r="C733" i="1"/>
  <c r="D733" i="1" s="1"/>
  <c r="X733" i="1" s="1"/>
  <c r="E733" i="1"/>
  <c r="F733" i="1"/>
  <c r="R733" i="1"/>
  <c r="S733" i="1" s="1"/>
  <c r="G733" i="1"/>
  <c r="H733" i="1"/>
  <c r="Y733" i="1" s="1"/>
  <c r="AE733" i="1" s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 s="1"/>
  <c r="E734" i="1"/>
  <c r="S734" i="1"/>
  <c r="F734" i="1"/>
  <c r="R734" i="1" s="1"/>
  <c r="G734" i="1"/>
  <c r="H734" i="1"/>
  <c r="Y734" i="1"/>
  <c r="AE734" i="1" s="1"/>
  <c r="I734" i="1"/>
  <c r="J734" i="1"/>
  <c r="K734" i="1"/>
  <c r="L734" i="1"/>
  <c r="V734" i="1" s="1"/>
  <c r="M734" i="1"/>
  <c r="N734" i="1"/>
  <c r="O734" i="1"/>
  <c r="P734" i="1"/>
  <c r="Z734" i="1"/>
  <c r="AA734" i="1" s="1"/>
  <c r="A735" i="1"/>
  <c r="B735" i="1"/>
  <c r="C735" i="1"/>
  <c r="D735" i="1"/>
  <c r="X735" i="1"/>
  <c r="E735" i="1"/>
  <c r="F735" i="1"/>
  <c r="G735" i="1"/>
  <c r="H735" i="1"/>
  <c r="Y735" i="1" s="1"/>
  <c r="AE735" i="1" s="1"/>
  <c r="I735" i="1"/>
  <c r="J735" i="1"/>
  <c r="Z735" i="1" s="1"/>
  <c r="AA735" i="1" s="1"/>
  <c r="K735" i="1"/>
  <c r="L735" i="1"/>
  <c r="M735" i="1"/>
  <c r="N735" i="1"/>
  <c r="O735" i="1"/>
  <c r="P735" i="1"/>
  <c r="R735" i="1"/>
  <c r="S735" i="1"/>
  <c r="A736" i="1"/>
  <c r="B736" i="1"/>
  <c r="C736" i="1"/>
  <c r="D736" i="1"/>
  <c r="X736" i="1" s="1"/>
  <c r="E736" i="1"/>
  <c r="F736" i="1"/>
  <c r="R736" i="1" s="1"/>
  <c r="S736" i="1"/>
  <c r="G736" i="1"/>
  <c r="H736" i="1"/>
  <c r="Y736" i="1" s="1"/>
  <c r="AE736" i="1" s="1"/>
  <c r="I736" i="1"/>
  <c r="J736" i="1"/>
  <c r="Z736" i="1" s="1"/>
  <c r="AA736" i="1"/>
  <c r="K736" i="1"/>
  <c r="L736" i="1"/>
  <c r="V736" i="1" s="1"/>
  <c r="M736" i="1"/>
  <c r="N736" i="1"/>
  <c r="O736" i="1"/>
  <c r="P736" i="1"/>
  <c r="A737" i="1"/>
  <c r="B737" i="1"/>
  <c r="C737" i="1"/>
  <c r="D737" i="1"/>
  <c r="X737" i="1"/>
  <c r="E737" i="1"/>
  <c r="F737" i="1"/>
  <c r="G737" i="1"/>
  <c r="H737" i="1"/>
  <c r="Y737" i="1"/>
  <c r="AE737" i="1" s="1"/>
  <c r="I737" i="1"/>
  <c r="J737" i="1"/>
  <c r="Z737" i="1"/>
  <c r="AA737" i="1" s="1"/>
  <c r="K737" i="1"/>
  <c r="L737" i="1"/>
  <c r="M737" i="1"/>
  <c r="N737" i="1"/>
  <c r="O737" i="1"/>
  <c r="P737" i="1"/>
  <c r="R737" i="1"/>
  <c r="S737" i="1" s="1"/>
  <c r="V737" i="1"/>
  <c r="A738" i="1"/>
  <c r="B738" i="1"/>
  <c r="C738" i="1"/>
  <c r="D738" i="1"/>
  <c r="X738" i="1"/>
  <c r="E738" i="1"/>
  <c r="R738" i="1" s="1"/>
  <c r="S738" i="1" s="1"/>
  <c r="F738" i="1"/>
  <c r="G738" i="1"/>
  <c r="H738" i="1"/>
  <c r="Y738" i="1" s="1"/>
  <c r="AE738" i="1" s="1"/>
  <c r="I738" i="1"/>
  <c r="J738" i="1"/>
  <c r="Z738" i="1"/>
  <c r="AA738" i="1" s="1"/>
  <c r="K738" i="1"/>
  <c r="L738" i="1"/>
  <c r="M738" i="1"/>
  <c r="N738" i="1"/>
  <c r="O738" i="1"/>
  <c r="P738" i="1"/>
  <c r="A739" i="1"/>
  <c r="B739" i="1"/>
  <c r="C739" i="1"/>
  <c r="D739" i="1" s="1"/>
  <c r="X739" i="1" s="1"/>
  <c r="E739" i="1"/>
  <c r="F739" i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Z739" i="1"/>
  <c r="AA739" i="1" s="1"/>
  <c r="A740" i="1"/>
  <c r="B740" i="1"/>
  <c r="C740" i="1"/>
  <c r="D740" i="1" s="1"/>
  <c r="X740" i="1" s="1"/>
  <c r="E740" i="1"/>
  <c r="F740" i="1"/>
  <c r="R740" i="1"/>
  <c r="S740" i="1" s="1"/>
  <c r="G740" i="1"/>
  <c r="H740" i="1"/>
  <c r="Y740" i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/>
  <c r="X741" i="1" s="1"/>
  <c r="E741" i="1"/>
  <c r="F741" i="1"/>
  <c r="R741" i="1"/>
  <c r="S741" i="1" s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/>
  <c r="AE742" i="1" s="1"/>
  <c r="I742" i="1"/>
  <c r="J742" i="1"/>
  <c r="Z742" i="1" s="1"/>
  <c r="AA742" i="1" s="1"/>
  <c r="K742" i="1"/>
  <c r="L742" i="1"/>
  <c r="M742" i="1"/>
  <c r="N742" i="1"/>
  <c r="O742" i="1"/>
  <c r="P742" i="1"/>
  <c r="A743" i="1"/>
  <c r="B743" i="1"/>
  <c r="C743" i="1"/>
  <c r="D743" i="1" s="1"/>
  <c r="X743" i="1" s="1"/>
  <c r="E743" i="1"/>
  <c r="R743" i="1"/>
  <c r="S743" i="1" s="1"/>
  <c r="F743" i="1"/>
  <c r="G743" i="1"/>
  <c r="H743" i="1"/>
  <c r="Y743" i="1" s="1"/>
  <c r="AE743" i="1" s="1"/>
  <c r="I743" i="1"/>
  <c r="J743" i="1"/>
  <c r="Z743" i="1" s="1"/>
  <c r="K743" i="1"/>
  <c r="L743" i="1"/>
  <c r="T743" i="1" s="1"/>
  <c r="AC743" i="1"/>
  <c r="AD743" i="1" s="1"/>
  <c r="M743" i="1"/>
  <c r="N743" i="1"/>
  <c r="O743" i="1"/>
  <c r="P743" i="1"/>
  <c r="AA743" i="1"/>
  <c r="A744" i="1"/>
  <c r="B744" i="1"/>
  <c r="C744" i="1"/>
  <c r="D744" i="1"/>
  <c r="X744" i="1" s="1"/>
  <c r="E744" i="1"/>
  <c r="F744" i="1"/>
  <c r="R744" i="1"/>
  <c r="S744" i="1" s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 s="1"/>
  <c r="X745" i="1"/>
  <c r="E745" i="1"/>
  <c r="F745" i="1"/>
  <c r="G745" i="1"/>
  <c r="H745" i="1"/>
  <c r="Y745" i="1"/>
  <c r="AE745" i="1" s="1"/>
  <c r="I745" i="1"/>
  <c r="J745" i="1"/>
  <c r="K745" i="1"/>
  <c r="L745" i="1"/>
  <c r="M745" i="1"/>
  <c r="N745" i="1"/>
  <c r="O745" i="1"/>
  <c r="P745" i="1"/>
  <c r="R745" i="1"/>
  <c r="S745" i="1" s="1"/>
  <c r="Z745" i="1"/>
  <c r="AA745" i="1" s="1"/>
  <c r="A746" i="1"/>
  <c r="B746" i="1"/>
  <c r="C746" i="1"/>
  <c r="D746" i="1" s="1"/>
  <c r="X746" i="1" s="1"/>
  <c r="E746" i="1"/>
  <c r="F746" i="1"/>
  <c r="G746" i="1"/>
  <c r="H746" i="1"/>
  <c r="Y746" i="1" s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A747" i="1"/>
  <c r="B747" i="1"/>
  <c r="C747" i="1"/>
  <c r="D747" i="1"/>
  <c r="X747" i="1"/>
  <c r="E747" i="1"/>
  <c r="F747" i="1"/>
  <c r="R747" i="1" s="1"/>
  <c r="S747" i="1" s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F748" i="1"/>
  <c r="R748" i="1" s="1"/>
  <c r="S748" i="1" s="1"/>
  <c r="G748" i="1"/>
  <c r="H748" i="1"/>
  <c r="Y748" i="1"/>
  <c r="AE748" i="1" s="1"/>
  <c r="I748" i="1"/>
  <c r="J748" i="1"/>
  <c r="Z748" i="1" s="1"/>
  <c r="K748" i="1"/>
  <c r="L748" i="1"/>
  <c r="M748" i="1"/>
  <c r="N748" i="1"/>
  <c r="O748" i="1"/>
  <c r="P748" i="1"/>
  <c r="AA748" i="1"/>
  <c r="A749" i="1"/>
  <c r="B749" i="1"/>
  <c r="C749" i="1"/>
  <c r="D749" i="1"/>
  <c r="X749" i="1"/>
  <c r="E749" i="1"/>
  <c r="R749" i="1" s="1"/>
  <c r="S749" i="1" s="1"/>
  <c r="F749" i="1"/>
  <c r="G749" i="1"/>
  <c r="H749" i="1"/>
  <c r="Y749" i="1" s="1"/>
  <c r="AE749" i="1" s="1"/>
  <c r="I749" i="1"/>
  <c r="J749" i="1"/>
  <c r="K749" i="1"/>
  <c r="L749" i="1"/>
  <c r="M749" i="1"/>
  <c r="N749" i="1"/>
  <c r="O749" i="1"/>
  <c r="P749" i="1"/>
  <c r="Z749" i="1"/>
  <c r="AA749" i="1" s="1"/>
  <c r="A750" i="1"/>
  <c r="B750" i="1"/>
  <c r="C750" i="1"/>
  <c r="D750" i="1"/>
  <c r="X750" i="1" s="1"/>
  <c r="E750" i="1"/>
  <c r="F750" i="1"/>
  <c r="R750" i="1" s="1"/>
  <c r="S750" i="1" s="1"/>
  <c r="G750" i="1"/>
  <c r="H750" i="1"/>
  <c r="Y750" i="1"/>
  <c r="AE750" i="1" s="1"/>
  <c r="I750" i="1"/>
  <c r="J750" i="1"/>
  <c r="K750" i="1"/>
  <c r="L750" i="1"/>
  <c r="T750" i="1"/>
  <c r="AC750" i="1"/>
  <c r="AD750" i="1" s="1"/>
  <c r="M750" i="1"/>
  <c r="N750" i="1"/>
  <c r="O750" i="1"/>
  <c r="P750" i="1"/>
  <c r="Z750" i="1"/>
  <c r="AA750" i="1" s="1"/>
  <c r="A751" i="1"/>
  <c r="B751" i="1"/>
  <c r="C751" i="1"/>
  <c r="D751" i="1" s="1"/>
  <c r="X751" i="1" s="1"/>
  <c r="E751" i="1"/>
  <c r="F751" i="1"/>
  <c r="R751" i="1" s="1"/>
  <c r="S751" i="1" s="1"/>
  <c r="G751" i="1"/>
  <c r="H751" i="1"/>
  <c r="Y751" i="1" s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R752" i="1" s="1"/>
  <c r="S752" i="1" s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F753" i="1"/>
  <c r="R753" i="1" s="1"/>
  <c r="S753" i="1" s="1"/>
  <c r="G753" i="1"/>
  <c r="H753" i="1"/>
  <c r="Y753" i="1" s="1"/>
  <c r="AE753" i="1" s="1"/>
  <c r="I753" i="1"/>
  <c r="J753" i="1"/>
  <c r="Z753" i="1" s="1"/>
  <c r="AA753" i="1" s="1"/>
  <c r="AB753" i="1" s="1"/>
  <c r="K753" i="1"/>
  <c r="L753" i="1"/>
  <c r="M753" i="1"/>
  <c r="N753" i="1"/>
  <c r="O753" i="1"/>
  <c r="P753" i="1"/>
  <c r="A754" i="1"/>
  <c r="B754" i="1"/>
  <c r="C754" i="1"/>
  <c r="D754" i="1" s="1"/>
  <c r="X754" i="1" s="1"/>
  <c r="E754" i="1"/>
  <c r="F754" i="1"/>
  <c r="G754" i="1"/>
  <c r="H754" i="1"/>
  <c r="Y754" i="1" s="1"/>
  <c r="AE754" i="1"/>
  <c r="I754" i="1"/>
  <c r="J754" i="1"/>
  <c r="K754" i="1"/>
  <c r="L754" i="1"/>
  <c r="T754" i="1"/>
  <c r="AC754" i="1" s="1"/>
  <c r="AD754" i="1" s="1"/>
  <c r="M754" i="1"/>
  <c r="N754" i="1"/>
  <c r="O754" i="1"/>
  <c r="P754" i="1"/>
  <c r="R754" i="1"/>
  <c r="S754" i="1"/>
  <c r="Z754" i="1"/>
  <c r="AA754" i="1" s="1"/>
  <c r="A755" i="1"/>
  <c r="B755" i="1"/>
  <c r="C755" i="1"/>
  <c r="D755" i="1" s="1"/>
  <c r="X755" i="1" s="1"/>
  <c r="E755" i="1"/>
  <c r="F755" i="1"/>
  <c r="G755" i="1"/>
  <c r="H755" i="1"/>
  <c r="Y755" i="1" s="1"/>
  <c r="AE755" i="1"/>
  <c r="I755" i="1"/>
  <c r="J755" i="1"/>
  <c r="K755" i="1"/>
  <c r="L755" i="1"/>
  <c r="M755" i="1"/>
  <c r="N755" i="1"/>
  <c r="O755" i="1"/>
  <c r="P755" i="1"/>
  <c r="R755" i="1"/>
  <c r="S755" i="1" s="1"/>
  <c r="Z755" i="1"/>
  <c r="AA755" i="1" s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R757" i="1" s="1"/>
  <c r="S757" i="1" s="1"/>
  <c r="G757" i="1"/>
  <c r="H757" i="1"/>
  <c r="Y757" i="1" s="1"/>
  <c r="AE757" i="1" s="1"/>
  <c r="I757" i="1"/>
  <c r="J757" i="1"/>
  <c r="K757" i="1"/>
  <c r="L757" i="1"/>
  <c r="T757" i="1" s="1"/>
  <c r="AC757" i="1" s="1"/>
  <c r="AD757" i="1" s="1"/>
  <c r="M757" i="1"/>
  <c r="N757" i="1"/>
  <c r="O757" i="1"/>
  <c r="P757" i="1"/>
  <c r="Z757" i="1"/>
  <c r="AA757" i="1"/>
  <c r="A758" i="1"/>
  <c r="B758" i="1"/>
  <c r="C758" i="1"/>
  <c r="D758" i="1"/>
  <c r="X758" i="1" s="1"/>
  <c r="E758" i="1"/>
  <c r="F758" i="1"/>
  <c r="G758" i="1"/>
  <c r="H758" i="1"/>
  <c r="Y758" i="1" s="1"/>
  <c r="AE758" i="1" s="1"/>
  <c r="I758" i="1"/>
  <c r="J758" i="1"/>
  <c r="Z758" i="1" s="1"/>
  <c r="AA758" i="1" s="1"/>
  <c r="K758" i="1"/>
  <c r="T758" i="1" s="1"/>
  <c r="L758" i="1"/>
  <c r="M758" i="1"/>
  <c r="N758" i="1"/>
  <c r="O758" i="1"/>
  <c r="P758" i="1"/>
  <c r="R758" i="1"/>
  <c r="S758" i="1" s="1"/>
  <c r="A759" i="1"/>
  <c r="B759" i="1"/>
  <c r="C759" i="1"/>
  <c r="D759" i="1" s="1"/>
  <c r="X759" i="1" s="1"/>
  <c r="E759" i="1"/>
  <c r="F759" i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 s="1"/>
  <c r="E760" i="1"/>
  <c r="F760" i="1"/>
  <c r="G760" i="1"/>
  <c r="H760" i="1"/>
  <c r="Y760" i="1"/>
  <c r="AE760" i="1" s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/>
  <c r="A761" i="1"/>
  <c r="B761" i="1"/>
  <c r="C761" i="1"/>
  <c r="D761" i="1" s="1"/>
  <c r="X761" i="1" s="1"/>
  <c r="E761" i="1"/>
  <c r="F761" i="1"/>
  <c r="R761" i="1" s="1"/>
  <c r="G761" i="1"/>
  <c r="H761" i="1"/>
  <c r="Y761" i="1" s="1"/>
  <c r="AE761" i="1" s="1"/>
  <c r="I761" i="1"/>
  <c r="J761" i="1"/>
  <c r="K761" i="1"/>
  <c r="L761" i="1"/>
  <c r="T761" i="1" s="1"/>
  <c r="M761" i="1"/>
  <c r="N761" i="1"/>
  <c r="O761" i="1"/>
  <c r="P761" i="1"/>
  <c r="S761" i="1"/>
  <c r="Z761" i="1"/>
  <c r="AA761" i="1" s="1"/>
  <c r="A762" i="1"/>
  <c r="B762" i="1"/>
  <c r="C762" i="1"/>
  <c r="D762" i="1"/>
  <c r="X762" i="1"/>
  <c r="E762" i="1"/>
  <c r="F762" i="1"/>
  <c r="R762" i="1" s="1"/>
  <c r="S762" i="1" s="1"/>
  <c r="G762" i="1"/>
  <c r="H762" i="1"/>
  <c r="Y762" i="1" s="1"/>
  <c r="AE762" i="1" s="1"/>
  <c r="I762" i="1"/>
  <c r="J762" i="1"/>
  <c r="Z762" i="1" s="1"/>
  <c r="AA762" i="1" s="1"/>
  <c r="K762" i="1"/>
  <c r="L762" i="1"/>
  <c r="T762" i="1" s="1"/>
  <c r="AC762" i="1" s="1"/>
  <c r="AD762" i="1" s="1"/>
  <c r="AF762" i="1" s="1"/>
  <c r="M762" i="1"/>
  <c r="N762" i="1"/>
  <c r="O762" i="1"/>
  <c r="P762" i="1"/>
  <c r="A763" i="1"/>
  <c r="B763" i="1"/>
  <c r="C763" i="1"/>
  <c r="D763" i="1"/>
  <c r="X763" i="1"/>
  <c r="E763" i="1"/>
  <c r="F763" i="1"/>
  <c r="G763" i="1"/>
  <c r="H763" i="1"/>
  <c r="Y763" i="1"/>
  <c r="AE763" i="1" s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 s="1"/>
  <c r="X764" i="1"/>
  <c r="E764" i="1"/>
  <c r="R764" i="1" s="1"/>
  <c r="S764" i="1" s="1"/>
  <c r="F764" i="1"/>
  <c r="G764" i="1"/>
  <c r="H764" i="1"/>
  <c r="Y764" i="1"/>
  <c r="AE764" i="1" s="1"/>
  <c r="I764" i="1"/>
  <c r="J764" i="1"/>
  <c r="K764" i="1"/>
  <c r="L764" i="1"/>
  <c r="T764" i="1"/>
  <c r="AC764" i="1"/>
  <c r="AD764" i="1" s="1"/>
  <c r="AF764" i="1" s="1"/>
  <c r="M764" i="1"/>
  <c r="N764" i="1"/>
  <c r="O764" i="1"/>
  <c r="P764" i="1"/>
  <c r="Z764" i="1"/>
  <c r="AA764" i="1"/>
  <c r="A765" i="1"/>
  <c r="B765" i="1"/>
  <c r="C765" i="1"/>
  <c r="D765" i="1" s="1"/>
  <c r="X765" i="1" s="1"/>
  <c r="E765" i="1"/>
  <c r="F765" i="1"/>
  <c r="G765" i="1"/>
  <c r="H765" i="1"/>
  <c r="Y765" i="1" s="1"/>
  <c r="AE765" i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/>
  <c r="X766" i="1"/>
  <c r="E766" i="1"/>
  <c r="F766" i="1"/>
  <c r="R766" i="1"/>
  <c r="S766" i="1"/>
  <c r="G766" i="1"/>
  <c r="H766" i="1"/>
  <c r="Y766" i="1"/>
  <c r="AE766" i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 s="1"/>
  <c r="E767" i="1"/>
  <c r="F767" i="1"/>
  <c r="G767" i="1"/>
  <c r="H767" i="1"/>
  <c r="Y767" i="1"/>
  <c r="AE767" i="1"/>
  <c r="I767" i="1"/>
  <c r="J767" i="1"/>
  <c r="K767" i="1"/>
  <c r="L767" i="1"/>
  <c r="M767" i="1"/>
  <c r="N767" i="1"/>
  <c r="O767" i="1"/>
  <c r="P767" i="1"/>
  <c r="R767" i="1"/>
  <c r="S767" i="1" s="1"/>
  <c r="Z767" i="1"/>
  <c r="AA767" i="1"/>
  <c r="A768" i="1"/>
  <c r="B768" i="1"/>
  <c r="C768" i="1"/>
  <c r="D768" i="1"/>
  <c r="X768" i="1" s="1"/>
  <c r="E768" i="1"/>
  <c r="F768" i="1"/>
  <c r="G768" i="1"/>
  <c r="H768" i="1"/>
  <c r="Y768" i="1" s="1"/>
  <c r="AE768" i="1"/>
  <c r="I768" i="1"/>
  <c r="J768" i="1"/>
  <c r="Z768" i="1" s="1"/>
  <c r="AA768" i="1" s="1"/>
  <c r="K768" i="1"/>
  <c r="L768" i="1"/>
  <c r="M768" i="1"/>
  <c r="N768" i="1"/>
  <c r="O768" i="1"/>
  <c r="P768" i="1"/>
  <c r="R768" i="1"/>
  <c r="S768" i="1" s="1"/>
  <c r="A769" i="1"/>
  <c r="B769" i="1"/>
  <c r="C769" i="1"/>
  <c r="D769" i="1" s="1"/>
  <c r="X769" i="1"/>
  <c r="E769" i="1"/>
  <c r="F769" i="1"/>
  <c r="G769" i="1"/>
  <c r="H769" i="1"/>
  <c r="Y769" i="1"/>
  <c r="AE769" i="1" s="1"/>
  <c r="I769" i="1"/>
  <c r="J769" i="1"/>
  <c r="K769" i="1"/>
  <c r="L769" i="1"/>
  <c r="M769" i="1"/>
  <c r="N769" i="1"/>
  <c r="O769" i="1"/>
  <c r="P769" i="1"/>
  <c r="Z769" i="1"/>
  <c r="AA769" i="1" s="1"/>
  <c r="AB769" i="1" s="1"/>
  <c r="A770" i="1"/>
  <c r="B770" i="1"/>
  <c r="C770" i="1"/>
  <c r="D770" i="1"/>
  <c r="X770" i="1" s="1"/>
  <c r="E770" i="1"/>
  <c r="F770" i="1"/>
  <c r="R770" i="1" s="1"/>
  <c r="S770" i="1" s="1"/>
  <c r="G770" i="1"/>
  <c r="H770" i="1"/>
  <c r="Y770" i="1"/>
  <c r="AE770" i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 s="1"/>
  <c r="E771" i="1"/>
  <c r="R771" i="1" s="1"/>
  <c r="S771" i="1" s="1"/>
  <c r="F771" i="1"/>
  <c r="G771" i="1"/>
  <c r="H771" i="1"/>
  <c r="Y771" i="1" s="1"/>
  <c r="AE771" i="1" s="1"/>
  <c r="I771" i="1"/>
  <c r="J771" i="1"/>
  <c r="K771" i="1"/>
  <c r="L771" i="1"/>
  <c r="T771" i="1" s="1"/>
  <c r="AC771" i="1" s="1"/>
  <c r="AD771" i="1" s="1"/>
  <c r="AF771" i="1" s="1"/>
  <c r="M771" i="1"/>
  <c r="N771" i="1"/>
  <c r="O771" i="1"/>
  <c r="P771" i="1"/>
  <c r="Z771" i="1"/>
  <c r="AA771" i="1" s="1"/>
  <c r="A772" i="1"/>
  <c r="B772" i="1"/>
  <c r="C772" i="1"/>
  <c r="D772" i="1"/>
  <c r="X772" i="1" s="1"/>
  <c r="E772" i="1"/>
  <c r="F772" i="1"/>
  <c r="R772" i="1"/>
  <c r="S772" i="1" s="1"/>
  <c r="G772" i="1"/>
  <c r="H772" i="1"/>
  <c r="Y772" i="1"/>
  <c r="AE772" i="1" s="1"/>
  <c r="I772" i="1"/>
  <c r="J772" i="1"/>
  <c r="Z772" i="1" s="1"/>
  <c r="K772" i="1"/>
  <c r="L772" i="1"/>
  <c r="M772" i="1"/>
  <c r="N772" i="1"/>
  <c r="O772" i="1"/>
  <c r="P772" i="1"/>
  <c r="AA772" i="1"/>
  <c r="A773" i="1"/>
  <c r="B773" i="1"/>
  <c r="C773" i="1"/>
  <c r="D773" i="1" s="1"/>
  <c r="X773" i="1"/>
  <c r="E773" i="1"/>
  <c r="F773" i="1"/>
  <c r="R773" i="1"/>
  <c r="S773" i="1"/>
  <c r="G773" i="1"/>
  <c r="H773" i="1"/>
  <c r="Y773" i="1"/>
  <c r="AE773" i="1"/>
  <c r="I773" i="1"/>
  <c r="J773" i="1"/>
  <c r="K773" i="1"/>
  <c r="L773" i="1"/>
  <c r="M773" i="1"/>
  <c r="N773" i="1"/>
  <c r="O773" i="1"/>
  <c r="P773" i="1"/>
  <c r="Z773" i="1"/>
  <c r="AA773" i="1" s="1"/>
  <c r="A774" i="1"/>
  <c r="B774" i="1"/>
  <c r="C774" i="1"/>
  <c r="D774" i="1" s="1"/>
  <c r="X774" i="1" s="1"/>
  <c r="E774" i="1"/>
  <c r="F774" i="1"/>
  <c r="G774" i="1"/>
  <c r="H774" i="1"/>
  <c r="Y774" i="1"/>
  <c r="AE774" i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F775" i="1"/>
  <c r="G775" i="1"/>
  <c r="H775" i="1"/>
  <c r="Y775" i="1"/>
  <c r="AE775" i="1"/>
  <c r="I775" i="1"/>
  <c r="J775" i="1"/>
  <c r="K775" i="1"/>
  <c r="L775" i="1"/>
  <c r="T775" i="1" s="1"/>
  <c r="AC775" i="1" s="1"/>
  <c r="AD775" i="1" s="1"/>
  <c r="M775" i="1"/>
  <c r="N775" i="1"/>
  <c r="O775" i="1"/>
  <c r="P775" i="1"/>
  <c r="R775" i="1"/>
  <c r="S775" i="1" s="1"/>
  <c r="Z775" i="1"/>
  <c r="AA775" i="1"/>
  <c r="A776" i="1"/>
  <c r="B776" i="1"/>
  <c r="C776" i="1"/>
  <c r="D776" i="1"/>
  <c r="X776" i="1" s="1"/>
  <c r="E776" i="1"/>
  <c r="F776" i="1"/>
  <c r="G776" i="1"/>
  <c r="H776" i="1"/>
  <c r="Y776" i="1" s="1"/>
  <c r="AE776" i="1" s="1"/>
  <c r="I776" i="1"/>
  <c r="J776" i="1"/>
  <c r="Z776" i="1" s="1"/>
  <c r="AA776" i="1" s="1"/>
  <c r="K776" i="1"/>
  <c r="L776" i="1"/>
  <c r="M776" i="1"/>
  <c r="N776" i="1"/>
  <c r="O776" i="1"/>
  <c r="P776" i="1"/>
  <c r="R776" i="1"/>
  <c r="S776" i="1"/>
  <c r="A777" i="1"/>
  <c r="B777" i="1"/>
  <c r="C777" i="1"/>
  <c r="D777" i="1" s="1"/>
  <c r="X777" i="1" s="1"/>
  <c r="E777" i="1"/>
  <c r="F777" i="1"/>
  <c r="G777" i="1"/>
  <c r="H777" i="1"/>
  <c r="Y777" i="1" s="1"/>
  <c r="AE777" i="1" s="1"/>
  <c r="I777" i="1"/>
  <c r="J777" i="1"/>
  <c r="Z777" i="1" s="1"/>
  <c r="AA777" i="1" s="1"/>
  <c r="K777" i="1"/>
  <c r="L777" i="1"/>
  <c r="T777" i="1" s="1"/>
  <c r="M777" i="1"/>
  <c r="N777" i="1"/>
  <c r="O777" i="1"/>
  <c r="P777" i="1"/>
  <c r="A778" i="1"/>
  <c r="B778" i="1"/>
  <c r="C778" i="1"/>
  <c r="D778" i="1"/>
  <c r="X778" i="1" s="1"/>
  <c r="E778" i="1"/>
  <c r="F778" i="1"/>
  <c r="G778" i="1"/>
  <c r="H778" i="1"/>
  <c r="Y778" i="1"/>
  <c r="AE778" i="1"/>
  <c r="I778" i="1"/>
  <c r="J778" i="1"/>
  <c r="K778" i="1"/>
  <c r="L778" i="1"/>
  <c r="M778" i="1"/>
  <c r="N778" i="1"/>
  <c r="O778" i="1"/>
  <c r="P778" i="1"/>
  <c r="R778" i="1"/>
  <c r="S778" i="1" s="1"/>
  <c r="Z778" i="1"/>
  <c r="AA778" i="1"/>
  <c r="A779" i="1"/>
  <c r="B779" i="1"/>
  <c r="C779" i="1"/>
  <c r="D779" i="1"/>
  <c r="X779" i="1" s="1"/>
  <c r="E779" i="1"/>
  <c r="R779" i="1" s="1"/>
  <c r="S779" i="1" s="1"/>
  <c r="F779" i="1"/>
  <c r="G779" i="1"/>
  <c r="H779" i="1"/>
  <c r="Y779" i="1"/>
  <c r="AE779" i="1" s="1"/>
  <c r="I779" i="1"/>
  <c r="J779" i="1"/>
  <c r="Z779" i="1" s="1"/>
  <c r="AA779" i="1" s="1"/>
  <c r="K779" i="1"/>
  <c r="L779" i="1"/>
  <c r="T779" i="1"/>
  <c r="AC779" i="1"/>
  <c r="AD779" i="1" s="1"/>
  <c r="M779" i="1"/>
  <c r="N779" i="1"/>
  <c r="O779" i="1"/>
  <c r="P779" i="1"/>
  <c r="A780" i="1"/>
  <c r="B780" i="1"/>
  <c r="C780" i="1"/>
  <c r="D780" i="1" s="1"/>
  <c r="X780" i="1" s="1"/>
  <c r="E780" i="1"/>
  <c r="F780" i="1"/>
  <c r="R780" i="1" s="1"/>
  <c r="S780" i="1" s="1"/>
  <c r="G780" i="1"/>
  <c r="H780" i="1"/>
  <c r="Y780" i="1"/>
  <c r="AE780" i="1" s="1"/>
  <c r="I780" i="1"/>
  <c r="J780" i="1"/>
  <c r="K780" i="1"/>
  <c r="L780" i="1"/>
  <c r="T780" i="1" s="1"/>
  <c r="AC780" i="1" s="1"/>
  <c r="AD780" i="1" s="1"/>
  <c r="M780" i="1"/>
  <c r="N780" i="1"/>
  <c r="O780" i="1"/>
  <c r="P780" i="1"/>
  <c r="Z780" i="1"/>
  <c r="AA780" i="1"/>
  <c r="A781" i="1"/>
  <c r="B781" i="1"/>
  <c r="C781" i="1"/>
  <c r="D781" i="1" s="1"/>
  <c r="X781" i="1" s="1"/>
  <c r="E781" i="1"/>
  <c r="F781" i="1"/>
  <c r="R781" i="1"/>
  <c r="S781" i="1"/>
  <c r="G781" i="1"/>
  <c r="H781" i="1"/>
  <c r="Y781" i="1" s="1"/>
  <c r="AE781" i="1" s="1"/>
  <c r="I781" i="1"/>
  <c r="J781" i="1"/>
  <c r="Z781" i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R782" i="1" s="1"/>
  <c r="S782" i="1" s="1"/>
  <c r="F782" i="1"/>
  <c r="G782" i="1"/>
  <c r="H782" i="1"/>
  <c r="Y782" i="1" s="1"/>
  <c r="AE782" i="1" s="1"/>
  <c r="I782" i="1"/>
  <c r="J782" i="1"/>
  <c r="K782" i="1"/>
  <c r="L782" i="1"/>
  <c r="T782" i="1"/>
  <c r="AC782" i="1"/>
  <c r="AD782" i="1" s="1"/>
  <c r="AF782" i="1" s="1"/>
  <c r="M782" i="1"/>
  <c r="N782" i="1"/>
  <c r="O782" i="1"/>
  <c r="P782" i="1"/>
  <c r="Z782" i="1"/>
  <c r="AA782" i="1" s="1"/>
  <c r="A783" i="1"/>
  <c r="B783" i="1"/>
  <c r="C783" i="1"/>
  <c r="D783" i="1" s="1"/>
  <c r="X783" i="1" s="1"/>
  <c r="E783" i="1"/>
  <c r="F783" i="1"/>
  <c r="G783" i="1"/>
  <c r="H783" i="1"/>
  <c r="Y783" i="1"/>
  <c r="AE783" i="1"/>
  <c r="I783" i="1"/>
  <c r="J783" i="1"/>
  <c r="Z783" i="1" s="1"/>
  <c r="K783" i="1"/>
  <c r="L783" i="1"/>
  <c r="T783" i="1"/>
  <c r="AC783" i="1" s="1"/>
  <c r="AD783" i="1" s="1"/>
  <c r="M783" i="1"/>
  <c r="N783" i="1"/>
  <c r="O783" i="1"/>
  <c r="P783" i="1"/>
  <c r="R783" i="1"/>
  <c r="S783" i="1" s="1"/>
  <c r="AA783" i="1"/>
  <c r="A784" i="1"/>
  <c r="B784" i="1"/>
  <c r="C784" i="1"/>
  <c r="D784" i="1"/>
  <c r="X784" i="1"/>
  <c r="E784" i="1"/>
  <c r="F784" i="1"/>
  <c r="R784" i="1"/>
  <c r="S784" i="1" s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 s="1"/>
  <c r="S785" i="1" s="1"/>
  <c r="G785" i="1"/>
  <c r="H785" i="1"/>
  <c r="Y785" i="1" s="1"/>
  <c r="AE785" i="1" s="1"/>
  <c r="I785" i="1"/>
  <c r="J785" i="1"/>
  <c r="Z785" i="1" s="1"/>
  <c r="AA785" i="1" s="1"/>
  <c r="AB785" i="1" s="1"/>
  <c r="K785" i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R786" i="1" s="1"/>
  <c r="S786" i="1" s="1"/>
  <c r="G786" i="1"/>
  <c r="H786" i="1"/>
  <c r="Y786" i="1"/>
  <c r="AE786" i="1" s="1"/>
  <c r="I786" i="1"/>
  <c r="J786" i="1"/>
  <c r="K786" i="1"/>
  <c r="L786" i="1"/>
  <c r="M786" i="1"/>
  <c r="N786" i="1"/>
  <c r="O786" i="1"/>
  <c r="P786" i="1"/>
  <c r="Z786" i="1"/>
  <c r="AA786" i="1"/>
  <c r="A787" i="1"/>
  <c r="B787" i="1"/>
  <c r="C787" i="1"/>
  <c r="D787" i="1" s="1"/>
  <c r="X787" i="1" s="1"/>
  <c r="E787" i="1"/>
  <c r="F787" i="1"/>
  <c r="R787" i="1" s="1"/>
  <c r="S787" i="1" s="1"/>
  <c r="G787" i="1"/>
  <c r="H787" i="1"/>
  <c r="Y787" i="1" s="1"/>
  <c r="AE787" i="1" s="1"/>
  <c r="I787" i="1"/>
  <c r="J787" i="1"/>
  <c r="K787" i="1"/>
  <c r="L787" i="1"/>
  <c r="T787" i="1"/>
  <c r="U787" i="1" s="1"/>
  <c r="M787" i="1"/>
  <c r="N787" i="1"/>
  <c r="O787" i="1"/>
  <c r="P787" i="1"/>
  <c r="Z787" i="1"/>
  <c r="AA787" i="1"/>
  <c r="A788" i="1"/>
  <c r="B788" i="1"/>
  <c r="C788" i="1"/>
  <c r="D788" i="1" s="1"/>
  <c r="X788" i="1" s="1"/>
  <c r="E788" i="1"/>
  <c r="F788" i="1"/>
  <c r="R788" i="1"/>
  <c r="S788" i="1" s="1"/>
  <c r="G788" i="1"/>
  <c r="H788" i="1"/>
  <c r="Y788" i="1" s="1"/>
  <c r="AE788" i="1" s="1"/>
  <c r="I788" i="1"/>
  <c r="J788" i="1"/>
  <c r="Z788" i="1"/>
  <c r="AA788" i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F789" i="1"/>
  <c r="R789" i="1" s="1"/>
  <c r="S789" i="1" s="1"/>
  <c r="G789" i="1"/>
  <c r="H789" i="1"/>
  <c r="Y789" i="1"/>
  <c r="AE789" i="1"/>
  <c r="I789" i="1"/>
  <c r="J789" i="1"/>
  <c r="K789" i="1"/>
  <c r="L789" i="1"/>
  <c r="V789" i="1"/>
  <c r="M789" i="1"/>
  <c r="N789" i="1"/>
  <c r="O789" i="1"/>
  <c r="P789" i="1"/>
  <c r="Z789" i="1"/>
  <c r="AA789" i="1" s="1"/>
  <c r="A790" i="1"/>
  <c r="B790" i="1"/>
  <c r="C790" i="1"/>
  <c r="D790" i="1" s="1"/>
  <c r="X790" i="1" s="1"/>
  <c r="E790" i="1"/>
  <c r="F790" i="1"/>
  <c r="R790" i="1" s="1"/>
  <c r="S790" i="1" s="1"/>
  <c r="G790" i="1"/>
  <c r="H790" i="1"/>
  <c r="Y790" i="1"/>
  <c r="AE790" i="1" s="1"/>
  <c r="I790" i="1"/>
  <c r="J790" i="1"/>
  <c r="K790" i="1"/>
  <c r="L790" i="1"/>
  <c r="V790" i="1" s="1"/>
  <c r="M790" i="1"/>
  <c r="N790" i="1"/>
  <c r="O790" i="1"/>
  <c r="P790" i="1"/>
  <c r="Z790" i="1"/>
  <c r="AA790" i="1" s="1"/>
  <c r="A791" i="1"/>
  <c r="B791" i="1"/>
  <c r="C791" i="1"/>
  <c r="D791" i="1" s="1"/>
  <c r="X791" i="1" s="1"/>
  <c r="E791" i="1"/>
  <c r="F791" i="1"/>
  <c r="R791" i="1"/>
  <c r="S791" i="1" s="1"/>
  <c r="G791" i="1"/>
  <c r="H791" i="1"/>
  <c r="I791" i="1"/>
  <c r="J791" i="1"/>
  <c r="Z791" i="1"/>
  <c r="AA791" i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AA792" i="1" s="1"/>
  <c r="K792" i="1"/>
  <c r="L792" i="1"/>
  <c r="V792" i="1" s="1"/>
  <c r="M792" i="1"/>
  <c r="N792" i="1"/>
  <c r="O792" i="1"/>
  <c r="P792" i="1"/>
  <c r="R792" i="1"/>
  <c r="S792" i="1" s="1"/>
  <c r="Y792" i="1"/>
  <c r="AE792" i="1"/>
  <c r="A793" i="1"/>
  <c r="B793" i="1"/>
  <c r="C793" i="1"/>
  <c r="D793" i="1" s="1"/>
  <c r="X793" i="1" s="1"/>
  <c r="E793" i="1"/>
  <c r="F793" i="1"/>
  <c r="R793" i="1" s="1"/>
  <c r="S793" i="1" s="1"/>
  <c r="G793" i="1"/>
  <c r="H793" i="1"/>
  <c r="Y793" i="1"/>
  <c r="AE793" i="1"/>
  <c r="I793" i="1"/>
  <c r="J793" i="1"/>
  <c r="K793" i="1"/>
  <c r="L793" i="1"/>
  <c r="V793" i="1"/>
  <c r="M793" i="1"/>
  <c r="N793" i="1"/>
  <c r="O793" i="1"/>
  <c r="P793" i="1"/>
  <c r="Z793" i="1"/>
  <c r="AA793" i="1" s="1"/>
  <c r="A794" i="1"/>
  <c r="B794" i="1"/>
  <c r="C794" i="1"/>
  <c r="D794" i="1" s="1"/>
  <c r="X794" i="1" s="1"/>
  <c r="E794" i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R794" i="1"/>
  <c r="S794" i="1" s="1"/>
  <c r="Y794" i="1"/>
  <c r="AE794" i="1"/>
  <c r="A795" i="1"/>
  <c r="B795" i="1"/>
  <c r="C795" i="1"/>
  <c r="D795" i="1" s="1"/>
  <c r="X795" i="1" s="1"/>
  <c r="E795" i="1"/>
  <c r="F795" i="1"/>
  <c r="R795" i="1" s="1"/>
  <c r="S795" i="1" s="1"/>
  <c r="G795" i="1"/>
  <c r="H795" i="1"/>
  <c r="I795" i="1"/>
  <c r="J795" i="1"/>
  <c r="Z795" i="1"/>
  <c r="AA795" i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 s="1"/>
  <c r="X796" i="1" s="1"/>
  <c r="E796" i="1"/>
  <c r="F796" i="1"/>
  <c r="R796" i="1" s="1"/>
  <c r="S796" i="1" s="1"/>
  <c r="G796" i="1"/>
  <c r="H796" i="1"/>
  <c r="Y796" i="1" s="1"/>
  <c r="AE796" i="1" s="1"/>
  <c r="I796" i="1"/>
  <c r="J796" i="1"/>
  <c r="Z796" i="1"/>
  <c r="AA796" i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F797" i="1"/>
  <c r="R797" i="1" s="1"/>
  <c r="S797" i="1" s="1"/>
  <c r="G797" i="1"/>
  <c r="H797" i="1"/>
  <c r="Y797" i="1"/>
  <c r="AE797" i="1" s="1"/>
  <c r="I797" i="1"/>
  <c r="J797" i="1"/>
  <c r="K797" i="1"/>
  <c r="L797" i="1"/>
  <c r="V797" i="1"/>
  <c r="M797" i="1"/>
  <c r="N797" i="1"/>
  <c r="O797" i="1"/>
  <c r="P797" i="1"/>
  <c r="Z797" i="1"/>
  <c r="AA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/>
  <c r="AE798" i="1" s="1"/>
  <c r="I798" i="1"/>
  <c r="J798" i="1"/>
  <c r="K798" i="1"/>
  <c r="L798" i="1"/>
  <c r="V798" i="1" s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 s="1"/>
  <c r="G799" i="1"/>
  <c r="H799" i="1"/>
  <c r="Y799" i="1" s="1"/>
  <c r="AE799" i="1" s="1"/>
  <c r="I799" i="1"/>
  <c r="J799" i="1"/>
  <c r="Z799" i="1"/>
  <c r="AA799" i="1"/>
  <c r="K799" i="1"/>
  <c r="L799" i="1"/>
  <c r="M799" i="1"/>
  <c r="N799" i="1"/>
  <c r="O799" i="1"/>
  <c r="P799" i="1"/>
  <c r="V799" i="1"/>
  <c r="A800" i="1"/>
  <c r="B800" i="1"/>
  <c r="C800" i="1"/>
  <c r="D800" i="1" s="1"/>
  <c r="X800" i="1" s="1"/>
  <c r="E800" i="1"/>
  <c r="F800" i="1"/>
  <c r="R800" i="1" s="1"/>
  <c r="S800" i="1" s="1"/>
  <c r="G800" i="1"/>
  <c r="H800" i="1"/>
  <c r="I800" i="1"/>
  <c r="J800" i="1"/>
  <c r="Z800" i="1" s="1"/>
  <c r="AA800" i="1" s="1"/>
  <c r="K800" i="1"/>
  <c r="L800" i="1"/>
  <c r="V800" i="1" s="1"/>
  <c r="M800" i="1"/>
  <c r="N800" i="1"/>
  <c r="O800" i="1"/>
  <c r="P800" i="1"/>
  <c r="Y800" i="1"/>
  <c r="AE800" i="1"/>
  <c r="A801" i="1"/>
  <c r="B801" i="1"/>
  <c r="C801" i="1"/>
  <c r="D801" i="1" s="1"/>
  <c r="X801" i="1" s="1"/>
  <c r="E801" i="1"/>
  <c r="F801" i="1"/>
  <c r="R801" i="1" s="1"/>
  <c r="S801" i="1" s="1"/>
  <c r="G801" i="1"/>
  <c r="H801" i="1"/>
  <c r="Y801" i="1"/>
  <c r="AE801" i="1" s="1"/>
  <c r="I801" i="1"/>
  <c r="J801" i="1"/>
  <c r="K801" i="1"/>
  <c r="L801" i="1"/>
  <c r="V801" i="1"/>
  <c r="M801" i="1"/>
  <c r="N801" i="1"/>
  <c r="O801" i="1"/>
  <c r="P801" i="1"/>
  <c r="Z801" i="1"/>
  <c r="AA801" i="1" s="1"/>
  <c r="A802" i="1"/>
  <c r="B802" i="1"/>
  <c r="C802" i="1"/>
  <c r="D802" i="1" s="1"/>
  <c r="X802" i="1" s="1"/>
  <c r="E802" i="1"/>
  <c r="F802" i="1"/>
  <c r="R802" i="1" s="1"/>
  <c r="S802" i="1" s="1"/>
  <c r="G802" i="1"/>
  <c r="H802" i="1"/>
  <c r="I802" i="1"/>
  <c r="J802" i="1"/>
  <c r="K802" i="1"/>
  <c r="L802" i="1"/>
  <c r="V802" i="1"/>
  <c r="M802" i="1"/>
  <c r="N802" i="1"/>
  <c r="O802" i="1"/>
  <c r="P802" i="1"/>
  <c r="Y802" i="1"/>
  <c r="AE802" i="1"/>
  <c r="Z802" i="1"/>
  <c r="AA802" i="1" s="1"/>
  <c r="A803" i="1"/>
  <c r="B803" i="1"/>
  <c r="C803" i="1"/>
  <c r="D803" i="1" s="1"/>
  <c r="X803" i="1" s="1"/>
  <c r="E803" i="1"/>
  <c r="F803" i="1"/>
  <c r="R803" i="1" s="1"/>
  <c r="S803" i="1" s="1"/>
  <c r="G803" i="1"/>
  <c r="H803" i="1"/>
  <c r="Y803" i="1" s="1"/>
  <c r="AE803" i="1" s="1"/>
  <c r="I803" i="1"/>
  <c r="J803" i="1"/>
  <c r="Z803" i="1"/>
  <c r="AA803" i="1"/>
  <c r="K803" i="1"/>
  <c r="L803" i="1"/>
  <c r="M803" i="1"/>
  <c r="N803" i="1"/>
  <c r="O803" i="1"/>
  <c r="P803" i="1"/>
  <c r="V803" i="1"/>
  <c r="A804" i="1"/>
  <c r="B804" i="1"/>
  <c r="C804" i="1"/>
  <c r="D804" i="1" s="1"/>
  <c r="X804" i="1" s="1"/>
  <c r="E804" i="1"/>
  <c r="F804" i="1"/>
  <c r="R804" i="1" s="1"/>
  <c r="S804" i="1" s="1"/>
  <c r="G804" i="1"/>
  <c r="H804" i="1"/>
  <c r="I804" i="1"/>
  <c r="J804" i="1"/>
  <c r="Z804" i="1"/>
  <c r="AA804" i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 s="1"/>
  <c r="X805" i="1" s="1"/>
  <c r="E805" i="1"/>
  <c r="F805" i="1"/>
  <c r="R805" i="1" s="1"/>
  <c r="S805" i="1" s="1"/>
  <c r="G805" i="1"/>
  <c r="H805" i="1"/>
  <c r="Y805" i="1"/>
  <c r="AE805" i="1" s="1"/>
  <c r="I805" i="1"/>
  <c r="J805" i="1"/>
  <c r="K805" i="1"/>
  <c r="L805" i="1"/>
  <c r="V805" i="1" s="1"/>
  <c r="M805" i="1"/>
  <c r="N805" i="1"/>
  <c r="O805" i="1"/>
  <c r="P805" i="1"/>
  <c r="Z805" i="1"/>
  <c r="AA805" i="1" s="1"/>
  <c r="A806" i="1"/>
  <c r="B806" i="1"/>
  <c r="C806" i="1"/>
  <c r="D806" i="1" s="1"/>
  <c r="X806" i="1" s="1"/>
  <c r="E806" i="1"/>
  <c r="F806" i="1"/>
  <c r="R806" i="1" s="1"/>
  <c r="S806" i="1" s="1"/>
  <c r="G806" i="1"/>
  <c r="H806" i="1"/>
  <c r="Y806" i="1"/>
  <c r="AE806" i="1"/>
  <c r="I806" i="1"/>
  <c r="J806" i="1"/>
  <c r="K806" i="1"/>
  <c r="L806" i="1"/>
  <c r="V806" i="1" s="1"/>
  <c r="M806" i="1"/>
  <c r="N806" i="1"/>
  <c r="O806" i="1"/>
  <c r="P806" i="1"/>
  <c r="Z806" i="1"/>
  <c r="AA806" i="1"/>
  <c r="A807" i="1"/>
  <c r="B807" i="1"/>
  <c r="C807" i="1"/>
  <c r="D807" i="1" s="1"/>
  <c r="X807" i="1" s="1"/>
  <c r="E807" i="1"/>
  <c r="F807" i="1"/>
  <c r="R807" i="1" s="1"/>
  <c r="S807" i="1" s="1"/>
  <c r="G807" i="1"/>
  <c r="H807" i="1"/>
  <c r="Y807" i="1" s="1"/>
  <c r="AE807" i="1" s="1"/>
  <c r="I807" i="1"/>
  <c r="J807" i="1"/>
  <c r="Z807" i="1"/>
  <c r="AA807" i="1"/>
  <c r="K807" i="1"/>
  <c r="L807" i="1"/>
  <c r="M807" i="1"/>
  <c r="N807" i="1"/>
  <c r="O807" i="1"/>
  <c r="P807" i="1"/>
  <c r="V807" i="1"/>
  <c r="A808" i="1"/>
  <c r="B808" i="1"/>
  <c r="C808" i="1"/>
  <c r="D808" i="1" s="1"/>
  <c r="X808" i="1" s="1"/>
  <c r="E808" i="1"/>
  <c r="F808" i="1"/>
  <c r="G808" i="1"/>
  <c r="H808" i="1"/>
  <c r="I808" i="1"/>
  <c r="J808" i="1"/>
  <c r="Z808" i="1" s="1"/>
  <c r="AA808" i="1" s="1"/>
  <c r="K808" i="1"/>
  <c r="L808" i="1"/>
  <c r="V808" i="1" s="1"/>
  <c r="M808" i="1"/>
  <c r="N808" i="1"/>
  <c r="O808" i="1"/>
  <c r="P808" i="1"/>
  <c r="R808" i="1"/>
  <c r="S808" i="1" s="1"/>
  <c r="Y808" i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 s="1"/>
  <c r="A810" i="1"/>
  <c r="B810" i="1"/>
  <c r="C810" i="1"/>
  <c r="D810" i="1" s="1"/>
  <c r="X810" i="1" s="1"/>
  <c r="E810" i="1"/>
  <c r="F810" i="1"/>
  <c r="G810" i="1"/>
  <c r="H810" i="1"/>
  <c r="I810" i="1"/>
  <c r="J810" i="1"/>
  <c r="Z810" i="1" s="1"/>
  <c r="AA810" i="1" s="1"/>
  <c r="K810" i="1"/>
  <c r="L810" i="1"/>
  <c r="V810" i="1"/>
  <c r="M810" i="1"/>
  <c r="N810" i="1"/>
  <c r="O810" i="1"/>
  <c r="P810" i="1"/>
  <c r="R810" i="1"/>
  <c r="S810" i="1" s="1"/>
  <c r="Y810" i="1"/>
  <c r="AE810" i="1"/>
  <c r="A811" i="1"/>
  <c r="B811" i="1"/>
  <c r="C811" i="1"/>
  <c r="D811" i="1" s="1"/>
  <c r="X811" i="1" s="1"/>
  <c r="E811" i="1"/>
  <c r="F811" i="1"/>
  <c r="R811" i="1" s="1"/>
  <c r="S811" i="1" s="1"/>
  <c r="G811" i="1"/>
  <c r="H811" i="1"/>
  <c r="I811" i="1"/>
  <c r="J811" i="1"/>
  <c r="Z811" i="1"/>
  <c r="AA811" i="1"/>
  <c r="K811" i="1"/>
  <c r="T811" i="1" s="1"/>
  <c r="L811" i="1"/>
  <c r="M811" i="1"/>
  <c r="N811" i="1"/>
  <c r="O811" i="1"/>
  <c r="P811" i="1"/>
  <c r="V811" i="1"/>
  <c r="Y811" i="1"/>
  <c r="AE811" i="1" s="1"/>
  <c r="A812" i="1"/>
  <c r="B812" i="1"/>
  <c r="C812" i="1"/>
  <c r="D812" i="1" s="1"/>
  <c r="X812" i="1" s="1"/>
  <c r="E812" i="1"/>
  <c r="F812" i="1"/>
  <c r="R812" i="1" s="1"/>
  <c r="S812" i="1" s="1"/>
  <c r="G812" i="1"/>
  <c r="H812" i="1"/>
  <c r="Y812" i="1" s="1"/>
  <c r="AE812" i="1" s="1"/>
  <c r="I812" i="1"/>
  <c r="J812" i="1"/>
  <c r="Z812" i="1"/>
  <c r="AA812" i="1"/>
  <c r="K812" i="1"/>
  <c r="L812" i="1"/>
  <c r="M812" i="1"/>
  <c r="N812" i="1"/>
  <c r="O812" i="1"/>
  <c r="P812" i="1"/>
  <c r="V812" i="1"/>
  <c r="A813" i="1"/>
  <c r="B813" i="1"/>
  <c r="C813" i="1"/>
  <c r="D813" i="1" s="1"/>
  <c r="X813" i="1" s="1"/>
  <c r="E813" i="1"/>
  <c r="F813" i="1"/>
  <c r="R813" i="1" s="1"/>
  <c r="S813" i="1" s="1"/>
  <c r="G813" i="1"/>
  <c r="H813" i="1"/>
  <c r="Y813" i="1"/>
  <c r="AE813" i="1" s="1"/>
  <c r="I813" i="1"/>
  <c r="J813" i="1"/>
  <c r="K813" i="1"/>
  <c r="L813" i="1"/>
  <c r="V813" i="1" s="1"/>
  <c r="M813" i="1"/>
  <c r="N813" i="1"/>
  <c r="O813" i="1"/>
  <c r="P813" i="1"/>
  <c r="Z813" i="1"/>
  <c r="AA813" i="1" s="1"/>
  <c r="A814" i="1"/>
  <c r="B814" i="1"/>
  <c r="C814" i="1"/>
  <c r="D814" i="1" s="1"/>
  <c r="X814" i="1" s="1"/>
  <c r="E814" i="1"/>
  <c r="F814" i="1"/>
  <c r="R814" i="1" s="1"/>
  <c r="S814" i="1" s="1"/>
  <c r="G814" i="1"/>
  <c r="H814" i="1"/>
  <c r="Y814" i="1"/>
  <c r="AE814" i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 s="1"/>
  <c r="X815" i="1" s="1"/>
  <c r="E815" i="1"/>
  <c r="F815" i="1"/>
  <c r="R815" i="1" s="1"/>
  <c r="S815" i="1" s="1"/>
  <c r="G815" i="1"/>
  <c r="H815" i="1"/>
  <c r="I815" i="1"/>
  <c r="J815" i="1"/>
  <c r="Z815" i="1"/>
  <c r="AA815" i="1"/>
  <c r="K815" i="1"/>
  <c r="L815" i="1"/>
  <c r="M815" i="1"/>
  <c r="N815" i="1"/>
  <c r="O815" i="1"/>
  <c r="P815" i="1"/>
  <c r="V815" i="1"/>
  <c r="Y815" i="1"/>
  <c r="AE815" i="1"/>
  <c r="A816" i="1"/>
  <c r="B816" i="1"/>
  <c r="C816" i="1"/>
  <c r="D816" i="1" s="1"/>
  <c r="X816" i="1" s="1"/>
  <c r="E816" i="1"/>
  <c r="F816" i="1"/>
  <c r="R816" i="1" s="1"/>
  <c r="S816" i="1" s="1"/>
  <c r="G816" i="1"/>
  <c r="H816" i="1"/>
  <c r="I816" i="1"/>
  <c r="J816" i="1"/>
  <c r="Z816" i="1" s="1"/>
  <c r="AA816" i="1" s="1"/>
  <c r="K816" i="1"/>
  <c r="L816" i="1"/>
  <c r="V816" i="1" s="1"/>
  <c r="M816" i="1"/>
  <c r="N816" i="1"/>
  <c r="O816" i="1"/>
  <c r="P816" i="1"/>
  <c r="Y816" i="1"/>
  <c r="AE816" i="1"/>
  <c r="A817" i="1"/>
  <c r="B817" i="1"/>
  <c r="C817" i="1"/>
  <c r="D817" i="1" s="1"/>
  <c r="X817" i="1" s="1"/>
  <c r="E817" i="1"/>
  <c r="F817" i="1"/>
  <c r="R817" i="1" s="1"/>
  <c r="S817" i="1" s="1"/>
  <c r="G817" i="1"/>
  <c r="H817" i="1"/>
  <c r="Y817" i="1"/>
  <c r="AE817" i="1" s="1"/>
  <c r="I817" i="1"/>
  <c r="J817" i="1"/>
  <c r="K817" i="1"/>
  <c r="L817" i="1"/>
  <c r="T817" i="1" s="1"/>
  <c r="M817" i="1"/>
  <c r="N817" i="1"/>
  <c r="O817" i="1"/>
  <c r="P817" i="1"/>
  <c r="Z817" i="1"/>
  <c r="AA817" i="1" s="1"/>
  <c r="A818" i="1"/>
  <c r="B818" i="1"/>
  <c r="C818" i="1"/>
  <c r="D818" i="1" s="1"/>
  <c r="X818" i="1" s="1"/>
  <c r="E818" i="1"/>
  <c r="F818" i="1"/>
  <c r="G818" i="1"/>
  <c r="H818" i="1"/>
  <c r="I818" i="1"/>
  <c r="J818" i="1"/>
  <c r="Z818" i="1" s="1"/>
  <c r="AA818" i="1" s="1"/>
  <c r="AB818" i="1" s="1"/>
  <c r="K818" i="1"/>
  <c r="L818" i="1"/>
  <c r="V818" i="1"/>
  <c r="M818" i="1"/>
  <c r="N818" i="1"/>
  <c r="O818" i="1"/>
  <c r="P818" i="1"/>
  <c r="R818" i="1"/>
  <c r="S818" i="1" s="1"/>
  <c r="Y818" i="1"/>
  <c r="AE818" i="1"/>
  <c r="A819" i="1"/>
  <c r="B819" i="1"/>
  <c r="C819" i="1"/>
  <c r="D819" i="1" s="1"/>
  <c r="X819" i="1" s="1"/>
  <c r="E819" i="1"/>
  <c r="F819" i="1"/>
  <c r="R819" i="1" s="1"/>
  <c r="S819" i="1" s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 s="1"/>
  <c r="X820" i="1" s="1"/>
  <c r="E820" i="1"/>
  <c r="F820" i="1"/>
  <c r="R820" i="1" s="1"/>
  <c r="S820" i="1" s="1"/>
  <c r="G820" i="1"/>
  <c r="H820" i="1"/>
  <c r="I820" i="1"/>
  <c r="J820" i="1"/>
  <c r="Z820" i="1"/>
  <c r="AA820" i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 s="1"/>
  <c r="X821" i="1" s="1"/>
  <c r="E821" i="1"/>
  <c r="F821" i="1"/>
  <c r="R821" i="1" s="1"/>
  <c r="S821" i="1" s="1"/>
  <c r="G821" i="1"/>
  <c r="H821" i="1"/>
  <c r="Y821" i="1"/>
  <c r="AE821" i="1" s="1"/>
  <c r="I821" i="1"/>
  <c r="J821" i="1"/>
  <c r="K821" i="1"/>
  <c r="L821" i="1"/>
  <c r="V821" i="1" s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R822" i="1" s="1"/>
  <c r="S822" i="1" s="1"/>
  <c r="G822" i="1"/>
  <c r="H822" i="1"/>
  <c r="Y822" i="1"/>
  <c r="AE822" i="1"/>
  <c r="I822" i="1"/>
  <c r="J822" i="1"/>
  <c r="K822" i="1"/>
  <c r="L822" i="1"/>
  <c r="V822" i="1"/>
  <c r="M822" i="1"/>
  <c r="N822" i="1"/>
  <c r="O822" i="1"/>
  <c r="P822" i="1"/>
  <c r="Z822" i="1"/>
  <c r="AA822" i="1" s="1"/>
  <c r="A823" i="1"/>
  <c r="B823" i="1"/>
  <c r="C823" i="1"/>
  <c r="D823" i="1" s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/>
  <c r="AA823" i="1"/>
  <c r="K823" i="1"/>
  <c r="L823" i="1"/>
  <c r="M823" i="1"/>
  <c r="N823" i="1"/>
  <c r="O823" i="1"/>
  <c r="P823" i="1"/>
  <c r="V823" i="1"/>
  <c r="A824" i="1"/>
  <c r="B824" i="1"/>
  <c r="C824" i="1"/>
  <c r="D824" i="1" s="1"/>
  <c r="X824" i="1" s="1"/>
  <c r="E824" i="1"/>
  <c r="F824" i="1"/>
  <c r="R824" i="1" s="1"/>
  <c r="S824" i="1" s="1"/>
  <c r="G824" i="1"/>
  <c r="H824" i="1"/>
  <c r="Y824" i="1" s="1"/>
  <c r="AE824" i="1" s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 s="1"/>
  <c r="AE825" i="1"/>
  <c r="I825" i="1"/>
  <c r="J825" i="1"/>
  <c r="K825" i="1"/>
  <c r="L825" i="1"/>
  <c r="M825" i="1"/>
  <c r="N825" i="1"/>
  <c r="O825" i="1"/>
  <c r="P825" i="1"/>
  <c r="Z825" i="1"/>
  <c r="AA825" i="1" s="1"/>
  <c r="A826" i="1"/>
  <c r="B826" i="1"/>
  <c r="C826" i="1"/>
  <c r="D826" i="1" s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/>
  <c r="X828" i="1" s="1"/>
  <c r="E828" i="1"/>
  <c r="F828" i="1"/>
  <c r="R828" i="1"/>
  <c r="S828" i="1"/>
  <c r="G828" i="1"/>
  <c r="H828" i="1"/>
  <c r="Y828" i="1"/>
  <c r="AE828" i="1" s="1"/>
  <c r="I828" i="1"/>
  <c r="J828" i="1"/>
  <c r="Z828" i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 s="1"/>
  <c r="I829" i="1"/>
  <c r="J829" i="1"/>
  <c r="Z829" i="1" s="1"/>
  <c r="K829" i="1"/>
  <c r="L829" i="1"/>
  <c r="M829" i="1"/>
  <c r="N829" i="1"/>
  <c r="O829" i="1"/>
  <c r="P829" i="1"/>
  <c r="AA829" i="1"/>
  <c r="A830" i="1"/>
  <c r="B830" i="1"/>
  <c r="C830" i="1"/>
  <c r="D830" i="1"/>
  <c r="X830" i="1"/>
  <c r="E830" i="1"/>
  <c r="F830" i="1"/>
  <c r="G830" i="1"/>
  <c r="H830" i="1"/>
  <c r="Y830" i="1" s="1"/>
  <c r="AE830" i="1" s="1"/>
  <c r="I830" i="1"/>
  <c r="J830" i="1"/>
  <c r="Z830" i="1" s="1"/>
  <c r="K830" i="1"/>
  <c r="L830" i="1"/>
  <c r="M830" i="1"/>
  <c r="N830" i="1"/>
  <c r="O830" i="1"/>
  <c r="P830" i="1"/>
  <c r="AA830" i="1"/>
  <c r="A831" i="1"/>
  <c r="B831" i="1"/>
  <c r="C831" i="1"/>
  <c r="D831" i="1" s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/>
  <c r="X832" i="1" s="1"/>
  <c r="E832" i="1"/>
  <c r="F832" i="1"/>
  <c r="R832" i="1" s="1"/>
  <c r="S832" i="1" s="1"/>
  <c r="G832" i="1"/>
  <c r="H832" i="1"/>
  <c r="Y832" i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/>
  <c r="E833" i="1"/>
  <c r="F833" i="1"/>
  <c r="R833" i="1"/>
  <c r="S833" i="1" s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G834" i="1"/>
  <c r="H834" i="1"/>
  <c r="Y834" i="1" s="1"/>
  <c r="AE834" i="1" s="1"/>
  <c r="I834" i="1"/>
  <c r="J834" i="1"/>
  <c r="Z834" i="1" s="1"/>
  <c r="AA834" i="1" s="1"/>
  <c r="AB834" i="1" s="1"/>
  <c r="K834" i="1"/>
  <c r="L834" i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 s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/>
  <c r="X836" i="1" s="1"/>
  <c r="E836" i="1"/>
  <c r="F836" i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/>
  <c r="X837" i="1" s="1"/>
  <c r="E837" i="1"/>
  <c r="F837" i="1"/>
  <c r="R837" i="1" s="1"/>
  <c r="S837" i="1" s="1"/>
  <c r="G837" i="1"/>
  <c r="H837" i="1"/>
  <c r="Y837" i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/>
  <c r="E838" i="1"/>
  <c r="R838" i="1" s="1"/>
  <c r="F838" i="1"/>
  <c r="G838" i="1"/>
  <c r="H838" i="1"/>
  <c r="Y838" i="1" s="1"/>
  <c r="AE838" i="1" s="1"/>
  <c r="I838" i="1"/>
  <c r="J838" i="1"/>
  <c r="Z838" i="1" s="1"/>
  <c r="K838" i="1"/>
  <c r="L838" i="1"/>
  <c r="M838" i="1"/>
  <c r="N838" i="1"/>
  <c r="O838" i="1"/>
  <c r="P838" i="1"/>
  <c r="AA838" i="1"/>
  <c r="A839" i="1"/>
  <c r="B839" i="1"/>
  <c r="C839" i="1"/>
  <c r="D839" i="1"/>
  <c r="X839" i="1" s="1"/>
  <c r="E839" i="1"/>
  <c r="F839" i="1"/>
  <c r="G839" i="1"/>
  <c r="H839" i="1"/>
  <c r="Y839" i="1" s="1"/>
  <c r="AE839" i="1" s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G840" i="1"/>
  <c r="H840" i="1"/>
  <c r="Y840" i="1" s="1"/>
  <c r="AE840" i="1" s="1"/>
  <c r="I840" i="1"/>
  <c r="J840" i="1"/>
  <c r="Z840" i="1" s="1"/>
  <c r="AA840" i="1" s="1"/>
  <c r="K840" i="1"/>
  <c r="L840" i="1"/>
  <c r="V840" i="1" s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 s="1"/>
  <c r="AE841" i="1" s="1"/>
  <c r="I841" i="1"/>
  <c r="J841" i="1"/>
  <c r="K841" i="1"/>
  <c r="L841" i="1"/>
  <c r="M841" i="1"/>
  <c r="N841" i="1"/>
  <c r="O841" i="1"/>
  <c r="P841" i="1"/>
  <c r="Z841" i="1"/>
  <c r="AA841" i="1" s="1"/>
  <c r="A842" i="1"/>
  <c r="B842" i="1"/>
  <c r="C842" i="1"/>
  <c r="D842" i="1" s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/>
  <c r="E843" i="1"/>
  <c r="R843" i="1" s="1"/>
  <c r="F843" i="1"/>
  <c r="G843" i="1"/>
  <c r="H843" i="1"/>
  <c r="Y843" i="1"/>
  <c r="AE843" i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/>
  <c r="X844" i="1"/>
  <c r="E844" i="1"/>
  <c r="F844" i="1"/>
  <c r="R844" i="1"/>
  <c r="S844" i="1"/>
  <c r="G844" i="1"/>
  <c r="H844" i="1"/>
  <c r="Y844" i="1"/>
  <c r="AE844" i="1"/>
  <c r="I844" i="1"/>
  <c r="J844" i="1"/>
  <c r="Z844" i="1"/>
  <c r="AA844" i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R845" i="1" s="1"/>
  <c r="S845" i="1" s="1"/>
  <c r="G845" i="1"/>
  <c r="H845" i="1"/>
  <c r="Y845" i="1"/>
  <c r="AE845" i="1" s="1"/>
  <c r="I845" i="1"/>
  <c r="J845" i="1"/>
  <c r="Z845" i="1" s="1"/>
  <c r="AA845" i="1" s="1"/>
  <c r="K845" i="1"/>
  <c r="L845" i="1"/>
  <c r="M845" i="1"/>
  <c r="N845" i="1"/>
  <c r="O845" i="1"/>
  <c r="P845" i="1"/>
  <c r="A846" i="1"/>
  <c r="B846" i="1"/>
  <c r="C846" i="1"/>
  <c r="D846" i="1"/>
  <c r="X846" i="1"/>
  <c r="E846" i="1"/>
  <c r="F846" i="1"/>
  <c r="G846" i="1"/>
  <c r="H846" i="1"/>
  <c r="Y846" i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F847" i="1"/>
  <c r="R847" i="1" s="1"/>
  <c r="S847" i="1" s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 s="1"/>
  <c r="S848" i="1" s="1"/>
  <c r="G848" i="1"/>
  <c r="H848" i="1"/>
  <c r="Y848" i="1" s="1"/>
  <c r="AE848" i="1" s="1"/>
  <c r="I848" i="1"/>
  <c r="J848" i="1"/>
  <c r="Z848" i="1"/>
  <c r="AA848" i="1" s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F849" i="1"/>
  <c r="R849" i="1"/>
  <c r="S849" i="1"/>
  <c r="G849" i="1"/>
  <c r="H849" i="1"/>
  <c r="Y849" i="1" s="1"/>
  <c r="AE849" i="1" s="1"/>
  <c r="I849" i="1"/>
  <c r="J849" i="1"/>
  <c r="Z849" i="1"/>
  <c r="AA849" i="1" s="1"/>
  <c r="K849" i="1"/>
  <c r="L849" i="1"/>
  <c r="M849" i="1"/>
  <c r="N849" i="1"/>
  <c r="O849" i="1"/>
  <c r="P849" i="1"/>
  <c r="A850" i="1"/>
  <c r="B850" i="1"/>
  <c r="C850" i="1"/>
  <c r="D850" i="1"/>
  <c r="X850" i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 s="1"/>
  <c r="AE851" i="1" s="1"/>
  <c r="I851" i="1"/>
  <c r="J851" i="1"/>
  <c r="K851" i="1"/>
  <c r="L851" i="1"/>
  <c r="M851" i="1"/>
  <c r="N851" i="1"/>
  <c r="O851" i="1"/>
  <c r="P851" i="1"/>
  <c r="Z851" i="1"/>
  <c r="AA851" i="1" s="1"/>
  <c r="A852" i="1"/>
  <c r="B852" i="1"/>
  <c r="C852" i="1"/>
  <c r="D852" i="1" s="1"/>
  <c r="X852" i="1" s="1"/>
  <c r="E852" i="1"/>
  <c r="F852" i="1"/>
  <c r="R852" i="1"/>
  <c r="S852" i="1" s="1"/>
  <c r="G852" i="1"/>
  <c r="H852" i="1"/>
  <c r="Y852" i="1" s="1"/>
  <c r="AE852" i="1" s="1"/>
  <c r="I852" i="1"/>
  <c r="J852" i="1"/>
  <c r="Z852" i="1" s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/>
  <c r="G853" i="1"/>
  <c r="H853" i="1"/>
  <c r="Y853" i="1"/>
  <c r="AE853" i="1" s="1"/>
  <c r="I853" i="1"/>
  <c r="J853" i="1"/>
  <c r="Z853" i="1"/>
  <c r="AA853" i="1" s="1"/>
  <c r="AB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 s="1"/>
  <c r="E855" i="1"/>
  <c r="F855" i="1"/>
  <c r="G855" i="1"/>
  <c r="H855" i="1"/>
  <c r="Y855" i="1" s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 s="1"/>
  <c r="S856" i="1" s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 s="1"/>
  <c r="AE857" i="1" s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R858" i="1" s="1"/>
  <c r="S858" i="1" s="1"/>
  <c r="G858" i="1"/>
  <c r="H858" i="1"/>
  <c r="Y858" i="1"/>
  <c r="AE858" i="1"/>
  <c r="I858" i="1"/>
  <c r="J858" i="1"/>
  <c r="K858" i="1"/>
  <c r="L858" i="1"/>
  <c r="V858" i="1" s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R859" i="1" s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/>
  <c r="X860" i="1" s="1"/>
  <c r="E860" i="1"/>
  <c r="F860" i="1"/>
  <c r="R860" i="1"/>
  <c r="S860" i="1"/>
  <c r="G860" i="1"/>
  <c r="H860" i="1"/>
  <c r="Y860" i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/>
  <c r="E861" i="1"/>
  <c r="R861" i="1" s="1"/>
  <c r="S861" i="1" s="1"/>
  <c r="F861" i="1"/>
  <c r="G861" i="1"/>
  <c r="H861" i="1"/>
  <c r="Y861" i="1"/>
  <c r="AE861" i="1"/>
  <c r="I861" i="1"/>
  <c r="J861" i="1"/>
  <c r="Z861" i="1" s="1"/>
  <c r="AA861" i="1" s="1"/>
  <c r="K861" i="1"/>
  <c r="L861" i="1"/>
  <c r="M861" i="1"/>
  <c r="N861" i="1"/>
  <c r="O861" i="1"/>
  <c r="P861" i="1"/>
  <c r="A862" i="1"/>
  <c r="B862" i="1"/>
  <c r="C862" i="1"/>
  <c r="D862" i="1"/>
  <c r="X862" i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T862" i="1" s="1"/>
  <c r="L862" i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/>
  <c r="X864" i="1" s="1"/>
  <c r="E864" i="1"/>
  <c r="F864" i="1"/>
  <c r="G864" i="1"/>
  <c r="H864" i="1"/>
  <c r="Y864" i="1" s="1"/>
  <c r="AE864" i="1" s="1"/>
  <c r="I864" i="1"/>
  <c r="J864" i="1"/>
  <c r="Z864" i="1" s="1"/>
  <c r="AA864" i="1" s="1"/>
  <c r="K864" i="1"/>
  <c r="L864" i="1"/>
  <c r="T864" i="1" s="1"/>
  <c r="M864" i="1"/>
  <c r="N864" i="1"/>
  <c r="O864" i="1"/>
  <c r="P864" i="1"/>
  <c r="A865" i="1"/>
  <c r="B865" i="1"/>
  <c r="C865" i="1"/>
  <c r="D865" i="1"/>
  <c r="X865" i="1" s="1"/>
  <c r="E865" i="1"/>
  <c r="F865" i="1"/>
  <c r="R865" i="1" s="1"/>
  <c r="S865" i="1" s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/>
  <c r="E866" i="1"/>
  <c r="F866" i="1"/>
  <c r="G866" i="1"/>
  <c r="H866" i="1"/>
  <c r="Y866" i="1" s="1"/>
  <c r="AE866" i="1" s="1"/>
  <c r="I866" i="1"/>
  <c r="J866" i="1"/>
  <c r="Z866" i="1" s="1"/>
  <c r="K866" i="1"/>
  <c r="L866" i="1"/>
  <c r="M866" i="1"/>
  <c r="N866" i="1"/>
  <c r="O866" i="1"/>
  <c r="P866" i="1"/>
  <c r="AA866" i="1"/>
  <c r="AB866" i="1" s="1"/>
  <c r="A867" i="1"/>
  <c r="B867" i="1"/>
  <c r="C867" i="1"/>
  <c r="D867" i="1"/>
  <c r="X867" i="1" s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/>
  <c r="X868" i="1" s="1"/>
  <c r="E868" i="1"/>
  <c r="F868" i="1"/>
  <c r="R868" i="1" s="1"/>
  <c r="S868" i="1" s="1"/>
  <c r="G868" i="1"/>
  <c r="H868" i="1"/>
  <c r="Y868" i="1"/>
  <c r="AE868" i="1" s="1"/>
  <c r="I868" i="1"/>
  <c r="J868" i="1"/>
  <c r="Z868" i="1" s="1"/>
  <c r="AA868" i="1" s="1"/>
  <c r="K868" i="1"/>
  <c r="L868" i="1"/>
  <c r="T868" i="1" s="1"/>
  <c r="M868" i="1"/>
  <c r="N868" i="1"/>
  <c r="O868" i="1"/>
  <c r="P868" i="1"/>
  <c r="A869" i="1"/>
  <c r="B869" i="1"/>
  <c r="C869" i="1"/>
  <c r="D869" i="1"/>
  <c r="X869" i="1"/>
  <c r="E869" i="1"/>
  <c r="F869" i="1"/>
  <c r="R869" i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R870" i="1" s="1"/>
  <c r="F870" i="1"/>
  <c r="G870" i="1"/>
  <c r="H870" i="1"/>
  <c r="Y870" i="1" s="1"/>
  <c r="AE870" i="1" s="1"/>
  <c r="I870" i="1"/>
  <c r="J870" i="1"/>
  <c r="Z870" i="1" s="1"/>
  <c r="AA870" i="1" s="1"/>
  <c r="AB870" i="1" s="1"/>
  <c r="K870" i="1"/>
  <c r="L870" i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 s="1"/>
  <c r="AE871" i="1"/>
  <c r="I871" i="1"/>
  <c r="J871" i="1"/>
  <c r="K871" i="1"/>
  <c r="L871" i="1"/>
  <c r="M871" i="1"/>
  <c r="N871" i="1"/>
  <c r="O871" i="1"/>
  <c r="P871" i="1"/>
  <c r="Z871" i="1"/>
  <c r="AA871" i="1" s="1"/>
  <c r="A872" i="1"/>
  <c r="B872" i="1"/>
  <c r="C872" i="1"/>
  <c r="D872" i="1"/>
  <c r="X872" i="1" s="1"/>
  <c r="E872" i="1"/>
  <c r="F872" i="1"/>
  <c r="G872" i="1"/>
  <c r="H872" i="1"/>
  <c r="Y872" i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 s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 s="1"/>
  <c r="X874" i="1" s="1"/>
  <c r="E874" i="1"/>
  <c r="F874" i="1"/>
  <c r="R874" i="1" s="1"/>
  <c r="S874" i="1" s="1"/>
  <c r="G874" i="1"/>
  <c r="H874" i="1"/>
  <c r="Y874" i="1"/>
  <c r="AE874" i="1" s="1"/>
  <c r="I874" i="1"/>
  <c r="J874" i="1"/>
  <c r="K874" i="1"/>
  <c r="L874" i="1"/>
  <c r="T874" i="1" s="1"/>
  <c r="AB874" i="1" s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R875" i="1" s="1"/>
  <c r="F875" i="1"/>
  <c r="G875" i="1"/>
  <c r="H875" i="1"/>
  <c r="Y875" i="1"/>
  <c r="AE875" i="1" s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/>
  <c r="X876" i="1"/>
  <c r="E876" i="1"/>
  <c r="F876" i="1"/>
  <c r="R876" i="1"/>
  <c r="S876" i="1" s="1"/>
  <c r="G876" i="1"/>
  <c r="H876" i="1"/>
  <c r="Y876" i="1"/>
  <c r="AE876" i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/>
  <c r="E879" i="1"/>
  <c r="F879" i="1"/>
  <c r="R879" i="1" s="1"/>
  <c r="S879" i="1" s="1"/>
  <c r="G879" i="1"/>
  <c r="H879" i="1"/>
  <c r="Y879" i="1" s="1"/>
  <c r="AE879" i="1" s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 s="1"/>
  <c r="X880" i="1" s="1"/>
  <c r="E880" i="1"/>
  <c r="F880" i="1"/>
  <c r="R880" i="1" s="1"/>
  <c r="S880" i="1" s="1"/>
  <c r="G880" i="1"/>
  <c r="H880" i="1"/>
  <c r="Y880" i="1" s="1"/>
  <c r="AE880" i="1" s="1"/>
  <c r="I880" i="1"/>
  <c r="J880" i="1"/>
  <c r="Z880" i="1" s="1"/>
  <c r="AA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 s="1"/>
  <c r="G881" i="1"/>
  <c r="H881" i="1"/>
  <c r="Y881" i="1" s="1"/>
  <c r="AE881" i="1" s="1"/>
  <c r="I881" i="1"/>
  <c r="J881" i="1"/>
  <c r="Z881" i="1"/>
  <c r="AA881" i="1"/>
  <c r="K881" i="1"/>
  <c r="L881" i="1"/>
  <c r="M881" i="1"/>
  <c r="N881" i="1"/>
  <c r="O881" i="1"/>
  <c r="P881" i="1"/>
  <c r="A882" i="1"/>
  <c r="B882" i="1"/>
  <c r="C882" i="1"/>
  <c r="D882" i="1"/>
  <c r="X882" i="1"/>
  <c r="E882" i="1"/>
  <c r="F882" i="1"/>
  <c r="G882" i="1"/>
  <c r="H882" i="1"/>
  <c r="Y882" i="1"/>
  <c r="AE882" i="1" s="1"/>
  <c r="I882" i="1"/>
  <c r="J882" i="1"/>
  <c r="Z882" i="1" s="1"/>
  <c r="K882" i="1"/>
  <c r="L882" i="1"/>
  <c r="M882" i="1"/>
  <c r="N882" i="1"/>
  <c r="O882" i="1"/>
  <c r="P882" i="1"/>
  <c r="AA882" i="1"/>
  <c r="A883" i="1"/>
  <c r="B883" i="1"/>
  <c r="C883" i="1"/>
  <c r="D883" i="1"/>
  <c r="X883" i="1" s="1"/>
  <c r="E883" i="1"/>
  <c r="F883" i="1"/>
  <c r="G883" i="1"/>
  <c r="H883" i="1"/>
  <c r="Y883" i="1" s="1"/>
  <c r="AE883" i="1" s="1"/>
  <c r="I883" i="1"/>
  <c r="J883" i="1"/>
  <c r="Z883" i="1" s="1"/>
  <c r="AA883" i="1" s="1"/>
  <c r="AB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 s="1"/>
  <c r="S884" i="1" s="1"/>
  <c r="G884" i="1"/>
  <c r="H884" i="1"/>
  <c r="Y884" i="1" s="1"/>
  <c r="AE884" i="1" s="1"/>
  <c r="I884" i="1"/>
  <c r="J884" i="1"/>
  <c r="Z884" i="1"/>
  <c r="AA884" i="1" s="1"/>
  <c r="K884" i="1"/>
  <c r="L884" i="1"/>
  <c r="T884" i="1" s="1"/>
  <c r="AB884" i="1" s="1"/>
  <c r="M884" i="1"/>
  <c r="N884" i="1"/>
  <c r="O884" i="1"/>
  <c r="P884" i="1"/>
  <c r="A885" i="1"/>
  <c r="B885" i="1"/>
  <c r="C885" i="1"/>
  <c r="D885" i="1"/>
  <c r="X885" i="1" s="1"/>
  <c r="E885" i="1"/>
  <c r="F885" i="1"/>
  <c r="R885" i="1"/>
  <c r="S885" i="1" s="1"/>
  <c r="G885" i="1"/>
  <c r="H885" i="1"/>
  <c r="Y885" i="1" s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 s="1"/>
  <c r="E887" i="1"/>
  <c r="F887" i="1"/>
  <c r="G887" i="1"/>
  <c r="H887" i="1"/>
  <c r="Y887" i="1" s="1"/>
  <c r="AE887" i="1" s="1"/>
  <c r="I887" i="1"/>
  <c r="J887" i="1"/>
  <c r="Z887" i="1" s="1"/>
  <c r="AA887" i="1" s="1"/>
  <c r="K887" i="1"/>
  <c r="L887" i="1"/>
  <c r="V887" i="1" s="1"/>
  <c r="M887" i="1"/>
  <c r="N887" i="1"/>
  <c r="O887" i="1"/>
  <c r="P887" i="1"/>
  <c r="A888" i="1"/>
  <c r="B888" i="1"/>
  <c r="C888" i="1"/>
  <c r="D888" i="1" s="1"/>
  <c r="X888" i="1" s="1"/>
  <c r="E888" i="1"/>
  <c r="F888" i="1"/>
  <c r="R888" i="1"/>
  <c r="S888" i="1" s="1"/>
  <c r="G888" i="1"/>
  <c r="H888" i="1"/>
  <c r="Y888" i="1" s="1"/>
  <c r="AE888" i="1" s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R890" i="1" s="1"/>
  <c r="S890" i="1" s="1"/>
  <c r="G890" i="1"/>
  <c r="H890" i="1"/>
  <c r="Y890" i="1"/>
  <c r="AE890" i="1"/>
  <c r="I890" i="1"/>
  <c r="J890" i="1"/>
  <c r="K890" i="1"/>
  <c r="L890" i="1"/>
  <c r="V890" i="1" s="1"/>
  <c r="M890" i="1"/>
  <c r="N890" i="1"/>
  <c r="O890" i="1"/>
  <c r="P890" i="1"/>
  <c r="Z890" i="1"/>
  <c r="AA890" i="1" s="1"/>
  <c r="A891" i="1"/>
  <c r="B891" i="1"/>
  <c r="C891" i="1"/>
  <c r="D891" i="1"/>
  <c r="X891" i="1"/>
  <c r="E891" i="1"/>
  <c r="F891" i="1"/>
  <c r="G891" i="1"/>
  <c r="H891" i="1"/>
  <c r="Y891" i="1"/>
  <c r="AE891" i="1" s="1"/>
  <c r="I891" i="1"/>
  <c r="J891" i="1"/>
  <c r="Z891" i="1" s="1"/>
  <c r="AA891" i="1" s="1"/>
  <c r="K891" i="1"/>
  <c r="T891" i="1" s="1"/>
  <c r="AC891" i="1" s="1"/>
  <c r="L891" i="1"/>
  <c r="M891" i="1"/>
  <c r="N891" i="1"/>
  <c r="O891" i="1"/>
  <c r="P891" i="1"/>
  <c r="A892" i="1"/>
  <c r="B892" i="1"/>
  <c r="C892" i="1"/>
  <c r="D892" i="1"/>
  <c r="X892" i="1" s="1"/>
  <c r="E892" i="1"/>
  <c r="F892" i="1"/>
  <c r="R892" i="1"/>
  <c r="S892" i="1"/>
  <c r="G892" i="1"/>
  <c r="H892" i="1"/>
  <c r="Y892" i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/>
  <c r="E893" i="1"/>
  <c r="F893" i="1"/>
  <c r="G893" i="1"/>
  <c r="H893" i="1"/>
  <c r="Y893" i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Z894" i="1" s="1"/>
  <c r="K894" i="1"/>
  <c r="L894" i="1"/>
  <c r="M894" i="1"/>
  <c r="N894" i="1"/>
  <c r="O894" i="1"/>
  <c r="P894" i="1"/>
  <c r="AA894" i="1"/>
  <c r="A895" i="1"/>
  <c r="B895" i="1"/>
  <c r="C895" i="1"/>
  <c r="D895" i="1"/>
  <c r="X895" i="1" s="1"/>
  <c r="E895" i="1"/>
  <c r="F895" i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 s="1"/>
  <c r="X896" i="1" s="1"/>
  <c r="E896" i="1"/>
  <c r="F896" i="1"/>
  <c r="G896" i="1"/>
  <c r="H896" i="1"/>
  <c r="Y896" i="1" s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 s="1"/>
  <c r="S897" i="1" s="1"/>
  <c r="G897" i="1"/>
  <c r="H897" i="1"/>
  <c r="Y897" i="1"/>
  <c r="AE897" i="1" s="1"/>
  <c r="I897" i="1"/>
  <c r="J897" i="1"/>
  <c r="Z897" i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 s="1"/>
  <c r="AE898" i="1" s="1"/>
  <c r="I898" i="1"/>
  <c r="J898" i="1"/>
  <c r="Z898" i="1" s="1"/>
  <c r="K898" i="1"/>
  <c r="L898" i="1"/>
  <c r="M898" i="1"/>
  <c r="N898" i="1"/>
  <c r="O898" i="1"/>
  <c r="P898" i="1"/>
  <c r="AA898" i="1"/>
  <c r="A899" i="1"/>
  <c r="B899" i="1"/>
  <c r="C899" i="1"/>
  <c r="D899" i="1" s="1"/>
  <c r="X899" i="1" s="1"/>
  <c r="E899" i="1"/>
  <c r="F899" i="1"/>
  <c r="G899" i="1"/>
  <c r="H899" i="1"/>
  <c r="Y899" i="1" s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 s="1"/>
  <c r="AB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/>
  <c r="S901" i="1" s="1"/>
  <c r="G901" i="1"/>
  <c r="H901" i="1"/>
  <c r="Y901" i="1"/>
  <c r="AE901" i="1" s="1"/>
  <c r="I901" i="1"/>
  <c r="J901" i="1"/>
  <c r="Z901" i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 s="1"/>
  <c r="AE902" i="1" s="1"/>
  <c r="I902" i="1"/>
  <c r="J902" i="1"/>
  <c r="Z902" i="1" s="1"/>
  <c r="K902" i="1"/>
  <c r="L902" i="1"/>
  <c r="M902" i="1"/>
  <c r="N902" i="1"/>
  <c r="O902" i="1"/>
  <c r="P902" i="1"/>
  <c r="AA902" i="1"/>
  <c r="A903" i="1"/>
  <c r="B903" i="1"/>
  <c r="C903" i="1"/>
  <c r="D903" i="1" s="1"/>
  <c r="X903" i="1" s="1"/>
  <c r="E903" i="1"/>
  <c r="F903" i="1"/>
  <c r="G903" i="1"/>
  <c r="H903" i="1"/>
  <c r="Y903" i="1" s="1"/>
  <c r="AE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/>
  <c r="X904" i="1" s="1"/>
  <c r="E904" i="1"/>
  <c r="F904" i="1"/>
  <c r="R904" i="1" s="1"/>
  <c r="S904" i="1" s="1"/>
  <c r="G904" i="1"/>
  <c r="H904" i="1"/>
  <c r="Y904" i="1"/>
  <c r="AE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 s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 s="1"/>
  <c r="X906" i="1" s="1"/>
  <c r="E906" i="1"/>
  <c r="R906" i="1" s="1"/>
  <c r="S906" i="1" s="1"/>
  <c r="F906" i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G907" i="1"/>
  <c r="H907" i="1"/>
  <c r="Y907" i="1" s="1"/>
  <c r="AE907" i="1" s="1"/>
  <c r="I907" i="1"/>
  <c r="J907" i="1"/>
  <c r="Z907" i="1" s="1"/>
  <c r="K907" i="1"/>
  <c r="L907" i="1"/>
  <c r="M907" i="1"/>
  <c r="N907" i="1"/>
  <c r="O907" i="1"/>
  <c r="P907" i="1"/>
  <c r="AA907" i="1"/>
  <c r="A908" i="1"/>
  <c r="B908" i="1"/>
  <c r="C908" i="1"/>
  <c r="D908" i="1"/>
  <c r="X908" i="1"/>
  <c r="E908" i="1"/>
  <c r="R908" i="1" s="1"/>
  <c r="S908" i="1" s="1"/>
  <c r="F908" i="1"/>
  <c r="G908" i="1"/>
  <c r="H908" i="1"/>
  <c r="Y908" i="1"/>
  <c r="AE908" i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R909" i="1" s="1"/>
  <c r="S909" i="1" s="1"/>
  <c r="G909" i="1"/>
  <c r="H909" i="1"/>
  <c r="Y909" i="1" s="1"/>
  <c r="AE909" i="1" s="1"/>
  <c r="I909" i="1"/>
  <c r="J909" i="1"/>
  <c r="K909" i="1"/>
  <c r="T909" i="1" s="1"/>
  <c r="AB909" i="1" s="1"/>
  <c r="L909" i="1"/>
  <c r="V909" i="1" s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 s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 s="1"/>
  <c r="X911" i="1"/>
  <c r="E911" i="1"/>
  <c r="F911" i="1"/>
  <c r="R911" i="1" s="1"/>
  <c r="S911" i="1" s="1"/>
  <c r="G911" i="1"/>
  <c r="H911" i="1"/>
  <c r="Y911" i="1" s="1"/>
  <c r="AE911" i="1" s="1"/>
  <c r="I911" i="1"/>
  <c r="J911" i="1"/>
  <c r="Z911" i="1" s="1"/>
  <c r="AA911" i="1" s="1"/>
  <c r="K911" i="1"/>
  <c r="L911" i="1"/>
  <c r="T911" i="1" s="1"/>
  <c r="M911" i="1"/>
  <c r="N911" i="1"/>
  <c r="O911" i="1"/>
  <c r="P911" i="1"/>
  <c r="A912" i="1"/>
  <c r="B912" i="1"/>
  <c r="C912" i="1"/>
  <c r="D912" i="1" s="1"/>
  <c r="X912" i="1" s="1"/>
  <c r="E912" i="1"/>
  <c r="F912" i="1"/>
  <c r="R912" i="1"/>
  <c r="S912" i="1" s="1"/>
  <c r="G912" i="1"/>
  <c r="H912" i="1"/>
  <c r="Y912" i="1"/>
  <c r="AE912" i="1" s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G913" i="1"/>
  <c r="H913" i="1"/>
  <c r="Y913" i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/>
  <c r="E914" i="1"/>
  <c r="F914" i="1"/>
  <c r="R914" i="1" s="1"/>
  <c r="S914" i="1" s="1"/>
  <c r="G914" i="1"/>
  <c r="H914" i="1"/>
  <c r="Y914" i="1"/>
  <c r="AE914" i="1" s="1"/>
  <c r="I914" i="1"/>
  <c r="J914" i="1"/>
  <c r="Z914" i="1" s="1"/>
  <c r="K914" i="1"/>
  <c r="L914" i="1"/>
  <c r="M914" i="1"/>
  <c r="N914" i="1"/>
  <c r="O914" i="1"/>
  <c r="P914" i="1"/>
  <c r="AA914" i="1"/>
  <c r="A915" i="1"/>
  <c r="B915" i="1"/>
  <c r="C915" i="1"/>
  <c r="D915" i="1" s="1"/>
  <c r="X915" i="1" s="1"/>
  <c r="E915" i="1"/>
  <c r="F915" i="1"/>
  <c r="G915" i="1"/>
  <c r="H915" i="1"/>
  <c r="Y915" i="1" s="1"/>
  <c r="AE915" i="1" s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 s="1"/>
  <c r="X916" i="1" s="1"/>
  <c r="E916" i="1"/>
  <c r="F916" i="1"/>
  <c r="G916" i="1"/>
  <c r="H916" i="1"/>
  <c r="Y916" i="1"/>
  <c r="AE916" i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/>
  <c r="X917" i="1" s="1"/>
  <c r="E917" i="1"/>
  <c r="F917" i="1"/>
  <c r="R917" i="1"/>
  <c r="S917" i="1"/>
  <c r="G917" i="1"/>
  <c r="H917" i="1"/>
  <c r="Y917" i="1"/>
  <c r="AE917" i="1" s="1"/>
  <c r="I917" i="1"/>
  <c r="J917" i="1"/>
  <c r="Z917" i="1" s="1"/>
  <c r="AA917" i="1" s="1"/>
  <c r="AB917" i="1" s="1"/>
  <c r="K917" i="1"/>
  <c r="L917" i="1"/>
  <c r="M917" i="1"/>
  <c r="N917" i="1"/>
  <c r="O917" i="1"/>
  <c r="P917" i="1"/>
  <c r="A918" i="1"/>
  <c r="B918" i="1"/>
  <c r="C918" i="1"/>
  <c r="D918" i="1"/>
  <c r="X918" i="1"/>
  <c r="E918" i="1"/>
  <c r="F918" i="1"/>
  <c r="R918" i="1" s="1"/>
  <c r="G918" i="1"/>
  <c r="H918" i="1"/>
  <c r="Y918" i="1"/>
  <c r="AE918" i="1" s="1"/>
  <c r="I918" i="1"/>
  <c r="J918" i="1"/>
  <c r="K918" i="1"/>
  <c r="L918" i="1"/>
  <c r="M918" i="1"/>
  <c r="N918" i="1"/>
  <c r="O918" i="1"/>
  <c r="P918" i="1"/>
  <c r="Z918" i="1"/>
  <c r="AA918" i="1" s="1"/>
  <c r="AB918" i="1" s="1"/>
  <c r="A919" i="1"/>
  <c r="B919" i="1"/>
  <c r="C919" i="1"/>
  <c r="D919" i="1" s="1"/>
  <c r="X919" i="1" s="1"/>
  <c r="E919" i="1"/>
  <c r="F919" i="1"/>
  <c r="G919" i="1"/>
  <c r="H919" i="1"/>
  <c r="Y919" i="1" s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 s="1"/>
  <c r="E920" i="1"/>
  <c r="F920" i="1"/>
  <c r="R920" i="1" s="1"/>
  <c r="S920" i="1" s="1"/>
  <c r="G920" i="1"/>
  <c r="H920" i="1"/>
  <c r="Y920" i="1" s="1"/>
  <c r="AE920" i="1" s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/>
  <c r="X921" i="1" s="1"/>
  <c r="E921" i="1"/>
  <c r="F921" i="1"/>
  <c r="G921" i="1"/>
  <c r="H921" i="1"/>
  <c r="Y921" i="1" s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 s="1"/>
  <c r="X922" i="1" s="1"/>
  <c r="E922" i="1"/>
  <c r="F922" i="1"/>
  <c r="G922" i="1"/>
  <c r="H922" i="1"/>
  <c r="Y922" i="1" s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 s="1"/>
  <c r="E923" i="1"/>
  <c r="F923" i="1"/>
  <c r="G923" i="1"/>
  <c r="H923" i="1"/>
  <c r="Y923" i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/>
  <c r="E924" i="1"/>
  <c r="F924" i="1"/>
  <c r="R924" i="1"/>
  <c r="S924" i="1" s="1"/>
  <c r="G924" i="1"/>
  <c r="H924" i="1"/>
  <c r="Y924" i="1" s="1"/>
  <c r="AE924" i="1"/>
  <c r="I924" i="1"/>
  <c r="J924" i="1"/>
  <c r="Z924" i="1" s="1"/>
  <c r="AA924" i="1" s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R925" i="1" s="1"/>
  <c r="S925" i="1" s="1"/>
  <c r="G925" i="1"/>
  <c r="H925" i="1"/>
  <c r="Y925" i="1" s="1"/>
  <c r="AE925" i="1" s="1"/>
  <c r="I925" i="1"/>
  <c r="J925" i="1"/>
  <c r="K925" i="1"/>
  <c r="L925" i="1"/>
  <c r="M925" i="1"/>
  <c r="N925" i="1"/>
  <c r="O925" i="1"/>
  <c r="P925" i="1"/>
  <c r="Z925" i="1"/>
  <c r="AA925" i="1" s="1"/>
  <c r="A926" i="1"/>
  <c r="B926" i="1"/>
  <c r="C926" i="1"/>
  <c r="D926" i="1" s="1"/>
  <c r="X926" i="1" s="1"/>
  <c r="E926" i="1"/>
  <c r="F926" i="1"/>
  <c r="G926" i="1"/>
  <c r="H926" i="1"/>
  <c r="Y926" i="1" s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/>
  <c r="E927" i="1"/>
  <c r="F927" i="1"/>
  <c r="G927" i="1"/>
  <c r="H927" i="1"/>
  <c r="Y927" i="1"/>
  <c r="AE927" i="1" s="1"/>
  <c r="I927" i="1"/>
  <c r="J927" i="1"/>
  <c r="K927" i="1"/>
  <c r="L927" i="1"/>
  <c r="M927" i="1"/>
  <c r="N927" i="1"/>
  <c r="O927" i="1"/>
  <c r="P927" i="1"/>
  <c r="Z927" i="1"/>
  <c r="AA927" i="1" s="1"/>
  <c r="AB927" i="1" s="1"/>
  <c r="A928" i="1"/>
  <c r="B928" i="1"/>
  <c r="C928" i="1"/>
  <c r="D928" i="1" s="1"/>
  <c r="X928" i="1" s="1"/>
  <c r="E928" i="1"/>
  <c r="F928" i="1"/>
  <c r="R928" i="1"/>
  <c r="S928" i="1" s="1"/>
  <c r="G928" i="1"/>
  <c r="H928" i="1"/>
  <c r="Y928" i="1" s="1"/>
  <c r="AE928" i="1" s="1"/>
  <c r="I928" i="1"/>
  <c r="J928" i="1"/>
  <c r="Z928" i="1"/>
  <c r="AA928" i="1" s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/>
  <c r="S929" i="1" s="1"/>
  <c r="G929" i="1"/>
  <c r="H929" i="1"/>
  <c r="Y929" i="1" s="1"/>
  <c r="AE929" i="1" s="1"/>
  <c r="I929" i="1"/>
  <c r="J929" i="1"/>
  <c r="Z929" i="1"/>
  <c r="AA929" i="1" s="1"/>
  <c r="AB929" i="1" s="1"/>
  <c r="K929" i="1"/>
  <c r="T929" i="1" s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 s="1"/>
  <c r="AE930" i="1"/>
  <c r="I930" i="1"/>
  <c r="J930" i="1"/>
  <c r="K930" i="1"/>
  <c r="L930" i="1"/>
  <c r="M930" i="1"/>
  <c r="N930" i="1"/>
  <c r="O930" i="1"/>
  <c r="P930" i="1"/>
  <c r="Z930" i="1"/>
  <c r="AA930" i="1" s="1"/>
  <c r="AB930" i="1" s="1"/>
  <c r="A931" i="1"/>
  <c r="B931" i="1"/>
  <c r="C931" i="1"/>
  <c r="D931" i="1"/>
  <c r="X931" i="1"/>
  <c r="E931" i="1"/>
  <c r="F931" i="1"/>
  <c r="R931" i="1" s="1"/>
  <c r="S931" i="1" s="1"/>
  <c r="G931" i="1"/>
  <c r="H931" i="1"/>
  <c r="Y931" i="1"/>
  <c r="AE931" i="1" s="1"/>
  <c r="I931" i="1"/>
  <c r="J931" i="1"/>
  <c r="K931" i="1"/>
  <c r="L931" i="1"/>
  <c r="V931" i="1" s="1"/>
  <c r="M931" i="1"/>
  <c r="N931" i="1"/>
  <c r="O931" i="1"/>
  <c r="P931" i="1"/>
  <c r="Z931" i="1"/>
  <c r="AA931" i="1" s="1"/>
  <c r="A932" i="1"/>
  <c r="B932" i="1"/>
  <c r="C932" i="1"/>
  <c r="D932" i="1" s="1"/>
  <c r="X932" i="1" s="1"/>
  <c r="E932" i="1"/>
  <c r="F932" i="1"/>
  <c r="R932" i="1" s="1"/>
  <c r="S932" i="1" s="1"/>
  <c r="G932" i="1"/>
  <c r="H932" i="1"/>
  <c r="Y932" i="1" s="1"/>
  <c r="AE932" i="1" s="1"/>
  <c r="I932" i="1"/>
  <c r="J932" i="1"/>
  <c r="Z932" i="1"/>
  <c r="AA932" i="1" s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/>
  <c r="S933" i="1" s="1"/>
  <c r="G933" i="1"/>
  <c r="H933" i="1"/>
  <c r="Y933" i="1" s="1"/>
  <c r="AE933" i="1" s="1"/>
  <c r="I933" i="1"/>
  <c r="J933" i="1"/>
  <c r="Z933" i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B934" i="1" s="1"/>
  <c r="A935" i="1"/>
  <c r="B935" i="1"/>
  <c r="C935" i="1"/>
  <c r="D935" i="1"/>
  <c r="X935" i="1" s="1"/>
  <c r="E935" i="1"/>
  <c r="F935" i="1"/>
  <c r="G935" i="1"/>
  <c r="H935" i="1"/>
  <c r="Y935" i="1"/>
  <c r="AE935" i="1" s="1"/>
  <c r="I935" i="1"/>
  <c r="J935" i="1"/>
  <c r="K935" i="1"/>
  <c r="L935" i="1"/>
  <c r="T935" i="1" s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R936" i="1"/>
  <c r="S936" i="1" s="1"/>
  <c r="G936" i="1"/>
  <c r="H936" i="1"/>
  <c r="Y936" i="1" s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 s="1"/>
  <c r="AE937" i="1" s="1"/>
  <c r="I937" i="1"/>
  <c r="J937" i="1"/>
  <c r="K937" i="1"/>
  <c r="L937" i="1"/>
  <c r="M937" i="1"/>
  <c r="N937" i="1"/>
  <c r="O937" i="1"/>
  <c r="P937" i="1"/>
  <c r="Z937" i="1"/>
  <c r="AA937" i="1" s="1"/>
  <c r="AB937" i="1" s="1"/>
  <c r="A938" i="1"/>
  <c r="B938" i="1"/>
  <c r="C938" i="1"/>
  <c r="D938" i="1" s="1"/>
  <c r="X938" i="1" s="1"/>
  <c r="E938" i="1"/>
  <c r="R938" i="1" s="1"/>
  <c r="S938" i="1" s="1"/>
  <c r="F938" i="1"/>
  <c r="G938" i="1"/>
  <c r="H938" i="1"/>
  <c r="Y938" i="1" s="1"/>
  <c r="AE938" i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/>
  <c r="X939" i="1" s="1"/>
  <c r="E939" i="1"/>
  <c r="F939" i="1"/>
  <c r="G939" i="1"/>
  <c r="H939" i="1"/>
  <c r="Y939" i="1" s="1"/>
  <c r="AE939" i="1" s="1"/>
  <c r="I939" i="1"/>
  <c r="J939" i="1"/>
  <c r="K939" i="1"/>
  <c r="L939" i="1"/>
  <c r="M939" i="1"/>
  <c r="N939" i="1"/>
  <c r="O939" i="1"/>
  <c r="P939" i="1"/>
  <c r="Z939" i="1"/>
  <c r="AA939" i="1" s="1"/>
  <c r="A940" i="1"/>
  <c r="B940" i="1"/>
  <c r="C940" i="1"/>
  <c r="D940" i="1"/>
  <c r="X940" i="1" s="1"/>
  <c r="E940" i="1"/>
  <c r="F940" i="1"/>
  <c r="R940" i="1" s="1"/>
  <c r="S940" i="1" s="1"/>
  <c r="G940" i="1"/>
  <c r="H940" i="1"/>
  <c r="Y940" i="1"/>
  <c r="AE940" i="1" s="1"/>
  <c r="AF940" i="1" s="1"/>
  <c r="I940" i="1"/>
  <c r="J940" i="1"/>
  <c r="Z940" i="1" s="1"/>
  <c r="AA940" i="1"/>
  <c r="AB940" i="1" s="1"/>
  <c r="K940" i="1"/>
  <c r="L940" i="1"/>
  <c r="M940" i="1"/>
  <c r="N940" i="1"/>
  <c r="O940" i="1"/>
  <c r="P940" i="1"/>
  <c r="A941" i="1"/>
  <c r="B941" i="1"/>
  <c r="C941" i="1"/>
  <c r="D941" i="1" s="1"/>
  <c r="X941" i="1" s="1"/>
  <c r="E941" i="1"/>
  <c r="F941" i="1"/>
  <c r="G941" i="1"/>
  <c r="H941" i="1"/>
  <c r="Y941" i="1"/>
  <c r="AE941" i="1" s="1"/>
  <c r="I941" i="1"/>
  <c r="J941" i="1"/>
  <c r="Z941" i="1" s="1"/>
  <c r="AA941" i="1" s="1"/>
  <c r="K941" i="1"/>
  <c r="L941" i="1"/>
  <c r="M941" i="1"/>
  <c r="N941" i="1"/>
  <c r="O941" i="1"/>
  <c r="P941" i="1"/>
  <c r="A942" i="1"/>
  <c r="B942" i="1"/>
  <c r="C942" i="1"/>
  <c r="D942" i="1" s="1"/>
  <c r="X942" i="1"/>
  <c r="E942" i="1"/>
  <c r="R942" i="1" s="1"/>
  <c r="S942" i="1" s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V942" i="1" s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 s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 s="1"/>
  <c r="X944" i="1" s="1"/>
  <c r="E944" i="1"/>
  <c r="F944" i="1"/>
  <c r="R944" i="1" s="1"/>
  <c r="S944" i="1" s="1"/>
  <c r="G944" i="1"/>
  <c r="H944" i="1"/>
  <c r="Y944" i="1" s="1"/>
  <c r="AE944" i="1" s="1"/>
  <c r="I944" i="1"/>
  <c r="J944" i="1"/>
  <c r="Z944" i="1" s="1"/>
  <c r="AA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G945" i="1"/>
  <c r="H945" i="1"/>
  <c r="Y945" i="1"/>
  <c r="AE945" i="1" s="1"/>
  <c r="I945" i="1"/>
  <c r="J945" i="1"/>
  <c r="Z945" i="1" s="1"/>
  <c r="AA945" i="1" s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 s="1"/>
  <c r="AE946" i="1" s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 s="1"/>
  <c r="X947" i="1" s="1"/>
  <c r="E947" i="1"/>
  <c r="F947" i="1"/>
  <c r="G947" i="1"/>
  <c r="H947" i="1"/>
  <c r="Y947" i="1"/>
  <c r="AE947" i="1" s="1"/>
  <c r="I947" i="1"/>
  <c r="J947" i="1"/>
  <c r="K947" i="1"/>
  <c r="L947" i="1"/>
  <c r="M947" i="1"/>
  <c r="N947" i="1"/>
  <c r="O947" i="1"/>
  <c r="P947" i="1"/>
  <c r="Z947" i="1"/>
  <c r="AA947" i="1" s="1"/>
  <c r="A948" i="1"/>
  <c r="B948" i="1"/>
  <c r="C948" i="1"/>
  <c r="D948" i="1"/>
  <c r="X948" i="1" s="1"/>
  <c r="E948" i="1"/>
  <c r="F948" i="1"/>
  <c r="R948" i="1" s="1"/>
  <c r="S948" i="1" s="1"/>
  <c r="G948" i="1"/>
  <c r="H948" i="1"/>
  <c r="Y948" i="1" s="1"/>
  <c r="AE948" i="1" s="1"/>
  <c r="I948" i="1"/>
  <c r="J948" i="1"/>
  <c r="Z948" i="1" s="1"/>
  <c r="AA948" i="1" s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G949" i="1"/>
  <c r="H949" i="1"/>
  <c r="Y949" i="1"/>
  <c r="AE949" i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R950" i="1" s="1"/>
  <c r="G950" i="1"/>
  <c r="H950" i="1"/>
  <c r="Y950" i="1" s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 s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 s="1"/>
  <c r="X952" i="1"/>
  <c r="E952" i="1"/>
  <c r="F952" i="1"/>
  <c r="G952" i="1"/>
  <c r="H952" i="1"/>
  <c r="Y952" i="1" s="1"/>
  <c r="AE952" i="1" s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/>
  <c r="X953" i="1" s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R954" i="1" s="1"/>
  <c r="S954" i="1" s="1"/>
  <c r="G954" i="1"/>
  <c r="H954" i="1"/>
  <c r="Y954" i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/>
  <c r="X955" i="1" s="1"/>
  <c r="E955" i="1"/>
  <c r="F955" i="1"/>
  <c r="G955" i="1"/>
  <c r="H955" i="1"/>
  <c r="Y955" i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 s="1"/>
  <c r="AA956" i="1" s="1"/>
  <c r="AB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 s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/>
  <c r="AE959" i="1" s="1"/>
  <c r="I959" i="1"/>
  <c r="J959" i="1"/>
  <c r="K959" i="1"/>
  <c r="T959" i="1" s="1"/>
  <c r="U959" i="1" s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 s="1"/>
  <c r="X960" i="1" s="1"/>
  <c r="E960" i="1"/>
  <c r="F960" i="1"/>
  <c r="R960" i="1"/>
  <c r="S960" i="1" s="1"/>
  <c r="G960" i="1"/>
  <c r="H960" i="1"/>
  <c r="Y960" i="1" s="1"/>
  <c r="AE960" i="1" s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 s="1"/>
  <c r="G961" i="1"/>
  <c r="H961" i="1"/>
  <c r="Y961" i="1" s="1"/>
  <c r="AE961" i="1" s="1"/>
  <c r="I961" i="1"/>
  <c r="J961" i="1"/>
  <c r="K961" i="1"/>
  <c r="L961" i="1"/>
  <c r="T961" i="1" s="1"/>
  <c r="M961" i="1"/>
  <c r="N961" i="1"/>
  <c r="O961" i="1"/>
  <c r="P961" i="1"/>
  <c r="Z961" i="1"/>
  <c r="AA961" i="1"/>
  <c r="A962" i="1"/>
  <c r="B962" i="1"/>
  <c r="C962" i="1"/>
  <c r="D962" i="1"/>
  <c r="X962" i="1" s="1"/>
  <c r="E962" i="1"/>
  <c r="F962" i="1"/>
  <c r="R962" i="1" s="1"/>
  <c r="S962" i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 s="1"/>
  <c r="X963" i="1" s="1"/>
  <c r="E963" i="1"/>
  <c r="F963" i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 s="1"/>
  <c r="A964" i="1"/>
  <c r="B964" i="1"/>
  <c r="C964" i="1"/>
  <c r="D964" i="1" s="1"/>
  <c r="X964" i="1" s="1"/>
  <c r="E964" i="1"/>
  <c r="F964" i="1"/>
  <c r="R964" i="1"/>
  <c r="S964" i="1"/>
  <c r="G964" i="1"/>
  <c r="H964" i="1"/>
  <c r="Y964" i="1" s="1"/>
  <c r="AE964" i="1" s="1"/>
  <c r="I964" i="1"/>
  <c r="J964" i="1"/>
  <c r="K964" i="1"/>
  <c r="T964" i="1" s="1"/>
  <c r="L964" i="1"/>
  <c r="V964" i="1" s="1"/>
  <c r="M964" i="1"/>
  <c r="N964" i="1"/>
  <c r="O964" i="1"/>
  <c r="P964" i="1"/>
  <c r="Z964" i="1"/>
  <c r="AA964" i="1" s="1"/>
  <c r="A965" i="1"/>
  <c r="B965" i="1"/>
  <c r="C965" i="1"/>
  <c r="D965" i="1" s="1"/>
  <c r="X965" i="1"/>
  <c r="E965" i="1"/>
  <c r="F965" i="1"/>
  <c r="G965" i="1"/>
  <c r="H965" i="1"/>
  <c r="Y965" i="1" s="1"/>
  <c r="AE965" i="1" s="1"/>
  <c r="I965" i="1"/>
  <c r="J965" i="1"/>
  <c r="K965" i="1"/>
  <c r="L965" i="1"/>
  <c r="M965" i="1"/>
  <c r="N965" i="1"/>
  <c r="O965" i="1"/>
  <c r="P965" i="1"/>
  <c r="Z965" i="1"/>
  <c r="AA965" i="1" s="1"/>
  <c r="A966" i="1"/>
  <c r="B966" i="1"/>
  <c r="C966" i="1"/>
  <c r="D966" i="1" s="1"/>
  <c r="X966" i="1" s="1"/>
  <c r="E966" i="1"/>
  <c r="F966" i="1"/>
  <c r="R966" i="1"/>
  <c r="S966" i="1"/>
  <c r="G966" i="1"/>
  <c r="H966" i="1"/>
  <c r="Y966" i="1" s="1"/>
  <c r="AE966" i="1" s="1"/>
  <c r="I966" i="1"/>
  <c r="J966" i="1"/>
  <c r="K966" i="1"/>
  <c r="T966" i="1" s="1"/>
  <c r="U966" i="1" s="1"/>
  <c r="L966" i="1"/>
  <c r="V966" i="1" s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M967" i="1"/>
  <c r="N967" i="1"/>
  <c r="O967" i="1"/>
  <c r="P967" i="1"/>
  <c r="Z967" i="1"/>
  <c r="AA967" i="1" s="1"/>
  <c r="A968" i="1"/>
  <c r="B968" i="1"/>
  <c r="C968" i="1"/>
  <c r="D968" i="1" s="1"/>
  <c r="X968" i="1" s="1"/>
  <c r="E968" i="1"/>
  <c r="F968" i="1"/>
  <c r="R968" i="1"/>
  <c r="S968" i="1"/>
  <c r="G968" i="1"/>
  <c r="H968" i="1"/>
  <c r="Y968" i="1" s="1"/>
  <c r="AE968" i="1" s="1"/>
  <c r="I968" i="1"/>
  <c r="J968" i="1"/>
  <c r="Z968" i="1"/>
  <c r="AA968" i="1" s="1"/>
  <c r="K968" i="1"/>
  <c r="L968" i="1"/>
  <c r="V968" i="1"/>
  <c r="M968" i="1"/>
  <c r="N968" i="1"/>
  <c r="O968" i="1"/>
  <c r="P968" i="1"/>
  <c r="A969" i="1"/>
  <c r="B969" i="1"/>
  <c r="C969" i="1"/>
  <c r="D969" i="1"/>
  <c r="X969" i="1"/>
  <c r="E969" i="1"/>
  <c r="F969" i="1"/>
  <c r="G969" i="1"/>
  <c r="H969" i="1"/>
  <c r="Y969" i="1" s="1"/>
  <c r="AE969" i="1" s="1"/>
  <c r="I969" i="1"/>
  <c r="J969" i="1"/>
  <c r="K969" i="1"/>
  <c r="L969" i="1"/>
  <c r="V969" i="1" s="1"/>
  <c r="M969" i="1"/>
  <c r="N969" i="1"/>
  <c r="O969" i="1"/>
  <c r="P969" i="1"/>
  <c r="Z969" i="1"/>
  <c r="AA969" i="1" s="1"/>
  <c r="A970" i="1"/>
  <c r="B970" i="1"/>
  <c r="C970" i="1"/>
  <c r="D970" i="1"/>
  <c r="X970" i="1"/>
  <c r="E970" i="1"/>
  <c r="F970" i="1"/>
  <c r="G970" i="1"/>
  <c r="H970" i="1"/>
  <c r="Y970" i="1"/>
  <c r="AE970" i="1"/>
  <c r="I970" i="1"/>
  <c r="J970" i="1"/>
  <c r="Z970" i="1"/>
  <c r="AA970" i="1" s="1"/>
  <c r="K970" i="1"/>
  <c r="L970" i="1"/>
  <c r="T970" i="1" s="1"/>
  <c r="V970" i="1"/>
  <c r="M970" i="1"/>
  <c r="N970" i="1"/>
  <c r="O970" i="1"/>
  <c r="P970" i="1"/>
  <c r="A971" i="1"/>
  <c r="B971" i="1"/>
  <c r="C971" i="1"/>
  <c r="D971" i="1"/>
  <c r="X971" i="1" s="1"/>
  <c r="E971" i="1"/>
  <c r="F971" i="1"/>
  <c r="R971" i="1" s="1"/>
  <c r="S971" i="1" s="1"/>
  <c r="G971" i="1"/>
  <c r="H971" i="1"/>
  <c r="Y971" i="1" s="1"/>
  <c r="AE971" i="1" s="1"/>
  <c r="I971" i="1"/>
  <c r="J971" i="1"/>
  <c r="K971" i="1"/>
  <c r="L971" i="1"/>
  <c r="T971" i="1" s="1"/>
  <c r="M971" i="1"/>
  <c r="N971" i="1"/>
  <c r="O971" i="1"/>
  <c r="P971" i="1"/>
  <c r="Z971" i="1"/>
  <c r="AA971" i="1" s="1"/>
  <c r="A972" i="1"/>
  <c r="B972" i="1"/>
  <c r="C972" i="1"/>
  <c r="D972" i="1"/>
  <c r="X972" i="1"/>
  <c r="E972" i="1"/>
  <c r="F972" i="1"/>
  <c r="G972" i="1"/>
  <c r="H972" i="1"/>
  <c r="Y972" i="1"/>
  <c r="AE972" i="1" s="1"/>
  <c r="I972" i="1"/>
  <c r="J972" i="1"/>
  <c r="K972" i="1"/>
  <c r="L972" i="1"/>
  <c r="V972" i="1" s="1"/>
  <c r="M972" i="1"/>
  <c r="N972" i="1"/>
  <c r="O972" i="1"/>
  <c r="P972" i="1"/>
  <c r="Z972" i="1"/>
  <c r="AA972" i="1" s="1"/>
  <c r="A973" i="1"/>
  <c r="B973" i="1"/>
  <c r="C973" i="1"/>
  <c r="D973" i="1"/>
  <c r="X973" i="1"/>
  <c r="E973" i="1"/>
  <c r="F973" i="1"/>
  <c r="R973" i="1" s="1"/>
  <c r="S973" i="1" s="1"/>
  <c r="G973" i="1"/>
  <c r="H973" i="1"/>
  <c r="Y973" i="1"/>
  <c r="AE973" i="1"/>
  <c r="I973" i="1"/>
  <c r="J973" i="1"/>
  <c r="Z973" i="1" s="1"/>
  <c r="AA973" i="1" s="1"/>
  <c r="AB973" i="1" s="1"/>
  <c r="K973" i="1"/>
  <c r="L973" i="1"/>
  <c r="M973" i="1"/>
  <c r="N973" i="1"/>
  <c r="O973" i="1"/>
  <c r="P973" i="1"/>
  <c r="A974" i="1"/>
  <c r="B974" i="1"/>
  <c r="C974" i="1"/>
  <c r="D974" i="1"/>
  <c r="X974" i="1"/>
  <c r="E974" i="1"/>
  <c r="F974" i="1"/>
  <c r="G974" i="1"/>
  <c r="H974" i="1"/>
  <c r="Y974" i="1" s="1"/>
  <c r="AE974" i="1" s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975" i="1"/>
  <c r="B975" i="1"/>
  <c r="C975" i="1"/>
  <c r="D975" i="1"/>
  <c r="X975" i="1"/>
  <c r="E975" i="1"/>
  <c r="F975" i="1"/>
  <c r="G975" i="1"/>
  <c r="H975" i="1"/>
  <c r="Y975" i="1"/>
  <c r="AE975" i="1"/>
  <c r="I975" i="1"/>
  <c r="J975" i="1"/>
  <c r="Z975" i="1" s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/>
  <c r="AE976" i="1" s="1"/>
  <c r="I976" i="1"/>
  <c r="J976" i="1"/>
  <c r="K976" i="1"/>
  <c r="L976" i="1"/>
  <c r="V976" i="1" s="1"/>
  <c r="M976" i="1"/>
  <c r="N976" i="1"/>
  <c r="O976" i="1"/>
  <c r="P976" i="1"/>
  <c r="Z976" i="1"/>
  <c r="AA976" i="1" s="1"/>
  <c r="A977" i="1"/>
  <c r="B977" i="1"/>
  <c r="C977" i="1"/>
  <c r="D977" i="1"/>
  <c r="X977" i="1" s="1"/>
  <c r="E977" i="1"/>
  <c r="F977" i="1"/>
  <c r="G977" i="1"/>
  <c r="H977" i="1"/>
  <c r="Y977" i="1"/>
  <c r="AE977" i="1" s="1"/>
  <c r="I977" i="1"/>
  <c r="J977" i="1"/>
  <c r="Z977" i="1" s="1"/>
  <c r="AA977" i="1" s="1"/>
  <c r="K977" i="1"/>
  <c r="L977" i="1"/>
  <c r="T977" i="1" s="1"/>
  <c r="V977" i="1"/>
  <c r="M977" i="1"/>
  <c r="N977" i="1"/>
  <c r="O977" i="1"/>
  <c r="P977" i="1"/>
  <c r="A978" i="1"/>
  <c r="B978" i="1"/>
  <c r="C978" i="1"/>
  <c r="D978" i="1" s="1"/>
  <c r="X978" i="1" s="1"/>
  <c r="E978" i="1"/>
  <c r="F978" i="1"/>
  <c r="R978" i="1"/>
  <c r="S978" i="1"/>
  <c r="G978" i="1"/>
  <c r="H978" i="1"/>
  <c r="Y978" i="1" s="1"/>
  <c r="AE978" i="1"/>
  <c r="I978" i="1"/>
  <c r="J978" i="1"/>
  <c r="K978" i="1"/>
  <c r="L978" i="1"/>
  <c r="M978" i="1"/>
  <c r="N978" i="1"/>
  <c r="O978" i="1"/>
  <c r="P978" i="1"/>
  <c r="Z978" i="1"/>
  <c r="AA978" i="1" s="1"/>
  <c r="A979" i="1"/>
  <c r="B979" i="1"/>
  <c r="C979" i="1"/>
  <c r="D979" i="1"/>
  <c r="X979" i="1"/>
  <c r="E979" i="1"/>
  <c r="R979" i="1" s="1"/>
  <c r="S979" i="1" s="1"/>
  <c r="F979" i="1"/>
  <c r="G979" i="1"/>
  <c r="H979" i="1"/>
  <c r="Y979" i="1"/>
  <c r="AE979" i="1"/>
  <c r="I979" i="1"/>
  <c r="J979" i="1"/>
  <c r="Z979" i="1" s="1"/>
  <c r="AA979" i="1" s="1"/>
  <c r="K979" i="1"/>
  <c r="T979" i="1" s="1"/>
  <c r="L979" i="1"/>
  <c r="V979" i="1" s="1"/>
  <c r="M979" i="1"/>
  <c r="N979" i="1"/>
  <c r="O979" i="1"/>
  <c r="P979" i="1"/>
  <c r="A980" i="1"/>
  <c r="B980" i="1"/>
  <c r="C980" i="1"/>
  <c r="D980" i="1" s="1"/>
  <c r="X980" i="1" s="1"/>
  <c r="E980" i="1"/>
  <c r="F980" i="1"/>
  <c r="R980" i="1" s="1"/>
  <c r="S980" i="1" s="1"/>
  <c r="G980" i="1"/>
  <c r="H980" i="1"/>
  <c r="Y980" i="1"/>
  <c r="AE980" i="1" s="1"/>
  <c r="AF980" i="1" s="1"/>
  <c r="AG980" i="1" s="1"/>
  <c r="AH980" i="1" s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/>
  <c r="X981" i="1"/>
  <c r="E981" i="1"/>
  <c r="F981" i="1"/>
  <c r="G981" i="1"/>
  <c r="H981" i="1"/>
  <c r="Y981" i="1"/>
  <c r="AE981" i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U981" i="1" s="1"/>
  <c r="A982" i="1"/>
  <c r="B982" i="1"/>
  <c r="C982" i="1"/>
  <c r="D982" i="1"/>
  <c r="X982" i="1" s="1"/>
  <c r="E982" i="1"/>
  <c r="F982" i="1"/>
  <c r="R982" i="1"/>
  <c r="S982" i="1"/>
  <c r="G982" i="1"/>
  <c r="H982" i="1"/>
  <c r="Y982" i="1"/>
  <c r="AE982" i="1" s="1"/>
  <c r="AF982" i="1" s="1"/>
  <c r="AG982" i="1" s="1"/>
  <c r="I982" i="1"/>
  <c r="J982" i="1"/>
  <c r="K982" i="1"/>
  <c r="L982" i="1"/>
  <c r="M982" i="1"/>
  <c r="N982" i="1"/>
  <c r="O982" i="1"/>
  <c r="P982" i="1"/>
  <c r="Z982" i="1"/>
  <c r="AA982" i="1" s="1"/>
  <c r="AB982" i="1" s="1"/>
  <c r="A983" i="1"/>
  <c r="B983" i="1"/>
  <c r="C983" i="1"/>
  <c r="D983" i="1" s="1"/>
  <c r="X983" i="1" s="1"/>
  <c r="E983" i="1"/>
  <c r="F983" i="1"/>
  <c r="G983" i="1"/>
  <c r="H983" i="1"/>
  <c r="Y983" i="1"/>
  <c r="AE983" i="1" s="1"/>
  <c r="I983" i="1"/>
  <c r="J983" i="1"/>
  <c r="K983" i="1"/>
  <c r="L983" i="1"/>
  <c r="T983" i="1" s="1"/>
  <c r="V983" i="1"/>
  <c r="M983" i="1"/>
  <c r="N983" i="1"/>
  <c r="O983" i="1"/>
  <c r="P983" i="1"/>
  <c r="Z983" i="1"/>
  <c r="AA983" i="1" s="1"/>
  <c r="A984" i="1"/>
  <c r="B984" i="1"/>
  <c r="C984" i="1"/>
  <c r="D984" i="1" s="1"/>
  <c r="X984" i="1" s="1"/>
  <c r="E984" i="1"/>
  <c r="F984" i="1"/>
  <c r="R984" i="1" s="1"/>
  <c r="S984" i="1" s="1"/>
  <c r="G984" i="1"/>
  <c r="H984" i="1"/>
  <c r="Y984" i="1" s="1"/>
  <c r="AE984" i="1" s="1"/>
  <c r="I984" i="1"/>
  <c r="J984" i="1"/>
  <c r="Z984" i="1" s="1"/>
  <c r="AA984" i="1" s="1"/>
  <c r="K984" i="1"/>
  <c r="L984" i="1"/>
  <c r="V984" i="1" s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B985" i="1" s="1"/>
  <c r="A986" i="1"/>
  <c r="B986" i="1"/>
  <c r="C986" i="1"/>
  <c r="D986" i="1"/>
  <c r="X986" i="1"/>
  <c r="E986" i="1"/>
  <c r="F986" i="1"/>
  <c r="R986" i="1" s="1"/>
  <c r="S986" i="1" s="1"/>
  <c r="G986" i="1"/>
  <c r="H986" i="1"/>
  <c r="Y986" i="1"/>
  <c r="AE986" i="1"/>
  <c r="I986" i="1"/>
  <c r="J986" i="1"/>
  <c r="Z986" i="1" s="1"/>
  <c r="AA986" i="1" s="1"/>
  <c r="K986" i="1"/>
  <c r="L986" i="1"/>
  <c r="V986" i="1" s="1"/>
  <c r="M986" i="1"/>
  <c r="N986" i="1"/>
  <c r="O986" i="1"/>
  <c r="P986" i="1"/>
  <c r="A987" i="1"/>
  <c r="B987" i="1"/>
  <c r="C987" i="1"/>
  <c r="D987" i="1"/>
  <c r="X987" i="1" s="1"/>
  <c r="E987" i="1"/>
  <c r="F987" i="1"/>
  <c r="G987" i="1"/>
  <c r="H987" i="1"/>
  <c r="Y987" i="1"/>
  <c r="AE987" i="1" s="1"/>
  <c r="AF987" i="1" s="1"/>
  <c r="AG987" i="1" s="1"/>
  <c r="AH987" i="1" s="1"/>
  <c r="I987" i="1"/>
  <c r="J987" i="1"/>
  <c r="K987" i="1"/>
  <c r="L987" i="1"/>
  <c r="M987" i="1"/>
  <c r="N987" i="1"/>
  <c r="O987" i="1"/>
  <c r="P987" i="1"/>
  <c r="Z987" i="1"/>
  <c r="AA987" i="1" s="1"/>
  <c r="AB987" i="1" s="1"/>
  <c r="A988" i="1"/>
  <c r="B988" i="1"/>
  <c r="C988" i="1"/>
  <c r="D988" i="1"/>
  <c r="X988" i="1"/>
  <c r="E988" i="1"/>
  <c r="F988" i="1"/>
  <c r="R988" i="1" s="1"/>
  <c r="S988" i="1" s="1"/>
  <c r="G988" i="1"/>
  <c r="H988" i="1"/>
  <c r="Y988" i="1" s="1"/>
  <c r="AE988" i="1" s="1"/>
  <c r="I988" i="1"/>
  <c r="J988" i="1"/>
  <c r="K988" i="1"/>
  <c r="L988" i="1"/>
  <c r="V988" i="1" s="1"/>
  <c r="M988" i="1"/>
  <c r="N988" i="1"/>
  <c r="O988" i="1"/>
  <c r="P988" i="1"/>
  <c r="T988" i="1"/>
  <c r="Z988" i="1"/>
  <c r="AA988" i="1" s="1"/>
  <c r="A989" i="1"/>
  <c r="B989" i="1"/>
  <c r="C989" i="1"/>
  <c r="D989" i="1"/>
  <c r="X989" i="1"/>
  <c r="E989" i="1"/>
  <c r="F989" i="1"/>
  <c r="G989" i="1"/>
  <c r="H989" i="1"/>
  <c r="Y989" i="1"/>
  <c r="AE989" i="1" s="1"/>
  <c r="I989" i="1"/>
  <c r="J989" i="1"/>
  <c r="Z989" i="1" s="1"/>
  <c r="AA989" i="1" s="1"/>
  <c r="K989" i="1"/>
  <c r="L989" i="1"/>
  <c r="T989" i="1" s="1"/>
  <c r="V989" i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/>
  <c r="S990" i="1" s="1"/>
  <c r="G990" i="1"/>
  <c r="H990" i="1"/>
  <c r="Y990" i="1" s="1"/>
  <c r="AE990" i="1" s="1"/>
  <c r="AF990" i="1" s="1"/>
  <c r="I990" i="1"/>
  <c r="J990" i="1"/>
  <c r="Z990" i="1"/>
  <c r="AA990" i="1" s="1"/>
  <c r="K990" i="1"/>
  <c r="L990" i="1"/>
  <c r="V990" i="1" s="1"/>
  <c r="M990" i="1"/>
  <c r="N990" i="1"/>
  <c r="O990" i="1"/>
  <c r="P990" i="1"/>
  <c r="A991" i="1"/>
  <c r="B991" i="1"/>
  <c r="C991" i="1"/>
  <c r="D991" i="1"/>
  <c r="X991" i="1" s="1"/>
  <c r="E991" i="1"/>
  <c r="F991" i="1"/>
  <c r="G991" i="1"/>
  <c r="H991" i="1"/>
  <c r="Y991" i="1" s="1"/>
  <c r="AE991" i="1" s="1"/>
  <c r="AF991" i="1" s="1"/>
  <c r="I991" i="1"/>
  <c r="J991" i="1"/>
  <c r="K991" i="1"/>
  <c r="L991" i="1"/>
  <c r="T991" i="1" s="1"/>
  <c r="U991" i="1" s="1"/>
  <c r="V991" i="1"/>
  <c r="M991" i="1"/>
  <c r="N991" i="1"/>
  <c r="O991" i="1"/>
  <c r="P991" i="1"/>
  <c r="Z991" i="1"/>
  <c r="AA991" i="1"/>
  <c r="A992" i="1"/>
  <c r="B992" i="1"/>
  <c r="C992" i="1"/>
  <c r="D992" i="1" s="1"/>
  <c r="X992" i="1" s="1"/>
  <c r="E992" i="1"/>
  <c r="F992" i="1"/>
  <c r="R992" i="1"/>
  <c r="S992" i="1"/>
  <c r="G992" i="1"/>
  <c r="H992" i="1"/>
  <c r="Y992" i="1"/>
  <c r="AE992" i="1" s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 s="1"/>
  <c r="X993" i="1" s="1"/>
  <c r="E993" i="1"/>
  <c r="F993" i="1"/>
  <c r="R993" i="1"/>
  <c r="S993" i="1"/>
  <c r="G993" i="1"/>
  <c r="H993" i="1"/>
  <c r="Y993" i="1" s="1"/>
  <c r="AE993" i="1" s="1"/>
  <c r="I993" i="1"/>
  <c r="J993" i="1"/>
  <c r="K993" i="1"/>
  <c r="L993" i="1"/>
  <c r="T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/>
  <c r="S994" i="1" s="1"/>
  <c r="G994" i="1"/>
  <c r="H994" i="1"/>
  <c r="Y994" i="1" s="1"/>
  <c r="AE994" i="1" s="1"/>
  <c r="I994" i="1"/>
  <c r="J994" i="1"/>
  <c r="Z994" i="1" s="1"/>
  <c r="AA994" i="1" s="1"/>
  <c r="K994" i="1"/>
  <c r="L994" i="1"/>
  <c r="M994" i="1"/>
  <c r="N994" i="1"/>
  <c r="O994" i="1"/>
  <c r="P994" i="1"/>
  <c r="A995" i="1"/>
  <c r="B995" i="1"/>
  <c r="C995" i="1"/>
  <c r="D995" i="1" s="1"/>
  <c r="X995" i="1" s="1"/>
  <c r="E995" i="1"/>
  <c r="F995" i="1"/>
  <c r="G995" i="1"/>
  <c r="H995" i="1"/>
  <c r="Y995" i="1"/>
  <c r="AE995" i="1" s="1"/>
  <c r="I995" i="1"/>
  <c r="J995" i="1"/>
  <c r="K995" i="1"/>
  <c r="L995" i="1"/>
  <c r="T995" i="1" s="1"/>
  <c r="V995" i="1"/>
  <c r="M995" i="1"/>
  <c r="N995" i="1"/>
  <c r="O995" i="1"/>
  <c r="P995" i="1"/>
  <c r="Z995" i="1"/>
  <c r="AA995" i="1"/>
  <c r="A996" i="1"/>
  <c r="B996" i="1"/>
  <c r="C996" i="1"/>
  <c r="D996" i="1"/>
  <c r="X996" i="1" s="1"/>
  <c r="E996" i="1"/>
  <c r="F996" i="1"/>
  <c r="R996" i="1"/>
  <c r="S996" i="1"/>
  <c r="G996" i="1"/>
  <c r="H996" i="1"/>
  <c r="Y996" i="1" s="1"/>
  <c r="AE996" i="1" s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 s="1"/>
  <c r="X997" i="1" s="1"/>
  <c r="E997" i="1"/>
  <c r="F997" i="1"/>
  <c r="G997" i="1"/>
  <c r="H997" i="1"/>
  <c r="Y997" i="1"/>
  <c r="AE997" i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A998" i="1"/>
  <c r="B998" i="1"/>
  <c r="C998" i="1"/>
  <c r="D998" i="1"/>
  <c r="X998" i="1" s="1"/>
  <c r="E998" i="1"/>
  <c r="F998" i="1"/>
  <c r="R998" i="1"/>
  <c r="S998" i="1"/>
  <c r="G998" i="1"/>
  <c r="H998" i="1"/>
  <c r="Y998" i="1"/>
  <c r="AE998" i="1" s="1"/>
  <c r="I998" i="1"/>
  <c r="J998" i="1"/>
  <c r="K998" i="1"/>
  <c r="L998" i="1"/>
  <c r="M998" i="1"/>
  <c r="N998" i="1"/>
  <c r="O998" i="1"/>
  <c r="P998" i="1"/>
  <c r="Z998" i="1"/>
  <c r="AA998" i="1" s="1"/>
  <c r="AB998" i="1" s="1"/>
  <c r="A999" i="1"/>
  <c r="B999" i="1"/>
  <c r="C999" i="1"/>
  <c r="D999" i="1"/>
  <c r="X999" i="1" s="1"/>
  <c r="E999" i="1"/>
  <c r="R999" i="1" s="1"/>
  <c r="S999" i="1" s="1"/>
  <c r="F999" i="1"/>
  <c r="G999" i="1"/>
  <c r="H999" i="1"/>
  <c r="Y999" i="1" s="1"/>
  <c r="AE999" i="1" s="1"/>
  <c r="I999" i="1"/>
  <c r="J999" i="1"/>
  <c r="Z999" i="1" s="1"/>
  <c r="AA999" i="1" s="1"/>
  <c r="K999" i="1"/>
  <c r="T999" i="1" s="1"/>
  <c r="L999" i="1"/>
  <c r="V999" i="1" s="1"/>
  <c r="M999" i="1"/>
  <c r="N999" i="1"/>
  <c r="O999" i="1"/>
  <c r="P999" i="1"/>
  <c r="A1000" i="1"/>
  <c r="B1000" i="1"/>
  <c r="C1000" i="1"/>
  <c r="D1000" i="1"/>
  <c r="X1000" i="1" s="1"/>
  <c r="E1000" i="1"/>
  <c r="F1000" i="1"/>
  <c r="G1000" i="1"/>
  <c r="H1000" i="1"/>
  <c r="Y1000" i="1"/>
  <c r="AE1000" i="1" s="1"/>
  <c r="I1000" i="1"/>
  <c r="J1000" i="1"/>
  <c r="Z1000" i="1" s="1"/>
  <c r="AA1000" i="1" s="1"/>
  <c r="K1000" i="1"/>
  <c r="L1000" i="1"/>
  <c r="T1000" i="1" s="1"/>
  <c r="V1000" i="1"/>
  <c r="M1000" i="1"/>
  <c r="N1000" i="1"/>
  <c r="O1000" i="1"/>
  <c r="P1000" i="1"/>
  <c r="T643" i="1"/>
  <c r="T629" i="1"/>
  <c r="T619" i="1"/>
  <c r="U619" i="1" s="1"/>
  <c r="AC619" i="1"/>
  <c r="AD619" i="1" s="1"/>
  <c r="T637" i="1"/>
  <c r="T612" i="1"/>
  <c r="U612" i="1" s="1"/>
  <c r="T611" i="1"/>
  <c r="U611" i="1" s="1"/>
  <c r="V605" i="1"/>
  <c r="T596" i="1"/>
  <c r="T555" i="1"/>
  <c r="T554" i="1"/>
  <c r="V547" i="1"/>
  <c r="V80" i="1"/>
  <c r="T647" i="1"/>
  <c r="AC647" i="1" s="1"/>
  <c r="AD647" i="1" s="1"/>
  <c r="AF647" i="1" s="1"/>
  <c r="T646" i="1"/>
  <c r="U646" i="1"/>
  <c r="T644" i="1"/>
  <c r="T634" i="1"/>
  <c r="U634" i="1"/>
  <c r="T626" i="1"/>
  <c r="U626" i="1"/>
  <c r="T614" i="1"/>
  <c r="U614" i="1" s="1"/>
  <c r="T613" i="1"/>
  <c r="T561" i="1"/>
  <c r="AC561" i="1" s="1"/>
  <c r="AD561" i="1" s="1"/>
  <c r="AF561" i="1" s="1"/>
  <c r="R521" i="1"/>
  <c r="S521" i="1" s="1"/>
  <c r="V515" i="1"/>
  <c r="T696" i="1"/>
  <c r="V696" i="1"/>
  <c r="V998" i="1"/>
  <c r="T998" i="1"/>
  <c r="R997" i="1"/>
  <c r="S997" i="1"/>
  <c r="V987" i="1"/>
  <c r="T987" i="1"/>
  <c r="U987" i="1" s="1"/>
  <c r="V980" i="1"/>
  <c r="T980" i="1"/>
  <c r="AC980" i="1" s="1"/>
  <c r="AD980" i="1" s="1"/>
  <c r="U980" i="1"/>
  <c r="R957" i="1"/>
  <c r="S957" i="1" s="1"/>
  <c r="R941" i="1"/>
  <c r="S941" i="1"/>
  <c r="R893" i="1"/>
  <c r="S893" i="1"/>
  <c r="R877" i="1"/>
  <c r="S877" i="1"/>
  <c r="R829" i="1"/>
  <c r="S829" i="1" s="1"/>
  <c r="T786" i="1"/>
  <c r="AC786" i="1"/>
  <c r="AD786" i="1" s="1"/>
  <c r="AF786" i="1" s="1"/>
  <c r="T749" i="1"/>
  <c r="AB749" i="1" s="1"/>
  <c r="AC749" i="1"/>
  <c r="AD749" i="1" s="1"/>
  <c r="T695" i="1"/>
  <c r="V695" i="1"/>
  <c r="T689" i="1"/>
  <c r="V689" i="1"/>
  <c r="V663" i="1"/>
  <c r="T663" i="1"/>
  <c r="U663" i="1" s="1"/>
  <c r="V655" i="1"/>
  <c r="T655" i="1"/>
  <c r="V982" i="1"/>
  <c r="T982" i="1"/>
  <c r="U982" i="1" s="1"/>
  <c r="T702" i="1"/>
  <c r="V702" i="1"/>
  <c r="T676" i="1"/>
  <c r="V676" i="1"/>
  <c r="T669" i="1"/>
  <c r="V669" i="1"/>
  <c r="V971" i="1"/>
  <c r="T738" i="1"/>
  <c r="AC738" i="1" s="1"/>
  <c r="AD738" i="1" s="1"/>
  <c r="V738" i="1"/>
  <c r="T727" i="1"/>
  <c r="V727" i="1"/>
  <c r="T721" i="1"/>
  <c r="V721" i="1"/>
  <c r="V661" i="1"/>
  <c r="T661" i="1"/>
  <c r="V653" i="1"/>
  <c r="T653" i="1"/>
  <c r="R995" i="1"/>
  <c r="S995" i="1" s="1"/>
  <c r="T990" i="1"/>
  <c r="U990" i="1" s="1"/>
  <c r="T985" i="1"/>
  <c r="V978" i="1"/>
  <c r="T978" i="1"/>
  <c r="U978" i="1" s="1"/>
  <c r="AC977" i="1"/>
  <c r="AD977" i="1" s="1"/>
  <c r="V973" i="1"/>
  <c r="T973" i="1"/>
  <c r="U973" i="1"/>
  <c r="R972" i="1"/>
  <c r="S972" i="1" s="1"/>
  <c r="R937" i="1"/>
  <c r="S937" i="1"/>
  <c r="R921" i="1"/>
  <c r="S921" i="1"/>
  <c r="R905" i="1"/>
  <c r="S905" i="1" s="1"/>
  <c r="R889" i="1"/>
  <c r="S889" i="1" s="1"/>
  <c r="R873" i="1"/>
  <c r="S873" i="1"/>
  <c r="R857" i="1"/>
  <c r="S857" i="1"/>
  <c r="R841" i="1"/>
  <c r="S841" i="1" s="1"/>
  <c r="R825" i="1"/>
  <c r="S825" i="1" s="1"/>
  <c r="T774" i="1"/>
  <c r="AC774" i="1"/>
  <c r="AD774" i="1"/>
  <c r="AF774" i="1" s="1"/>
  <c r="T760" i="1"/>
  <c r="AB760" i="1" s="1"/>
  <c r="T753" i="1"/>
  <c r="AC753" i="1" s="1"/>
  <c r="AD753" i="1" s="1"/>
  <c r="T728" i="1"/>
  <c r="V728" i="1"/>
  <c r="T708" i="1"/>
  <c r="U708" i="1" s="1"/>
  <c r="V708" i="1"/>
  <c r="T701" i="1"/>
  <c r="V701" i="1"/>
  <c r="T670" i="1"/>
  <c r="V670" i="1"/>
  <c r="V645" i="1"/>
  <c r="T645" i="1"/>
  <c r="T742" i="1"/>
  <c r="AC742" i="1" s="1"/>
  <c r="AD742" i="1" s="1"/>
  <c r="T739" i="1"/>
  <c r="AC739" i="1"/>
  <c r="AD739" i="1"/>
  <c r="T735" i="1"/>
  <c r="T726" i="1"/>
  <c r="V726" i="1"/>
  <c r="T720" i="1"/>
  <c r="T719" i="1"/>
  <c r="AC719" i="1" s="1"/>
  <c r="V719" i="1"/>
  <c r="T713" i="1"/>
  <c r="AB713" i="1" s="1"/>
  <c r="T694" i="1"/>
  <c r="V694" i="1"/>
  <c r="T688" i="1"/>
  <c r="T687" i="1"/>
  <c r="V687" i="1"/>
  <c r="T681" i="1"/>
  <c r="AB681" i="1"/>
  <c r="T664" i="1"/>
  <c r="AB660" i="1"/>
  <c r="R660" i="1"/>
  <c r="S660" i="1"/>
  <c r="T658" i="1"/>
  <c r="T656" i="1"/>
  <c r="AB652" i="1"/>
  <c r="R652" i="1"/>
  <c r="S652" i="1" s="1"/>
  <c r="T650" i="1"/>
  <c r="U650" i="1"/>
  <c r="T648" i="1"/>
  <c r="U648" i="1" s="1"/>
  <c r="AB648" i="1"/>
  <c r="T642" i="1"/>
  <c r="T640" i="1"/>
  <c r="AB640" i="1" s="1"/>
  <c r="R636" i="1"/>
  <c r="S636" i="1"/>
  <c r="R631" i="1"/>
  <c r="S631" i="1" s="1"/>
  <c r="R628" i="1"/>
  <c r="S628" i="1"/>
  <c r="T600" i="1"/>
  <c r="AC600" i="1" s="1"/>
  <c r="AD600" i="1" s="1"/>
  <c r="T599" i="1"/>
  <c r="U598" i="1"/>
  <c r="AB598" i="1"/>
  <c r="T594" i="1"/>
  <c r="U594" i="1" s="1"/>
  <c r="V594" i="1"/>
  <c r="V564" i="1"/>
  <c r="R547" i="1"/>
  <c r="S547" i="1" s="1"/>
  <c r="V541" i="1"/>
  <c r="T541" i="1"/>
  <c r="V507" i="1"/>
  <c r="R955" i="1"/>
  <c r="S955" i="1"/>
  <c r="R951" i="1"/>
  <c r="S951" i="1" s="1"/>
  <c r="R947" i="1"/>
  <c r="S947" i="1" s="1"/>
  <c r="R943" i="1"/>
  <c r="S943" i="1"/>
  <c r="R935" i="1"/>
  <c r="S935" i="1"/>
  <c r="R923" i="1"/>
  <c r="S923" i="1"/>
  <c r="R919" i="1"/>
  <c r="S919" i="1" s="1"/>
  <c r="R915" i="1"/>
  <c r="S915" i="1" s="1"/>
  <c r="R907" i="1"/>
  <c r="S907" i="1"/>
  <c r="R903" i="1"/>
  <c r="S903" i="1" s="1"/>
  <c r="R899" i="1"/>
  <c r="S899" i="1" s="1"/>
  <c r="R895" i="1"/>
  <c r="S895" i="1"/>
  <c r="R891" i="1"/>
  <c r="S891" i="1"/>
  <c r="R887" i="1"/>
  <c r="S887" i="1"/>
  <c r="R883" i="1"/>
  <c r="S883" i="1" s="1"/>
  <c r="S875" i="1"/>
  <c r="R871" i="1"/>
  <c r="S871" i="1" s="1"/>
  <c r="R867" i="1"/>
  <c r="S867" i="1" s="1"/>
  <c r="R863" i="1"/>
  <c r="S863" i="1"/>
  <c r="S859" i="1"/>
  <c r="R855" i="1"/>
  <c r="S855" i="1" s="1"/>
  <c r="R851" i="1"/>
  <c r="S851" i="1" s="1"/>
  <c r="S843" i="1"/>
  <c r="R839" i="1"/>
  <c r="S839" i="1" s="1"/>
  <c r="R835" i="1"/>
  <c r="S835" i="1" s="1"/>
  <c r="R831" i="1"/>
  <c r="S831" i="1"/>
  <c r="T784" i="1"/>
  <c r="AC784" i="1" s="1"/>
  <c r="AD784" i="1" s="1"/>
  <c r="T776" i="1"/>
  <c r="AC776" i="1"/>
  <c r="AD776" i="1" s="1"/>
  <c r="AF776" i="1" s="1"/>
  <c r="T772" i="1"/>
  <c r="AC772" i="1"/>
  <c r="AD772" i="1" s="1"/>
  <c r="AF772" i="1" s="1"/>
  <c r="T769" i="1"/>
  <c r="AC769" i="1"/>
  <c r="AD769" i="1"/>
  <c r="T765" i="1"/>
  <c r="AB765" i="1" s="1"/>
  <c r="AC765" i="1"/>
  <c r="AD765" i="1" s="1"/>
  <c r="AF765" i="1" s="1"/>
  <c r="R763" i="1"/>
  <c r="S763" i="1" s="1"/>
  <c r="T759" i="1"/>
  <c r="T755" i="1"/>
  <c r="AC755" i="1" s="1"/>
  <c r="AD755" i="1" s="1"/>
  <c r="AF755" i="1" s="1"/>
  <c r="T751" i="1"/>
  <c r="AC751" i="1"/>
  <c r="AD751" i="1"/>
  <c r="T747" i="1"/>
  <c r="V739" i="1"/>
  <c r="T737" i="1"/>
  <c r="AC737" i="1"/>
  <c r="AD737" i="1"/>
  <c r="V735" i="1"/>
  <c r="T729" i="1"/>
  <c r="AB727" i="1"/>
  <c r="V725" i="1"/>
  <c r="AB721" i="1"/>
  <c r="T710" i="1"/>
  <c r="V710" i="1"/>
  <c r="T704" i="1"/>
  <c r="AB704" i="1" s="1"/>
  <c r="T703" i="1"/>
  <c r="V703" i="1"/>
  <c r="V700" i="1"/>
  <c r="T697" i="1"/>
  <c r="AB697" i="1"/>
  <c r="V693" i="1"/>
  <c r="AB689" i="1"/>
  <c r="T678" i="1"/>
  <c r="V678" i="1"/>
  <c r="T672" i="1"/>
  <c r="T671" i="1"/>
  <c r="V671" i="1"/>
  <c r="V668" i="1"/>
  <c r="AB656" i="1"/>
  <c r="V638" i="1"/>
  <c r="T638" i="1"/>
  <c r="AB638" i="1" s="1"/>
  <c r="AC638" i="1"/>
  <c r="AD638" i="1" s="1"/>
  <c r="AF638" i="1" s="1"/>
  <c r="R637" i="1"/>
  <c r="S637" i="1"/>
  <c r="V630" i="1"/>
  <c r="T630" i="1"/>
  <c r="AB630" i="1" s="1"/>
  <c r="U630" i="1"/>
  <c r="R629" i="1"/>
  <c r="S629" i="1" s="1"/>
  <c r="T627" i="1"/>
  <c r="AB627" i="1" s="1"/>
  <c r="T616" i="1"/>
  <c r="T615" i="1"/>
  <c r="AC615" i="1"/>
  <c r="AD615" i="1" s="1"/>
  <c r="AF615" i="1"/>
  <c r="AG615" i="1" s="1"/>
  <c r="AH615" i="1" s="1"/>
  <c r="T603" i="1"/>
  <c r="AB603" i="1" s="1"/>
  <c r="AB602" i="1"/>
  <c r="T565" i="1"/>
  <c r="T549" i="1"/>
  <c r="V538" i="1"/>
  <c r="T538" i="1"/>
  <c r="U538" i="1" s="1"/>
  <c r="R985" i="1"/>
  <c r="S985" i="1"/>
  <c r="R976" i="1"/>
  <c r="S976" i="1" s="1"/>
  <c r="R969" i="1"/>
  <c r="S969" i="1" s="1"/>
  <c r="R963" i="1"/>
  <c r="S963" i="1" s="1"/>
  <c r="R958" i="1"/>
  <c r="S958" i="1" s="1"/>
  <c r="S950" i="1"/>
  <c r="R946" i="1"/>
  <c r="S946" i="1" s="1"/>
  <c r="R934" i="1"/>
  <c r="S934" i="1"/>
  <c r="R930" i="1"/>
  <c r="S930" i="1"/>
  <c r="R926" i="1"/>
  <c r="S926" i="1" s="1"/>
  <c r="S918" i="1"/>
  <c r="R910" i="1"/>
  <c r="S910" i="1" s="1"/>
  <c r="R902" i="1"/>
  <c r="S902" i="1"/>
  <c r="R898" i="1"/>
  <c r="S898" i="1"/>
  <c r="R894" i="1"/>
  <c r="S894" i="1" s="1"/>
  <c r="R886" i="1"/>
  <c r="S886" i="1"/>
  <c r="R882" i="1"/>
  <c r="S882" i="1"/>
  <c r="R878" i="1"/>
  <c r="S878" i="1" s="1"/>
  <c r="S870" i="1"/>
  <c r="R866" i="1"/>
  <c r="S866" i="1" s="1"/>
  <c r="R862" i="1"/>
  <c r="S862" i="1" s="1"/>
  <c r="R854" i="1"/>
  <c r="S854" i="1"/>
  <c r="R850" i="1"/>
  <c r="S850" i="1" s="1"/>
  <c r="R846" i="1"/>
  <c r="S846" i="1" s="1"/>
  <c r="R842" i="1"/>
  <c r="S842" i="1"/>
  <c r="S838" i="1"/>
  <c r="R834" i="1"/>
  <c r="S834" i="1" s="1"/>
  <c r="R830" i="1"/>
  <c r="S830" i="1" s="1"/>
  <c r="R826" i="1"/>
  <c r="S826" i="1"/>
  <c r="T785" i="1"/>
  <c r="AC785" i="1"/>
  <c r="AD785" i="1"/>
  <c r="T781" i="1"/>
  <c r="T773" i="1"/>
  <c r="AB773" i="1" s="1"/>
  <c r="T770" i="1"/>
  <c r="T766" i="1"/>
  <c r="AC766" i="1"/>
  <c r="AD766" i="1"/>
  <c r="AF766" i="1" s="1"/>
  <c r="T763" i="1"/>
  <c r="AC763" i="1"/>
  <c r="AD763" i="1" s="1"/>
  <c r="T756" i="1"/>
  <c r="AC756" i="1" s="1"/>
  <c r="AD756" i="1" s="1"/>
  <c r="T752" i="1"/>
  <c r="AC752" i="1"/>
  <c r="AD752" i="1"/>
  <c r="T748" i="1"/>
  <c r="U748" i="1" s="1"/>
  <c r="T744" i="1"/>
  <c r="AC744" i="1"/>
  <c r="AD744" i="1"/>
  <c r="T741" i="1"/>
  <c r="AC741" i="1"/>
  <c r="AD741" i="1" s="1"/>
  <c r="AF741" i="1" s="1"/>
  <c r="T740" i="1"/>
  <c r="T736" i="1"/>
  <c r="AC736" i="1"/>
  <c r="AD736" i="1"/>
  <c r="T733" i="1"/>
  <c r="T732" i="1"/>
  <c r="AC732" i="1" s="1"/>
  <c r="AD732" i="1" s="1"/>
  <c r="AF732" i="1" s="1"/>
  <c r="V732" i="1"/>
  <c r="V720" i="1"/>
  <c r="T718" i="1"/>
  <c r="V718" i="1"/>
  <c r="V713" i="1"/>
  <c r="T712" i="1"/>
  <c r="T711" i="1"/>
  <c r="AB711" i="1"/>
  <c r="V711" i="1"/>
  <c r="T705" i="1"/>
  <c r="AB705" i="1"/>
  <c r="V688" i="1"/>
  <c r="T686" i="1"/>
  <c r="V686" i="1"/>
  <c r="V681" i="1"/>
  <c r="T680" i="1"/>
  <c r="T679" i="1"/>
  <c r="AC679" i="1" s="1"/>
  <c r="AB679" i="1"/>
  <c r="V679" i="1"/>
  <c r="T673" i="1"/>
  <c r="AB671" i="1"/>
  <c r="V664" i="1"/>
  <c r="T662" i="1"/>
  <c r="U662" i="1"/>
  <c r="R661" i="1"/>
  <c r="S661" i="1"/>
  <c r="U659" i="1"/>
  <c r="AC659" i="1"/>
  <c r="AD659" i="1" s="1"/>
  <c r="V658" i="1"/>
  <c r="V656" i="1"/>
  <c r="T654" i="1"/>
  <c r="R653" i="1"/>
  <c r="S653" i="1"/>
  <c r="V650" i="1"/>
  <c r="V648" i="1"/>
  <c r="R645" i="1"/>
  <c r="S645" i="1" s="1"/>
  <c r="R639" i="1"/>
  <c r="S639" i="1" s="1"/>
  <c r="R635" i="1"/>
  <c r="S635" i="1"/>
  <c r="R634" i="1"/>
  <c r="S634" i="1"/>
  <c r="R633" i="1"/>
  <c r="S633" i="1"/>
  <c r="R632" i="1"/>
  <c r="S632" i="1" s="1"/>
  <c r="T618" i="1"/>
  <c r="U618" i="1"/>
  <c r="V613" i="1"/>
  <c r="V606" i="1"/>
  <c r="T606" i="1"/>
  <c r="U606" i="1"/>
  <c r="R605" i="1"/>
  <c r="S605" i="1" s="1"/>
  <c r="T588" i="1"/>
  <c r="AB588" i="1"/>
  <c r="V588" i="1"/>
  <c r="T544" i="1"/>
  <c r="V526" i="1"/>
  <c r="T734" i="1"/>
  <c r="AB734" i="1" s="1"/>
  <c r="AC734" i="1"/>
  <c r="AD734" i="1" s="1"/>
  <c r="T730" i="1"/>
  <c r="AC730" i="1"/>
  <c r="AD730" i="1"/>
  <c r="AB725" i="1"/>
  <c r="T723" i="1"/>
  <c r="AB723" i="1" s="1"/>
  <c r="T722" i="1"/>
  <c r="AC722" i="1" s="1"/>
  <c r="T715" i="1"/>
  <c r="AB715" i="1" s="1"/>
  <c r="T714" i="1"/>
  <c r="AB709" i="1"/>
  <c r="T707" i="1"/>
  <c r="T706" i="1"/>
  <c r="T699" i="1"/>
  <c r="AB699" i="1" s="1"/>
  <c r="T698" i="1"/>
  <c r="AB693" i="1"/>
  <c r="T691" i="1"/>
  <c r="AB691" i="1"/>
  <c r="T690" i="1"/>
  <c r="AB685" i="1"/>
  <c r="T683" i="1"/>
  <c r="AB683" i="1" s="1"/>
  <c r="T682" i="1"/>
  <c r="AB677" i="1"/>
  <c r="T675" i="1"/>
  <c r="AB675" i="1"/>
  <c r="T674" i="1"/>
  <c r="AB669" i="1"/>
  <c r="T667" i="1"/>
  <c r="AB667" i="1" s="1"/>
  <c r="T666" i="1"/>
  <c r="R662" i="1"/>
  <c r="S662" i="1"/>
  <c r="R654" i="1"/>
  <c r="S654" i="1"/>
  <c r="R647" i="1"/>
  <c r="S647" i="1"/>
  <c r="R644" i="1"/>
  <c r="S644" i="1" s="1"/>
  <c r="R643" i="1"/>
  <c r="S643" i="1"/>
  <c r="R642" i="1"/>
  <c r="S642" i="1"/>
  <c r="R641" i="1"/>
  <c r="S641" i="1" s="1"/>
  <c r="R640" i="1"/>
  <c r="S640" i="1" s="1"/>
  <c r="T636" i="1"/>
  <c r="T635" i="1"/>
  <c r="AB635" i="1" s="1"/>
  <c r="T631" i="1"/>
  <c r="AC631" i="1" s="1"/>
  <c r="T628" i="1"/>
  <c r="U628" i="1" s="1"/>
  <c r="AC628" i="1"/>
  <c r="AD628" i="1" s="1"/>
  <c r="R620" i="1"/>
  <c r="S620" i="1"/>
  <c r="T610" i="1"/>
  <c r="U610" i="1"/>
  <c r="T608" i="1"/>
  <c r="AB608" i="1" s="1"/>
  <c r="R604" i="1"/>
  <c r="S604" i="1" s="1"/>
  <c r="T545" i="1"/>
  <c r="V542" i="1"/>
  <c r="T542" i="1"/>
  <c r="U542" i="1"/>
  <c r="R627" i="1"/>
  <c r="S627" i="1"/>
  <c r="R626" i="1"/>
  <c r="S626" i="1" s="1"/>
  <c r="R625" i="1"/>
  <c r="S625" i="1"/>
  <c r="R624" i="1"/>
  <c r="S624" i="1"/>
  <c r="R623" i="1"/>
  <c r="S623" i="1" s="1"/>
  <c r="T620" i="1"/>
  <c r="AC620" i="1" s="1"/>
  <c r="AD620" i="1" s="1"/>
  <c r="AF620" i="1" s="1"/>
  <c r="R619" i="1"/>
  <c r="S619" i="1"/>
  <c r="R618" i="1"/>
  <c r="S618" i="1" s="1"/>
  <c r="R617" i="1"/>
  <c r="S617" i="1" s="1"/>
  <c r="R616" i="1"/>
  <c r="S616" i="1"/>
  <c r="R615" i="1"/>
  <c r="S615" i="1"/>
  <c r="R612" i="1"/>
  <c r="S612" i="1"/>
  <c r="R611" i="1"/>
  <c r="S611" i="1" s="1"/>
  <c r="R610" i="1"/>
  <c r="S610" i="1"/>
  <c r="R609" i="1"/>
  <c r="S609" i="1"/>
  <c r="R608" i="1"/>
  <c r="S608" i="1"/>
  <c r="T604" i="1"/>
  <c r="R603" i="1"/>
  <c r="S603" i="1"/>
  <c r="R602" i="1"/>
  <c r="S602" i="1"/>
  <c r="R601" i="1"/>
  <c r="S601" i="1" s="1"/>
  <c r="R600" i="1"/>
  <c r="S600" i="1" s="1"/>
  <c r="R599" i="1"/>
  <c r="S599" i="1"/>
  <c r="T595" i="1"/>
  <c r="AC595" i="1" s="1"/>
  <c r="AD595" i="1" s="1"/>
  <c r="AF595" i="1" s="1"/>
  <c r="AG595" i="1" s="1"/>
  <c r="AH595" i="1" s="1"/>
  <c r="R594" i="1"/>
  <c r="S594" i="1" s="1"/>
  <c r="R588" i="1"/>
  <c r="S588" i="1" s="1"/>
  <c r="T571" i="1"/>
  <c r="U571" i="1" s="1"/>
  <c r="S556" i="1"/>
  <c r="R554" i="1"/>
  <c r="S554" i="1"/>
  <c r="T553" i="1"/>
  <c r="AC553" i="1" s="1"/>
  <c r="AD553" i="1" s="1"/>
  <c r="AF553" i="1" s="1"/>
  <c r="T552" i="1"/>
  <c r="T546" i="1"/>
  <c r="R545" i="1"/>
  <c r="S545" i="1"/>
  <c r="V502" i="1"/>
  <c r="R597" i="1"/>
  <c r="S597" i="1" s="1"/>
  <c r="R587" i="1"/>
  <c r="S587" i="1"/>
  <c r="R583" i="1"/>
  <c r="S583" i="1" s="1"/>
  <c r="R566" i="1"/>
  <c r="S566" i="1"/>
  <c r="R560" i="1"/>
  <c r="S560" i="1" s="1"/>
  <c r="R546" i="1"/>
  <c r="S546" i="1" s="1"/>
  <c r="R538" i="1"/>
  <c r="S538" i="1" s="1"/>
  <c r="U636" i="1"/>
  <c r="AC636" i="1"/>
  <c r="AD636" i="1"/>
  <c r="AF636" i="1"/>
  <c r="U635" i="1"/>
  <c r="AC635" i="1"/>
  <c r="AD635" i="1" s="1"/>
  <c r="AF635" i="1" s="1"/>
  <c r="AB634" i="1"/>
  <c r="AD631" i="1"/>
  <c r="AF631" i="1" s="1"/>
  <c r="U596" i="1"/>
  <c r="AC596" i="1"/>
  <c r="AD596" i="1" s="1"/>
  <c r="U647" i="1"/>
  <c r="AB647" i="1"/>
  <c r="U624" i="1"/>
  <c r="AC624" i="1"/>
  <c r="AD624" i="1"/>
  <c r="U623" i="1"/>
  <c r="AB623" i="1"/>
  <c r="AC623" i="1"/>
  <c r="AD623" i="1" s="1"/>
  <c r="AF623" i="1" s="1"/>
  <c r="U616" i="1"/>
  <c r="AC616" i="1"/>
  <c r="AD616" i="1"/>
  <c r="AF616" i="1" s="1"/>
  <c r="U615" i="1"/>
  <c r="AB615" i="1"/>
  <c r="AC608" i="1"/>
  <c r="AD608" i="1" s="1"/>
  <c r="AF608" i="1" s="1"/>
  <c r="U600" i="1"/>
  <c r="U556" i="1"/>
  <c r="AD556" i="1"/>
  <c r="AF556" i="1"/>
  <c r="U644" i="1"/>
  <c r="AC644" i="1"/>
  <c r="AD644" i="1" s="1"/>
  <c r="AB643" i="1"/>
  <c r="U639" i="1"/>
  <c r="AG639" i="1" s="1"/>
  <c r="AH639" i="1" s="1"/>
  <c r="AB639" i="1"/>
  <c r="AC639" i="1"/>
  <c r="AD639" i="1"/>
  <c r="AF639" i="1"/>
  <c r="AB626" i="1"/>
  <c r="AB618" i="1"/>
  <c r="AB611" i="1"/>
  <c r="U603" i="1"/>
  <c r="AC603" i="1"/>
  <c r="AD603" i="1" s="1"/>
  <c r="AB644" i="1"/>
  <c r="AB636" i="1"/>
  <c r="V529" i="1"/>
  <c r="V634" i="1"/>
  <c r="V626" i="1"/>
  <c r="AB616" i="1"/>
  <c r="T607" i="1"/>
  <c r="V544" i="1"/>
  <c r="V521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/>
  <c r="R630" i="1"/>
  <c r="S630" i="1"/>
  <c r="R622" i="1"/>
  <c r="S622" i="1" s="1"/>
  <c r="R614" i="1"/>
  <c r="S614" i="1"/>
  <c r="R606" i="1"/>
  <c r="S606" i="1"/>
  <c r="R598" i="1"/>
  <c r="S598" i="1" s="1"/>
  <c r="V597" i="1"/>
  <c r="T592" i="1"/>
  <c r="T557" i="1"/>
  <c r="U557" i="1"/>
  <c r="V551" i="1"/>
  <c r="T550" i="1"/>
  <c r="AB550" i="1" s="1"/>
  <c r="V527" i="1"/>
  <c r="V522" i="1"/>
  <c r="V344" i="1"/>
  <c r="AB596" i="1"/>
  <c r="R596" i="1"/>
  <c r="S596" i="1"/>
  <c r="R559" i="1"/>
  <c r="S559" i="1"/>
  <c r="R558" i="1"/>
  <c r="S558" i="1" s="1"/>
  <c r="R557" i="1"/>
  <c r="S557" i="1"/>
  <c r="R550" i="1"/>
  <c r="S550" i="1"/>
  <c r="R549" i="1"/>
  <c r="S549" i="1" s="1"/>
  <c r="T528" i="1"/>
  <c r="T520" i="1"/>
  <c r="AA218" i="1"/>
  <c r="V156" i="1"/>
  <c r="V84" i="1"/>
  <c r="V56" i="1"/>
  <c r="AA38" i="1"/>
  <c r="AC991" i="1"/>
  <c r="AD991" i="1" s="1"/>
  <c r="AC973" i="1"/>
  <c r="AD973" i="1" s="1"/>
  <c r="T822" i="1"/>
  <c r="T818" i="1"/>
  <c r="T814" i="1"/>
  <c r="AB814" i="1"/>
  <c r="T798" i="1"/>
  <c r="AB798" i="1" s="1"/>
  <c r="T794" i="1"/>
  <c r="AF746" i="1"/>
  <c r="AF742" i="1"/>
  <c r="AF731" i="1"/>
  <c r="AC724" i="1"/>
  <c r="AD724" i="1" s="1"/>
  <c r="U724" i="1"/>
  <c r="AC708" i="1"/>
  <c r="AD708" i="1"/>
  <c r="AC700" i="1"/>
  <c r="AD700" i="1"/>
  <c r="U700" i="1"/>
  <c r="AC692" i="1"/>
  <c r="AD692" i="1" s="1"/>
  <c r="U692" i="1"/>
  <c r="U676" i="1"/>
  <c r="AC668" i="1"/>
  <c r="AD668" i="1" s="1"/>
  <c r="U668" i="1"/>
  <c r="V904" i="1"/>
  <c r="T904" i="1"/>
  <c r="AB904" i="1" s="1"/>
  <c r="V901" i="1"/>
  <c r="T901" i="1"/>
  <c r="AB901" i="1" s="1"/>
  <c r="V898" i="1"/>
  <c r="T890" i="1"/>
  <c r="V883" i="1"/>
  <c r="T883" i="1"/>
  <c r="V882" i="1"/>
  <c r="T882" i="1"/>
  <c r="V879" i="1"/>
  <c r="T879" i="1"/>
  <c r="AB879" i="1" s="1"/>
  <c r="V878" i="1"/>
  <c r="T878" i="1"/>
  <c r="V876" i="1"/>
  <c r="T876" i="1"/>
  <c r="V875" i="1"/>
  <c r="T875" i="1"/>
  <c r="V874" i="1"/>
  <c r="V873" i="1"/>
  <c r="T873" i="1"/>
  <c r="V872" i="1"/>
  <c r="T872" i="1"/>
  <c r="V871" i="1"/>
  <c r="T871" i="1"/>
  <c r="V870" i="1"/>
  <c r="T870" i="1"/>
  <c r="V869" i="1"/>
  <c r="T869" i="1"/>
  <c r="V867" i="1"/>
  <c r="T867" i="1"/>
  <c r="V866" i="1"/>
  <c r="T866" i="1"/>
  <c r="V865" i="1"/>
  <c r="T865" i="1"/>
  <c r="V863" i="1"/>
  <c r="T863" i="1"/>
  <c r="V862" i="1"/>
  <c r="AB862" i="1"/>
  <c r="V861" i="1"/>
  <c r="T861" i="1"/>
  <c r="V860" i="1"/>
  <c r="T860" i="1"/>
  <c r="T858" i="1"/>
  <c r="AB858" i="1" s="1"/>
  <c r="V857" i="1"/>
  <c r="T857" i="1"/>
  <c r="U857" i="1" s="1"/>
  <c r="V856" i="1"/>
  <c r="V854" i="1"/>
  <c r="T854" i="1"/>
  <c r="AB854" i="1" s="1"/>
  <c r="V853" i="1"/>
  <c r="T853" i="1"/>
  <c r="V852" i="1"/>
  <c r="T852" i="1"/>
  <c r="V851" i="1"/>
  <c r="T851" i="1"/>
  <c r="V850" i="1"/>
  <c r="T850" i="1"/>
  <c r="AB850" i="1"/>
  <c r="V849" i="1"/>
  <c r="T849" i="1"/>
  <c r="V847" i="1"/>
  <c r="T847" i="1"/>
  <c r="V846" i="1"/>
  <c r="T846" i="1"/>
  <c r="V844" i="1"/>
  <c r="T844" i="1"/>
  <c r="AB844" i="1" s="1"/>
  <c r="V843" i="1"/>
  <c r="T843" i="1"/>
  <c r="V842" i="1"/>
  <c r="T842" i="1"/>
  <c r="AB842" i="1" s="1"/>
  <c r="V841" i="1"/>
  <c r="T841" i="1"/>
  <c r="T840" i="1"/>
  <c r="V839" i="1"/>
  <c r="T839" i="1"/>
  <c r="V838" i="1"/>
  <c r="T838" i="1"/>
  <c r="AB838" i="1"/>
  <c r="V837" i="1"/>
  <c r="T837" i="1"/>
  <c r="V836" i="1"/>
  <c r="T836" i="1"/>
  <c r="AB836" i="1" s="1"/>
  <c r="V835" i="1"/>
  <c r="T835" i="1"/>
  <c r="V834" i="1"/>
  <c r="T834" i="1"/>
  <c r="V833" i="1"/>
  <c r="T833" i="1"/>
  <c r="V832" i="1"/>
  <c r="T832" i="1"/>
  <c r="V831" i="1"/>
  <c r="T831" i="1"/>
  <c r="V830" i="1"/>
  <c r="T830" i="1"/>
  <c r="AB830" i="1"/>
  <c r="V829" i="1"/>
  <c r="T829" i="1"/>
  <c r="V828" i="1"/>
  <c r="T828" i="1"/>
  <c r="V826" i="1"/>
  <c r="T826" i="1"/>
  <c r="AC826" i="1" s="1"/>
  <c r="AD826" i="1" s="1"/>
  <c r="V825" i="1"/>
  <c r="T825" i="1"/>
  <c r="T823" i="1"/>
  <c r="AB823" i="1" s="1"/>
  <c r="T819" i="1"/>
  <c r="AB819" i="1" s="1"/>
  <c r="AB815" i="1"/>
  <c r="T815" i="1"/>
  <c r="AB803" i="1"/>
  <c r="T803" i="1"/>
  <c r="T799" i="1"/>
  <c r="AB799" i="1" s="1"/>
  <c r="AB795" i="1"/>
  <c r="T795" i="1"/>
  <c r="T791" i="1"/>
  <c r="AB791" i="1" s="1"/>
  <c r="AF783" i="1"/>
  <c r="AG783" i="1" s="1"/>
  <c r="AH783" i="1" s="1"/>
  <c r="AF779" i="1"/>
  <c r="AF775" i="1"/>
  <c r="AF763" i="1"/>
  <c r="AF743" i="1"/>
  <c r="AF730" i="1"/>
  <c r="AG730" i="1" s="1"/>
  <c r="AF659" i="1"/>
  <c r="AG659" i="1" s="1"/>
  <c r="AH659" i="1" s="1"/>
  <c r="AG616" i="1"/>
  <c r="AH616" i="1" s="1"/>
  <c r="AC995" i="1"/>
  <c r="AD995" i="1" s="1"/>
  <c r="AC982" i="1"/>
  <c r="AD982" i="1" s="1"/>
  <c r="AC981" i="1"/>
  <c r="AD981" i="1"/>
  <c r="AF981" i="1" s="1"/>
  <c r="AC966" i="1"/>
  <c r="AD966" i="1" s="1"/>
  <c r="T810" i="1"/>
  <c r="T806" i="1"/>
  <c r="AB806" i="1"/>
  <c r="T802" i="1"/>
  <c r="V958" i="1"/>
  <c r="T958" i="1"/>
  <c r="AB958" i="1" s="1"/>
  <c r="V957" i="1"/>
  <c r="T957" i="1"/>
  <c r="AC957" i="1" s="1"/>
  <c r="V956" i="1"/>
  <c r="T956" i="1"/>
  <c r="V955" i="1"/>
  <c r="T955" i="1"/>
  <c r="AB955" i="1" s="1"/>
  <c r="V954" i="1"/>
  <c r="T954" i="1"/>
  <c r="V951" i="1"/>
  <c r="T951" i="1"/>
  <c r="V948" i="1"/>
  <c r="T948" i="1"/>
  <c r="AB948" i="1" s="1"/>
  <c r="V945" i="1"/>
  <c r="T945" i="1"/>
  <c r="V939" i="1"/>
  <c r="T939" i="1"/>
  <c r="AB939" i="1" s="1"/>
  <c r="V935" i="1"/>
  <c r="V934" i="1"/>
  <c r="T934" i="1"/>
  <c r="V926" i="1"/>
  <c r="T926" i="1"/>
  <c r="V924" i="1"/>
  <c r="T924" i="1"/>
  <c r="V921" i="1"/>
  <c r="T921" i="1"/>
  <c r="V919" i="1"/>
  <c r="T919" i="1"/>
  <c r="AB919" i="1" s="1"/>
  <c r="V918" i="1"/>
  <c r="T918" i="1"/>
  <c r="V917" i="1"/>
  <c r="T917" i="1"/>
  <c r="V916" i="1"/>
  <c r="T916" i="1"/>
  <c r="V913" i="1"/>
  <c r="T913" i="1"/>
  <c r="AB913" i="1"/>
  <c r="V910" i="1"/>
  <c r="T910" i="1"/>
  <c r="V907" i="1"/>
  <c r="T907" i="1"/>
  <c r="V906" i="1"/>
  <c r="T906" i="1"/>
  <c r="V902" i="1"/>
  <c r="T902" i="1"/>
  <c r="V899" i="1"/>
  <c r="T899" i="1"/>
  <c r="V895" i="1"/>
  <c r="T895" i="1"/>
  <c r="AB895" i="1"/>
  <c r="V893" i="1"/>
  <c r="T893" i="1"/>
  <c r="AB893" i="1" s="1"/>
  <c r="V892" i="1"/>
  <c r="V891" i="1"/>
  <c r="V889" i="1"/>
  <c r="T889" i="1"/>
  <c r="AB889" i="1" s="1"/>
  <c r="V888" i="1"/>
  <c r="T888" i="1"/>
  <c r="V885" i="1"/>
  <c r="T885" i="1"/>
  <c r="AB885" i="1"/>
  <c r="AB1000" i="1"/>
  <c r="AB993" i="1"/>
  <c r="AB981" i="1"/>
  <c r="AB980" i="1"/>
  <c r="AB979" i="1"/>
  <c r="AB978" i="1"/>
  <c r="AB970" i="1"/>
  <c r="AB966" i="1"/>
  <c r="AB921" i="1"/>
  <c r="AB907" i="1"/>
  <c r="AB882" i="1"/>
  <c r="AB873" i="1"/>
  <c r="AB872" i="1"/>
  <c r="AB871" i="1"/>
  <c r="AB867" i="1"/>
  <c r="AB863" i="1"/>
  <c r="AB860" i="1"/>
  <c r="AB857" i="1"/>
  <c r="AB852" i="1"/>
  <c r="AB849" i="1"/>
  <c r="AB843" i="1"/>
  <c r="AB841" i="1"/>
  <c r="AB840" i="1"/>
  <c r="AB839" i="1"/>
  <c r="AB837" i="1"/>
  <c r="AB835" i="1"/>
  <c r="AB832" i="1"/>
  <c r="AB831" i="1"/>
  <c r="AB829" i="1"/>
  <c r="AB828" i="1"/>
  <c r="AB825" i="1"/>
  <c r="T820" i="1"/>
  <c r="AB816" i="1"/>
  <c r="T816" i="1"/>
  <c r="T812" i="1"/>
  <c r="AB812" i="1" s="1"/>
  <c r="AB808" i="1"/>
  <c r="T808" i="1"/>
  <c r="T804" i="1"/>
  <c r="T800" i="1"/>
  <c r="AB800" i="1" s="1"/>
  <c r="T796" i="1"/>
  <c r="AB792" i="1"/>
  <c r="T792" i="1"/>
  <c r="T788" i="1"/>
  <c r="AB788" i="1" s="1"/>
  <c r="AF780" i="1"/>
  <c r="AF756" i="1"/>
  <c r="AF752" i="1"/>
  <c r="AF744" i="1"/>
  <c r="AF737" i="1"/>
  <c r="AC728" i="1"/>
  <c r="AD728" i="1" s="1"/>
  <c r="AF728" i="1" s="1"/>
  <c r="AG728" i="1" s="1"/>
  <c r="AH728" i="1" s="1"/>
  <c r="U728" i="1"/>
  <c r="AC720" i="1"/>
  <c r="AD720" i="1" s="1"/>
  <c r="U720" i="1"/>
  <c r="AC712" i="1"/>
  <c r="AD712" i="1"/>
  <c r="U712" i="1"/>
  <c r="U704" i="1"/>
  <c r="AC696" i="1"/>
  <c r="AD696" i="1" s="1"/>
  <c r="U696" i="1"/>
  <c r="AC688" i="1"/>
  <c r="AD688" i="1" s="1"/>
  <c r="U688" i="1"/>
  <c r="AC680" i="1"/>
  <c r="AD680" i="1"/>
  <c r="U680" i="1"/>
  <c r="AC672" i="1"/>
  <c r="AD672" i="1" s="1"/>
  <c r="U672" i="1"/>
  <c r="U588" i="1"/>
  <c r="AC588" i="1"/>
  <c r="AD588" i="1"/>
  <c r="AF588" i="1" s="1"/>
  <c r="AC999" i="1"/>
  <c r="AD999" i="1"/>
  <c r="AC990" i="1"/>
  <c r="AD990" i="1" s="1"/>
  <c r="AC987" i="1"/>
  <c r="AD987" i="1"/>
  <c r="AC978" i="1"/>
  <c r="AD978" i="1" s="1"/>
  <c r="T790" i="1"/>
  <c r="AF754" i="1"/>
  <c r="AG754" i="1" s="1"/>
  <c r="AH754" i="1" s="1"/>
  <c r="AF750" i="1"/>
  <c r="AG750" i="1" s="1"/>
  <c r="AH750" i="1" s="1"/>
  <c r="AF739" i="1"/>
  <c r="AG739" i="1" s="1"/>
  <c r="AH739" i="1" s="1"/>
  <c r="V960" i="1"/>
  <c r="V959" i="1"/>
  <c r="V949" i="1"/>
  <c r="T949" i="1"/>
  <c r="AB949" i="1" s="1"/>
  <c r="V947" i="1"/>
  <c r="T947" i="1"/>
  <c r="V943" i="1"/>
  <c r="T943" i="1"/>
  <c r="T942" i="1"/>
  <c r="AB942" i="1" s="1"/>
  <c r="V941" i="1"/>
  <c r="T941" i="1"/>
  <c r="V940" i="1"/>
  <c r="T940" i="1"/>
  <c r="V938" i="1"/>
  <c r="T938" i="1"/>
  <c r="V937" i="1"/>
  <c r="T937" i="1"/>
  <c r="V936" i="1"/>
  <c r="V932" i="1"/>
  <c r="T932" i="1"/>
  <c r="T931" i="1"/>
  <c r="V930" i="1"/>
  <c r="T930" i="1"/>
  <c r="V929" i="1"/>
  <c r="V928" i="1"/>
  <c r="V927" i="1"/>
  <c r="T927" i="1"/>
  <c r="V925" i="1"/>
  <c r="T925" i="1"/>
  <c r="V923" i="1"/>
  <c r="T923" i="1"/>
  <c r="V915" i="1"/>
  <c r="T915" i="1"/>
  <c r="V912" i="1"/>
  <c r="T912" i="1"/>
  <c r="U912" i="1" s="1"/>
  <c r="V911" i="1"/>
  <c r="V908" i="1"/>
  <c r="T908" i="1"/>
  <c r="AB908" i="1" s="1"/>
  <c r="V903" i="1"/>
  <c r="T903" i="1"/>
  <c r="AC903" i="1" s="1"/>
  <c r="AD903" i="1" s="1"/>
  <c r="V900" i="1"/>
  <c r="T900" i="1"/>
  <c r="V897" i="1"/>
  <c r="T897" i="1"/>
  <c r="V894" i="1"/>
  <c r="T894" i="1"/>
  <c r="AB894" i="1"/>
  <c r="V886" i="1"/>
  <c r="T886" i="1"/>
  <c r="AB997" i="1"/>
  <c r="AB991" i="1"/>
  <c r="T821" i="1"/>
  <c r="AB821" i="1" s="1"/>
  <c r="T813" i="1"/>
  <c r="T809" i="1"/>
  <c r="T805" i="1"/>
  <c r="AB805" i="1" s="1"/>
  <c r="T801" i="1"/>
  <c r="T797" i="1"/>
  <c r="AB797" i="1" s="1"/>
  <c r="T793" i="1"/>
  <c r="T789" i="1"/>
  <c r="U789" i="1" s="1"/>
  <c r="AB789" i="1"/>
  <c r="AF769" i="1"/>
  <c r="AG769" i="1" s="1"/>
  <c r="AH769" i="1"/>
  <c r="AF757" i="1"/>
  <c r="AF753" i="1"/>
  <c r="AG753" i="1" s="1"/>
  <c r="AH753" i="1" s="1"/>
  <c r="AF736" i="1"/>
  <c r="AB728" i="1"/>
  <c r="AC727" i="1"/>
  <c r="AD727" i="1"/>
  <c r="AF727" i="1" s="1"/>
  <c r="U727" i="1"/>
  <c r="AB724" i="1"/>
  <c r="AC723" i="1"/>
  <c r="AD723" i="1" s="1"/>
  <c r="U723" i="1"/>
  <c r="AB720" i="1"/>
  <c r="AD719" i="1"/>
  <c r="U719" i="1"/>
  <c r="AC715" i="1"/>
  <c r="AD715" i="1" s="1"/>
  <c r="U715" i="1"/>
  <c r="AB712" i="1"/>
  <c r="AC711" i="1"/>
  <c r="AD711" i="1"/>
  <c r="U711" i="1"/>
  <c r="AB708" i="1"/>
  <c r="AC707" i="1"/>
  <c r="AD707" i="1" s="1"/>
  <c r="AB700" i="1"/>
  <c r="AC699" i="1"/>
  <c r="AD699" i="1"/>
  <c r="AG699" i="1" s="1"/>
  <c r="AH699" i="1" s="1"/>
  <c r="U699" i="1"/>
  <c r="AB696" i="1"/>
  <c r="AB692" i="1"/>
  <c r="AC691" i="1"/>
  <c r="AD691" i="1" s="1"/>
  <c r="U691" i="1"/>
  <c r="AB688" i="1"/>
  <c r="AC683" i="1"/>
  <c r="AD683" i="1"/>
  <c r="AF683" i="1" s="1"/>
  <c r="U683" i="1"/>
  <c r="AB680" i="1"/>
  <c r="AD679" i="1"/>
  <c r="U679" i="1"/>
  <c r="AC675" i="1"/>
  <c r="AD675" i="1" s="1"/>
  <c r="U675" i="1"/>
  <c r="AB672" i="1"/>
  <c r="AC671" i="1"/>
  <c r="AD671" i="1"/>
  <c r="U671" i="1"/>
  <c r="AB668" i="1"/>
  <c r="AC667" i="1"/>
  <c r="AD667" i="1" s="1"/>
  <c r="AF667" i="1" s="1"/>
  <c r="U667" i="1"/>
  <c r="U653" i="1"/>
  <c r="AC653" i="1"/>
  <c r="AD653" i="1" s="1"/>
  <c r="U645" i="1"/>
  <c r="AC645" i="1"/>
  <c r="AD645" i="1" s="1"/>
  <c r="U629" i="1"/>
  <c r="AC629" i="1"/>
  <c r="AD629" i="1" s="1"/>
  <c r="U605" i="1"/>
  <c r="AC605" i="1"/>
  <c r="AD605" i="1"/>
  <c r="U597" i="1"/>
  <c r="AC597" i="1"/>
  <c r="AD597" i="1"/>
  <c r="V787" i="1"/>
  <c r="AB787" i="1"/>
  <c r="V786" i="1"/>
  <c r="AB786" i="1"/>
  <c r="V785" i="1"/>
  <c r="V784" i="1"/>
  <c r="AB784" i="1"/>
  <c r="V783" i="1"/>
  <c r="AB783" i="1"/>
  <c r="V782" i="1"/>
  <c r="AB782" i="1"/>
  <c r="V781" i="1"/>
  <c r="V780" i="1"/>
  <c r="AB780" i="1"/>
  <c r="V779" i="1"/>
  <c r="AB779" i="1"/>
  <c r="V778" i="1"/>
  <c r="V777" i="1"/>
  <c r="V776" i="1"/>
  <c r="AB776" i="1"/>
  <c r="V775" i="1"/>
  <c r="AB775" i="1"/>
  <c r="V774" i="1"/>
  <c r="AB774" i="1"/>
  <c r="V773" i="1"/>
  <c r="V772" i="1"/>
  <c r="AB772" i="1"/>
  <c r="V771" i="1"/>
  <c r="AB771" i="1"/>
  <c r="V770" i="1"/>
  <c r="V769" i="1"/>
  <c r="V768" i="1"/>
  <c r="V767" i="1"/>
  <c r="V766" i="1"/>
  <c r="AB766" i="1"/>
  <c r="V765" i="1"/>
  <c r="V764" i="1"/>
  <c r="AB764" i="1"/>
  <c r="V763" i="1"/>
  <c r="AB763" i="1"/>
  <c r="V762" i="1"/>
  <c r="AB762" i="1"/>
  <c r="V761" i="1"/>
  <c r="V760" i="1"/>
  <c r="V759" i="1"/>
  <c r="AB759" i="1"/>
  <c r="V758" i="1"/>
  <c r="AB758" i="1"/>
  <c r="V757" i="1"/>
  <c r="AB757" i="1"/>
  <c r="V756" i="1"/>
  <c r="AB756" i="1"/>
  <c r="V755" i="1"/>
  <c r="AB755" i="1"/>
  <c r="V754" i="1"/>
  <c r="AB754" i="1"/>
  <c r="V753" i="1"/>
  <c r="V752" i="1"/>
  <c r="AB752" i="1"/>
  <c r="V751" i="1"/>
  <c r="AB751" i="1"/>
  <c r="V750" i="1"/>
  <c r="AB750" i="1"/>
  <c r="V749" i="1"/>
  <c r="V748" i="1"/>
  <c r="AB748" i="1"/>
  <c r="V747" i="1"/>
  <c r="V746" i="1"/>
  <c r="AB746" i="1"/>
  <c r="V745" i="1"/>
  <c r="V744" i="1"/>
  <c r="AB744" i="1"/>
  <c r="V743" i="1"/>
  <c r="AB743" i="1"/>
  <c r="V742" i="1"/>
  <c r="AB742" i="1"/>
  <c r="V741" i="1"/>
  <c r="V740" i="1"/>
  <c r="AB740" i="1"/>
  <c r="AB739" i="1"/>
  <c r="AB738" i="1"/>
  <c r="AB737" i="1"/>
  <c r="AB736" i="1"/>
  <c r="AB732" i="1"/>
  <c r="AB731" i="1"/>
  <c r="AB730" i="1"/>
  <c r="AC726" i="1"/>
  <c r="AD726" i="1" s="1"/>
  <c r="U726" i="1"/>
  <c r="AD722" i="1"/>
  <c r="U722" i="1"/>
  <c r="AC718" i="1"/>
  <c r="AD718" i="1" s="1"/>
  <c r="U718" i="1"/>
  <c r="AC714" i="1"/>
  <c r="AD714" i="1" s="1"/>
  <c r="U714" i="1"/>
  <c r="AC710" i="1"/>
  <c r="AD710" i="1" s="1"/>
  <c r="U710" i="1"/>
  <c r="AC706" i="1"/>
  <c r="AD706" i="1"/>
  <c r="U706" i="1"/>
  <c r="AC702" i="1"/>
  <c r="AD702" i="1" s="1"/>
  <c r="U702" i="1"/>
  <c r="AC698" i="1"/>
  <c r="AD698" i="1" s="1"/>
  <c r="U698" i="1"/>
  <c r="AC694" i="1"/>
  <c r="AD694" i="1"/>
  <c r="U694" i="1"/>
  <c r="AC686" i="1"/>
  <c r="AD686" i="1" s="1"/>
  <c r="U686" i="1"/>
  <c r="AC682" i="1"/>
  <c r="AD682" i="1" s="1"/>
  <c r="U682" i="1"/>
  <c r="AC670" i="1"/>
  <c r="AD670" i="1" s="1"/>
  <c r="AF670" i="1" s="1"/>
  <c r="AG670" i="1" s="1"/>
  <c r="AH670" i="1" s="1"/>
  <c r="U670" i="1"/>
  <c r="AC666" i="1"/>
  <c r="AD666" i="1" s="1"/>
  <c r="AF666" i="1" s="1"/>
  <c r="U666" i="1"/>
  <c r="T593" i="1"/>
  <c r="AB593" i="1" s="1"/>
  <c r="AC787" i="1"/>
  <c r="AD787" i="1"/>
  <c r="U786" i="1"/>
  <c r="AG786" i="1" s="1"/>
  <c r="AH786" i="1" s="1"/>
  <c r="U785" i="1"/>
  <c r="U784" i="1"/>
  <c r="U783" i="1"/>
  <c r="U782" i="1"/>
  <c r="AG782" i="1" s="1"/>
  <c r="AH782" i="1" s="1"/>
  <c r="U780" i="1"/>
  <c r="AG780" i="1" s="1"/>
  <c r="AH780" i="1" s="1"/>
  <c r="U779" i="1"/>
  <c r="AG779" i="1" s="1"/>
  <c r="AH779" i="1" s="1"/>
  <c r="U776" i="1"/>
  <c r="U775" i="1"/>
  <c r="U774" i="1"/>
  <c r="U773" i="1"/>
  <c r="U772" i="1"/>
  <c r="U771" i="1"/>
  <c r="U770" i="1"/>
  <c r="U769" i="1"/>
  <c r="U766" i="1"/>
  <c r="U765" i="1"/>
  <c r="AG765" i="1"/>
  <c r="AH765" i="1" s="1"/>
  <c r="U764" i="1"/>
  <c r="U763" i="1"/>
  <c r="U762" i="1"/>
  <c r="AG762" i="1" s="1"/>
  <c r="AH762" i="1" s="1"/>
  <c r="U761" i="1"/>
  <c r="U760" i="1"/>
  <c r="U757" i="1"/>
  <c r="U756" i="1"/>
  <c r="U755" i="1"/>
  <c r="U754" i="1"/>
  <c r="U753" i="1"/>
  <c r="U752" i="1"/>
  <c r="U751" i="1"/>
  <c r="U750" i="1"/>
  <c r="U749" i="1"/>
  <c r="U746" i="1"/>
  <c r="U744" i="1"/>
  <c r="AG744" i="1" s="1"/>
  <c r="AH744" i="1" s="1"/>
  <c r="U743" i="1"/>
  <c r="U742" i="1"/>
  <c r="U739" i="1"/>
  <c r="U738" i="1"/>
  <c r="U737" i="1"/>
  <c r="AG737" i="1" s="1"/>
  <c r="AH737" i="1" s="1"/>
  <c r="U736" i="1"/>
  <c r="AG736" i="1"/>
  <c r="AH736" i="1" s="1"/>
  <c r="U734" i="1"/>
  <c r="U732" i="1"/>
  <c r="AG732" i="1"/>
  <c r="AH732" i="1" s="1"/>
  <c r="U731" i="1"/>
  <c r="AG731" i="1" s="1"/>
  <c r="AH731" i="1" s="1"/>
  <c r="U730" i="1"/>
  <c r="AB726" i="1"/>
  <c r="AC725" i="1"/>
  <c r="AD725" i="1" s="1"/>
  <c r="U725" i="1"/>
  <c r="AB722" i="1"/>
  <c r="AC721" i="1"/>
  <c r="AD721" i="1" s="1"/>
  <c r="AF721" i="1" s="1"/>
  <c r="U721" i="1"/>
  <c r="AB718" i="1"/>
  <c r="AB714" i="1"/>
  <c r="AC713" i="1"/>
  <c r="AD713" i="1" s="1"/>
  <c r="U713" i="1"/>
  <c r="AB710" i="1"/>
  <c r="AC709" i="1"/>
  <c r="AD709" i="1" s="1"/>
  <c r="U709" i="1"/>
  <c r="AB706" i="1"/>
  <c r="AC705" i="1"/>
  <c r="AD705" i="1" s="1"/>
  <c r="AF705" i="1" s="1"/>
  <c r="AG705" i="1" s="1"/>
  <c r="AH705" i="1" s="1"/>
  <c r="U705" i="1"/>
  <c r="AB702" i="1"/>
  <c r="AC701" i="1"/>
  <c r="AD701" i="1" s="1"/>
  <c r="AB698" i="1"/>
  <c r="AC697" i="1"/>
  <c r="AD697" i="1" s="1"/>
  <c r="U697" i="1"/>
  <c r="AB694" i="1"/>
  <c r="AC693" i="1"/>
  <c r="AD693" i="1" s="1"/>
  <c r="U693" i="1"/>
  <c r="AC689" i="1"/>
  <c r="AD689" i="1" s="1"/>
  <c r="U689" i="1"/>
  <c r="AB686" i="1"/>
  <c r="AC685" i="1"/>
  <c r="AD685" i="1" s="1"/>
  <c r="AF685" i="1" s="1"/>
  <c r="AG685" i="1" s="1"/>
  <c r="AH685" i="1" s="1"/>
  <c r="U685" i="1"/>
  <c r="AB682" i="1"/>
  <c r="AC677" i="1"/>
  <c r="AD677" i="1"/>
  <c r="U677" i="1"/>
  <c r="AB670" i="1"/>
  <c r="AC669" i="1"/>
  <c r="AD669" i="1"/>
  <c r="U669" i="1"/>
  <c r="AB666" i="1"/>
  <c r="T665" i="1"/>
  <c r="AB661" i="1"/>
  <c r="T657" i="1"/>
  <c r="AB653" i="1"/>
  <c r="T649" i="1"/>
  <c r="AB649" i="1"/>
  <c r="AB645" i="1"/>
  <c r="T641" i="1"/>
  <c r="T633" i="1"/>
  <c r="AB633" i="1" s="1"/>
  <c r="AB629" i="1"/>
  <c r="T625" i="1"/>
  <c r="T617" i="1"/>
  <c r="AB617" i="1" s="1"/>
  <c r="T609" i="1"/>
  <c r="AB605" i="1"/>
  <c r="T601" i="1"/>
  <c r="AB601" i="1" s="1"/>
  <c r="AB597" i="1"/>
  <c r="T589" i="1"/>
  <c r="U589" i="1" s="1"/>
  <c r="AB589" i="1"/>
  <c r="AG660" i="1"/>
  <c r="AH660" i="1"/>
  <c r="T590" i="1"/>
  <c r="AB590" i="1"/>
  <c r="T582" i="1"/>
  <c r="U582" i="1" s="1"/>
  <c r="AC662" i="1"/>
  <c r="AD662" i="1"/>
  <c r="AC650" i="1"/>
  <c r="AD650" i="1"/>
  <c r="AC634" i="1"/>
  <c r="AD634" i="1" s="1"/>
  <c r="AC618" i="1"/>
  <c r="AD618" i="1"/>
  <c r="AC610" i="1"/>
  <c r="AD610" i="1" s="1"/>
  <c r="AF610" i="1" s="1"/>
  <c r="AC606" i="1"/>
  <c r="AD606" i="1" s="1"/>
  <c r="AC602" i="1"/>
  <c r="AD602" i="1" s="1"/>
  <c r="AC598" i="1"/>
  <c r="AD598" i="1"/>
  <c r="AF598" i="1" s="1"/>
  <c r="AB592" i="1"/>
  <c r="T591" i="1"/>
  <c r="AB591" i="1" s="1"/>
  <c r="T587" i="1"/>
  <c r="AB587" i="1"/>
  <c r="T579" i="1"/>
  <c r="AC579" i="1" s="1"/>
  <c r="AD579" i="1"/>
  <c r="AF579" i="1" s="1"/>
  <c r="AA547" i="1"/>
  <c r="AB547" i="1" s="1"/>
  <c r="AA542" i="1"/>
  <c r="AA536" i="1"/>
  <c r="AA525" i="1"/>
  <c r="V405" i="1"/>
  <c r="AA413" i="1"/>
  <c r="V236" i="1"/>
  <c r="V216" i="1"/>
  <c r="V208" i="1"/>
  <c r="V200" i="1"/>
  <c r="V192" i="1"/>
  <c r="V68" i="1"/>
  <c r="V136" i="1"/>
  <c r="V36" i="1"/>
  <c r="V40" i="1"/>
  <c r="V44" i="1"/>
  <c r="AC611" i="1"/>
  <c r="AD611" i="1"/>
  <c r="AC640" i="1"/>
  <c r="AD640" i="1" s="1"/>
  <c r="AC594" i="1"/>
  <c r="AD594" i="1" s="1"/>
  <c r="AC626" i="1"/>
  <c r="AD626" i="1"/>
  <c r="AC568" i="1"/>
  <c r="AD568" i="1" s="1"/>
  <c r="U549" i="1"/>
  <c r="AB619" i="1"/>
  <c r="U608" i="1"/>
  <c r="AG608" i="1" s="1"/>
  <c r="AH608" i="1" s="1"/>
  <c r="U640" i="1"/>
  <c r="AB631" i="1"/>
  <c r="AB646" i="1"/>
  <c r="AB600" i="1"/>
  <c r="AC614" i="1"/>
  <c r="AD614" i="1"/>
  <c r="AC630" i="1"/>
  <c r="AD630" i="1" s="1"/>
  <c r="AC646" i="1"/>
  <c r="AD646" i="1" s="1"/>
  <c r="AB612" i="1"/>
  <c r="AG774" i="1"/>
  <c r="AH774" i="1" s="1"/>
  <c r="AG776" i="1"/>
  <c r="AH776" i="1" s="1"/>
  <c r="AG742" i="1"/>
  <c r="AH742" i="1" s="1"/>
  <c r="AB628" i="1"/>
  <c r="AB620" i="1"/>
  <c r="AC627" i="1"/>
  <c r="AD627" i="1" s="1"/>
  <c r="U620" i="1"/>
  <c r="AG620" i="1" s="1"/>
  <c r="AH620" i="1" s="1"/>
  <c r="AB610" i="1"/>
  <c r="AB606" i="1"/>
  <c r="AG772" i="1"/>
  <c r="AH772" i="1" s="1"/>
  <c r="AG755" i="1"/>
  <c r="AH755" i="1" s="1"/>
  <c r="AG771" i="1"/>
  <c r="AH771" i="1" s="1"/>
  <c r="AG746" i="1"/>
  <c r="AH746" i="1" s="1"/>
  <c r="U627" i="1"/>
  <c r="U595" i="1"/>
  <c r="AB595" i="1"/>
  <c r="AB650" i="1"/>
  <c r="AB662" i="1"/>
  <c r="AC648" i="1"/>
  <c r="AD648" i="1" s="1"/>
  <c r="U664" i="1"/>
  <c r="AC664" i="1"/>
  <c r="AD664" i="1"/>
  <c r="AF664" i="1" s="1"/>
  <c r="U985" i="1"/>
  <c r="AC985" i="1"/>
  <c r="AD985" i="1" s="1"/>
  <c r="AC663" i="1"/>
  <c r="AD663" i="1" s="1"/>
  <c r="AB663" i="1"/>
  <c r="AG757" i="1"/>
  <c r="AH757" i="1" s="1"/>
  <c r="AG764" i="1"/>
  <c r="AH764" i="1" s="1"/>
  <c r="AH730" i="1"/>
  <c r="AG763" i="1"/>
  <c r="AH763" i="1" s="1"/>
  <c r="AG766" i="1"/>
  <c r="AH766" i="1"/>
  <c r="AB664" i="1"/>
  <c r="U998" i="1"/>
  <c r="AC998" i="1"/>
  <c r="AD998" i="1"/>
  <c r="AF998" i="1" s="1"/>
  <c r="AG623" i="1"/>
  <c r="AH623" i="1"/>
  <c r="U550" i="1"/>
  <c r="U592" i="1"/>
  <c r="AC592" i="1"/>
  <c r="AD592" i="1"/>
  <c r="AF592" i="1" s="1"/>
  <c r="U607" i="1"/>
  <c r="AB607" i="1"/>
  <c r="AC607" i="1"/>
  <c r="AD607" i="1"/>
  <c r="AF607" i="1" s="1"/>
  <c r="AG607" i="1" s="1"/>
  <c r="AH607" i="1" s="1"/>
  <c r="AF662" i="1"/>
  <c r="AG662" i="1"/>
  <c r="AH662" i="1" s="1"/>
  <c r="AC589" i="1"/>
  <c r="AD589" i="1" s="1"/>
  <c r="AF677" i="1"/>
  <c r="AF725" i="1"/>
  <c r="AG725" i="1"/>
  <c r="AH725" i="1" s="1"/>
  <c r="AG666" i="1"/>
  <c r="AH666" i="1" s="1"/>
  <c r="AF698" i="1"/>
  <c r="AF714" i="1"/>
  <c r="AG714" i="1" s="1"/>
  <c r="AH714" i="1" s="1"/>
  <c r="AF722" i="1"/>
  <c r="AF645" i="1"/>
  <c r="AG645" i="1"/>
  <c r="AH645" i="1" s="1"/>
  <c r="AG588" i="1"/>
  <c r="AH588" i="1" s="1"/>
  <c r="AC792" i="1"/>
  <c r="AD792" i="1" s="1"/>
  <c r="U792" i="1"/>
  <c r="AC800" i="1"/>
  <c r="AD800" i="1"/>
  <c r="U800" i="1"/>
  <c r="AC808" i="1"/>
  <c r="AD808" i="1" s="1"/>
  <c r="U808" i="1"/>
  <c r="AC816" i="1"/>
  <c r="AD816" i="1" s="1"/>
  <c r="U816" i="1"/>
  <c r="AC795" i="1"/>
  <c r="AD795" i="1"/>
  <c r="U795" i="1"/>
  <c r="AC803" i="1"/>
  <c r="AD803" i="1"/>
  <c r="U803" i="1"/>
  <c r="AC811" i="1"/>
  <c r="AD811" i="1"/>
  <c r="U811" i="1"/>
  <c r="AC819" i="1"/>
  <c r="AD819" i="1" s="1"/>
  <c r="U819" i="1"/>
  <c r="U826" i="1"/>
  <c r="AC828" i="1"/>
  <c r="AD828" i="1" s="1"/>
  <c r="U828" i="1"/>
  <c r="AC830" i="1"/>
  <c r="AD830" i="1" s="1"/>
  <c r="U830" i="1"/>
  <c r="AC832" i="1"/>
  <c r="AD832" i="1"/>
  <c r="U832" i="1"/>
  <c r="AC834" i="1"/>
  <c r="AD834" i="1" s="1"/>
  <c r="AG834" i="1" s="1"/>
  <c r="AH834" i="1" s="1"/>
  <c r="U834" i="1"/>
  <c r="AC836" i="1"/>
  <c r="AD836" i="1"/>
  <c r="U836" i="1"/>
  <c r="AC838" i="1"/>
  <c r="AD838" i="1"/>
  <c r="AF838" i="1" s="1"/>
  <c r="U838" i="1"/>
  <c r="AC840" i="1"/>
  <c r="AD840" i="1" s="1"/>
  <c r="U840" i="1"/>
  <c r="AC842" i="1"/>
  <c r="AD842" i="1"/>
  <c r="U842" i="1"/>
  <c r="AC844" i="1"/>
  <c r="AD844" i="1"/>
  <c r="AG844" i="1" s="1"/>
  <c r="AH844" i="1" s="1"/>
  <c r="U844" i="1"/>
  <c r="AC846" i="1"/>
  <c r="AD846" i="1" s="1"/>
  <c r="U846" i="1"/>
  <c r="AC850" i="1"/>
  <c r="AD850" i="1"/>
  <c r="U850" i="1"/>
  <c r="AC852" i="1"/>
  <c r="AD852" i="1"/>
  <c r="U852" i="1"/>
  <c r="AC854" i="1"/>
  <c r="AD854" i="1" s="1"/>
  <c r="U854" i="1"/>
  <c r="AC858" i="1"/>
  <c r="AD858" i="1"/>
  <c r="U858" i="1"/>
  <c r="AC860" i="1"/>
  <c r="AD860" i="1"/>
  <c r="U860" i="1"/>
  <c r="AC862" i="1"/>
  <c r="AD862" i="1" s="1"/>
  <c r="U862" i="1"/>
  <c r="U864" i="1"/>
  <c r="AC866" i="1"/>
  <c r="AD866" i="1" s="1"/>
  <c r="U866" i="1"/>
  <c r="AC870" i="1"/>
  <c r="AD870" i="1"/>
  <c r="AF870" i="1" s="1"/>
  <c r="U870" i="1"/>
  <c r="AC872" i="1"/>
  <c r="AD872" i="1" s="1"/>
  <c r="U872" i="1"/>
  <c r="AC874" i="1"/>
  <c r="AD874" i="1"/>
  <c r="U874" i="1"/>
  <c r="AC876" i="1"/>
  <c r="AD876" i="1"/>
  <c r="AF876" i="1" s="1"/>
  <c r="U876" i="1"/>
  <c r="AC878" i="1"/>
  <c r="AD878" i="1" s="1"/>
  <c r="U878" i="1"/>
  <c r="AC883" i="1"/>
  <c r="AD883" i="1" s="1"/>
  <c r="U883" i="1"/>
  <c r="AC901" i="1"/>
  <c r="AD901" i="1" s="1"/>
  <c r="U901" i="1"/>
  <c r="AC814" i="1"/>
  <c r="AD814" i="1"/>
  <c r="U814" i="1"/>
  <c r="AF634" i="1"/>
  <c r="AG634" i="1" s="1"/>
  <c r="AH634" i="1" s="1"/>
  <c r="U625" i="1"/>
  <c r="AC625" i="1"/>
  <c r="AD625" i="1"/>
  <c r="U657" i="1"/>
  <c r="AC657" i="1"/>
  <c r="AD657" i="1" s="1"/>
  <c r="AF689" i="1"/>
  <c r="AG689" i="1"/>
  <c r="AH689" i="1"/>
  <c r="AB625" i="1"/>
  <c r="AB657" i="1"/>
  <c r="AF719" i="1"/>
  <c r="AC793" i="1"/>
  <c r="AD793" i="1" s="1"/>
  <c r="U793" i="1"/>
  <c r="AC801" i="1"/>
  <c r="AD801" i="1"/>
  <c r="U801" i="1"/>
  <c r="AC809" i="1"/>
  <c r="AD809" i="1" s="1"/>
  <c r="AF809" i="1" s="1"/>
  <c r="U809" i="1"/>
  <c r="AC817" i="1"/>
  <c r="AD817" i="1" s="1"/>
  <c r="U817" i="1"/>
  <c r="AC886" i="1"/>
  <c r="AD886" i="1"/>
  <c r="U886" i="1"/>
  <c r="AC897" i="1"/>
  <c r="AD897" i="1" s="1"/>
  <c r="U897" i="1"/>
  <c r="U903" i="1"/>
  <c r="AC909" i="1"/>
  <c r="AD909" i="1"/>
  <c r="U909" i="1"/>
  <c r="AC912" i="1"/>
  <c r="AD912" i="1" s="1"/>
  <c r="AC930" i="1"/>
  <c r="AD930" i="1" s="1"/>
  <c r="U930" i="1"/>
  <c r="AC932" i="1"/>
  <c r="AD932" i="1" s="1"/>
  <c r="U932" i="1"/>
  <c r="AC941" i="1"/>
  <c r="AD941" i="1" s="1"/>
  <c r="U941" i="1"/>
  <c r="AC943" i="1"/>
  <c r="AD943" i="1"/>
  <c r="AF943" i="1" s="1"/>
  <c r="AG943" i="1" s="1"/>
  <c r="AH943" i="1" s="1"/>
  <c r="U943" i="1"/>
  <c r="AC959" i="1"/>
  <c r="AD959" i="1"/>
  <c r="AC790" i="1"/>
  <c r="AD790" i="1"/>
  <c r="U790" i="1"/>
  <c r="AF680" i="1"/>
  <c r="AG680" i="1" s="1"/>
  <c r="AH680" i="1" s="1"/>
  <c r="AF696" i="1"/>
  <c r="AG696" i="1" s="1"/>
  <c r="AH696" i="1" s="1"/>
  <c r="AF712" i="1"/>
  <c r="AG712" i="1"/>
  <c r="AH712" i="1"/>
  <c r="AB897" i="1"/>
  <c r="AB941" i="1"/>
  <c r="AC885" i="1"/>
  <c r="AD885" i="1"/>
  <c r="U885" i="1"/>
  <c r="AC888" i="1"/>
  <c r="AD888" i="1" s="1"/>
  <c r="AF888" i="1" s="1"/>
  <c r="U888" i="1"/>
  <c r="AD891" i="1"/>
  <c r="U891" i="1"/>
  <c r="AC893" i="1"/>
  <c r="AD893" i="1" s="1"/>
  <c r="U893" i="1"/>
  <c r="AC899" i="1"/>
  <c r="AD899" i="1" s="1"/>
  <c r="U899" i="1"/>
  <c r="AC906" i="1"/>
  <c r="AD906" i="1" s="1"/>
  <c r="U906" i="1"/>
  <c r="AC910" i="1"/>
  <c r="AD910" i="1"/>
  <c r="U910" i="1"/>
  <c r="AC917" i="1"/>
  <c r="AD917" i="1" s="1"/>
  <c r="AF917" i="1" s="1"/>
  <c r="AG917" i="1" s="1"/>
  <c r="AH917" i="1" s="1"/>
  <c r="U917" i="1"/>
  <c r="AC919" i="1"/>
  <c r="AD919" i="1" s="1"/>
  <c r="U919" i="1"/>
  <c r="AC921" i="1"/>
  <c r="AD921" i="1"/>
  <c r="U921" i="1"/>
  <c r="U926" i="1"/>
  <c r="AC935" i="1"/>
  <c r="AD935" i="1" s="1"/>
  <c r="U935" i="1"/>
  <c r="AC945" i="1"/>
  <c r="AD945" i="1"/>
  <c r="U945" i="1"/>
  <c r="AC948" i="1"/>
  <c r="AD948" i="1"/>
  <c r="U948" i="1"/>
  <c r="AC951" i="1"/>
  <c r="AD951" i="1" s="1"/>
  <c r="U951" i="1"/>
  <c r="AC955" i="1"/>
  <c r="AD955" i="1"/>
  <c r="AG955" i="1" s="1"/>
  <c r="AH955" i="1" s="1"/>
  <c r="U955" i="1"/>
  <c r="AD957" i="1"/>
  <c r="AF957" i="1" s="1"/>
  <c r="U957" i="1"/>
  <c r="AC802" i="1"/>
  <c r="AD802" i="1"/>
  <c r="U802" i="1"/>
  <c r="AC810" i="1"/>
  <c r="AD810" i="1"/>
  <c r="U810" i="1"/>
  <c r="AH982" i="1"/>
  <c r="AF692" i="1"/>
  <c r="AG692" i="1" s="1"/>
  <c r="AH692" i="1" s="1"/>
  <c r="AF724" i="1"/>
  <c r="AG724" i="1"/>
  <c r="AH724" i="1"/>
  <c r="AF973" i="1"/>
  <c r="AG973" i="1" s="1"/>
  <c r="AH973" i="1" s="1"/>
  <c r="AG991" i="1"/>
  <c r="AH991" i="1" s="1"/>
  <c r="AF694" i="1"/>
  <c r="AG694" i="1"/>
  <c r="AH694" i="1" s="1"/>
  <c r="AF702" i="1"/>
  <c r="AG702" i="1"/>
  <c r="AH702" i="1"/>
  <c r="AF710" i="1"/>
  <c r="AG710" i="1"/>
  <c r="AH710" i="1" s="1"/>
  <c r="AF726" i="1"/>
  <c r="AG726" i="1" s="1"/>
  <c r="AH726" i="1" s="1"/>
  <c r="AF597" i="1"/>
  <c r="AG597" i="1"/>
  <c r="AH597" i="1"/>
  <c r="AF629" i="1"/>
  <c r="AG667" i="1"/>
  <c r="AH667" i="1" s="1"/>
  <c r="AG683" i="1"/>
  <c r="AH683" i="1" s="1"/>
  <c r="AF699" i="1"/>
  <c r="AF715" i="1"/>
  <c r="AG715" i="1"/>
  <c r="AH715" i="1" s="1"/>
  <c r="AB793" i="1"/>
  <c r="AB801" i="1"/>
  <c r="AB809" i="1"/>
  <c r="AB817" i="1"/>
  <c r="AB790" i="1"/>
  <c r="AC788" i="1"/>
  <c r="AD788" i="1" s="1"/>
  <c r="U788" i="1"/>
  <c r="AC804" i="1"/>
  <c r="AD804" i="1"/>
  <c r="U804" i="1"/>
  <c r="AC812" i="1"/>
  <c r="AD812" i="1" s="1"/>
  <c r="AF812" i="1" s="1"/>
  <c r="U812" i="1"/>
  <c r="AC820" i="1"/>
  <c r="AD820" i="1"/>
  <c r="U820" i="1"/>
  <c r="AB886" i="1"/>
  <c r="AB906" i="1"/>
  <c r="AB910" i="1"/>
  <c r="AB802" i="1"/>
  <c r="AB810" i="1"/>
  <c r="AC791" i="1"/>
  <c r="AD791" i="1"/>
  <c r="U791" i="1"/>
  <c r="AC799" i="1"/>
  <c r="AD799" i="1"/>
  <c r="U799" i="1"/>
  <c r="AC815" i="1"/>
  <c r="AD815" i="1" s="1"/>
  <c r="U815" i="1"/>
  <c r="AC823" i="1"/>
  <c r="AD823" i="1" s="1"/>
  <c r="AF823" i="1" s="1"/>
  <c r="U823" i="1"/>
  <c r="AC825" i="1"/>
  <c r="AD825" i="1"/>
  <c r="U825" i="1"/>
  <c r="AC829" i="1"/>
  <c r="AD829" i="1"/>
  <c r="U829" i="1"/>
  <c r="AC831" i="1"/>
  <c r="AD831" i="1" s="1"/>
  <c r="U831" i="1"/>
  <c r="AC833" i="1"/>
  <c r="AD833" i="1" s="1"/>
  <c r="U833" i="1"/>
  <c r="AC835" i="1"/>
  <c r="AD835" i="1" s="1"/>
  <c r="U835" i="1"/>
  <c r="AC837" i="1"/>
  <c r="AD837" i="1"/>
  <c r="U837" i="1"/>
  <c r="AC839" i="1"/>
  <c r="AD839" i="1" s="1"/>
  <c r="U839" i="1"/>
  <c r="AC841" i="1"/>
  <c r="AD841" i="1" s="1"/>
  <c r="U841" i="1"/>
  <c r="AC843" i="1"/>
  <c r="AD843" i="1"/>
  <c r="U843" i="1"/>
  <c r="AC849" i="1"/>
  <c r="AD849" i="1"/>
  <c r="U849" i="1"/>
  <c r="AC851" i="1"/>
  <c r="AD851" i="1" s="1"/>
  <c r="AC853" i="1"/>
  <c r="AD853" i="1"/>
  <c r="U853" i="1"/>
  <c r="AC857" i="1"/>
  <c r="AD857" i="1"/>
  <c r="U861" i="1"/>
  <c r="AC863" i="1"/>
  <c r="AD863" i="1"/>
  <c r="AF863" i="1" s="1"/>
  <c r="U863" i="1"/>
  <c r="AC865" i="1"/>
  <c r="AD865" i="1"/>
  <c r="AF865" i="1" s="1"/>
  <c r="AC867" i="1"/>
  <c r="AD867" i="1"/>
  <c r="U867" i="1"/>
  <c r="AC871" i="1"/>
  <c r="AD871" i="1" s="1"/>
  <c r="U871" i="1"/>
  <c r="AC873" i="1"/>
  <c r="AD873" i="1"/>
  <c r="U873" i="1"/>
  <c r="AC875" i="1"/>
  <c r="AD875" i="1"/>
  <c r="U875" i="1"/>
  <c r="AC879" i="1"/>
  <c r="AD879" i="1"/>
  <c r="U879" i="1"/>
  <c r="AC882" i="1"/>
  <c r="AD882" i="1" s="1"/>
  <c r="U882" i="1"/>
  <c r="AC904" i="1"/>
  <c r="AD904" i="1" s="1"/>
  <c r="AF904" i="1" s="1"/>
  <c r="AG904" i="1" s="1"/>
  <c r="AH904" i="1" s="1"/>
  <c r="U904" i="1"/>
  <c r="AC798" i="1"/>
  <c r="AD798" i="1"/>
  <c r="U798" i="1"/>
  <c r="AC818" i="1"/>
  <c r="AD818" i="1"/>
  <c r="U818" i="1"/>
  <c r="U591" i="1"/>
  <c r="AC591" i="1"/>
  <c r="AD591" i="1" s="1"/>
  <c r="U579" i="1"/>
  <c r="U587" i="1"/>
  <c r="AC587" i="1"/>
  <c r="AD587" i="1"/>
  <c r="AG610" i="1"/>
  <c r="AH610" i="1"/>
  <c r="AF626" i="1"/>
  <c r="AG626" i="1"/>
  <c r="AH626" i="1" s="1"/>
  <c r="U590" i="1"/>
  <c r="AC590" i="1"/>
  <c r="AD590" i="1" s="1"/>
  <c r="U601" i="1"/>
  <c r="AC601" i="1"/>
  <c r="AD601" i="1" s="1"/>
  <c r="AF601" i="1" s="1"/>
  <c r="AG601" i="1" s="1"/>
  <c r="AH601" i="1" s="1"/>
  <c r="U617" i="1"/>
  <c r="AC617" i="1"/>
  <c r="AD617" i="1"/>
  <c r="U633" i="1"/>
  <c r="AC633" i="1"/>
  <c r="AD633" i="1" s="1"/>
  <c r="U649" i="1"/>
  <c r="AC649" i="1"/>
  <c r="AD649" i="1"/>
  <c r="AC665" i="1"/>
  <c r="AD665" i="1"/>
  <c r="AF697" i="1"/>
  <c r="AG697" i="1"/>
  <c r="AH697" i="1" s="1"/>
  <c r="AF713" i="1"/>
  <c r="AG713" i="1"/>
  <c r="AH713" i="1" s="1"/>
  <c r="U593" i="1"/>
  <c r="AC593" i="1"/>
  <c r="AD593" i="1" s="1"/>
  <c r="AB641" i="1"/>
  <c r="AF653" i="1"/>
  <c r="AG653" i="1" s="1"/>
  <c r="AH653" i="1" s="1"/>
  <c r="AG727" i="1"/>
  <c r="AH727" i="1" s="1"/>
  <c r="AC789" i="1"/>
  <c r="AD789" i="1" s="1"/>
  <c r="AC797" i="1"/>
  <c r="AD797" i="1"/>
  <c r="U797" i="1"/>
  <c r="AC805" i="1"/>
  <c r="AD805" i="1"/>
  <c r="U805" i="1"/>
  <c r="AC813" i="1"/>
  <c r="AD813" i="1" s="1"/>
  <c r="AC821" i="1"/>
  <c r="AD821" i="1" s="1"/>
  <c r="AF821" i="1" s="1"/>
  <c r="U821" i="1"/>
  <c r="AC884" i="1"/>
  <c r="AD884" i="1"/>
  <c r="U884" i="1"/>
  <c r="AC900" i="1"/>
  <c r="AD900" i="1"/>
  <c r="AG900" i="1" s="1"/>
  <c r="AH900" i="1" s="1"/>
  <c r="U900" i="1"/>
  <c r="AC908" i="1"/>
  <c r="AD908" i="1" s="1"/>
  <c r="U908" i="1"/>
  <c r="AC911" i="1"/>
  <c r="AD911" i="1"/>
  <c r="U911" i="1"/>
  <c r="AC915" i="1"/>
  <c r="AD915" i="1"/>
  <c r="U915" i="1"/>
  <c r="AC923" i="1"/>
  <c r="AD923" i="1" s="1"/>
  <c r="U923" i="1"/>
  <c r="AC927" i="1"/>
  <c r="AD927" i="1" s="1"/>
  <c r="U927" i="1"/>
  <c r="AC929" i="1"/>
  <c r="AD929" i="1" s="1"/>
  <c r="U929" i="1"/>
  <c r="AC937" i="1"/>
  <c r="AD937" i="1"/>
  <c r="U937" i="1"/>
  <c r="AC940" i="1"/>
  <c r="AD940" i="1"/>
  <c r="U940" i="1"/>
  <c r="AC942" i="1"/>
  <c r="AD942" i="1" s="1"/>
  <c r="AC949" i="1"/>
  <c r="AD949" i="1" s="1"/>
  <c r="U949" i="1"/>
  <c r="AF999" i="1"/>
  <c r="AF672" i="1"/>
  <c r="AG672" i="1"/>
  <c r="AH672" i="1" s="1"/>
  <c r="AF688" i="1"/>
  <c r="AG688" i="1" s="1"/>
  <c r="AH688" i="1" s="1"/>
  <c r="AB891" i="1"/>
  <c r="AB899" i="1"/>
  <c r="AB903" i="1"/>
  <c r="AB911" i="1"/>
  <c r="AB915" i="1"/>
  <c r="AB923" i="1"/>
  <c r="AB935" i="1"/>
  <c r="AB943" i="1"/>
  <c r="AB951" i="1"/>
  <c r="AC889" i="1"/>
  <c r="AD889" i="1" s="1"/>
  <c r="U889" i="1"/>
  <c r="AC895" i="1"/>
  <c r="AD895" i="1" s="1"/>
  <c r="AF895" i="1" s="1"/>
  <c r="U895" i="1"/>
  <c r="U902" i="1"/>
  <c r="AC907" i="1"/>
  <c r="AD907" i="1"/>
  <c r="U907" i="1"/>
  <c r="AC916" i="1"/>
  <c r="AD916" i="1" s="1"/>
  <c r="U916" i="1"/>
  <c r="AC918" i="1"/>
  <c r="AD918" i="1" s="1"/>
  <c r="U918" i="1"/>
  <c r="AC924" i="1"/>
  <c r="AD924" i="1" s="1"/>
  <c r="U924" i="1"/>
  <c r="AC934" i="1"/>
  <c r="AD934" i="1" s="1"/>
  <c r="U934" i="1"/>
  <c r="AC939" i="1"/>
  <c r="AD939" i="1"/>
  <c r="AF939" i="1" s="1"/>
  <c r="U939" i="1"/>
  <c r="AC954" i="1"/>
  <c r="AD954" i="1" s="1"/>
  <c r="AC956" i="1"/>
  <c r="AD956" i="1" s="1"/>
  <c r="U956" i="1"/>
  <c r="AC958" i="1"/>
  <c r="AD958" i="1" s="1"/>
  <c r="U958" i="1"/>
  <c r="AC806" i="1"/>
  <c r="AD806" i="1" s="1"/>
  <c r="AF806" i="1" s="1"/>
  <c r="U806" i="1"/>
  <c r="AF668" i="1"/>
  <c r="AG668" i="1"/>
  <c r="AH668" i="1" s="1"/>
  <c r="AF700" i="1"/>
  <c r="AG700" i="1" s="1"/>
  <c r="AH700" i="1"/>
  <c r="AG592" i="1"/>
  <c r="AH592" i="1"/>
  <c r="AG998" i="1"/>
  <c r="AH998" i="1" s="1"/>
  <c r="AF663" i="1"/>
  <c r="AG663" i="1"/>
  <c r="AH663" i="1" s="1"/>
  <c r="AG664" i="1"/>
  <c r="AH664" i="1"/>
  <c r="AF908" i="1"/>
  <c r="AG821" i="1"/>
  <c r="AH821" i="1" s="1"/>
  <c r="AF591" i="1"/>
  <c r="AF798" i="1"/>
  <c r="AG798" i="1" s="1"/>
  <c r="AH798" i="1" s="1"/>
  <c r="AF871" i="1"/>
  <c r="AG871" i="1"/>
  <c r="AH871" i="1"/>
  <c r="AF867" i="1"/>
  <c r="AG867" i="1" s="1"/>
  <c r="AH867" i="1" s="1"/>
  <c r="AF835" i="1"/>
  <c r="AG835" i="1" s="1"/>
  <c r="AH835" i="1" s="1"/>
  <c r="AF820" i="1"/>
  <c r="AG820" i="1"/>
  <c r="AH820" i="1" s="1"/>
  <c r="AF804" i="1"/>
  <c r="AF954" i="1"/>
  <c r="AG939" i="1"/>
  <c r="AH939" i="1"/>
  <c r="AF860" i="1"/>
  <c r="AG860" i="1"/>
  <c r="AH860" i="1" s="1"/>
  <c r="AF852" i="1"/>
  <c r="AG852" i="1" s="1"/>
  <c r="AH852" i="1" s="1"/>
  <c r="AF844" i="1"/>
  <c r="AF840" i="1"/>
  <c r="AG840" i="1" s="1"/>
  <c r="AH840" i="1" s="1"/>
  <c r="AF836" i="1"/>
  <c r="AG836" i="1"/>
  <c r="AH836" i="1"/>
  <c r="AF832" i="1"/>
  <c r="AG832" i="1" s="1"/>
  <c r="AH832" i="1" s="1"/>
  <c r="AF811" i="1"/>
  <c r="AG811" i="1" s="1"/>
  <c r="AH811" i="1" s="1"/>
  <c r="AF795" i="1"/>
  <c r="AG795" i="1" s="1"/>
  <c r="AH795" i="1"/>
  <c r="AF816" i="1"/>
  <c r="AG816" i="1" s="1"/>
  <c r="AH816" i="1" s="1"/>
  <c r="AF800" i="1"/>
  <c r="AG800" i="1" s="1"/>
  <c r="AH800" i="1" s="1"/>
  <c r="AG940" i="1"/>
  <c r="AH940" i="1"/>
  <c r="AF911" i="1"/>
  <c r="AG911" i="1"/>
  <c r="AH911" i="1" s="1"/>
  <c r="AF899" i="1"/>
  <c r="AG899" i="1"/>
  <c r="AH899" i="1" s="1"/>
  <c r="AF932" i="1"/>
  <c r="AF801" i="1"/>
  <c r="AG801" i="1" s="1"/>
  <c r="AH801" i="1" s="1"/>
  <c r="AF884" i="1"/>
  <c r="AG884" i="1"/>
  <c r="AH884" i="1" s="1"/>
  <c r="AF853" i="1"/>
  <c r="AG853" i="1" s="1"/>
  <c r="AH853" i="1" s="1"/>
  <c r="AF829" i="1"/>
  <c r="AG829" i="1" s="1"/>
  <c r="AH829" i="1"/>
  <c r="AF817" i="1"/>
  <c r="AG817" i="1" s="1"/>
  <c r="AH817" i="1" s="1"/>
  <c r="AG895" i="1"/>
  <c r="AH895" i="1" s="1"/>
  <c r="AF593" i="1"/>
  <c r="AG593" i="1" s="1"/>
  <c r="AH593" i="1" s="1"/>
  <c r="AF625" i="1"/>
  <c r="AG625" i="1" s="1"/>
  <c r="AH625" i="1" s="1"/>
  <c r="AF878" i="1"/>
  <c r="AG878" i="1"/>
  <c r="AH878" i="1" s="1"/>
  <c r="AF874" i="1"/>
  <c r="AG874" i="1" s="1"/>
  <c r="AH874" i="1" s="1"/>
  <c r="AF866" i="1"/>
  <c r="AG866" i="1"/>
  <c r="AH866" i="1" s="1"/>
  <c r="AF858" i="1"/>
  <c r="AG858" i="1"/>
  <c r="AH858" i="1" s="1"/>
  <c r="AF854" i="1"/>
  <c r="AF846" i="1"/>
  <c r="AG846" i="1" s="1"/>
  <c r="AH846" i="1" s="1"/>
  <c r="AF842" i="1"/>
  <c r="AG838" i="1"/>
  <c r="AH838" i="1" s="1"/>
  <c r="AF834" i="1"/>
  <c r="AF830" i="1"/>
  <c r="AG830" i="1"/>
  <c r="AH830" i="1" s="1"/>
  <c r="AF826" i="1"/>
  <c r="AF819" i="1"/>
  <c r="AF808" i="1"/>
  <c r="AG808" i="1"/>
  <c r="AH808" i="1" s="1"/>
  <c r="AF900" i="1"/>
  <c r="AF797" i="1"/>
  <c r="AG797" i="1" s="1"/>
  <c r="AH797" i="1" s="1"/>
  <c r="AF649" i="1"/>
  <c r="AG649" i="1" s="1"/>
  <c r="AH649" i="1" s="1"/>
  <c r="AF617" i="1"/>
  <c r="AG617" i="1" s="1"/>
  <c r="AH617" i="1" s="1"/>
  <c r="AF849" i="1"/>
  <c r="AF825" i="1"/>
  <c r="AG825" i="1"/>
  <c r="AH825" i="1"/>
  <c r="AG812" i="1"/>
  <c r="AH812" i="1"/>
  <c r="AF810" i="1"/>
  <c r="AG810" i="1" s="1"/>
  <c r="AH810" i="1" s="1"/>
  <c r="AF921" i="1"/>
  <c r="AG921" i="1"/>
  <c r="AH921" i="1"/>
  <c r="AF910" i="1"/>
  <c r="AF891" i="1"/>
  <c r="AG891" i="1" s="1"/>
  <c r="AH891" i="1"/>
  <c r="AF959" i="1"/>
  <c r="AG959" i="1" s="1"/>
  <c r="AH959" i="1" s="1"/>
  <c r="AF897" i="1"/>
  <c r="AG897" i="1" s="1"/>
  <c r="AH897" i="1" s="1"/>
  <c r="AF915" i="1"/>
  <c r="AG915" i="1" s="1"/>
  <c r="AH915" i="1" s="1"/>
  <c r="AG863" i="1"/>
  <c r="AH863" i="1" s="1"/>
  <c r="AF788" i="1"/>
  <c r="AF802" i="1"/>
  <c r="AG802" i="1" s="1"/>
  <c r="AH802" i="1" s="1"/>
  <c r="AF955" i="1"/>
  <c r="AF945" i="1"/>
  <c r="AG945" i="1"/>
  <c r="AH945" i="1" s="1"/>
  <c r="AF906" i="1"/>
  <c r="AG888" i="1"/>
  <c r="AH888" i="1"/>
  <c r="AF941" i="1"/>
  <c r="AG941" i="1" s="1"/>
  <c r="AH941" i="1" s="1"/>
  <c r="AF930" i="1"/>
  <c r="AF903" i="1"/>
  <c r="AG903" i="1"/>
  <c r="AH903" i="1" s="1"/>
  <c r="AG809" i="1"/>
  <c r="AH809" i="1" s="1"/>
  <c r="AF793" i="1"/>
  <c r="AG793" i="1" s="1"/>
  <c r="AH793" i="1" s="1"/>
  <c r="V104" i="1"/>
  <c r="V256" i="1"/>
  <c r="V152" i="1"/>
  <c r="AE236" i="1"/>
  <c r="V280" i="1"/>
  <c r="V140" i="1"/>
  <c r="AA241" i="1"/>
  <c r="AA233" i="1"/>
  <c r="AA33" i="1"/>
  <c r="AB33" i="1" s="1"/>
  <c r="AC33" i="1" s="1"/>
  <c r="AD33" i="1" s="1"/>
  <c r="AF33" i="1" s="1"/>
  <c r="AA30" i="1"/>
  <c r="T64" i="1"/>
  <c r="T52" i="1"/>
  <c r="U52" i="1" s="1"/>
  <c r="T44" i="1"/>
  <c r="AA208" i="1"/>
  <c r="AA47" i="1"/>
  <c r="AA43" i="1"/>
  <c r="AA31" i="1"/>
  <c r="AB31" i="1" s="1"/>
  <c r="AC31" i="1" s="1"/>
  <c r="AD31" i="1" s="1"/>
  <c r="AA40" i="1"/>
  <c r="AA36" i="1"/>
  <c r="AA32" i="1"/>
  <c r="AA28" i="1"/>
  <c r="AA29" i="1"/>
  <c r="T131" i="1"/>
  <c r="T63" i="1"/>
  <c r="U63" i="1" s="1"/>
  <c r="R436" i="1"/>
  <c r="S436" i="1" s="1"/>
  <c r="R428" i="1"/>
  <c r="S428" i="1" s="1"/>
  <c r="T422" i="1"/>
  <c r="U422" i="1" s="1"/>
  <c r="R258" i="1"/>
  <c r="S258" i="1" s="1"/>
  <c r="AA255" i="1"/>
  <c r="AB255" i="1" s="1"/>
  <c r="U240" i="1"/>
  <c r="R234" i="1"/>
  <c r="S234" i="1" s="1"/>
  <c r="R194" i="1"/>
  <c r="S194" i="1" s="1"/>
  <c r="S118" i="1"/>
  <c r="T104" i="1"/>
  <c r="U104" i="1"/>
  <c r="AG104" i="1" s="1"/>
  <c r="AH104" i="1" s="1"/>
  <c r="T100" i="1"/>
  <c r="U100" i="1" s="1"/>
  <c r="T91" i="1"/>
  <c r="U91" i="1"/>
  <c r="T55" i="1"/>
  <c r="U55" i="1"/>
  <c r="T187" i="1"/>
  <c r="U187" i="1" s="1"/>
  <c r="T79" i="1"/>
  <c r="AA99" i="1"/>
  <c r="AA95" i="1"/>
  <c r="AB95" i="1"/>
  <c r="AC95" i="1" s="1"/>
  <c r="AD95" i="1" s="1"/>
  <c r="AA71" i="1"/>
  <c r="AA41" i="1"/>
  <c r="T251" i="1"/>
  <c r="U251" i="1" s="1"/>
  <c r="V95" i="1"/>
  <c r="AA388" i="1"/>
  <c r="AB388" i="1" s="1"/>
  <c r="T43" i="1"/>
  <c r="T59" i="1"/>
  <c r="U59" i="1"/>
  <c r="T67" i="1"/>
  <c r="U67" i="1"/>
  <c r="R509" i="1"/>
  <c r="S509" i="1"/>
  <c r="V425" i="1"/>
  <c r="R480" i="1"/>
  <c r="S480" i="1" s="1"/>
  <c r="T465" i="1"/>
  <c r="U465" i="1" s="1"/>
  <c r="T463" i="1"/>
  <c r="AC463" i="1" s="1"/>
  <c r="AD463" i="1" s="1"/>
  <c r="T427" i="1"/>
  <c r="T423" i="1"/>
  <c r="U423" i="1" s="1"/>
  <c r="T418" i="1"/>
  <c r="U418" i="1" s="1"/>
  <c r="T414" i="1"/>
  <c r="T410" i="1"/>
  <c r="U410" i="1" s="1"/>
  <c r="R408" i="1"/>
  <c r="S408" i="1" s="1"/>
  <c r="R19" i="1"/>
  <c r="S19" i="1" s="1"/>
  <c r="AA273" i="1"/>
  <c r="T466" i="1"/>
  <c r="U466" i="1"/>
  <c r="V468" i="1"/>
  <c r="V505" i="1"/>
  <c r="T507" i="1"/>
  <c r="R485" i="1"/>
  <c r="S485" i="1" s="1"/>
  <c r="AA443" i="1"/>
  <c r="AA423" i="1"/>
  <c r="AB423" i="1" s="1"/>
  <c r="V418" i="1"/>
  <c r="R488" i="1"/>
  <c r="S488" i="1" s="1"/>
  <c r="AA479" i="1"/>
  <c r="AA428" i="1"/>
  <c r="AA426" i="1"/>
  <c r="AA409" i="1"/>
  <c r="AB409" i="1" s="1"/>
  <c r="AA407" i="1"/>
  <c r="AA376" i="1"/>
  <c r="AA364" i="1"/>
  <c r="T266" i="1"/>
  <c r="U266" i="1"/>
  <c r="T250" i="1"/>
  <c r="U250" i="1"/>
  <c r="R224" i="1"/>
  <c r="S224" i="1"/>
  <c r="AA220" i="1"/>
  <c r="AA216" i="1"/>
  <c r="AA204" i="1"/>
  <c r="AA200" i="1"/>
  <c r="AA196" i="1"/>
  <c r="AA192" i="1"/>
  <c r="AB192" i="1" s="1"/>
  <c r="AA120" i="1"/>
  <c r="AA96" i="1"/>
  <c r="AA84" i="1"/>
  <c r="AA76" i="1"/>
  <c r="AA72" i="1"/>
  <c r="AA68" i="1"/>
  <c r="AA56" i="1"/>
  <c r="AA52" i="1"/>
  <c r="AB52" i="1" s="1"/>
  <c r="AA48" i="1"/>
  <c r="T42" i="1"/>
  <c r="U42" i="1" s="1"/>
  <c r="AA209" i="1"/>
  <c r="V423" i="1"/>
  <c r="T503" i="1"/>
  <c r="U503" i="1" s="1"/>
  <c r="T424" i="1"/>
  <c r="U424" i="1"/>
  <c r="V410" i="1"/>
  <c r="V414" i="1"/>
  <c r="R20" i="1"/>
  <c r="S20" i="1" s="1"/>
  <c r="V427" i="1"/>
  <c r="T456" i="1"/>
  <c r="U456" i="1"/>
  <c r="R505" i="1"/>
  <c r="S505" i="1"/>
  <c r="T502" i="1"/>
  <c r="U502" i="1" s="1"/>
  <c r="AA415" i="1"/>
  <c r="R534" i="1"/>
  <c r="S534" i="1" s="1"/>
  <c r="R516" i="1"/>
  <c r="S516" i="1" s="1"/>
  <c r="R508" i="1"/>
  <c r="S508" i="1" s="1"/>
  <c r="T504" i="1"/>
  <c r="R502" i="1"/>
  <c r="S502" i="1"/>
  <c r="T499" i="1"/>
  <c r="AB499" i="1"/>
  <c r="AC499" i="1"/>
  <c r="AD499" i="1"/>
  <c r="AF499" i="1" s="1"/>
  <c r="AG499" i="1" s="1"/>
  <c r="AH499" i="1" s="1"/>
  <c r="R494" i="1"/>
  <c r="S494" i="1" s="1"/>
  <c r="R487" i="1"/>
  <c r="S487" i="1" s="1"/>
  <c r="AA486" i="1"/>
  <c r="T485" i="1"/>
  <c r="R484" i="1"/>
  <c r="S484" i="1" s="1"/>
  <c r="R440" i="1"/>
  <c r="S440" i="1"/>
  <c r="T437" i="1"/>
  <c r="U437" i="1"/>
  <c r="T411" i="1"/>
  <c r="U411" i="1"/>
  <c r="T288" i="1"/>
  <c r="T280" i="1"/>
  <c r="U280" i="1"/>
  <c r="T268" i="1"/>
  <c r="U268" i="1"/>
  <c r="T256" i="1"/>
  <c r="U256" i="1"/>
  <c r="R226" i="1"/>
  <c r="S226" i="1" s="1"/>
  <c r="AA213" i="1"/>
  <c r="T140" i="1"/>
  <c r="U140" i="1" s="1"/>
  <c r="R529" i="1"/>
  <c r="S529" i="1" s="1"/>
  <c r="T518" i="1"/>
  <c r="R504" i="1"/>
  <c r="S504" i="1" s="1"/>
  <c r="R503" i="1"/>
  <c r="S503" i="1"/>
  <c r="R466" i="1"/>
  <c r="S466" i="1"/>
  <c r="R458" i="1"/>
  <c r="S458" i="1" s="1"/>
  <c r="AA439" i="1"/>
  <c r="R429" i="1"/>
  <c r="S429" i="1" s="1"/>
  <c r="R415" i="1"/>
  <c r="S415" i="1" s="1"/>
  <c r="R228" i="1"/>
  <c r="S228" i="1" s="1"/>
  <c r="R188" i="1"/>
  <c r="S188" i="1"/>
  <c r="R68" i="1"/>
  <c r="S68" i="1" s="1"/>
  <c r="R56" i="1"/>
  <c r="S56" i="1" s="1"/>
  <c r="R52" i="1"/>
  <c r="S52" i="1"/>
  <c r="R450" i="1"/>
  <c r="S450" i="1" s="1"/>
  <c r="R403" i="1"/>
  <c r="S403" i="1" s="1"/>
  <c r="R189" i="1"/>
  <c r="S189" i="1" s="1"/>
  <c r="R161" i="1"/>
  <c r="S161" i="1"/>
  <c r="R49" i="1"/>
  <c r="S49" i="1"/>
  <c r="T428" i="1"/>
  <c r="U428" i="1" s="1"/>
  <c r="T500" i="1"/>
  <c r="U500" i="1" s="1"/>
  <c r="T389" i="1"/>
  <c r="V473" i="1"/>
  <c r="T473" i="1"/>
  <c r="U473" i="1"/>
  <c r="AG473" i="1" s="1"/>
  <c r="V408" i="1"/>
  <c r="T475" i="1"/>
  <c r="U475" i="1"/>
  <c r="V475" i="1"/>
  <c r="V467" i="1"/>
  <c r="T467" i="1"/>
  <c r="AB467" i="1" s="1"/>
  <c r="T438" i="1"/>
  <c r="R532" i="1"/>
  <c r="S532" i="1"/>
  <c r="T529" i="1"/>
  <c r="U529" i="1"/>
  <c r="R525" i="1"/>
  <c r="S525" i="1"/>
  <c r="R515" i="1"/>
  <c r="S515" i="1" s="1"/>
  <c r="R454" i="1"/>
  <c r="S454" i="1"/>
  <c r="R453" i="1"/>
  <c r="S453" i="1"/>
  <c r="R449" i="1"/>
  <c r="S449" i="1" s="1"/>
  <c r="R448" i="1"/>
  <c r="S448" i="1" s="1"/>
  <c r="R435" i="1"/>
  <c r="S435" i="1"/>
  <c r="R379" i="1"/>
  <c r="S379" i="1"/>
  <c r="T373" i="1"/>
  <c r="AB373" i="1" s="1"/>
  <c r="AC373" i="1"/>
  <c r="AD373" i="1" s="1"/>
  <c r="T345" i="1"/>
  <c r="T341" i="1"/>
  <c r="U341" i="1" s="1"/>
  <c r="T301" i="1"/>
  <c r="T285" i="1"/>
  <c r="U285" i="1"/>
  <c r="R275" i="1"/>
  <c r="S275" i="1"/>
  <c r="T261" i="1"/>
  <c r="R255" i="1"/>
  <c r="S255" i="1"/>
  <c r="R251" i="1"/>
  <c r="S251" i="1"/>
  <c r="T229" i="1"/>
  <c r="T189" i="1"/>
  <c r="U189" i="1"/>
  <c r="R175" i="1"/>
  <c r="S175" i="1" s="1"/>
  <c r="T161" i="1"/>
  <c r="U161" i="1" s="1"/>
  <c r="R156" i="1"/>
  <c r="S156" i="1" s="1"/>
  <c r="T153" i="1"/>
  <c r="U153" i="1" s="1"/>
  <c r="R151" i="1"/>
  <c r="S151" i="1" s="1"/>
  <c r="T145" i="1"/>
  <c r="U145" i="1" s="1"/>
  <c r="R144" i="1"/>
  <c r="S144" i="1" s="1"/>
  <c r="R136" i="1"/>
  <c r="S136" i="1" s="1"/>
  <c r="T133" i="1"/>
  <c r="T117" i="1"/>
  <c r="U117" i="1"/>
  <c r="R107" i="1"/>
  <c r="S107" i="1"/>
  <c r="R103" i="1"/>
  <c r="S103" i="1"/>
  <c r="T101" i="1"/>
  <c r="T93" i="1"/>
  <c r="U93" i="1" s="1"/>
  <c r="T81" i="1"/>
  <c r="R75" i="1"/>
  <c r="S75" i="1"/>
  <c r="R71" i="1"/>
  <c r="S71" i="1" s="1"/>
  <c r="T69" i="1"/>
  <c r="U69" i="1" s="1"/>
  <c r="R67" i="1"/>
  <c r="S67" i="1"/>
  <c r="R64" i="1"/>
  <c r="S64" i="1"/>
  <c r="R63" i="1"/>
  <c r="S63" i="1"/>
  <c r="R59" i="1"/>
  <c r="S59" i="1" s="1"/>
  <c r="R47" i="1"/>
  <c r="S47" i="1"/>
  <c r="T45" i="1"/>
  <c r="U45" i="1"/>
  <c r="R43" i="1"/>
  <c r="S43" i="1" s="1"/>
  <c r="R39" i="1"/>
  <c r="S39" i="1" s="1"/>
  <c r="T37" i="1"/>
  <c r="U37" i="1"/>
  <c r="T33" i="1"/>
  <c r="U33" i="1"/>
  <c r="R15" i="1"/>
  <c r="S15" i="1"/>
  <c r="R535" i="1"/>
  <c r="S535" i="1" s="1"/>
  <c r="R526" i="1"/>
  <c r="S526" i="1"/>
  <c r="AA453" i="1"/>
  <c r="T443" i="1"/>
  <c r="T439" i="1"/>
  <c r="R437" i="1"/>
  <c r="S437" i="1" s="1"/>
  <c r="T434" i="1"/>
  <c r="U434" i="1"/>
  <c r="AA433" i="1"/>
  <c r="AA429" i="1"/>
  <c r="T426" i="1"/>
  <c r="U426" i="1"/>
  <c r="AA425" i="1"/>
  <c r="AB425" i="1" s="1"/>
  <c r="AC425" i="1"/>
  <c r="AD425" i="1"/>
  <c r="AF425" i="1" s="1"/>
  <c r="AG425" i="1" s="1"/>
  <c r="AH425" i="1" s="1"/>
  <c r="R423" i="1"/>
  <c r="S423" i="1" s="1"/>
  <c r="AA422" i="1"/>
  <c r="T421" i="1"/>
  <c r="U421" i="1" s="1"/>
  <c r="AA419" i="1"/>
  <c r="R416" i="1"/>
  <c r="S416" i="1" s="1"/>
  <c r="T413" i="1"/>
  <c r="AA412" i="1"/>
  <c r="AA408" i="1"/>
  <c r="AB408" i="1" s="1"/>
  <c r="AC408" i="1"/>
  <c r="AD408" i="1"/>
  <c r="AF408" i="1" s="1"/>
  <c r="T405" i="1"/>
  <c r="AA404" i="1"/>
  <c r="AA403" i="1"/>
  <c r="AB403" i="1" s="1"/>
  <c r="AA399" i="1"/>
  <c r="AA398" i="1"/>
  <c r="AA394" i="1"/>
  <c r="AA393" i="1"/>
  <c r="AA389" i="1"/>
  <c r="R388" i="1"/>
  <c r="S388" i="1"/>
  <c r="R380" i="1"/>
  <c r="S380" i="1" s="1"/>
  <c r="AA253" i="1"/>
  <c r="AA201" i="1"/>
  <c r="AA197" i="1"/>
  <c r="AA125" i="1"/>
  <c r="AA123" i="1"/>
  <c r="AA89" i="1"/>
  <c r="AA75" i="1"/>
  <c r="AA65" i="1"/>
  <c r="AA57" i="1"/>
  <c r="AA51" i="1"/>
  <c r="R16" i="1"/>
  <c r="S16" i="1" s="1"/>
  <c r="T530" i="1"/>
  <c r="U530" i="1"/>
  <c r="AB529" i="1"/>
  <c r="AC529" i="1"/>
  <c r="AD529" i="1"/>
  <c r="R528" i="1"/>
  <c r="S528" i="1"/>
  <c r="R527" i="1"/>
  <c r="S527" i="1" s="1"/>
  <c r="R491" i="1"/>
  <c r="S491" i="1" s="1"/>
  <c r="R490" i="1"/>
  <c r="S490" i="1"/>
  <c r="T516" i="1"/>
  <c r="T478" i="1"/>
  <c r="T457" i="1"/>
  <c r="U457" i="1"/>
  <c r="T464" i="1"/>
  <c r="U464" i="1"/>
  <c r="AA535" i="1"/>
  <c r="T534" i="1"/>
  <c r="U534" i="1"/>
  <c r="T531" i="1"/>
  <c r="U531" i="1" s="1"/>
  <c r="AG531" i="1" s="1"/>
  <c r="AH531" i="1" s="1"/>
  <c r="R530" i="1"/>
  <c r="S530" i="1" s="1"/>
  <c r="R524" i="1"/>
  <c r="S524" i="1" s="1"/>
  <c r="R519" i="1"/>
  <c r="S519" i="1" s="1"/>
  <c r="R514" i="1"/>
  <c r="S514" i="1" s="1"/>
  <c r="R513" i="1"/>
  <c r="S513" i="1" s="1"/>
  <c r="R510" i="1"/>
  <c r="S510" i="1" s="1"/>
  <c r="T508" i="1"/>
  <c r="U508" i="1" s="1"/>
  <c r="R507" i="1"/>
  <c r="S507" i="1" s="1"/>
  <c r="R497" i="1"/>
  <c r="S497" i="1" s="1"/>
  <c r="AA493" i="1"/>
  <c r="R493" i="1"/>
  <c r="S493" i="1"/>
  <c r="R486" i="1"/>
  <c r="S486" i="1" s="1"/>
  <c r="T480" i="1"/>
  <c r="U480" i="1"/>
  <c r="AA478" i="1"/>
  <c r="R478" i="1"/>
  <c r="S478" i="1"/>
  <c r="R477" i="1"/>
  <c r="S477" i="1"/>
  <c r="R474" i="1"/>
  <c r="S474" i="1" s="1"/>
  <c r="R471" i="1"/>
  <c r="S471" i="1" s="1"/>
  <c r="R470" i="1"/>
  <c r="S470" i="1"/>
  <c r="R469" i="1"/>
  <c r="S469" i="1"/>
  <c r="R467" i="1"/>
  <c r="S467" i="1" s="1"/>
  <c r="R459" i="1"/>
  <c r="S459" i="1" s="1"/>
  <c r="T458" i="1"/>
  <c r="U458" i="1"/>
  <c r="R434" i="1"/>
  <c r="S434" i="1"/>
  <c r="AA430" i="1"/>
  <c r="R425" i="1"/>
  <c r="S425" i="1"/>
  <c r="R421" i="1"/>
  <c r="S421" i="1"/>
  <c r="R420" i="1"/>
  <c r="S420" i="1" s="1"/>
  <c r="R419" i="1"/>
  <c r="S419" i="1" s="1"/>
  <c r="R413" i="1"/>
  <c r="S413" i="1"/>
  <c r="R409" i="1"/>
  <c r="S409" i="1"/>
  <c r="U468" i="1"/>
  <c r="T419" i="1"/>
  <c r="AA222" i="1"/>
  <c r="V488" i="1"/>
  <c r="T488" i="1"/>
  <c r="V452" i="1"/>
  <c r="T452" i="1"/>
  <c r="AC452" i="1" s="1"/>
  <c r="AD452" i="1" s="1"/>
  <c r="U452" i="1"/>
  <c r="T298" i="1"/>
  <c r="V298" i="1"/>
  <c r="V254" i="1"/>
  <c r="T254" i="1"/>
  <c r="U254" i="1" s="1"/>
  <c r="V218" i="1"/>
  <c r="T218" i="1"/>
  <c r="U218" i="1"/>
  <c r="V535" i="1"/>
  <c r="T535" i="1"/>
  <c r="AA59" i="1"/>
  <c r="T71" i="1"/>
  <c r="U71" i="1" s="1"/>
  <c r="T191" i="1"/>
  <c r="U191" i="1" s="1"/>
  <c r="T474" i="1"/>
  <c r="U474" i="1"/>
  <c r="V486" i="1"/>
  <c r="T486" i="1"/>
  <c r="R483" i="1"/>
  <c r="S483" i="1"/>
  <c r="T481" i="1"/>
  <c r="U481" i="1"/>
  <c r="AA471" i="1"/>
  <c r="AA468" i="1"/>
  <c r="AB468" i="1"/>
  <c r="AC468" i="1"/>
  <c r="AD468" i="1" s="1"/>
  <c r="AA467" i="1"/>
  <c r="AC467" i="1"/>
  <c r="AD467" i="1" s="1"/>
  <c r="AF467" i="1"/>
  <c r="T440" i="1"/>
  <c r="U440" i="1"/>
  <c r="R433" i="1"/>
  <c r="S433" i="1"/>
  <c r="R418" i="1"/>
  <c r="S418" i="1" s="1"/>
  <c r="AA416" i="1"/>
  <c r="T415" i="1"/>
  <c r="U415" i="1" s="1"/>
  <c r="AA414" i="1"/>
  <c r="R537" i="1"/>
  <c r="S537" i="1"/>
  <c r="V512" i="1"/>
  <c r="T512" i="1"/>
  <c r="R492" i="1"/>
  <c r="S492" i="1" s="1"/>
  <c r="V491" i="1"/>
  <c r="T491" i="1"/>
  <c r="U491" i="1"/>
  <c r="R456" i="1"/>
  <c r="S456" i="1"/>
  <c r="AA175" i="1"/>
  <c r="T267" i="1"/>
  <c r="U267" i="1" s="1"/>
  <c r="T454" i="1"/>
  <c r="U454" i="1" s="1"/>
  <c r="T471" i="1"/>
  <c r="U471" i="1" s="1"/>
  <c r="T444" i="1"/>
  <c r="V511" i="1"/>
  <c r="T511" i="1"/>
  <c r="T496" i="1"/>
  <c r="U496" i="1"/>
  <c r="T123" i="1"/>
  <c r="U123" i="1" s="1"/>
  <c r="T75" i="1"/>
  <c r="T87" i="1"/>
  <c r="U87" i="1" s="1"/>
  <c r="T509" i="1"/>
  <c r="AB509" i="1" s="1"/>
  <c r="R536" i="1"/>
  <c r="S536" i="1"/>
  <c r="V533" i="1"/>
  <c r="T533" i="1"/>
  <c r="U533" i="1" s="1"/>
  <c r="V532" i="1"/>
  <c r="T532" i="1"/>
  <c r="U532" i="1" s="1"/>
  <c r="AA485" i="1"/>
  <c r="V446" i="1"/>
  <c r="T446" i="1"/>
  <c r="U446" i="1"/>
  <c r="T20" i="1"/>
  <c r="AC20" i="1" s="1"/>
  <c r="AD20" i="1" s="1"/>
  <c r="AF20" i="1" s="1"/>
  <c r="R531" i="1"/>
  <c r="S531" i="1" s="1"/>
  <c r="R522" i="1"/>
  <c r="S522" i="1" s="1"/>
  <c r="T521" i="1"/>
  <c r="U521" i="1" s="1"/>
  <c r="R520" i="1"/>
  <c r="S520" i="1" s="1"/>
  <c r="R518" i="1"/>
  <c r="S518" i="1" s="1"/>
  <c r="R512" i="1"/>
  <c r="S512" i="1" s="1"/>
  <c r="T510" i="1"/>
  <c r="T506" i="1"/>
  <c r="U506" i="1"/>
  <c r="T501" i="1"/>
  <c r="AC501" i="1" s="1"/>
  <c r="AD501" i="1" s="1"/>
  <c r="U501" i="1"/>
  <c r="T492" i="1"/>
  <c r="T477" i="1"/>
  <c r="U477" i="1" s="1"/>
  <c r="AA474" i="1"/>
  <c r="AA469" i="1"/>
  <c r="AA460" i="1"/>
  <c r="AA452" i="1"/>
  <c r="R451" i="1"/>
  <c r="S451" i="1"/>
  <c r="R444" i="1"/>
  <c r="S444" i="1"/>
  <c r="T441" i="1"/>
  <c r="U441" i="1" s="1"/>
  <c r="AA420" i="1"/>
  <c r="R414" i="1"/>
  <c r="S414" i="1" s="1"/>
  <c r="R410" i="1"/>
  <c r="S410" i="1" s="1"/>
  <c r="R399" i="1"/>
  <c r="S399" i="1" s="1"/>
  <c r="R386" i="1"/>
  <c r="S386" i="1" s="1"/>
  <c r="R382" i="1"/>
  <c r="S382" i="1" s="1"/>
  <c r="T375" i="1"/>
  <c r="R373" i="1"/>
  <c r="S373" i="1" s="1"/>
  <c r="R125" i="1"/>
  <c r="S125" i="1" s="1"/>
  <c r="R29" i="1"/>
  <c r="S29" i="1" s="1"/>
  <c r="R21" i="1"/>
  <c r="S21" i="1" s="1"/>
  <c r="R17" i="1"/>
  <c r="S17" i="1"/>
  <c r="R13" i="1"/>
  <c r="S13" i="1" s="1"/>
  <c r="R533" i="1"/>
  <c r="S533" i="1" s="1"/>
  <c r="T526" i="1"/>
  <c r="AC526" i="1" s="1"/>
  <c r="AD526" i="1" s="1"/>
  <c r="R501" i="1"/>
  <c r="S501" i="1" s="1"/>
  <c r="R496" i="1"/>
  <c r="S496" i="1" s="1"/>
  <c r="R495" i="1"/>
  <c r="S495" i="1" s="1"/>
  <c r="T493" i="1"/>
  <c r="T483" i="1"/>
  <c r="U483" i="1" s="1"/>
  <c r="AA482" i="1"/>
  <c r="AA477" i="1"/>
  <c r="AA447" i="1"/>
  <c r="AA437" i="1"/>
  <c r="AA411" i="1"/>
  <c r="R411" i="1"/>
  <c r="S411" i="1"/>
  <c r="AA392" i="1"/>
  <c r="AA191" i="1"/>
  <c r="AA167" i="1"/>
  <c r="AA119" i="1"/>
  <c r="AA91" i="1"/>
  <c r="AA67" i="1"/>
  <c r="AB67" i="1" s="1"/>
  <c r="AC67" i="1" s="1"/>
  <c r="AD67" i="1" s="1"/>
  <c r="AA55" i="1"/>
  <c r="AB55" i="1"/>
  <c r="AC55" i="1" s="1"/>
  <c r="AD55" i="1" s="1"/>
  <c r="R54" i="1"/>
  <c r="S54" i="1"/>
  <c r="AA49" i="1"/>
  <c r="T194" i="1"/>
  <c r="V194" i="1"/>
  <c r="AA106" i="1"/>
  <c r="AA82" i="1"/>
  <c r="AA50" i="1"/>
  <c r="V250" i="1"/>
  <c r="U130" i="1"/>
  <c r="T416" i="1"/>
  <c r="T482" i="1"/>
  <c r="U482" i="1" s="1"/>
  <c r="V495" i="1"/>
  <c r="T495" i="1"/>
  <c r="AC495" i="1" s="1"/>
  <c r="AD495" i="1" s="1"/>
  <c r="AF495" i="1" s="1"/>
  <c r="R479" i="1"/>
  <c r="S479" i="1" s="1"/>
  <c r="AA455" i="1"/>
  <c r="AB455" i="1" s="1"/>
  <c r="R455" i="1"/>
  <c r="S455" i="1" s="1"/>
  <c r="AA449" i="1"/>
  <c r="T448" i="1"/>
  <c r="U448" i="1" s="1"/>
  <c r="T442" i="1"/>
  <c r="U442" i="1" s="1"/>
  <c r="AA441" i="1"/>
  <c r="AB441" i="1" s="1"/>
  <c r="AA440" i="1"/>
  <c r="T433" i="1"/>
  <c r="U433" i="1" s="1"/>
  <c r="T431" i="1"/>
  <c r="U431" i="1" s="1"/>
  <c r="V431" i="1"/>
  <c r="T429" i="1"/>
  <c r="AA427" i="1"/>
  <c r="AA418" i="1"/>
  <c r="V476" i="1"/>
  <c r="T476" i="1"/>
  <c r="AB476" i="1" s="1"/>
  <c r="T158" i="1"/>
  <c r="U158" i="1" s="1"/>
  <c r="V158" i="1"/>
  <c r="AA70" i="1"/>
  <c r="T487" i="1"/>
  <c r="U487" i="1"/>
  <c r="T242" i="1"/>
  <c r="T498" i="1"/>
  <c r="U498" i="1"/>
  <c r="T489" i="1"/>
  <c r="U489" i="1" s="1"/>
  <c r="AA496" i="1"/>
  <c r="V470" i="1"/>
  <c r="T470" i="1"/>
  <c r="AC470" i="1" s="1"/>
  <c r="U470" i="1"/>
  <c r="V460" i="1"/>
  <c r="T460" i="1"/>
  <c r="U460" i="1" s="1"/>
  <c r="V118" i="1"/>
  <c r="T118" i="1"/>
  <c r="U118" i="1" s="1"/>
  <c r="AA66" i="1"/>
  <c r="T494" i="1"/>
  <c r="U494" i="1"/>
  <c r="T417" i="1"/>
  <c r="U417" i="1" s="1"/>
  <c r="AA461" i="1"/>
  <c r="T450" i="1"/>
  <c r="T459" i="1"/>
  <c r="R473" i="1"/>
  <c r="S473" i="1" s="1"/>
  <c r="R465" i="1"/>
  <c r="S465" i="1" s="1"/>
  <c r="R464" i="1"/>
  <c r="S464" i="1" s="1"/>
  <c r="R461" i="1"/>
  <c r="S461" i="1" s="1"/>
  <c r="AA456" i="1"/>
  <c r="AB456" i="1" s="1"/>
  <c r="AA450" i="1"/>
  <c r="R443" i="1"/>
  <c r="S443" i="1" s="1"/>
  <c r="AA436" i="1"/>
  <c r="AA434" i="1"/>
  <c r="AB434" i="1"/>
  <c r="AC434" i="1"/>
  <c r="AD434" i="1" s="1"/>
  <c r="AF434" i="1"/>
  <c r="AA432" i="1"/>
  <c r="AA431" i="1"/>
  <c r="V420" i="1"/>
  <c r="T420" i="1"/>
  <c r="AC420" i="1" s="1"/>
  <c r="AD420" i="1" s="1"/>
  <c r="R499" i="1"/>
  <c r="S499" i="1" s="1"/>
  <c r="AA475" i="1"/>
  <c r="R426" i="1"/>
  <c r="S426" i="1" s="1"/>
  <c r="R412" i="1"/>
  <c r="S412" i="1"/>
  <c r="AA405" i="1"/>
  <c r="AB405" i="1"/>
  <c r="AA400" i="1"/>
  <c r="AA390" i="1"/>
  <c r="AA382" i="1"/>
  <c r="AB382" i="1" s="1"/>
  <c r="AA377" i="1"/>
  <c r="AB377" i="1" s="1"/>
  <c r="AA373" i="1"/>
  <c r="R220" i="1"/>
  <c r="S220" i="1" s="1"/>
  <c r="R204" i="1"/>
  <c r="S204" i="1"/>
  <c r="AA69" i="1"/>
  <c r="AA417" i="1"/>
  <c r="AB417" i="1" s="1"/>
  <c r="R401" i="1"/>
  <c r="S401" i="1" s="1"/>
  <c r="AA334" i="1"/>
  <c r="AA58" i="1"/>
  <c r="R422" i="1"/>
  <c r="S422" i="1"/>
  <c r="AA410" i="1"/>
  <c r="T136" i="1"/>
  <c r="AC136" i="1" s="1"/>
  <c r="AD136" i="1" s="1"/>
  <c r="T120" i="1"/>
  <c r="AB120" i="1" s="1"/>
  <c r="R114" i="1"/>
  <c r="S114" i="1" s="1"/>
  <c r="T88" i="1"/>
  <c r="U88" i="1" s="1"/>
  <c r="R86" i="1"/>
  <c r="S86" i="1" s="1"/>
  <c r="T84" i="1"/>
  <c r="R78" i="1"/>
  <c r="S78" i="1"/>
  <c r="R74" i="1"/>
  <c r="S74" i="1" s="1"/>
  <c r="R66" i="1"/>
  <c r="S66" i="1" s="1"/>
  <c r="R62" i="1"/>
  <c r="S62" i="1" s="1"/>
  <c r="AA170" i="1"/>
  <c r="AC571" i="1"/>
  <c r="AD571" i="1" s="1"/>
  <c r="AF571" i="1" s="1"/>
  <c r="AG571" i="1" s="1"/>
  <c r="AH571" i="1" s="1"/>
  <c r="U561" i="1"/>
  <c r="AG561" i="1" s="1"/>
  <c r="AH561" i="1" s="1"/>
  <c r="U546" i="1"/>
  <c r="AB546" i="1"/>
  <c r="AC546" i="1"/>
  <c r="AD546" i="1" s="1"/>
  <c r="T569" i="1"/>
  <c r="AB569" i="1" s="1"/>
  <c r="U564" i="1"/>
  <c r="AC564" i="1"/>
  <c r="AD564" i="1"/>
  <c r="AF564" i="1" s="1"/>
  <c r="AB561" i="1"/>
  <c r="V543" i="1"/>
  <c r="T543" i="1"/>
  <c r="AB543" i="1" s="1"/>
  <c r="AB541" i="1"/>
  <c r="V540" i="1"/>
  <c r="T540" i="1"/>
  <c r="U540" i="1" s="1"/>
  <c r="AB585" i="1"/>
  <c r="U585" i="1"/>
  <c r="V401" i="1"/>
  <c r="T401" i="1"/>
  <c r="U401" i="1"/>
  <c r="T400" i="1"/>
  <c r="AB400" i="1" s="1"/>
  <c r="V391" i="1"/>
  <c r="T391" i="1"/>
  <c r="U391" i="1"/>
  <c r="T577" i="1"/>
  <c r="AB577" i="1" s="1"/>
  <c r="AB562" i="1"/>
  <c r="U565" i="1"/>
  <c r="AC565" i="1"/>
  <c r="AD565" i="1" s="1"/>
  <c r="AC555" i="1"/>
  <c r="AD555" i="1" s="1"/>
  <c r="AF555" i="1"/>
  <c r="AG555" i="1" s="1"/>
  <c r="AH555" i="1" s="1"/>
  <c r="U555" i="1"/>
  <c r="V583" i="1"/>
  <c r="T583" i="1"/>
  <c r="V581" i="1"/>
  <c r="T581" i="1"/>
  <c r="V580" i="1"/>
  <c r="T580" i="1"/>
  <c r="V572" i="1"/>
  <c r="T572" i="1"/>
  <c r="U572" i="1" s="1"/>
  <c r="T525" i="1"/>
  <c r="AB525" i="1" s="1"/>
  <c r="V453" i="1"/>
  <c r="T453" i="1"/>
  <c r="T449" i="1"/>
  <c r="U449" i="1" s="1"/>
  <c r="V449" i="1"/>
  <c r="V447" i="1"/>
  <c r="T447" i="1"/>
  <c r="U447" i="1"/>
  <c r="V436" i="1"/>
  <c r="T436" i="1"/>
  <c r="U436" i="1" s="1"/>
  <c r="V435" i="1"/>
  <c r="T435" i="1"/>
  <c r="U435" i="1"/>
  <c r="V432" i="1"/>
  <c r="T432" i="1"/>
  <c r="V430" i="1"/>
  <c r="T430" i="1"/>
  <c r="AE424" i="1"/>
  <c r="AA424" i="1"/>
  <c r="AA421" i="1"/>
  <c r="AB421" i="1" s="1"/>
  <c r="U541" i="1"/>
  <c r="AG541" i="1" s="1"/>
  <c r="AH541" i="1" s="1"/>
  <c r="AC541" i="1"/>
  <c r="AD541" i="1" s="1"/>
  <c r="AF541" i="1" s="1"/>
  <c r="AC585" i="1"/>
  <c r="AD585" i="1"/>
  <c r="U425" i="1"/>
  <c r="V574" i="1"/>
  <c r="T574" i="1"/>
  <c r="AB565" i="1"/>
  <c r="AB501" i="1"/>
  <c r="AA444" i="1"/>
  <c r="T398" i="1"/>
  <c r="U398" i="1"/>
  <c r="AB542" i="1"/>
  <c r="AC542" i="1"/>
  <c r="AD542" i="1" s="1"/>
  <c r="T586" i="1"/>
  <c r="AB586" i="1" s="1"/>
  <c r="T536" i="1"/>
  <c r="V568" i="1"/>
  <c r="AB556" i="1"/>
  <c r="V563" i="1"/>
  <c r="R586" i="1"/>
  <c r="S586" i="1"/>
  <c r="T570" i="1"/>
  <c r="AA545" i="1"/>
  <c r="AB545" i="1" s="1"/>
  <c r="AA528" i="1"/>
  <c r="AB528" i="1"/>
  <c r="AA489" i="1"/>
  <c r="AA387" i="1"/>
  <c r="AA378" i="1"/>
  <c r="AA366" i="1"/>
  <c r="AA362" i="1"/>
  <c r="AB572" i="1"/>
  <c r="AB571" i="1"/>
  <c r="AA401" i="1"/>
  <c r="AA396" i="1"/>
  <c r="AA391" i="1"/>
  <c r="T106" i="1"/>
  <c r="AB564" i="1"/>
  <c r="T445" i="1"/>
  <c r="V556" i="1"/>
  <c r="R585" i="1"/>
  <c r="S585" i="1"/>
  <c r="R584" i="1"/>
  <c r="S584" i="1" s="1"/>
  <c r="R582" i="1"/>
  <c r="S582" i="1"/>
  <c r="R577" i="1"/>
  <c r="S577" i="1"/>
  <c r="AB576" i="1"/>
  <c r="R567" i="1"/>
  <c r="S567" i="1"/>
  <c r="AA524" i="1"/>
  <c r="R541" i="1"/>
  <c r="S541" i="1"/>
  <c r="AB538" i="1"/>
  <c r="AC538" i="1"/>
  <c r="AD538" i="1" s="1"/>
  <c r="AA527" i="1"/>
  <c r="R523" i="1"/>
  <c r="S523" i="1" s="1"/>
  <c r="T517" i="1"/>
  <c r="R506" i="1"/>
  <c r="S506" i="1" s="1"/>
  <c r="R489" i="1"/>
  <c r="S489" i="1"/>
  <c r="AA457" i="1"/>
  <c r="AB457" i="1" s="1"/>
  <c r="R400" i="1"/>
  <c r="S400" i="1" s="1"/>
  <c r="R381" i="1"/>
  <c r="S381" i="1"/>
  <c r="T379" i="1"/>
  <c r="U379" i="1"/>
  <c r="R574" i="1"/>
  <c r="S574" i="1"/>
  <c r="R573" i="1"/>
  <c r="S573" i="1" s="1"/>
  <c r="R571" i="1"/>
  <c r="S571" i="1"/>
  <c r="R555" i="1"/>
  <c r="S555" i="1"/>
  <c r="T527" i="1"/>
  <c r="U527" i="1" s="1"/>
  <c r="T522" i="1"/>
  <c r="R517" i="1"/>
  <c r="S517" i="1"/>
  <c r="T514" i="1"/>
  <c r="R511" i="1"/>
  <c r="S511" i="1" s="1"/>
  <c r="AA500" i="1"/>
  <c r="AB500" i="1" s="1"/>
  <c r="AC500" i="1"/>
  <c r="AD500" i="1" s="1"/>
  <c r="AF500" i="1" s="1"/>
  <c r="AA480" i="1"/>
  <c r="T479" i="1"/>
  <c r="U479" i="1"/>
  <c r="R462" i="1"/>
  <c r="S462" i="1" s="1"/>
  <c r="R457" i="1"/>
  <c r="S457" i="1" s="1"/>
  <c r="AA451" i="1"/>
  <c r="R430" i="1"/>
  <c r="S430" i="1" s="1"/>
  <c r="R424" i="1"/>
  <c r="S424" i="1" s="1"/>
  <c r="AA511" i="1"/>
  <c r="R468" i="1"/>
  <c r="S468" i="1" s="1"/>
  <c r="T455" i="1"/>
  <c r="U455" i="1" s="1"/>
  <c r="T451" i="1"/>
  <c r="U451" i="1"/>
  <c r="R439" i="1"/>
  <c r="S439" i="1"/>
  <c r="AA402" i="1"/>
  <c r="R396" i="1"/>
  <c r="S396" i="1"/>
  <c r="AA363" i="1"/>
  <c r="T221" i="1"/>
  <c r="T216" i="1"/>
  <c r="T213" i="1"/>
  <c r="T205" i="1"/>
  <c r="U205" i="1" s="1"/>
  <c r="T204" i="1"/>
  <c r="T201" i="1"/>
  <c r="U201" i="1"/>
  <c r="T197" i="1"/>
  <c r="R195" i="1"/>
  <c r="S195" i="1" s="1"/>
  <c r="R192" i="1"/>
  <c r="S192" i="1" s="1"/>
  <c r="R185" i="1"/>
  <c r="S185" i="1" s="1"/>
  <c r="T183" i="1"/>
  <c r="T182" i="1"/>
  <c r="U182" i="1"/>
  <c r="AA181" i="1"/>
  <c r="R168" i="1"/>
  <c r="S168" i="1" s="1"/>
  <c r="AA165" i="1"/>
  <c r="T146" i="1"/>
  <c r="U146" i="1"/>
  <c r="T142" i="1"/>
  <c r="U142" i="1" s="1"/>
  <c r="T138" i="1"/>
  <c r="T134" i="1"/>
  <c r="U134" i="1"/>
  <c r="R127" i="1"/>
  <c r="S127" i="1"/>
  <c r="T125" i="1"/>
  <c r="U125" i="1"/>
  <c r="AA121" i="1"/>
  <c r="R121" i="1"/>
  <c r="S121" i="1" s="1"/>
  <c r="R120" i="1"/>
  <c r="S120" i="1" s="1"/>
  <c r="T119" i="1"/>
  <c r="U119" i="1" s="1"/>
  <c r="AA114" i="1"/>
  <c r="AA101" i="1"/>
  <c r="T86" i="1"/>
  <c r="U86" i="1"/>
  <c r="R80" i="1"/>
  <c r="S80" i="1"/>
  <c r="R76" i="1"/>
  <c r="S76" i="1" s="1"/>
  <c r="AA312" i="1"/>
  <c r="AA212" i="1"/>
  <c r="AA182" i="1"/>
  <c r="AA178" i="1"/>
  <c r="AA86" i="1"/>
  <c r="AB86" i="1" s="1"/>
  <c r="AC86" i="1" s="1"/>
  <c r="R209" i="1"/>
  <c r="S209" i="1" s="1"/>
  <c r="T206" i="1"/>
  <c r="U206" i="1"/>
  <c r="R205" i="1"/>
  <c r="S205" i="1"/>
  <c r="T202" i="1"/>
  <c r="U202" i="1" s="1"/>
  <c r="R201" i="1"/>
  <c r="S201" i="1" s="1"/>
  <c r="T198" i="1"/>
  <c r="U198" i="1"/>
  <c r="T195" i="1"/>
  <c r="U195" i="1"/>
  <c r="R190" i="1"/>
  <c r="S190" i="1"/>
  <c r="T188" i="1"/>
  <c r="U188" i="1" s="1"/>
  <c r="T180" i="1"/>
  <c r="T157" i="1"/>
  <c r="U157" i="1" s="1"/>
  <c r="T156" i="1"/>
  <c r="U156" i="1"/>
  <c r="R143" i="1"/>
  <c r="S143" i="1" s="1"/>
  <c r="R139" i="1"/>
  <c r="S139" i="1" s="1"/>
  <c r="R126" i="1"/>
  <c r="S126" i="1" s="1"/>
  <c r="T89" i="1"/>
  <c r="R87" i="1"/>
  <c r="S87" i="1"/>
  <c r="R83" i="1"/>
  <c r="S83" i="1" s="1"/>
  <c r="R79" i="1"/>
  <c r="S79" i="1"/>
  <c r="AF546" i="1"/>
  <c r="AE473" i="1"/>
  <c r="AA473" i="1"/>
  <c r="V462" i="1"/>
  <c r="T462" i="1"/>
  <c r="V461" i="1"/>
  <c r="T461" i="1"/>
  <c r="T70" i="1"/>
  <c r="AB70" i="1" s="1"/>
  <c r="AC70" i="1" s="1"/>
  <c r="V70" i="1"/>
  <c r="T66" i="1"/>
  <c r="V66" i="1"/>
  <c r="T62" i="1"/>
  <c r="V62" i="1"/>
  <c r="V58" i="1"/>
  <c r="T58" i="1"/>
  <c r="U58" i="1" s="1"/>
  <c r="V38" i="1"/>
  <c r="T38" i="1"/>
  <c r="V30" i="1"/>
  <c r="T30" i="1"/>
  <c r="U30" i="1"/>
  <c r="T34" i="1"/>
  <c r="U34" i="1" s="1"/>
  <c r="U516" i="1"/>
  <c r="U504" i="1"/>
  <c r="AB504" i="1"/>
  <c r="AC504" i="1"/>
  <c r="AD504" i="1"/>
  <c r="U544" i="1"/>
  <c r="AB544" i="1"/>
  <c r="AC544" i="1"/>
  <c r="AD544" i="1"/>
  <c r="AC549" i="1"/>
  <c r="AD549" i="1" s="1"/>
  <c r="AB549" i="1"/>
  <c r="T578" i="1"/>
  <c r="V578" i="1"/>
  <c r="V573" i="1"/>
  <c r="T573" i="1"/>
  <c r="U563" i="1"/>
  <c r="AB563" i="1"/>
  <c r="V472" i="1"/>
  <c r="T472" i="1"/>
  <c r="AF585" i="1"/>
  <c r="AG585" i="1" s="1"/>
  <c r="AH585" i="1"/>
  <c r="V42" i="1"/>
  <c r="U520" i="1"/>
  <c r="AB520" i="1"/>
  <c r="AC520" i="1"/>
  <c r="AD520" i="1"/>
  <c r="AF520" i="1" s="1"/>
  <c r="U505" i="1"/>
  <c r="AB505" i="1"/>
  <c r="AC505" i="1"/>
  <c r="AD505" i="1" s="1"/>
  <c r="AC554" i="1"/>
  <c r="AD554" i="1"/>
  <c r="T523" i="1"/>
  <c r="AF562" i="1"/>
  <c r="AG562" i="1"/>
  <c r="AH562" i="1"/>
  <c r="AB552" i="1"/>
  <c r="AC552" i="1"/>
  <c r="AD552" i="1" s="1"/>
  <c r="U552" i="1"/>
  <c r="U507" i="1"/>
  <c r="AB507" i="1"/>
  <c r="AC507" i="1"/>
  <c r="AD507" i="1" s="1"/>
  <c r="U566" i="1"/>
  <c r="AC566" i="1"/>
  <c r="AD566" i="1" s="1"/>
  <c r="AB566" i="1"/>
  <c r="AA487" i="1"/>
  <c r="V381" i="1"/>
  <c r="T381" i="1"/>
  <c r="U381" i="1"/>
  <c r="AB582" i="1"/>
  <c r="AC582" i="1"/>
  <c r="AD582" i="1" s="1"/>
  <c r="AB581" i="1"/>
  <c r="AB557" i="1"/>
  <c r="AC557" i="1"/>
  <c r="AD557" i="1"/>
  <c r="AC563" i="1"/>
  <c r="AD563" i="1" s="1"/>
  <c r="U545" i="1"/>
  <c r="AC545" i="1"/>
  <c r="AD545" i="1"/>
  <c r="T560" i="1"/>
  <c r="V559" i="1"/>
  <c r="T559" i="1"/>
  <c r="V584" i="1"/>
  <c r="AA551" i="1"/>
  <c r="AB551" i="1"/>
  <c r="AC551" i="1"/>
  <c r="AD551" i="1"/>
  <c r="AF551" i="1" s="1"/>
  <c r="R548" i="1"/>
  <c r="S548" i="1" s="1"/>
  <c r="AB540" i="1"/>
  <c r="AC540" i="1"/>
  <c r="AD540" i="1"/>
  <c r="AF540" i="1" s="1"/>
  <c r="V539" i="1"/>
  <c r="T539" i="1"/>
  <c r="AA523" i="1"/>
  <c r="AA515" i="1"/>
  <c r="AC584" i="1"/>
  <c r="AD584" i="1"/>
  <c r="AB584" i="1"/>
  <c r="U576" i="1"/>
  <c r="AC576" i="1"/>
  <c r="AD576" i="1" s="1"/>
  <c r="U551" i="1"/>
  <c r="AA550" i="1"/>
  <c r="AC550" i="1"/>
  <c r="AD550" i="1" s="1"/>
  <c r="U547" i="1"/>
  <c r="AC547" i="1"/>
  <c r="AD547" i="1" s="1"/>
  <c r="T537" i="1"/>
  <c r="V537" i="1"/>
  <c r="T524" i="1"/>
  <c r="AB524" i="1"/>
  <c r="V519" i="1"/>
  <c r="T519" i="1"/>
  <c r="V497" i="1"/>
  <c r="T497" i="1"/>
  <c r="AA465" i="1"/>
  <c r="AB465" i="1"/>
  <c r="AC465" i="1"/>
  <c r="AD465" i="1"/>
  <c r="AA464" i="1"/>
  <c r="AA463" i="1"/>
  <c r="AB463" i="1"/>
  <c r="AB531" i="1"/>
  <c r="AC531" i="1"/>
  <c r="AD531" i="1"/>
  <c r="AB532" i="1"/>
  <c r="AC532" i="1"/>
  <c r="AD532" i="1"/>
  <c r="AB555" i="1"/>
  <c r="AB579" i="1"/>
  <c r="V575" i="1"/>
  <c r="T575" i="1"/>
  <c r="AB575" i="1" s="1"/>
  <c r="R564" i="1"/>
  <c r="S564" i="1" s="1"/>
  <c r="AA470" i="1"/>
  <c r="AB470" i="1"/>
  <c r="AD470" i="1"/>
  <c r="T567" i="1"/>
  <c r="T558" i="1"/>
  <c r="T515" i="1"/>
  <c r="T513" i="1"/>
  <c r="T490" i="1"/>
  <c r="V490" i="1"/>
  <c r="AA483" i="1"/>
  <c r="AA466" i="1"/>
  <c r="AC466" i="1"/>
  <c r="AD466" i="1" s="1"/>
  <c r="AA459" i="1"/>
  <c r="AA435" i="1"/>
  <c r="R476" i="1"/>
  <c r="S476" i="1" s="1"/>
  <c r="AA472" i="1"/>
  <c r="V463" i="1"/>
  <c r="AA462" i="1"/>
  <c r="AA458" i="1"/>
  <c r="AB458" i="1" s="1"/>
  <c r="R539" i="1"/>
  <c r="S539" i="1" s="1"/>
  <c r="AA481" i="1"/>
  <c r="AB481" i="1" s="1"/>
  <c r="R500" i="1"/>
  <c r="S500" i="1"/>
  <c r="R498" i="1"/>
  <c r="S498" i="1"/>
  <c r="R482" i="1"/>
  <c r="S482" i="1" s="1"/>
  <c r="R475" i="1"/>
  <c r="S475" i="1"/>
  <c r="T469" i="1"/>
  <c r="AA454" i="1"/>
  <c r="AA448" i="1"/>
  <c r="AA446" i="1"/>
  <c r="R446" i="1"/>
  <c r="S446" i="1" s="1"/>
  <c r="R445" i="1"/>
  <c r="S445" i="1"/>
  <c r="AA438" i="1"/>
  <c r="AA406" i="1"/>
  <c r="AB406" i="1" s="1"/>
  <c r="T484" i="1"/>
  <c r="R463" i="1"/>
  <c r="S463" i="1" s="1"/>
  <c r="R460" i="1"/>
  <c r="S460" i="1" s="1"/>
  <c r="R447" i="1"/>
  <c r="S447" i="1" s="1"/>
  <c r="AA442" i="1"/>
  <c r="AB442" i="1" s="1"/>
  <c r="R442" i="1"/>
  <c r="S442" i="1" s="1"/>
  <c r="R441" i="1"/>
  <c r="S441" i="1" s="1"/>
  <c r="R397" i="1"/>
  <c r="S397" i="1"/>
  <c r="R389" i="1"/>
  <c r="S389" i="1"/>
  <c r="R438" i="1"/>
  <c r="S438" i="1"/>
  <c r="R404" i="1"/>
  <c r="S404" i="1" s="1"/>
  <c r="R374" i="1"/>
  <c r="S374" i="1"/>
  <c r="T364" i="1"/>
  <c r="U364" i="1"/>
  <c r="R432" i="1"/>
  <c r="S432" i="1"/>
  <c r="R417" i="1"/>
  <c r="S417" i="1" s="1"/>
  <c r="T412" i="1"/>
  <c r="T409" i="1"/>
  <c r="R407" i="1"/>
  <c r="S407" i="1"/>
  <c r="T378" i="1"/>
  <c r="T404" i="1"/>
  <c r="T397" i="1"/>
  <c r="U397" i="1"/>
  <c r="R395" i="1"/>
  <c r="S395" i="1"/>
  <c r="T387" i="1"/>
  <c r="R384" i="1"/>
  <c r="S384" i="1" s="1"/>
  <c r="T347" i="1"/>
  <c r="U347" i="1" s="1"/>
  <c r="R341" i="1"/>
  <c r="S341" i="1" s="1"/>
  <c r="R330" i="1"/>
  <c r="S330" i="1" s="1"/>
  <c r="R313" i="1"/>
  <c r="S313" i="1" s="1"/>
  <c r="R229" i="1"/>
  <c r="S229" i="1" s="1"/>
  <c r="T227" i="1"/>
  <c r="U227" i="1" s="1"/>
  <c r="AA202" i="1"/>
  <c r="AB202" i="1"/>
  <c r="AA198" i="1"/>
  <c r="AB198" i="1" s="1"/>
  <c r="R187" i="1"/>
  <c r="S187" i="1" s="1"/>
  <c r="T105" i="1"/>
  <c r="U105" i="1"/>
  <c r="T97" i="1"/>
  <c r="U97" i="1" s="1"/>
  <c r="R92" i="1"/>
  <c r="S92" i="1" s="1"/>
  <c r="R91" i="1"/>
  <c r="S91" i="1" s="1"/>
  <c r="T90" i="1"/>
  <c r="U90" i="1"/>
  <c r="R69" i="1"/>
  <c r="S69" i="1"/>
  <c r="R57" i="1"/>
  <c r="S57" i="1"/>
  <c r="R48" i="1"/>
  <c r="S48" i="1" s="1"/>
  <c r="R32" i="1"/>
  <c r="S32" i="1"/>
  <c r="AA223" i="1"/>
  <c r="R223" i="1"/>
  <c r="S223" i="1"/>
  <c r="R215" i="1"/>
  <c r="S215" i="1"/>
  <c r="AA203" i="1"/>
  <c r="R203" i="1"/>
  <c r="S203" i="1"/>
  <c r="AA199" i="1"/>
  <c r="AA195" i="1"/>
  <c r="AB195" i="1"/>
  <c r="AA193" i="1"/>
  <c r="AA185" i="1"/>
  <c r="AA177" i="1"/>
  <c r="R177" i="1"/>
  <c r="S177" i="1" s="1"/>
  <c r="T18" i="1"/>
  <c r="AC18" i="1" s="1"/>
  <c r="AD18" i="1"/>
  <c r="R264" i="1"/>
  <c r="S264" i="1" s="1"/>
  <c r="T237" i="1"/>
  <c r="R186" i="1"/>
  <c r="S186" i="1"/>
  <c r="R94" i="1"/>
  <c r="S94" i="1"/>
  <c r="R93" i="1"/>
  <c r="S93" i="1"/>
  <c r="T68" i="1"/>
  <c r="U68" i="1" s="1"/>
  <c r="V215" i="1"/>
  <c r="T215" i="1"/>
  <c r="U215" i="1" s="1"/>
  <c r="AC215" i="1"/>
  <c r="AD215" i="1" s="1"/>
  <c r="AA207" i="1"/>
  <c r="V199" i="1"/>
  <c r="T199" i="1"/>
  <c r="V193" i="1"/>
  <c r="T193" i="1"/>
  <c r="V128" i="1"/>
  <c r="T128" i="1"/>
  <c r="V124" i="1"/>
  <c r="T124" i="1"/>
  <c r="U124" i="1" s="1"/>
  <c r="V122" i="1"/>
  <c r="T122" i="1"/>
  <c r="U122" i="1"/>
  <c r="V115" i="1"/>
  <c r="T115" i="1"/>
  <c r="U115" i="1" s="1"/>
  <c r="T121" i="1"/>
  <c r="T23" i="1"/>
  <c r="V197" i="1"/>
  <c r="V157" i="1"/>
  <c r="AA92" i="1"/>
  <c r="AB92" i="1" s="1"/>
  <c r="T175" i="1"/>
  <c r="V201" i="1"/>
  <c r="T207" i="1"/>
  <c r="U207" i="1" s="1"/>
  <c r="T85" i="1"/>
  <c r="U85" i="1"/>
  <c r="V234" i="1"/>
  <c r="T234" i="1"/>
  <c r="U234" i="1" s="1"/>
  <c r="AA186" i="1"/>
  <c r="V61" i="1"/>
  <c r="T61" i="1"/>
  <c r="U61" i="1"/>
  <c r="V53" i="1"/>
  <c r="T53" i="1"/>
  <c r="U53" i="1"/>
  <c r="T376" i="1"/>
  <c r="R375" i="1"/>
  <c r="S375" i="1" s="1"/>
  <c r="R346" i="1"/>
  <c r="S346" i="1"/>
  <c r="R342" i="1"/>
  <c r="S342" i="1" s="1"/>
  <c r="T292" i="1"/>
  <c r="U292" i="1" s="1"/>
  <c r="R238" i="1"/>
  <c r="S238" i="1" s="1"/>
  <c r="T236" i="1"/>
  <c r="U236" i="1"/>
  <c r="R231" i="1"/>
  <c r="S231" i="1"/>
  <c r="R230" i="1"/>
  <c r="S230" i="1"/>
  <c r="T228" i="1"/>
  <c r="AA225" i="1"/>
  <c r="R222" i="1"/>
  <c r="S222" i="1"/>
  <c r="T203" i="1"/>
  <c r="AA172" i="1"/>
  <c r="AB172" i="1" s="1"/>
  <c r="AA160" i="1"/>
  <c r="T159" i="1"/>
  <c r="T152" i="1"/>
  <c r="U152" i="1" s="1"/>
  <c r="R149" i="1"/>
  <c r="S149" i="1" s="1"/>
  <c r="AA144" i="1"/>
  <c r="R141" i="1"/>
  <c r="S141" i="1"/>
  <c r="T139" i="1"/>
  <c r="R137" i="1"/>
  <c r="S137" i="1" s="1"/>
  <c r="AA136" i="1"/>
  <c r="T135" i="1"/>
  <c r="AA133" i="1"/>
  <c r="T126" i="1"/>
  <c r="U126" i="1" s="1"/>
  <c r="AG126" i="1" s="1"/>
  <c r="AH126" i="1" s="1"/>
  <c r="R123" i="1"/>
  <c r="S123" i="1" s="1"/>
  <c r="R116" i="1"/>
  <c r="S116" i="1"/>
  <c r="R115" i="1"/>
  <c r="S115" i="1"/>
  <c r="R108" i="1"/>
  <c r="S108" i="1"/>
  <c r="AA107" i="1"/>
  <c r="R104" i="1"/>
  <c r="S104" i="1"/>
  <c r="T102" i="1"/>
  <c r="U102" i="1"/>
  <c r="AA93" i="1"/>
  <c r="T77" i="1"/>
  <c r="U77" i="1" s="1"/>
  <c r="R41" i="1"/>
  <c r="S41" i="1"/>
  <c r="S368" i="1"/>
  <c r="T366" i="1"/>
  <c r="U318" i="1"/>
  <c r="R296" i="1"/>
  <c r="S296" i="1"/>
  <c r="R292" i="1"/>
  <c r="S292" i="1" s="1"/>
  <c r="T290" i="1"/>
  <c r="U290" i="1" s="1"/>
  <c r="R276" i="1"/>
  <c r="S276" i="1"/>
  <c r="T274" i="1"/>
  <c r="U274" i="1" s="1"/>
  <c r="T246" i="1"/>
  <c r="U246" i="1" s="1"/>
  <c r="R240" i="1"/>
  <c r="S240" i="1" s="1"/>
  <c r="T239" i="1"/>
  <c r="U239" i="1"/>
  <c r="R237" i="1"/>
  <c r="S237" i="1" s="1"/>
  <c r="R211" i="1"/>
  <c r="S211" i="1"/>
  <c r="R98" i="1"/>
  <c r="S98" i="1"/>
  <c r="R82" i="1"/>
  <c r="S82" i="1"/>
  <c r="T80" i="1"/>
  <c r="U80" i="1" s="1"/>
  <c r="R77" i="1"/>
  <c r="S77" i="1"/>
  <c r="R31" i="1"/>
  <c r="S31" i="1" s="1"/>
  <c r="V144" i="1"/>
  <c r="T144" i="1"/>
  <c r="U144" i="1"/>
  <c r="T368" i="1"/>
  <c r="T356" i="1"/>
  <c r="U356" i="1"/>
  <c r="AA320" i="1"/>
  <c r="AA190" i="1"/>
  <c r="AA184" i="1"/>
  <c r="V149" i="1"/>
  <c r="T149" i="1"/>
  <c r="R142" i="1"/>
  <c r="S142" i="1" s="1"/>
  <c r="R138" i="1"/>
  <c r="S138" i="1" s="1"/>
  <c r="T127" i="1"/>
  <c r="U127" i="1" s="1"/>
  <c r="AE117" i="1"/>
  <c r="AA117" i="1"/>
  <c r="R117" i="1"/>
  <c r="S117" i="1" s="1"/>
  <c r="T116" i="1"/>
  <c r="U116" i="1" s="1"/>
  <c r="V116" i="1"/>
  <c r="AE116" i="1"/>
  <c r="AA116" i="1"/>
  <c r="AE115" i="1"/>
  <c r="T114" i="1"/>
  <c r="V114" i="1"/>
  <c r="R105" i="1"/>
  <c r="S105" i="1" s="1"/>
  <c r="T103" i="1"/>
  <c r="U103" i="1" s="1"/>
  <c r="AA102" i="1"/>
  <c r="V96" i="1"/>
  <c r="T96" i="1"/>
  <c r="AB96" i="1" s="1"/>
  <c r="U96" i="1"/>
  <c r="V20" i="1"/>
  <c r="R301" i="1"/>
  <c r="S301" i="1"/>
  <c r="V92" i="1"/>
  <c r="T92" i="1"/>
  <c r="V364" i="1"/>
  <c r="V210" i="1"/>
  <c r="T210" i="1"/>
  <c r="T192" i="1"/>
  <c r="U192" i="1" s="1"/>
  <c r="R169" i="1"/>
  <c r="S169" i="1" s="1"/>
  <c r="V60" i="1"/>
  <c r="T60" i="1"/>
  <c r="U60" i="1"/>
  <c r="T354" i="1"/>
  <c r="R339" i="1"/>
  <c r="S339" i="1" s="1"/>
  <c r="S337" i="1"/>
  <c r="R334" i="1"/>
  <c r="S334" i="1"/>
  <c r="T333" i="1"/>
  <c r="T308" i="1"/>
  <c r="U308" i="1" s="1"/>
  <c r="S303" i="1"/>
  <c r="R302" i="1"/>
  <c r="S302" i="1" s="1"/>
  <c r="R290" i="1"/>
  <c r="S290" i="1"/>
  <c r="AA224" i="1"/>
  <c r="R221" i="1"/>
  <c r="S221" i="1" s="1"/>
  <c r="R213" i="1"/>
  <c r="S213" i="1" s="1"/>
  <c r="AA210" i="1"/>
  <c r="AA179" i="1"/>
  <c r="T56" i="1"/>
  <c r="AB56" i="1"/>
  <c r="AC56" i="1"/>
  <c r="AD56" i="1" s="1"/>
  <c r="AF56" i="1" s="1"/>
  <c r="R55" i="1"/>
  <c r="S55" i="1" s="1"/>
  <c r="T50" i="1"/>
  <c r="R44" i="1"/>
  <c r="S44" i="1"/>
  <c r="T41" i="1"/>
  <c r="AB41" i="1" s="1"/>
  <c r="T28" i="1"/>
  <c r="U28" i="1" s="1"/>
  <c r="R27" i="1"/>
  <c r="S27" i="1" s="1"/>
  <c r="T21" i="1"/>
  <c r="U21" i="1" s="1"/>
  <c r="T257" i="1"/>
  <c r="U257" i="1"/>
  <c r="AA226" i="1"/>
  <c r="AB226" i="1"/>
  <c r="T217" i="1"/>
  <c r="U217" i="1"/>
  <c r="AA211" i="1"/>
  <c r="AA176" i="1"/>
  <c r="T99" i="1"/>
  <c r="AB99" i="1" s="1"/>
  <c r="T78" i="1"/>
  <c r="T47" i="1"/>
  <c r="T46" i="1"/>
  <c r="U46" i="1"/>
  <c r="R42" i="1"/>
  <c r="S42" i="1" s="1"/>
  <c r="T39" i="1"/>
  <c r="U39" i="1"/>
  <c r="R38" i="1"/>
  <c r="S38" i="1" s="1"/>
  <c r="T35" i="1"/>
  <c r="U35" i="1"/>
  <c r="R34" i="1"/>
  <c r="S34" i="1"/>
  <c r="T406" i="1"/>
  <c r="V406" i="1"/>
  <c r="T225" i="1"/>
  <c r="U225" i="1" s="1"/>
  <c r="AE164" i="1"/>
  <c r="AA164" i="1"/>
  <c r="AB164" i="1" s="1"/>
  <c r="R360" i="1"/>
  <c r="S360" i="1"/>
  <c r="V239" i="1"/>
  <c r="V233" i="1"/>
  <c r="T233" i="1"/>
  <c r="U233" i="1" s="1"/>
  <c r="V392" i="1"/>
  <c r="T392" i="1"/>
  <c r="AB392" i="1"/>
  <c r="V361" i="1"/>
  <c r="T361" i="1"/>
  <c r="AB361" i="1" s="1"/>
  <c r="U361" i="1"/>
  <c r="AA238" i="1"/>
  <c r="AA88" i="1"/>
  <c r="R406" i="1"/>
  <c r="S406" i="1"/>
  <c r="R398" i="1"/>
  <c r="S398" i="1"/>
  <c r="R394" i="1"/>
  <c r="S394" i="1"/>
  <c r="T383" i="1"/>
  <c r="AC383" i="1" s="1"/>
  <c r="AD383" i="1"/>
  <c r="U383" i="1"/>
  <c r="R383" i="1"/>
  <c r="S383" i="1" s="1"/>
  <c r="R371" i="1"/>
  <c r="S371" i="1" s="1"/>
  <c r="R370" i="1"/>
  <c r="S370" i="1" s="1"/>
  <c r="R365" i="1"/>
  <c r="S365" i="1"/>
  <c r="T360" i="1"/>
  <c r="U360" i="1"/>
  <c r="R356" i="1"/>
  <c r="S356" i="1"/>
  <c r="R353" i="1"/>
  <c r="S353" i="1" s="1"/>
  <c r="T350" i="1"/>
  <c r="U350" i="1" s="1"/>
  <c r="R345" i="1"/>
  <c r="S345" i="1" s="1"/>
  <c r="T342" i="1"/>
  <c r="U342" i="1" s="1"/>
  <c r="T340" i="1"/>
  <c r="T339" i="1"/>
  <c r="R323" i="1"/>
  <c r="S323" i="1" s="1"/>
  <c r="R318" i="1"/>
  <c r="S318" i="1" s="1"/>
  <c r="S312" i="1"/>
  <c r="T305" i="1"/>
  <c r="AA304" i="1"/>
  <c r="R295" i="1"/>
  <c r="S295" i="1"/>
  <c r="S289" i="1"/>
  <c r="AA288" i="1"/>
  <c r="T287" i="1"/>
  <c r="R286" i="1"/>
  <c r="S286" i="1" s="1"/>
  <c r="R284" i="1"/>
  <c r="S284" i="1"/>
  <c r="R252" i="1"/>
  <c r="S252" i="1"/>
  <c r="R242" i="1"/>
  <c r="S242" i="1"/>
  <c r="AA231" i="1"/>
  <c r="T230" i="1"/>
  <c r="U230" i="1"/>
  <c r="AA229" i="1"/>
  <c r="AB229" i="1" s="1"/>
  <c r="R202" i="1"/>
  <c r="S202" i="1"/>
  <c r="R405" i="1"/>
  <c r="S405" i="1"/>
  <c r="T402" i="1"/>
  <c r="T396" i="1"/>
  <c r="T394" i="1"/>
  <c r="U394" i="1" s="1"/>
  <c r="AC394" i="1"/>
  <c r="T388" i="1"/>
  <c r="U388" i="1" s="1"/>
  <c r="R385" i="1"/>
  <c r="S385" i="1" s="1"/>
  <c r="R377" i="1"/>
  <c r="S377" i="1"/>
  <c r="R366" i="1"/>
  <c r="S366" i="1" s="1"/>
  <c r="R362" i="1"/>
  <c r="S362" i="1"/>
  <c r="R359" i="1"/>
  <c r="S359" i="1" s="1"/>
  <c r="AA332" i="1"/>
  <c r="R332" i="1"/>
  <c r="S332" i="1" s="1"/>
  <c r="T324" i="1"/>
  <c r="U324" i="1" s="1"/>
  <c r="AA279" i="1"/>
  <c r="AB279" i="1"/>
  <c r="R208" i="1"/>
  <c r="S208" i="1" s="1"/>
  <c r="AA80" i="1"/>
  <c r="AA78" i="1"/>
  <c r="R392" i="1"/>
  <c r="S392" i="1"/>
  <c r="T365" i="1"/>
  <c r="U365" i="1"/>
  <c r="R361" i="1"/>
  <c r="S361" i="1" s="1"/>
  <c r="R351" i="1"/>
  <c r="S351" i="1" s="1"/>
  <c r="R311" i="1"/>
  <c r="S311" i="1"/>
  <c r="R306" i="1"/>
  <c r="S306" i="1" s="1"/>
  <c r="R288" i="1"/>
  <c r="S288" i="1" s="1"/>
  <c r="AA232" i="1"/>
  <c r="T223" i="1"/>
  <c r="U223" i="1" s="1"/>
  <c r="R214" i="1"/>
  <c r="S214" i="1" s="1"/>
  <c r="AA79" i="1"/>
  <c r="AA276" i="1"/>
  <c r="T264" i="1"/>
  <c r="U264" i="1" s="1"/>
  <c r="AA263" i="1"/>
  <c r="R261" i="1"/>
  <c r="S261" i="1"/>
  <c r="R254" i="1"/>
  <c r="S254" i="1"/>
  <c r="T252" i="1"/>
  <c r="U252" i="1"/>
  <c r="R247" i="1"/>
  <c r="S247" i="1" s="1"/>
  <c r="T245" i="1"/>
  <c r="R245" i="1"/>
  <c r="S245" i="1"/>
  <c r="T241" i="1"/>
  <c r="AA239" i="1"/>
  <c r="R239" i="1"/>
  <c r="S239" i="1" s="1"/>
  <c r="R212" i="1"/>
  <c r="S212" i="1"/>
  <c r="R176" i="1"/>
  <c r="S176" i="1" s="1"/>
  <c r="R174" i="1"/>
  <c r="S174" i="1" s="1"/>
  <c r="R173" i="1"/>
  <c r="S173" i="1" s="1"/>
  <c r="R171" i="1"/>
  <c r="S171" i="1"/>
  <c r="R166" i="1"/>
  <c r="S166" i="1"/>
  <c r="R165" i="1"/>
  <c r="S165" i="1"/>
  <c r="R164" i="1"/>
  <c r="S164" i="1" s="1"/>
  <c r="T162" i="1"/>
  <c r="U162" i="1"/>
  <c r="R150" i="1"/>
  <c r="S150" i="1" s="1"/>
  <c r="AA147" i="1"/>
  <c r="R147" i="1"/>
  <c r="S147" i="1" s="1"/>
  <c r="T143" i="1"/>
  <c r="U143" i="1"/>
  <c r="R140" i="1"/>
  <c r="S140" i="1"/>
  <c r="T137" i="1"/>
  <c r="R134" i="1"/>
  <c r="S134" i="1" s="1"/>
  <c r="T110" i="1"/>
  <c r="U110" i="1" s="1"/>
  <c r="R110" i="1"/>
  <c r="S110" i="1"/>
  <c r="T107" i="1"/>
  <c r="U107" i="1"/>
  <c r="R102" i="1"/>
  <c r="S102" i="1"/>
  <c r="R101" i="1"/>
  <c r="S101" i="1" s="1"/>
  <c r="R99" i="1"/>
  <c r="S99" i="1" s="1"/>
  <c r="T98" i="1"/>
  <c r="AA87" i="1"/>
  <c r="AB87" i="1"/>
  <c r="AC87" i="1"/>
  <c r="AD87" i="1" s="1"/>
  <c r="AF87" i="1" s="1"/>
  <c r="AA85" i="1"/>
  <c r="R85" i="1"/>
  <c r="S85" i="1"/>
  <c r="T82" i="1"/>
  <c r="AA81" i="1"/>
  <c r="R81" i="1"/>
  <c r="S81" i="1"/>
  <c r="R72" i="1"/>
  <c r="S72" i="1" s="1"/>
  <c r="R60" i="1"/>
  <c r="S60" i="1"/>
  <c r="R53" i="1"/>
  <c r="S53" i="1" s="1"/>
  <c r="T51" i="1"/>
  <c r="AA39" i="1"/>
  <c r="R35" i="1"/>
  <c r="S35" i="1" s="1"/>
  <c r="T29" i="1"/>
  <c r="AB29" i="1" s="1"/>
  <c r="U29" i="1"/>
  <c r="AA158" i="1"/>
  <c r="AA148" i="1"/>
  <c r="R89" i="1"/>
  <c r="S89" i="1"/>
  <c r="R88" i="1"/>
  <c r="S88" i="1" s="1"/>
  <c r="R51" i="1"/>
  <c r="S51" i="1"/>
  <c r="T24" i="1"/>
  <c r="R180" i="1"/>
  <c r="S180" i="1"/>
  <c r="T150" i="1"/>
  <c r="R129" i="1"/>
  <c r="S129" i="1" s="1"/>
  <c r="R128" i="1"/>
  <c r="S128" i="1"/>
  <c r="R58" i="1"/>
  <c r="S58" i="1"/>
  <c r="R28" i="1"/>
  <c r="S28" i="1"/>
  <c r="R25" i="1"/>
  <c r="S25" i="1" s="1"/>
  <c r="R23" i="1"/>
  <c r="S23" i="1"/>
  <c r="T48" i="1"/>
  <c r="V48" i="1"/>
  <c r="V32" i="1"/>
  <c r="T32" i="1"/>
  <c r="V31" i="1"/>
  <c r="T31" i="1"/>
  <c r="U31" i="1"/>
  <c r="U373" i="1"/>
  <c r="T49" i="1"/>
  <c r="T243" i="1"/>
  <c r="U243" i="1"/>
  <c r="V243" i="1"/>
  <c r="V169" i="1"/>
  <c r="T169" i="1"/>
  <c r="U169" i="1" s="1"/>
  <c r="AC169" i="1"/>
  <c r="AD169" i="1"/>
  <c r="T164" i="1"/>
  <c r="U164" i="1" s="1"/>
  <c r="V164" i="1"/>
  <c r="AA83" i="1"/>
  <c r="AB83" i="1" s="1"/>
  <c r="AC83" i="1" s="1"/>
  <c r="AD83" i="1" s="1"/>
  <c r="AA73" i="1"/>
  <c r="AB73" i="1"/>
  <c r="AC73" i="1" s="1"/>
  <c r="AD73" i="1" s="1"/>
  <c r="AF73" i="1" s="1"/>
  <c r="V245" i="1"/>
  <c r="V98" i="1"/>
  <c r="T83" i="1"/>
  <c r="U83" i="1"/>
  <c r="T36" i="1"/>
  <c r="U36" i="1" s="1"/>
  <c r="V77" i="1"/>
  <c r="T72" i="1"/>
  <c r="V394" i="1"/>
  <c r="T399" i="1"/>
  <c r="AB399" i="1"/>
  <c r="AE371" i="1"/>
  <c r="AA350" i="1"/>
  <c r="AB350" i="1" s="1"/>
  <c r="AC350" i="1" s="1"/>
  <c r="AD350" i="1" s="1"/>
  <c r="R344" i="1"/>
  <c r="S344" i="1" s="1"/>
  <c r="AA386" i="1"/>
  <c r="T337" i="1"/>
  <c r="U337" i="1" s="1"/>
  <c r="V337" i="1"/>
  <c r="T76" i="1"/>
  <c r="V76" i="1"/>
  <c r="V407" i="1"/>
  <c r="T407" i="1"/>
  <c r="V395" i="1"/>
  <c r="T395" i="1"/>
  <c r="AA249" i="1"/>
  <c r="AB249" i="1" s="1"/>
  <c r="AC249" i="1" s="1"/>
  <c r="AD249" i="1" s="1"/>
  <c r="T173" i="1"/>
  <c r="V173" i="1"/>
  <c r="V170" i="1"/>
  <c r="T170" i="1"/>
  <c r="AC170" i="1"/>
  <c r="T165" i="1"/>
  <c r="AC165" i="1"/>
  <c r="V165" i="1"/>
  <c r="AA109" i="1"/>
  <c r="T108" i="1"/>
  <c r="U108" i="1"/>
  <c r="V108" i="1"/>
  <c r="T74" i="1"/>
  <c r="U74" i="1"/>
  <c r="AA74" i="1"/>
  <c r="T73" i="1"/>
  <c r="U73" i="1"/>
  <c r="V73" i="1"/>
  <c r="T214" i="1"/>
  <c r="T167" i="1"/>
  <c r="T166" i="1"/>
  <c r="U166" i="1"/>
  <c r="V333" i="1"/>
  <c r="T19" i="1"/>
  <c r="AC19" i="1"/>
  <c r="AD19" i="1" s="1"/>
  <c r="T322" i="1"/>
  <c r="V402" i="1"/>
  <c r="V403" i="1"/>
  <c r="T403" i="1"/>
  <c r="AE385" i="1"/>
  <c r="AA385" i="1"/>
  <c r="T353" i="1"/>
  <c r="AA370" i="1"/>
  <c r="AA369" i="1"/>
  <c r="AA359" i="1"/>
  <c r="AA327" i="1"/>
  <c r="R325" i="1"/>
  <c r="S325" i="1"/>
  <c r="AA189" i="1"/>
  <c r="AA155" i="1"/>
  <c r="V111" i="1"/>
  <c r="T111" i="1"/>
  <c r="AA384" i="1"/>
  <c r="S363" i="1"/>
  <c r="R387" i="1"/>
  <c r="S387" i="1" s="1"/>
  <c r="AA383" i="1"/>
  <c r="AB383" i="1" s="1"/>
  <c r="AA380" i="1"/>
  <c r="AA379" i="1"/>
  <c r="S378" i="1"/>
  <c r="AA375" i="1"/>
  <c r="T367" i="1"/>
  <c r="AA354" i="1"/>
  <c r="AA344" i="1"/>
  <c r="AA329" i="1"/>
  <c r="AB329" i="1" s="1"/>
  <c r="AC329" i="1" s="1"/>
  <c r="AD329" i="1" s="1"/>
  <c r="AA328" i="1"/>
  <c r="AA313" i="1"/>
  <c r="AA295" i="1"/>
  <c r="AA286" i="1"/>
  <c r="AA215" i="1"/>
  <c r="AA214" i="1"/>
  <c r="AA180" i="1"/>
  <c r="AA174" i="1"/>
  <c r="AA173" i="1"/>
  <c r="AA171" i="1"/>
  <c r="AA169" i="1"/>
  <c r="AB169" i="1" s="1"/>
  <c r="AA151" i="1"/>
  <c r="R402" i="1"/>
  <c r="S402" i="1"/>
  <c r="R391" i="1"/>
  <c r="S391" i="1"/>
  <c r="R376" i="1"/>
  <c r="S376" i="1" s="1"/>
  <c r="AA374" i="1"/>
  <c r="R369" i="1"/>
  <c r="S369" i="1"/>
  <c r="AA352" i="1"/>
  <c r="AA335" i="1"/>
  <c r="R333" i="1"/>
  <c r="S333" i="1"/>
  <c r="R319" i="1"/>
  <c r="S319" i="1"/>
  <c r="AA183" i="1"/>
  <c r="AA98" i="1"/>
  <c r="R390" i="1"/>
  <c r="S390" i="1" s="1"/>
  <c r="AA372" i="1"/>
  <c r="AB372" i="1" s="1"/>
  <c r="R367" i="1"/>
  <c r="S367" i="1"/>
  <c r="R364" i="1"/>
  <c r="S364" i="1"/>
  <c r="T363" i="1"/>
  <c r="U363" i="1"/>
  <c r="T357" i="1"/>
  <c r="U357" i="1"/>
  <c r="AA356" i="1"/>
  <c r="R350" i="1"/>
  <c r="S350" i="1" s="1"/>
  <c r="S349" i="1"/>
  <c r="T344" i="1"/>
  <c r="R343" i="1"/>
  <c r="S343" i="1" s="1"/>
  <c r="R338" i="1"/>
  <c r="S338" i="1" s="1"/>
  <c r="R336" i="1"/>
  <c r="S336" i="1"/>
  <c r="S329" i="1"/>
  <c r="T325" i="1"/>
  <c r="U325" i="1" s="1"/>
  <c r="R321" i="1"/>
  <c r="S321" i="1"/>
  <c r="R316" i="1"/>
  <c r="S316" i="1" s="1"/>
  <c r="R308" i="1"/>
  <c r="S308" i="1" s="1"/>
  <c r="AA301" i="1"/>
  <c r="AB301" i="1" s="1"/>
  <c r="AC301" i="1" s="1"/>
  <c r="AD301" i="1" s="1"/>
  <c r="AA300" i="1"/>
  <c r="R297" i="1"/>
  <c r="S297" i="1"/>
  <c r="AA294" i="1"/>
  <c r="R294" i="1"/>
  <c r="S294" i="1"/>
  <c r="R287" i="1"/>
  <c r="S287" i="1"/>
  <c r="T279" i="1"/>
  <c r="U279" i="1" s="1"/>
  <c r="T272" i="1"/>
  <c r="R271" i="1"/>
  <c r="S271" i="1" s="1"/>
  <c r="T259" i="1"/>
  <c r="T244" i="1"/>
  <c r="T226" i="1"/>
  <c r="U226" i="1"/>
  <c r="R225" i="1"/>
  <c r="S225" i="1" s="1"/>
  <c r="R219" i="1"/>
  <c r="S219" i="1"/>
  <c r="R218" i="1"/>
  <c r="S218" i="1"/>
  <c r="R217" i="1"/>
  <c r="S217" i="1"/>
  <c r="R210" i="1"/>
  <c r="S210" i="1" s="1"/>
  <c r="AA205" i="1"/>
  <c r="R196" i="1"/>
  <c r="S196" i="1" s="1"/>
  <c r="R178" i="1"/>
  <c r="S178" i="1" s="1"/>
  <c r="R170" i="1"/>
  <c r="S170" i="1"/>
  <c r="R159" i="1"/>
  <c r="S159" i="1"/>
  <c r="AA145" i="1"/>
  <c r="AA139" i="1"/>
  <c r="AA138" i="1"/>
  <c r="AA137" i="1"/>
  <c r="AA90" i="1"/>
  <c r="T57" i="1"/>
  <c r="R46" i="1"/>
  <c r="S46" i="1"/>
  <c r="R45" i="1"/>
  <c r="S45" i="1"/>
  <c r="R37" i="1"/>
  <c r="S37" i="1" s="1"/>
  <c r="R36" i="1"/>
  <c r="S36" i="1" s="1"/>
  <c r="R30" i="1"/>
  <c r="S30" i="1" s="1"/>
  <c r="T307" i="1"/>
  <c r="T294" i="1"/>
  <c r="R293" i="1"/>
  <c r="S293" i="1"/>
  <c r="R285" i="1"/>
  <c r="S285" i="1"/>
  <c r="R282" i="1"/>
  <c r="S282" i="1" s="1"/>
  <c r="S281" i="1"/>
  <c r="T277" i="1"/>
  <c r="U277" i="1"/>
  <c r="T263" i="1"/>
  <c r="R263" i="1"/>
  <c r="S263" i="1" s="1"/>
  <c r="R260" i="1"/>
  <c r="S260" i="1" s="1"/>
  <c r="T249" i="1"/>
  <c r="U249" i="1"/>
  <c r="R227" i="1"/>
  <c r="S227" i="1" s="1"/>
  <c r="S200" i="1"/>
  <c r="T154" i="1"/>
  <c r="U154" i="1"/>
  <c r="R153" i="1"/>
  <c r="S153" i="1" s="1"/>
  <c r="R133" i="1"/>
  <c r="S133" i="1" s="1"/>
  <c r="R122" i="1"/>
  <c r="S122" i="1" s="1"/>
  <c r="T22" i="1"/>
  <c r="R207" i="1"/>
  <c r="S207" i="1"/>
  <c r="R199" i="1"/>
  <c r="S199" i="1"/>
  <c r="AA188" i="1"/>
  <c r="AB188" i="1" s="1"/>
  <c r="AA187" i="1"/>
  <c r="T185" i="1"/>
  <c r="T177" i="1"/>
  <c r="R157" i="1"/>
  <c r="S157" i="1"/>
  <c r="R155" i="1"/>
  <c r="S155" i="1"/>
  <c r="AA152" i="1"/>
  <c r="AA150" i="1"/>
  <c r="R146" i="1"/>
  <c r="S146" i="1"/>
  <c r="R131" i="1"/>
  <c r="S131" i="1"/>
  <c r="AA128" i="1"/>
  <c r="AA127" i="1"/>
  <c r="AA126" i="1"/>
  <c r="AB126" i="1"/>
  <c r="AC126" i="1" s="1"/>
  <c r="AD126" i="1" s="1"/>
  <c r="R109" i="1"/>
  <c r="S109" i="1"/>
  <c r="R100" i="1"/>
  <c r="S100" i="1"/>
  <c r="R84" i="1"/>
  <c r="S84" i="1"/>
  <c r="AA64" i="1"/>
  <c r="AB64" i="1"/>
  <c r="AA63" i="1"/>
  <c r="AB63" i="1"/>
  <c r="AA62" i="1"/>
  <c r="R61" i="1"/>
  <c r="S61" i="1" s="1"/>
  <c r="R40" i="1"/>
  <c r="S40" i="1" s="1"/>
  <c r="R33" i="1"/>
  <c r="S33" i="1"/>
  <c r="R24" i="1"/>
  <c r="S24" i="1" s="1"/>
  <c r="T17" i="1"/>
  <c r="AB17" i="1"/>
  <c r="V384" i="1"/>
  <c r="T384" i="1"/>
  <c r="AB384" i="1" s="1"/>
  <c r="V362" i="1"/>
  <c r="T362" i="1"/>
  <c r="T310" i="1"/>
  <c r="U310" i="1" s="1"/>
  <c r="V310" i="1"/>
  <c r="AA305" i="1"/>
  <c r="AA272" i="1"/>
  <c r="T271" i="1"/>
  <c r="AB271" i="1"/>
  <c r="V271" i="1"/>
  <c r="V270" i="1"/>
  <c r="T270" i="1"/>
  <c r="U270" i="1"/>
  <c r="V247" i="1"/>
  <c r="T247" i="1"/>
  <c r="U247" i="1"/>
  <c r="T171" i="1"/>
  <c r="V160" i="1"/>
  <c r="T160" i="1"/>
  <c r="U160" i="1"/>
  <c r="V324" i="1"/>
  <c r="T14" i="1"/>
  <c r="U44" i="1"/>
  <c r="T13" i="1"/>
  <c r="T390" i="1"/>
  <c r="AC390" i="1" s="1"/>
  <c r="AD390" i="1" s="1"/>
  <c r="V382" i="1"/>
  <c r="T382" i="1"/>
  <c r="U382" i="1"/>
  <c r="T380" i="1"/>
  <c r="AA351" i="1"/>
  <c r="T338" i="1"/>
  <c r="U338" i="1"/>
  <c r="V338" i="1"/>
  <c r="T330" i="1"/>
  <c r="T326" i="1"/>
  <c r="AB326" i="1"/>
  <c r="V326" i="1"/>
  <c r="R320" i="1"/>
  <c r="S320" i="1" s="1"/>
  <c r="R317" i="1"/>
  <c r="S317" i="1" s="1"/>
  <c r="V314" i="1"/>
  <c r="T314" i="1"/>
  <c r="U314" i="1"/>
  <c r="AA298" i="1"/>
  <c r="AA284" i="1"/>
  <c r="AA245" i="1"/>
  <c r="AB245" i="1"/>
  <c r="AA237" i="1"/>
  <c r="AB237" i="1" s="1"/>
  <c r="T176" i="1"/>
  <c r="V174" i="1"/>
  <c r="T174" i="1"/>
  <c r="V172" i="1"/>
  <c r="T172" i="1"/>
  <c r="V371" i="1"/>
  <c r="T371" i="1"/>
  <c r="T319" i="1"/>
  <c r="V319" i="1"/>
  <c r="U131" i="1"/>
  <c r="V272" i="1"/>
  <c r="T385" i="1"/>
  <c r="U385" i="1"/>
  <c r="T377" i="1"/>
  <c r="V377" i="1"/>
  <c r="AA358" i="1"/>
  <c r="AA353" i="1"/>
  <c r="AB353" i="1" s="1"/>
  <c r="AA342" i="1"/>
  <c r="AA340" i="1"/>
  <c r="AA326" i="1"/>
  <c r="AA317" i="1"/>
  <c r="AA303" i="1"/>
  <c r="T299" i="1"/>
  <c r="U299" i="1"/>
  <c r="V299" i="1"/>
  <c r="AA292" i="1"/>
  <c r="AA283" i="1"/>
  <c r="AA275" i="1"/>
  <c r="AA271" i="1"/>
  <c r="AA264" i="1"/>
  <c r="R324" i="1"/>
  <c r="S324" i="1"/>
  <c r="V311" i="1"/>
  <c r="T311" i="1"/>
  <c r="AB311" i="1" s="1"/>
  <c r="AA309" i="1"/>
  <c r="AA296" i="1"/>
  <c r="AA291" i="1"/>
  <c r="AB291" i="1" s="1"/>
  <c r="AA290" i="1"/>
  <c r="AA269" i="1"/>
  <c r="AB269" i="1"/>
  <c r="AC269" i="1" s="1"/>
  <c r="AA268" i="1"/>
  <c r="AB268" i="1" s="1"/>
  <c r="AC268" i="1" s="1"/>
  <c r="AD268" i="1" s="1"/>
  <c r="V253" i="1"/>
  <c r="T253" i="1"/>
  <c r="AB253" i="1" s="1"/>
  <c r="T355" i="1"/>
  <c r="AB355" i="1" s="1"/>
  <c r="R354" i="1"/>
  <c r="S354" i="1"/>
  <c r="R348" i="1"/>
  <c r="S348" i="1" s="1"/>
  <c r="R327" i="1"/>
  <c r="S327" i="1" s="1"/>
  <c r="R322" i="1"/>
  <c r="S322" i="1" s="1"/>
  <c r="AA318" i="1"/>
  <c r="R314" i="1"/>
  <c r="S314" i="1"/>
  <c r="R310" i="1"/>
  <c r="S310" i="1"/>
  <c r="R307" i="1"/>
  <c r="S307" i="1"/>
  <c r="R305" i="1"/>
  <c r="S305" i="1" s="1"/>
  <c r="R304" i="1"/>
  <c r="S304" i="1" s="1"/>
  <c r="T297" i="1"/>
  <c r="U297" i="1"/>
  <c r="V282" i="1"/>
  <c r="T282" i="1"/>
  <c r="R274" i="1"/>
  <c r="S274" i="1" s="1"/>
  <c r="R273" i="1"/>
  <c r="S273" i="1"/>
  <c r="AA256" i="1"/>
  <c r="AB256" i="1"/>
  <c r="AC256" i="1"/>
  <c r="AD256" i="1" s="1"/>
  <c r="AF256" i="1" s="1"/>
  <c r="R243" i="1"/>
  <c r="S243" i="1" s="1"/>
  <c r="AA240" i="1"/>
  <c r="AB240" i="1"/>
  <c r="R236" i="1"/>
  <c r="S236" i="1" s="1"/>
  <c r="R358" i="1"/>
  <c r="S358" i="1"/>
  <c r="AA357" i="1"/>
  <c r="R357" i="1"/>
  <c r="S357" i="1" s="1"/>
  <c r="R355" i="1"/>
  <c r="S355" i="1" s="1"/>
  <c r="T349" i="1"/>
  <c r="R347" i="1"/>
  <c r="S347" i="1"/>
  <c r="R335" i="1"/>
  <c r="S335" i="1" s="1"/>
  <c r="T329" i="1"/>
  <c r="R328" i="1"/>
  <c r="S328" i="1" s="1"/>
  <c r="R326" i="1"/>
  <c r="S326" i="1" s="1"/>
  <c r="AA325" i="1"/>
  <c r="T317" i="1"/>
  <c r="AB317" i="1" s="1"/>
  <c r="R315" i="1"/>
  <c r="S315" i="1"/>
  <c r="R299" i="1"/>
  <c r="S299" i="1"/>
  <c r="AA293" i="1"/>
  <c r="AA289" i="1"/>
  <c r="AA262" i="1"/>
  <c r="AA261" i="1"/>
  <c r="AA254" i="1"/>
  <c r="R250" i="1"/>
  <c r="S250" i="1" s="1"/>
  <c r="R246" i="1"/>
  <c r="S246" i="1" s="1"/>
  <c r="R309" i="1"/>
  <c r="S309" i="1"/>
  <c r="T302" i="1"/>
  <c r="U302" i="1"/>
  <c r="S300" i="1"/>
  <c r="R291" i="1"/>
  <c r="S291" i="1" s="1"/>
  <c r="R283" i="1"/>
  <c r="S283" i="1"/>
  <c r="T281" i="1"/>
  <c r="R279" i="1"/>
  <c r="S279" i="1"/>
  <c r="R277" i="1"/>
  <c r="S277" i="1" s="1"/>
  <c r="T275" i="1"/>
  <c r="AB275" i="1" s="1"/>
  <c r="R270" i="1"/>
  <c r="S270" i="1" s="1"/>
  <c r="R269" i="1"/>
  <c r="S269" i="1"/>
  <c r="R268" i="1"/>
  <c r="S268" i="1"/>
  <c r="AA267" i="1"/>
  <c r="AB267" i="1"/>
  <c r="AC267" i="1"/>
  <c r="AD267" i="1" s="1"/>
  <c r="R257" i="1"/>
  <c r="S257" i="1"/>
  <c r="R253" i="1"/>
  <c r="S253" i="1" s="1"/>
  <c r="R249" i="1"/>
  <c r="S249" i="1"/>
  <c r="R248" i="1"/>
  <c r="S248" i="1"/>
  <c r="R241" i="1"/>
  <c r="S241" i="1"/>
  <c r="AA236" i="1"/>
  <c r="AB236" i="1"/>
  <c r="AC236" i="1" s="1"/>
  <c r="R206" i="1"/>
  <c r="S206" i="1"/>
  <c r="T178" i="1"/>
  <c r="AB178" i="1"/>
  <c r="AA159" i="1"/>
  <c r="AA157" i="1"/>
  <c r="T147" i="1"/>
  <c r="AA135" i="1"/>
  <c r="AA130" i="1"/>
  <c r="AB130" i="1" s="1"/>
  <c r="AC130" i="1" s="1"/>
  <c r="AD130" i="1" s="1"/>
  <c r="AA61" i="1"/>
  <c r="AB61" i="1" s="1"/>
  <c r="AC61" i="1" s="1"/>
  <c r="AD61" i="1" s="1"/>
  <c r="R278" i="1"/>
  <c r="S278" i="1"/>
  <c r="R272" i="1"/>
  <c r="S272" i="1"/>
  <c r="T269" i="1"/>
  <c r="U269" i="1"/>
  <c r="R267" i="1"/>
  <c r="S267" i="1"/>
  <c r="R266" i="1"/>
  <c r="S266" i="1"/>
  <c r="R265" i="1"/>
  <c r="S265" i="1"/>
  <c r="R244" i="1"/>
  <c r="S244" i="1"/>
  <c r="T238" i="1"/>
  <c r="U238" i="1"/>
  <c r="AG238" i="1" s="1"/>
  <c r="AH238" i="1" s="1"/>
  <c r="AA168" i="1"/>
  <c r="AA166" i="1"/>
  <c r="R163" i="1"/>
  <c r="S163" i="1"/>
  <c r="R160" i="1"/>
  <c r="S160" i="1"/>
  <c r="AA156" i="1"/>
  <c r="AA154" i="1"/>
  <c r="AA103" i="1"/>
  <c r="R233" i="1"/>
  <c r="S233" i="1" s="1"/>
  <c r="T208" i="1"/>
  <c r="U208" i="1"/>
  <c r="R198" i="1"/>
  <c r="S198" i="1" s="1"/>
  <c r="T186" i="1"/>
  <c r="AC186" i="1" s="1"/>
  <c r="AD186" i="1" s="1"/>
  <c r="R184" i="1"/>
  <c r="S184" i="1"/>
  <c r="R182" i="1"/>
  <c r="S182" i="1"/>
  <c r="R181" i="1"/>
  <c r="S181" i="1"/>
  <c r="R167" i="1"/>
  <c r="S167" i="1"/>
  <c r="AA162" i="1"/>
  <c r="AB162" i="1" s="1"/>
  <c r="R154" i="1"/>
  <c r="S154" i="1" s="1"/>
  <c r="R132" i="1"/>
  <c r="S132" i="1"/>
  <c r="AA131" i="1"/>
  <c r="R119" i="1"/>
  <c r="S119" i="1"/>
  <c r="AA110" i="1"/>
  <c r="AA108" i="1"/>
  <c r="AB108" i="1" s="1"/>
  <c r="AC108" i="1" s="1"/>
  <c r="AA53" i="1"/>
  <c r="AA44" i="1"/>
  <c r="AB44" i="1" s="1"/>
  <c r="T232" i="1"/>
  <c r="R232" i="1"/>
  <c r="S232" i="1"/>
  <c r="T220" i="1"/>
  <c r="T211" i="1"/>
  <c r="T190" i="1"/>
  <c r="R183" i="1"/>
  <c r="S183" i="1" s="1"/>
  <c r="R179" i="1"/>
  <c r="S179" i="1"/>
  <c r="R172" i="1"/>
  <c r="S172" i="1"/>
  <c r="AA163" i="1"/>
  <c r="R162" i="1"/>
  <c r="S162" i="1"/>
  <c r="R152" i="1"/>
  <c r="S152" i="1" s="1"/>
  <c r="R148" i="1"/>
  <c r="S148" i="1"/>
  <c r="R145" i="1"/>
  <c r="S145" i="1" s="1"/>
  <c r="R135" i="1"/>
  <c r="S135" i="1"/>
  <c r="R130" i="1"/>
  <c r="S130" i="1" s="1"/>
  <c r="AA124" i="1"/>
  <c r="AA45" i="1"/>
  <c r="R124" i="1"/>
  <c r="S124" i="1" s="1"/>
  <c r="R113" i="1"/>
  <c r="S113" i="1"/>
  <c r="R95" i="1"/>
  <c r="S95" i="1" s="1"/>
  <c r="R90" i="1"/>
  <c r="S90" i="1"/>
  <c r="AA113" i="1"/>
  <c r="T112" i="1"/>
  <c r="U112" i="1" s="1"/>
  <c r="AF112" i="1"/>
  <c r="R112" i="1"/>
  <c r="S112" i="1"/>
  <c r="R111" i="1"/>
  <c r="S111" i="1" s="1"/>
  <c r="T109" i="1"/>
  <c r="R106" i="1"/>
  <c r="S106" i="1"/>
  <c r="AA105" i="1"/>
  <c r="R96" i="1"/>
  <c r="S96" i="1"/>
  <c r="R70" i="1"/>
  <c r="S70" i="1" s="1"/>
  <c r="V358" i="1"/>
  <c r="T327" i="1"/>
  <c r="U327" i="1" s="1"/>
  <c r="V327" i="1"/>
  <c r="V295" i="1"/>
  <c r="T295" i="1"/>
  <c r="V293" i="1"/>
  <c r="T293" i="1"/>
  <c r="U293" i="1"/>
  <c r="T289" i="1"/>
  <c r="U289" i="1" s="1"/>
  <c r="V289" i="1"/>
  <c r="T258" i="1"/>
  <c r="AA251" i="1"/>
  <c r="AB251" i="1"/>
  <c r="AA248" i="1"/>
  <c r="AB248" i="1" s="1"/>
  <c r="AE60" i="1"/>
  <c r="AA60" i="1"/>
  <c r="AE37" i="1"/>
  <c r="AA37" i="1"/>
  <c r="AB37" i="1" s="1"/>
  <c r="V16" i="1"/>
  <c r="T16" i="1"/>
  <c r="AC16" i="1"/>
  <c r="V15" i="1"/>
  <c r="T15" i="1"/>
  <c r="AA35" i="1"/>
  <c r="AA257" i="1"/>
  <c r="T54" i="1"/>
  <c r="U54" i="1" s="1"/>
  <c r="V352" i="1"/>
  <c r="AA347" i="1"/>
  <c r="V323" i="1"/>
  <c r="AA315" i="1"/>
  <c r="AB315" i="1" s="1"/>
  <c r="AC315" i="1"/>
  <c r="AD315" i="1" s="1"/>
  <c r="AF315" i="1" s="1"/>
  <c r="AE314" i="1"/>
  <c r="AA314" i="1"/>
  <c r="T306" i="1"/>
  <c r="AB306" i="1" s="1"/>
  <c r="AC306" i="1" s="1"/>
  <c r="AD306" i="1" s="1"/>
  <c r="AE297" i="1"/>
  <c r="AA297" i="1"/>
  <c r="AA285" i="1"/>
  <c r="V276" i="1"/>
  <c r="T276" i="1"/>
  <c r="AA266" i="1"/>
  <c r="T265" i="1"/>
  <c r="T262" i="1"/>
  <c r="V262" i="1"/>
  <c r="T219" i="1"/>
  <c r="V219" i="1"/>
  <c r="T155" i="1"/>
  <c r="V155" i="1"/>
  <c r="AA149" i="1"/>
  <c r="V148" i="1"/>
  <c r="T148" i="1"/>
  <c r="AE134" i="1"/>
  <c r="AA134" i="1"/>
  <c r="AE132" i="1"/>
  <c r="AA132" i="1"/>
  <c r="AB132" i="1" s="1"/>
  <c r="AC132" i="1" s="1"/>
  <c r="AD132" i="1" s="1"/>
  <c r="V129" i="1"/>
  <c r="T129" i="1"/>
  <c r="AA118" i="1"/>
  <c r="U64" i="1"/>
  <c r="T343" i="1"/>
  <c r="U343" i="1" s="1"/>
  <c r="T335" i="1"/>
  <c r="V332" i="1"/>
  <c r="T332" i="1"/>
  <c r="V321" i="1"/>
  <c r="T321" i="1"/>
  <c r="V316" i="1"/>
  <c r="T316" i="1"/>
  <c r="V296" i="1"/>
  <c r="T296" i="1"/>
  <c r="AB296" i="1"/>
  <c r="V283" i="1"/>
  <c r="T283" i="1"/>
  <c r="AE282" i="1"/>
  <c r="AA282" i="1"/>
  <c r="T260" i="1"/>
  <c r="V260" i="1"/>
  <c r="T235" i="1"/>
  <c r="V235" i="1"/>
  <c r="AE235" i="1"/>
  <c r="AA235" i="1"/>
  <c r="AB235" i="1" s="1"/>
  <c r="T26" i="1"/>
  <c r="V26" i="1"/>
  <c r="T25" i="1"/>
  <c r="V226" i="1"/>
  <c r="T27" i="1"/>
  <c r="T65" i="1"/>
  <c r="T304" i="1"/>
  <c r="T291" i="1"/>
  <c r="V269" i="1"/>
  <c r="T331" i="1"/>
  <c r="T284" i="1"/>
  <c r="U284" i="1" s="1"/>
  <c r="V348" i="1"/>
  <c r="T348" i="1"/>
  <c r="AC348" i="1" s="1"/>
  <c r="U348" i="1"/>
  <c r="AA345" i="1"/>
  <c r="T336" i="1"/>
  <c r="V328" i="1"/>
  <c r="T328" i="1"/>
  <c r="AB328" i="1"/>
  <c r="AA322" i="1"/>
  <c r="T315" i="1"/>
  <c r="U315" i="1"/>
  <c r="AA311" i="1"/>
  <c r="V309" i="1"/>
  <c r="T309" i="1"/>
  <c r="AB309" i="1"/>
  <c r="AA308" i="1"/>
  <c r="AB308" i="1" s="1"/>
  <c r="AC308" i="1" s="1"/>
  <c r="AD308" i="1" s="1"/>
  <c r="V303" i="1"/>
  <c r="T303" i="1"/>
  <c r="T273" i="1"/>
  <c r="AA242" i="1"/>
  <c r="T168" i="1"/>
  <c r="V168" i="1"/>
  <c r="T163" i="1"/>
  <c r="V163" i="1"/>
  <c r="V151" i="1"/>
  <c r="T151" i="1"/>
  <c r="T141" i="1"/>
  <c r="AA346" i="1"/>
  <c r="AA336" i="1"/>
  <c r="AB336" i="1" s="1"/>
  <c r="AA324" i="1"/>
  <c r="AB324" i="1" s="1"/>
  <c r="AC324" i="1" s="1"/>
  <c r="AD324" i="1" s="1"/>
  <c r="V320" i="1"/>
  <c r="T313" i="1"/>
  <c r="AA307" i="1"/>
  <c r="AA306" i="1"/>
  <c r="V300" i="1"/>
  <c r="T300" i="1"/>
  <c r="AB300" i="1"/>
  <c r="AA299" i="1"/>
  <c r="V286" i="1"/>
  <c r="T286" i="1"/>
  <c r="AB286" i="1" s="1"/>
  <c r="AC286" i="1" s="1"/>
  <c r="AD286" i="1" s="1"/>
  <c r="AA281" i="1"/>
  <c r="AA277" i="1"/>
  <c r="AB277" i="1" s="1"/>
  <c r="AA258" i="1"/>
  <c r="AB258" i="1" s="1"/>
  <c r="AC258" i="1" s="1"/>
  <c r="AD258" i="1" s="1"/>
  <c r="AF258" i="1" s="1"/>
  <c r="R256" i="1"/>
  <c r="S256" i="1"/>
  <c r="AA244" i="1"/>
  <c r="AA230" i="1"/>
  <c r="AB230" i="1" s="1"/>
  <c r="AA217" i="1"/>
  <c r="R216" i="1"/>
  <c r="S216" i="1"/>
  <c r="AE111" i="1"/>
  <c r="AA111" i="1"/>
  <c r="AA104" i="1"/>
  <c r="AB104" i="1"/>
  <c r="AC104" i="1" s="1"/>
  <c r="AD104" i="1" s="1"/>
  <c r="AF104" i="1" s="1"/>
  <c r="AA348" i="1"/>
  <c r="R340" i="1"/>
  <c r="S340" i="1" s="1"/>
  <c r="AA338" i="1"/>
  <c r="AA323" i="1"/>
  <c r="AB323" i="1"/>
  <c r="AC323" i="1" s="1"/>
  <c r="AD323" i="1" s="1"/>
  <c r="V312" i="1"/>
  <c r="T312" i="1"/>
  <c r="AA280" i="1"/>
  <c r="T278" i="1"/>
  <c r="AA274" i="1"/>
  <c r="AA247" i="1"/>
  <c r="AA221" i="1"/>
  <c r="AA260" i="1"/>
  <c r="AB260" i="1" s="1"/>
  <c r="AC260" i="1" s="1"/>
  <c r="AD260" i="1" s="1"/>
  <c r="R259" i="1"/>
  <c r="S259" i="1"/>
  <c r="T255" i="1"/>
  <c r="AA243" i="1"/>
  <c r="T222" i="1"/>
  <c r="R197" i="1"/>
  <c r="S197" i="1"/>
  <c r="R193" i="1"/>
  <c r="S193" i="1"/>
  <c r="R191" i="1"/>
  <c r="S191" i="1"/>
  <c r="AA161" i="1"/>
  <c r="AA143" i="1"/>
  <c r="AB143" i="1"/>
  <c r="V132" i="1"/>
  <c r="T132" i="1"/>
  <c r="T113" i="1"/>
  <c r="AA259" i="1"/>
  <c r="AB259" i="1"/>
  <c r="T248" i="1"/>
  <c r="V248" i="1"/>
  <c r="AA228" i="1"/>
  <c r="AB228" i="1" s="1"/>
  <c r="T212" i="1"/>
  <c r="U212" i="1"/>
  <c r="T200" i="1"/>
  <c r="AB200" i="1" s="1"/>
  <c r="T196" i="1"/>
  <c r="AB196" i="1" s="1"/>
  <c r="AA140" i="1"/>
  <c r="AA122" i="1"/>
  <c r="T179" i="1"/>
  <c r="AA141" i="1"/>
  <c r="AA129" i="1"/>
  <c r="AB129" i="1" s="1"/>
  <c r="AC129" i="1" s="1"/>
  <c r="AD129" i="1" s="1"/>
  <c r="AA112" i="1"/>
  <c r="AA97" i="1"/>
  <c r="T181" i="1"/>
  <c r="AC181" i="1"/>
  <c r="T94" i="1"/>
  <c r="AA42" i="1"/>
  <c r="AB42" i="1"/>
  <c r="AC42" i="1"/>
  <c r="AD42" i="1" s="1"/>
  <c r="AA100" i="1"/>
  <c r="R97" i="1"/>
  <c r="S97" i="1"/>
  <c r="AA94" i="1"/>
  <c r="T40" i="1"/>
  <c r="AA54" i="1"/>
  <c r="AA46" i="1"/>
  <c r="AB134" i="1"/>
  <c r="AC134" i="1" s="1"/>
  <c r="AD134" i="1" s="1"/>
  <c r="AC52" i="1"/>
  <c r="AD52" i="1" s="1"/>
  <c r="AF52" i="1" s="1"/>
  <c r="AG52" i="1"/>
  <c r="AH52" i="1" s="1"/>
  <c r="AB341" i="1"/>
  <c r="AC341" i="1"/>
  <c r="AD341" i="1"/>
  <c r="AF341" i="1"/>
  <c r="AB106" i="1"/>
  <c r="AB91" i="1"/>
  <c r="AC91" i="1" s="1"/>
  <c r="AD91" i="1" s="1"/>
  <c r="AB422" i="1"/>
  <c r="AC422" i="1"/>
  <c r="AD422" i="1" s="1"/>
  <c r="AF422" i="1" s="1"/>
  <c r="AB448" i="1"/>
  <c r="AC448" i="1"/>
  <c r="AD448" i="1" s="1"/>
  <c r="AB43" i="1"/>
  <c r="AB419" i="1"/>
  <c r="AC419" i="1"/>
  <c r="AD419" i="1" s="1"/>
  <c r="AF419" i="1" s="1"/>
  <c r="AB59" i="1"/>
  <c r="AC59" i="1"/>
  <c r="AD59" i="1" s="1"/>
  <c r="AF59" i="1" s="1"/>
  <c r="AB233" i="1"/>
  <c r="AC233" i="1" s="1"/>
  <c r="AD233" i="1" s="1"/>
  <c r="AB157" i="1"/>
  <c r="AC157" i="1" s="1"/>
  <c r="AD157" i="1" s="1"/>
  <c r="U20" i="1"/>
  <c r="AG20" i="1"/>
  <c r="AH20" i="1"/>
  <c r="AC251" i="1"/>
  <c r="AD251" i="1"/>
  <c r="U56" i="1"/>
  <c r="AC187" i="1"/>
  <c r="AD187" i="1" s="1"/>
  <c r="AB410" i="1"/>
  <c r="AC410" i="1"/>
  <c r="AD410" i="1"/>
  <c r="AF410" i="1"/>
  <c r="AG410" i="1"/>
  <c r="AH410" i="1" s="1"/>
  <c r="AB20" i="1"/>
  <c r="AB506" i="1"/>
  <c r="AC506" i="1"/>
  <c r="AD506" i="1" s="1"/>
  <c r="AC502" i="1"/>
  <c r="AD502" i="1"/>
  <c r="AB491" i="1"/>
  <c r="AC491" i="1"/>
  <c r="AD491" i="1"/>
  <c r="AF491" i="1" s="1"/>
  <c r="U495" i="1"/>
  <c r="AG495" i="1"/>
  <c r="AH495" i="1"/>
  <c r="U499" i="1"/>
  <c r="AB418" i="1"/>
  <c r="AC418" i="1"/>
  <c r="AD418" i="1"/>
  <c r="AF418" i="1"/>
  <c r="AB503" i="1"/>
  <c r="AC503" i="1"/>
  <c r="AD503" i="1" s="1"/>
  <c r="AF503" i="1" s="1"/>
  <c r="AB502" i="1"/>
  <c r="AB118" i="1"/>
  <c r="AC118" i="1" s="1"/>
  <c r="AD118" i="1" s="1"/>
  <c r="AB45" i="1"/>
  <c r="AC45" i="1"/>
  <c r="AD45" i="1" s="1"/>
  <c r="AF45" i="1" s="1"/>
  <c r="AG45" i="1"/>
  <c r="AH45" i="1" s="1"/>
  <c r="AB464" i="1"/>
  <c r="AC464" i="1"/>
  <c r="AD464" i="1" s="1"/>
  <c r="AB473" i="1"/>
  <c r="AC473" i="1"/>
  <c r="AD473" i="1"/>
  <c r="AB480" i="1"/>
  <c r="AC480" i="1"/>
  <c r="AD480" i="1"/>
  <c r="AB489" i="1"/>
  <c r="AC489" i="1"/>
  <c r="AD489" i="1" s="1"/>
  <c r="AB428" i="1"/>
  <c r="AC428" i="1"/>
  <c r="AD428" i="1"/>
  <c r="AF428" i="1" s="1"/>
  <c r="AF501" i="1"/>
  <c r="AG501" i="1"/>
  <c r="AH501" i="1" s="1"/>
  <c r="AC423" i="1"/>
  <c r="AD423" i="1"/>
  <c r="AF423" i="1"/>
  <c r="AB250" i="1"/>
  <c r="AC250" i="1"/>
  <c r="AD250" i="1" s="1"/>
  <c r="AF250" i="1" s="1"/>
  <c r="AB127" i="1"/>
  <c r="AC127" i="1" s="1"/>
  <c r="AD127" i="1" s="1"/>
  <c r="AB180" i="1"/>
  <c r="AC400" i="1"/>
  <c r="AD400" i="1"/>
  <c r="AB266" i="1"/>
  <c r="AC266" i="1"/>
  <c r="AD266" i="1" s="1"/>
  <c r="AF266" i="1"/>
  <c r="AB69" i="1"/>
  <c r="AC69" i="1"/>
  <c r="AD69" i="1"/>
  <c r="AF69" i="1"/>
  <c r="AG69" i="1" s="1"/>
  <c r="AB381" i="1"/>
  <c r="AC381" i="1"/>
  <c r="AD381" i="1" s="1"/>
  <c r="AB508" i="1"/>
  <c r="AB140" i="1"/>
  <c r="AB356" i="1"/>
  <c r="AC356" i="1"/>
  <c r="AD356" i="1" s="1"/>
  <c r="AF356" i="1" s="1"/>
  <c r="AB207" i="1"/>
  <c r="AC207" i="1"/>
  <c r="AD207" i="1" s="1"/>
  <c r="AC456" i="1"/>
  <c r="AD456" i="1"/>
  <c r="AB429" i="1"/>
  <c r="AG408" i="1"/>
  <c r="AH408" i="1"/>
  <c r="AC457" i="1"/>
  <c r="AD457" i="1" s="1"/>
  <c r="AC421" i="1"/>
  <c r="AD421" i="1" s="1"/>
  <c r="AB437" i="1"/>
  <c r="AC437" i="1"/>
  <c r="AD437" i="1"/>
  <c r="AF437" i="1" s="1"/>
  <c r="AB274" i="1"/>
  <c r="AC274" i="1"/>
  <c r="AD274" i="1" s="1"/>
  <c r="AF274" i="1" s="1"/>
  <c r="AB161" i="1"/>
  <c r="AC161" i="1" s="1"/>
  <c r="AD161" i="1" s="1"/>
  <c r="AB124" i="1"/>
  <c r="AC124" i="1" s="1"/>
  <c r="AD124" i="1" s="1"/>
  <c r="AB117" i="1"/>
  <c r="AC117" i="1" s="1"/>
  <c r="AD117" i="1" s="1"/>
  <c r="AC442" i="1"/>
  <c r="AD442" i="1" s="1"/>
  <c r="AB477" i="1"/>
  <c r="AC477" i="1"/>
  <c r="AD477" i="1" s="1"/>
  <c r="AB431" i="1"/>
  <c r="AB280" i="1"/>
  <c r="AC280" i="1" s="1"/>
  <c r="AD280" i="1" s="1"/>
  <c r="AC188" i="1"/>
  <c r="AD188" i="1"/>
  <c r="AF188" i="1"/>
  <c r="AB145" i="1"/>
  <c r="AC145" i="1"/>
  <c r="AD145" i="1" s="1"/>
  <c r="AB459" i="1"/>
  <c r="AD70" i="1"/>
  <c r="AF70" i="1" s="1"/>
  <c r="U41" i="1"/>
  <c r="AB156" i="1"/>
  <c r="AB401" i="1"/>
  <c r="AC401" i="1"/>
  <c r="AD401" i="1" s="1"/>
  <c r="AC508" i="1"/>
  <c r="AD508" i="1" s="1"/>
  <c r="AF508" i="1" s="1"/>
  <c r="AB487" i="1"/>
  <c r="AC487" i="1"/>
  <c r="AD487" i="1"/>
  <c r="AC494" i="1"/>
  <c r="AD494" i="1"/>
  <c r="AF494" i="1"/>
  <c r="AB495" i="1"/>
  <c r="AB285" i="1"/>
  <c r="AC285" i="1" s="1"/>
  <c r="AD285" i="1" s="1"/>
  <c r="AB93" i="1"/>
  <c r="AC93" i="1"/>
  <c r="AD93" i="1" s="1"/>
  <c r="AD170" i="1"/>
  <c r="AF170" i="1" s="1"/>
  <c r="AC458" i="1"/>
  <c r="AD458" i="1"/>
  <c r="AC534" i="1"/>
  <c r="AD534" i="1" s="1"/>
  <c r="AG422" i="1"/>
  <c r="AH422" i="1"/>
  <c r="AB475" i="1"/>
  <c r="AC475" i="1"/>
  <c r="AD475" i="1"/>
  <c r="AF475" i="1" s="1"/>
  <c r="AC197" i="1"/>
  <c r="AD197" i="1"/>
  <c r="AB527" i="1"/>
  <c r="AC527" i="1"/>
  <c r="AD527" i="1" s="1"/>
  <c r="AB533" i="1"/>
  <c r="AC533" i="1"/>
  <c r="AD533" i="1"/>
  <c r="AF533" i="1" s="1"/>
  <c r="AB526" i="1"/>
  <c r="AB81" i="1"/>
  <c r="AC81" i="1" s="1"/>
  <c r="AB62" i="1"/>
  <c r="AB426" i="1"/>
  <c r="AC426" i="1"/>
  <c r="AD426" i="1" s="1"/>
  <c r="AB471" i="1"/>
  <c r="AC471" i="1"/>
  <c r="AD471" i="1" s="1"/>
  <c r="AF471" i="1"/>
  <c r="AG471" i="1"/>
  <c r="AH471" i="1" s="1"/>
  <c r="AB496" i="1"/>
  <c r="AC496" i="1"/>
  <c r="AD496" i="1"/>
  <c r="AG496" i="1" s="1"/>
  <c r="AF496" i="1"/>
  <c r="AH496" i="1"/>
  <c r="AB119" i="1"/>
  <c r="AC119" i="1"/>
  <c r="AD119" i="1" s="1"/>
  <c r="U443" i="1"/>
  <c r="AB443" i="1"/>
  <c r="AC443" i="1"/>
  <c r="AD443" i="1"/>
  <c r="AB345" i="1"/>
  <c r="AB71" i="1"/>
  <c r="AC71" i="1" s="1"/>
  <c r="AD71" i="1" s="1"/>
  <c r="AF71" i="1" s="1"/>
  <c r="AC23" i="1"/>
  <c r="AD23" i="1"/>
  <c r="AC96" i="1"/>
  <c r="AD96" i="1"/>
  <c r="AF96" i="1" s="1"/>
  <c r="AC202" i="1"/>
  <c r="AD202" i="1"/>
  <c r="AF202" i="1"/>
  <c r="AB182" i="1"/>
  <c r="AC182" i="1"/>
  <c r="AD182" i="1"/>
  <c r="AF182" i="1"/>
  <c r="AB449" i="1"/>
  <c r="AC449" i="1"/>
  <c r="AD449" i="1"/>
  <c r="AF449" i="1"/>
  <c r="AB530" i="1"/>
  <c r="AC530" i="1"/>
  <c r="AD530" i="1"/>
  <c r="AG530" i="1" s="1"/>
  <c r="AH530" i="1" s="1"/>
  <c r="AF530" i="1"/>
  <c r="AB534" i="1"/>
  <c r="AF468" i="1"/>
  <c r="AC417" i="1"/>
  <c r="AD417" i="1" s="1"/>
  <c r="AF417" i="1"/>
  <c r="U488" i="1"/>
  <c r="AB488" i="1"/>
  <c r="AC488" i="1"/>
  <c r="AD488" i="1"/>
  <c r="AF488" i="1" s="1"/>
  <c r="AB247" i="1"/>
  <c r="AC247" i="1" s="1"/>
  <c r="AD247" i="1" s="1"/>
  <c r="AB299" i="1"/>
  <c r="AC299" i="1"/>
  <c r="AD299" i="1"/>
  <c r="AB254" i="1"/>
  <c r="AC254" i="1"/>
  <c r="AD254" i="1" s="1"/>
  <c r="AB84" i="1"/>
  <c r="AB158" i="1"/>
  <c r="AB205" i="1"/>
  <c r="AC205" i="1"/>
  <c r="AD205" i="1" s="1"/>
  <c r="AC361" i="1"/>
  <c r="AD361" i="1" s="1"/>
  <c r="AF361" i="1"/>
  <c r="AG361" i="1" s="1"/>
  <c r="AH361" i="1"/>
  <c r="AD86" i="1"/>
  <c r="AF86" i="1" s="1"/>
  <c r="AB144" i="1"/>
  <c r="AC144" i="1" s="1"/>
  <c r="AD144" i="1" s="1"/>
  <c r="AB454" i="1"/>
  <c r="AC454" i="1"/>
  <c r="AD454" i="1"/>
  <c r="AF454" i="1"/>
  <c r="AG454" i="1"/>
  <c r="AH454" i="1" s="1"/>
  <c r="AB483" i="1"/>
  <c r="AC483" i="1"/>
  <c r="AD483" i="1"/>
  <c r="AC536" i="1"/>
  <c r="AD536" i="1" s="1"/>
  <c r="AF536" i="1" s="1"/>
  <c r="U419" i="1"/>
  <c r="AB440" i="1"/>
  <c r="AC440" i="1"/>
  <c r="AD440" i="1" s="1"/>
  <c r="AF440" i="1"/>
  <c r="AG440" i="1" s="1"/>
  <c r="AH440" i="1" s="1"/>
  <c r="U510" i="1"/>
  <c r="AB510" i="1"/>
  <c r="AC510" i="1"/>
  <c r="AD510" i="1"/>
  <c r="AF510" i="1" s="1"/>
  <c r="AB436" i="1"/>
  <c r="AC436" i="1"/>
  <c r="AD436" i="1"/>
  <c r="U492" i="1"/>
  <c r="AC492" i="1"/>
  <c r="AD492" i="1"/>
  <c r="U509" i="1"/>
  <c r="AC509" i="1"/>
  <c r="AD509" i="1"/>
  <c r="AF509" i="1" s="1"/>
  <c r="U535" i="1"/>
  <c r="AC535" i="1"/>
  <c r="AD535" i="1"/>
  <c r="AB492" i="1"/>
  <c r="AB97" i="1"/>
  <c r="AC97" i="1"/>
  <c r="AD97" i="1" s="1"/>
  <c r="AB318" i="1"/>
  <c r="AC318" i="1"/>
  <c r="AD318" i="1" s="1"/>
  <c r="AF318" i="1" s="1"/>
  <c r="AB218" i="1"/>
  <c r="AC218" i="1"/>
  <c r="AD218" i="1"/>
  <c r="AF383" i="1"/>
  <c r="AG383" i="1" s="1"/>
  <c r="AH383" i="1" s="1"/>
  <c r="AB364" i="1"/>
  <c r="AC364" i="1"/>
  <c r="AD364" i="1" s="1"/>
  <c r="AB394" i="1"/>
  <c r="AD394" i="1"/>
  <c r="AG394" i="1" s="1"/>
  <c r="AH394" i="1" s="1"/>
  <c r="AF394" i="1"/>
  <c r="AB396" i="1"/>
  <c r="AC396" i="1"/>
  <c r="AD396" i="1"/>
  <c r="AF396" i="1"/>
  <c r="U106" i="1"/>
  <c r="AB191" i="1"/>
  <c r="AC191" i="1"/>
  <c r="AD191" i="1"/>
  <c r="AF191" i="1" s="1"/>
  <c r="AC481" i="1"/>
  <c r="AD481" i="1"/>
  <c r="AB58" i="1"/>
  <c r="AC58" i="1" s="1"/>
  <c r="AD58" i="1" s="1"/>
  <c r="AB535" i="1"/>
  <c r="AB391" i="1"/>
  <c r="AC391" i="1"/>
  <c r="AD391" i="1"/>
  <c r="AB415" i="1"/>
  <c r="AC415" i="1"/>
  <c r="AD415" i="1"/>
  <c r="AF415" i="1"/>
  <c r="AC441" i="1"/>
  <c r="AD441" i="1"/>
  <c r="AF441" i="1" s="1"/>
  <c r="AB521" i="1"/>
  <c r="AC521" i="1"/>
  <c r="AD521" i="1"/>
  <c r="AF521" i="1"/>
  <c r="AG521" i="1"/>
  <c r="AH521" i="1" s="1"/>
  <c r="AB433" i="1"/>
  <c r="AC433" i="1"/>
  <c r="AD433" i="1" s="1"/>
  <c r="AB494" i="1"/>
  <c r="AC486" i="1"/>
  <c r="AD486" i="1"/>
  <c r="AF486" i="1" s="1"/>
  <c r="AC512" i="1"/>
  <c r="AD512" i="1" s="1"/>
  <c r="AB242" i="1"/>
  <c r="AB342" i="1"/>
  <c r="AC342" i="1" s="1"/>
  <c r="AD342" i="1" s="1"/>
  <c r="AF342" i="1" s="1"/>
  <c r="U396" i="1"/>
  <c r="AB85" i="1"/>
  <c r="AC85" i="1" s="1"/>
  <c r="AD85" i="1"/>
  <c r="AF85" i="1" s="1"/>
  <c r="AC164" i="1"/>
  <c r="AD164" i="1" s="1"/>
  <c r="AB125" i="1"/>
  <c r="AC125" i="1"/>
  <c r="AD125" i="1"/>
  <c r="AF125" i="1" s="1"/>
  <c r="AB460" i="1"/>
  <c r="AC460" i="1"/>
  <c r="AD460" i="1"/>
  <c r="AC431" i="1"/>
  <c r="AD431" i="1" s="1"/>
  <c r="AF431" i="1"/>
  <c r="AG431" i="1"/>
  <c r="AH431" i="1" s="1"/>
  <c r="AB450" i="1"/>
  <c r="AC450" i="1"/>
  <c r="AD450" i="1"/>
  <c r="AF450" i="1"/>
  <c r="U450" i="1"/>
  <c r="AB482" i="1"/>
  <c r="AC482" i="1"/>
  <c r="AD482" i="1" s="1"/>
  <c r="U476" i="1"/>
  <c r="AC476" i="1"/>
  <c r="AD476" i="1" s="1"/>
  <c r="AC429" i="1"/>
  <c r="AD429" i="1"/>
  <c r="AF429" i="1" s="1"/>
  <c r="AG429" i="1" s="1"/>
  <c r="AH429" i="1" s="1"/>
  <c r="U429" i="1"/>
  <c r="AB68" i="1"/>
  <c r="AC68" i="1"/>
  <c r="AD68" i="1"/>
  <c r="AF68" i="1" s="1"/>
  <c r="AB206" i="1"/>
  <c r="AC206" i="1"/>
  <c r="AD206" i="1" s="1"/>
  <c r="AC221" i="1"/>
  <c r="AD221" i="1" s="1"/>
  <c r="AF221" i="1" s="1"/>
  <c r="AB347" i="1"/>
  <c r="AC347" i="1"/>
  <c r="AD347" i="1" s="1"/>
  <c r="AB204" i="1"/>
  <c r="AB397" i="1"/>
  <c r="AC397" i="1"/>
  <c r="AD397" i="1" s="1"/>
  <c r="AF397" i="1" s="1"/>
  <c r="AG397" i="1"/>
  <c r="AH397" i="1" s="1"/>
  <c r="AC199" i="1"/>
  <c r="AD199" i="1" s="1"/>
  <c r="AC195" i="1"/>
  <c r="AD195" i="1" s="1"/>
  <c r="AB402" i="1"/>
  <c r="AB88" i="1"/>
  <c r="AC198" i="1"/>
  <c r="AD198" i="1"/>
  <c r="AB416" i="1"/>
  <c r="AC514" i="1"/>
  <c r="AD514" i="1"/>
  <c r="U514" i="1"/>
  <c r="AB430" i="1"/>
  <c r="AC430" i="1"/>
  <c r="AD430" i="1"/>
  <c r="AF430" i="1"/>
  <c r="U430" i="1"/>
  <c r="AB453" i="1"/>
  <c r="AC453" i="1"/>
  <c r="AD453" i="1"/>
  <c r="AF453" i="1" s="1"/>
  <c r="U453" i="1"/>
  <c r="AB122" i="1"/>
  <c r="AC122" i="1" s="1"/>
  <c r="AD122" i="1" s="1"/>
  <c r="AB18" i="1"/>
  <c r="U199" i="1"/>
  <c r="AB103" i="1"/>
  <c r="AC103" i="1" s="1"/>
  <c r="AD103" i="1" s="1"/>
  <c r="AB30" i="1"/>
  <c r="AC30" i="1" s="1"/>
  <c r="AD30" i="1" s="1"/>
  <c r="AB379" i="1"/>
  <c r="AC379" i="1"/>
  <c r="AD379" i="1"/>
  <c r="AF379" i="1" s="1"/>
  <c r="AG379" i="1"/>
  <c r="AH379" i="1" s="1"/>
  <c r="AC387" i="1"/>
  <c r="AD387" i="1"/>
  <c r="AF387" i="1"/>
  <c r="AC378" i="1"/>
  <c r="AD378" i="1"/>
  <c r="AF378" i="1" s="1"/>
  <c r="AB80" i="1"/>
  <c r="AC80" i="1"/>
  <c r="AD80" i="1" s="1"/>
  <c r="AB121" i="1"/>
  <c r="AC121" i="1" s="1"/>
  <c r="AD121" i="1" s="1"/>
  <c r="AF121" i="1" s="1"/>
  <c r="AB90" i="1"/>
  <c r="AC90" i="1"/>
  <c r="AD90" i="1"/>
  <c r="AB435" i="1"/>
  <c r="AC435" i="1"/>
  <c r="AD435" i="1" s="1"/>
  <c r="AB451" i="1"/>
  <c r="AC451" i="1"/>
  <c r="AD451" i="1" s="1"/>
  <c r="AF451" i="1"/>
  <c r="U445" i="1"/>
  <c r="AB445" i="1"/>
  <c r="AC445" i="1"/>
  <c r="AD445" i="1"/>
  <c r="AF445" i="1" s="1"/>
  <c r="AC570" i="1"/>
  <c r="AD570" i="1" s="1"/>
  <c r="U570" i="1"/>
  <c r="AB570" i="1"/>
  <c r="U432" i="1"/>
  <c r="AB432" i="1"/>
  <c r="AC432" i="1"/>
  <c r="AD432" i="1"/>
  <c r="AC525" i="1"/>
  <c r="AD525" i="1" s="1"/>
  <c r="U525" i="1"/>
  <c r="AC580" i="1"/>
  <c r="AD580" i="1" s="1"/>
  <c r="AB580" i="1"/>
  <c r="U580" i="1"/>
  <c r="AC583" i="1"/>
  <c r="AD583" i="1"/>
  <c r="AF583" i="1" s="1"/>
  <c r="AB583" i="1"/>
  <c r="U583" i="1"/>
  <c r="U400" i="1"/>
  <c r="U569" i="1"/>
  <c r="AC569" i="1"/>
  <c r="AD569" i="1"/>
  <c r="U18" i="1"/>
  <c r="U294" i="1"/>
  <c r="AB128" i="1"/>
  <c r="AB152" i="1"/>
  <c r="AC152" i="1"/>
  <c r="AD152" i="1" s="1"/>
  <c r="AB215" i="1"/>
  <c r="AF215" i="1"/>
  <c r="AB479" i="1"/>
  <c r="AC479" i="1"/>
  <c r="AD479" i="1"/>
  <c r="AF479" i="1" s="1"/>
  <c r="AG533" i="1"/>
  <c r="AH533" i="1" s="1"/>
  <c r="U517" i="1"/>
  <c r="AB517" i="1"/>
  <c r="AC517" i="1"/>
  <c r="AD517" i="1" s="1"/>
  <c r="AF517" i="1" s="1"/>
  <c r="AC455" i="1"/>
  <c r="AD455" i="1"/>
  <c r="AF455" i="1" s="1"/>
  <c r="AG455" i="1"/>
  <c r="AH455" i="1" s="1"/>
  <c r="U577" i="1"/>
  <c r="AC577" i="1"/>
  <c r="AD577" i="1"/>
  <c r="AB514" i="1"/>
  <c r="AB46" i="1"/>
  <c r="AC46" i="1" s="1"/>
  <c r="AD46" i="1"/>
  <c r="AB35" i="1"/>
  <c r="AC35" i="1" s="1"/>
  <c r="AD35" i="1" s="1"/>
  <c r="AC357" i="1"/>
  <c r="AD357" i="1"/>
  <c r="AB352" i="1"/>
  <c r="AC352" i="1"/>
  <c r="AD352" i="1"/>
  <c r="AF352" i="1" s="1"/>
  <c r="AB292" i="1"/>
  <c r="AB201" i="1"/>
  <c r="AC201" i="1"/>
  <c r="AD201" i="1" s="1"/>
  <c r="AC398" i="1"/>
  <c r="AD398" i="1" s="1"/>
  <c r="AF398" i="1" s="1"/>
  <c r="AB447" i="1"/>
  <c r="AC447" i="1"/>
  <c r="AD447" i="1"/>
  <c r="U586" i="1"/>
  <c r="AC586" i="1"/>
  <c r="AD586" i="1" s="1"/>
  <c r="AF421" i="1"/>
  <c r="AG421" i="1"/>
  <c r="AH421" i="1" s="1"/>
  <c r="AC572" i="1"/>
  <c r="AD572" i="1" s="1"/>
  <c r="U581" i="1"/>
  <c r="AC581" i="1"/>
  <c r="AD581" i="1"/>
  <c r="AF581" i="1" s="1"/>
  <c r="AF465" i="1"/>
  <c r="AG465" i="1" s="1"/>
  <c r="AH465" i="1" s="1"/>
  <c r="AG540" i="1"/>
  <c r="AH540" i="1" s="1"/>
  <c r="AG551" i="1"/>
  <c r="AH551" i="1" s="1"/>
  <c r="U412" i="1"/>
  <c r="AB412" i="1"/>
  <c r="AC412" i="1"/>
  <c r="AD412" i="1" s="1"/>
  <c r="AB484" i="1"/>
  <c r="AC484" i="1"/>
  <c r="AD484" i="1"/>
  <c r="U484" i="1"/>
  <c r="U469" i="1"/>
  <c r="AB469" i="1"/>
  <c r="AC469" i="1"/>
  <c r="AD469" i="1" s="1"/>
  <c r="AF469" i="1" s="1"/>
  <c r="AC575" i="1"/>
  <c r="AD575" i="1" s="1"/>
  <c r="U575" i="1"/>
  <c r="AF531" i="1"/>
  <c r="U497" i="1"/>
  <c r="AB497" i="1"/>
  <c r="AC497" i="1"/>
  <c r="AD497" i="1"/>
  <c r="AF584" i="1"/>
  <c r="AB559" i="1"/>
  <c r="U559" i="1"/>
  <c r="AC559" i="1"/>
  <c r="AD559" i="1" s="1"/>
  <c r="AF559" i="1" s="1"/>
  <c r="AG566" i="1"/>
  <c r="AH566" i="1" s="1"/>
  <c r="AF566" i="1"/>
  <c r="AG520" i="1"/>
  <c r="AH520" i="1" s="1"/>
  <c r="AB472" i="1"/>
  <c r="AC472" i="1"/>
  <c r="AD472" i="1"/>
  <c r="U472" i="1"/>
  <c r="AF504" i="1"/>
  <c r="AG504" i="1"/>
  <c r="AH504" i="1"/>
  <c r="AB360" i="1"/>
  <c r="U135" i="1"/>
  <c r="AC192" i="1"/>
  <c r="AD192" i="1"/>
  <c r="AG192" i="1" s="1"/>
  <c r="AF192" i="1"/>
  <c r="AH192" i="1"/>
  <c r="AC388" i="1"/>
  <c r="AD388" i="1"/>
  <c r="AB102" i="1"/>
  <c r="U490" i="1"/>
  <c r="AB490" i="1"/>
  <c r="AC490" i="1"/>
  <c r="AD490" i="1" s="1"/>
  <c r="U567" i="1"/>
  <c r="AC567" i="1"/>
  <c r="AD567" i="1"/>
  <c r="AB567" i="1"/>
  <c r="U524" i="1"/>
  <c r="AC524" i="1"/>
  <c r="AD524" i="1"/>
  <c r="AF576" i="1"/>
  <c r="AG576" i="1" s="1"/>
  <c r="AH576" i="1" s="1"/>
  <c r="AF526" i="1"/>
  <c r="AF552" i="1"/>
  <c r="AG552" i="1"/>
  <c r="AH552" i="1" s="1"/>
  <c r="AB578" i="1"/>
  <c r="AC578" i="1"/>
  <c r="AD578" i="1"/>
  <c r="AF578" i="1" s="1"/>
  <c r="U578" i="1"/>
  <c r="AF549" i="1"/>
  <c r="AG549" i="1" s="1"/>
  <c r="AH549" i="1" s="1"/>
  <c r="AG500" i="1"/>
  <c r="AH500" i="1" s="1"/>
  <c r="U462" i="1"/>
  <c r="AB462" i="1"/>
  <c r="AC462" i="1"/>
  <c r="AD462" i="1" s="1"/>
  <c r="AF462" i="1" s="1"/>
  <c r="AB217" i="1"/>
  <c r="AC217" i="1"/>
  <c r="AD217" i="1"/>
  <c r="AC21" i="1"/>
  <c r="AD21" i="1"/>
  <c r="AF21" i="1" s="1"/>
  <c r="AB39" i="1"/>
  <c r="AC39" i="1" s="1"/>
  <c r="AD39" i="1" s="1"/>
  <c r="AF39" i="1" s="1"/>
  <c r="AB105" i="1"/>
  <c r="AC105" i="1"/>
  <c r="AD105" i="1"/>
  <c r="AB264" i="1"/>
  <c r="AC264" i="1"/>
  <c r="AD264" i="1" s="1"/>
  <c r="U121" i="1"/>
  <c r="AF463" i="1"/>
  <c r="AB513" i="1"/>
  <c r="U513" i="1"/>
  <c r="AC513" i="1"/>
  <c r="AD513" i="1"/>
  <c r="AF470" i="1"/>
  <c r="AB519" i="1"/>
  <c r="U519" i="1"/>
  <c r="AC519" i="1"/>
  <c r="AD519" i="1"/>
  <c r="U539" i="1"/>
  <c r="AB539" i="1"/>
  <c r="AC539" i="1"/>
  <c r="AD539" i="1"/>
  <c r="AG508" i="1"/>
  <c r="AH508" i="1" s="1"/>
  <c r="AF480" i="1"/>
  <c r="U560" i="1"/>
  <c r="AC560" i="1"/>
  <c r="AD560" i="1"/>
  <c r="AF563" i="1"/>
  <c r="AG563" i="1" s="1"/>
  <c r="AH563" i="1" s="1"/>
  <c r="U523" i="1"/>
  <c r="AC523" i="1"/>
  <c r="AD523" i="1" s="1"/>
  <c r="AF505" i="1"/>
  <c r="AG505" i="1"/>
  <c r="AH505" i="1" s="1"/>
  <c r="AC573" i="1"/>
  <c r="AD573" i="1" s="1"/>
  <c r="AG573" i="1" s="1"/>
  <c r="AH573" i="1" s="1"/>
  <c r="AB573" i="1"/>
  <c r="U573" i="1"/>
  <c r="AB314" i="1"/>
  <c r="AC314" i="1"/>
  <c r="AD314" i="1" s="1"/>
  <c r="AB21" i="1"/>
  <c r="AB110" i="1"/>
  <c r="U409" i="1"/>
  <c r="AG409" i="1" s="1"/>
  <c r="AC409" i="1"/>
  <c r="AD409" i="1" s="1"/>
  <c r="U537" i="1"/>
  <c r="AB537" i="1"/>
  <c r="AC537" i="1"/>
  <c r="AD537" i="1" s="1"/>
  <c r="AG491" i="1"/>
  <c r="AH491" i="1" s="1"/>
  <c r="AB560" i="1"/>
  <c r="AB523" i="1"/>
  <c r="AF473" i="1"/>
  <c r="AH473" i="1"/>
  <c r="AB461" i="1"/>
  <c r="AC461" i="1"/>
  <c r="AD461" i="1"/>
  <c r="U461" i="1"/>
  <c r="AB239" i="1"/>
  <c r="AF126" i="1"/>
  <c r="AB338" i="1"/>
  <c r="AC338" i="1" s="1"/>
  <c r="AD338" i="1" s="1"/>
  <c r="AF338" i="1" s="1"/>
  <c r="AB313" i="1"/>
  <c r="AC313" i="1" s="1"/>
  <c r="AF329" i="1"/>
  <c r="AG329" i="1" s="1"/>
  <c r="AH329" i="1" s="1"/>
  <c r="AC172" i="1"/>
  <c r="AD172" i="1" s="1"/>
  <c r="AB203" i="1"/>
  <c r="AB160" i="1"/>
  <c r="AB60" i="1"/>
  <c r="U99" i="1"/>
  <c r="AC99" i="1"/>
  <c r="AD99" i="1"/>
  <c r="AF99" i="1" s="1"/>
  <c r="AF308" i="1"/>
  <c r="AD108" i="1"/>
  <c r="AB367" i="1"/>
  <c r="AC367" i="1"/>
  <c r="AD367" i="1" s="1"/>
  <c r="AB28" i="1"/>
  <c r="AC28" i="1"/>
  <c r="AD28" i="1"/>
  <c r="U92" i="1"/>
  <c r="AC92" i="1"/>
  <c r="AD92" i="1" s="1"/>
  <c r="AC230" i="1"/>
  <c r="AD230" i="1" s="1"/>
  <c r="AC29" i="1"/>
  <c r="AD29" i="1"/>
  <c r="AF29" i="1" s="1"/>
  <c r="AB363" i="1"/>
  <c r="AC363" i="1"/>
  <c r="AD363" i="1"/>
  <c r="AB74" i="1"/>
  <c r="AC74" i="1" s="1"/>
  <c r="AD74" i="1" s="1"/>
  <c r="AB365" i="1"/>
  <c r="AC365" i="1"/>
  <c r="AD365" i="1"/>
  <c r="AC392" i="1"/>
  <c r="AD392" i="1"/>
  <c r="U392" i="1"/>
  <c r="AB225" i="1"/>
  <c r="AC225" i="1" s="1"/>
  <c r="AD225" i="1" s="1"/>
  <c r="AC162" i="1"/>
  <c r="AD162" i="1" s="1"/>
  <c r="AC317" i="1"/>
  <c r="AD317" i="1" s="1"/>
  <c r="AC402" i="1"/>
  <c r="AD402" i="1" s="1"/>
  <c r="U402" i="1"/>
  <c r="AC17" i="1"/>
  <c r="AD17" i="1" s="1"/>
  <c r="AF17" i="1"/>
  <c r="U19" i="1"/>
  <c r="AB19" i="1"/>
  <c r="AB214" i="1"/>
  <c r="AC214" i="1"/>
  <c r="AD214" i="1" s="1"/>
  <c r="U214" i="1"/>
  <c r="AB165" i="1"/>
  <c r="AD165" i="1"/>
  <c r="AF165" i="1" s="1"/>
  <c r="U395" i="1"/>
  <c r="AB395" i="1"/>
  <c r="AC395" i="1"/>
  <c r="AD395" i="1"/>
  <c r="AF395" i="1" s="1"/>
  <c r="U17" i="1"/>
  <c r="U344" i="1"/>
  <c r="AB344" i="1"/>
  <c r="AC344" i="1" s="1"/>
  <c r="AD344" i="1" s="1"/>
  <c r="U367" i="1"/>
  <c r="U170" i="1"/>
  <c r="U49" i="1"/>
  <c r="AB238" i="1"/>
  <c r="AC238" i="1" s="1"/>
  <c r="AD238" i="1"/>
  <c r="U22" i="1"/>
  <c r="U407" i="1"/>
  <c r="AB407" i="1"/>
  <c r="AC407" i="1"/>
  <c r="AD407" i="1"/>
  <c r="AF407" i="1" s="1"/>
  <c r="AG407" i="1" s="1"/>
  <c r="AH407" i="1" s="1"/>
  <c r="AC399" i="1"/>
  <c r="AD399" i="1" s="1"/>
  <c r="AF399" i="1" s="1"/>
  <c r="U399" i="1"/>
  <c r="U32" i="1"/>
  <c r="AB32" i="1"/>
  <c r="AC32" i="1"/>
  <c r="AD32" i="1" s="1"/>
  <c r="AF32" i="1" s="1"/>
  <c r="AC226" i="1"/>
  <c r="AD226" i="1"/>
  <c r="U352" i="1"/>
  <c r="U317" i="1"/>
  <c r="U403" i="1"/>
  <c r="AC403" i="1"/>
  <c r="AD403" i="1"/>
  <c r="AB36" i="1"/>
  <c r="AC36" i="1"/>
  <c r="AD36" i="1" s="1"/>
  <c r="AF36" i="1" s="1"/>
  <c r="U172" i="1"/>
  <c r="AB390" i="1"/>
  <c r="U390" i="1"/>
  <c r="AC13" i="1"/>
  <c r="AD13" i="1"/>
  <c r="AB302" i="1"/>
  <c r="AC302" i="1" s="1"/>
  <c r="AD302" i="1"/>
  <c r="U178" i="1"/>
  <c r="AC178" i="1"/>
  <c r="AD178" i="1" s="1"/>
  <c r="U275" i="1"/>
  <c r="AC275" i="1"/>
  <c r="AD275" i="1" s="1"/>
  <c r="AF275" i="1" s="1"/>
  <c r="U377" i="1"/>
  <c r="AC377" i="1"/>
  <c r="AD377" i="1"/>
  <c r="AB385" i="1"/>
  <c r="AC385" i="1"/>
  <c r="AD385" i="1" s="1"/>
  <c r="AF385" i="1" s="1"/>
  <c r="AC174" i="1"/>
  <c r="AD174" i="1"/>
  <c r="AC14" i="1"/>
  <c r="AD14" i="1"/>
  <c r="AF14" i="1"/>
  <c r="AG14" i="1" s="1"/>
  <c r="AH14" i="1" s="1"/>
  <c r="AB14" i="1"/>
  <c r="U14" i="1"/>
  <c r="AB208" i="1"/>
  <c r="AC208" i="1"/>
  <c r="AD208" i="1"/>
  <c r="AC211" i="1"/>
  <c r="AD211" i="1" s="1"/>
  <c r="AF211" i="1" s="1"/>
  <c r="U329" i="1"/>
  <c r="AB371" i="1"/>
  <c r="U109" i="1"/>
  <c r="AB109" i="1"/>
  <c r="AC109" i="1"/>
  <c r="AD109" i="1" s="1"/>
  <c r="AF109" i="1" s="1"/>
  <c r="U253" i="1"/>
  <c r="AC253" i="1"/>
  <c r="AD253" i="1" s="1"/>
  <c r="AC220" i="1"/>
  <c r="AD220" i="1"/>
  <c r="U330" i="1"/>
  <c r="AC382" i="1"/>
  <c r="AD382" i="1"/>
  <c r="AF382" i="1"/>
  <c r="AD269" i="1"/>
  <c r="AB112" i="1"/>
  <c r="AC112" i="1" s="1"/>
  <c r="AD112" i="1" s="1"/>
  <c r="U232" i="1"/>
  <c r="AB232" i="1"/>
  <c r="U147" i="1"/>
  <c r="AC355" i="1"/>
  <c r="AD355" i="1"/>
  <c r="U355" i="1"/>
  <c r="AG355" i="1" s="1"/>
  <c r="AH355" i="1" s="1"/>
  <c r="U326" i="1"/>
  <c r="U380" i="1"/>
  <c r="AC384" i="1"/>
  <c r="AD384" i="1" s="1"/>
  <c r="U384" i="1"/>
  <c r="AF95" i="1"/>
  <c r="U94" i="1"/>
  <c r="U320" i="1"/>
  <c r="AB320" i="1"/>
  <c r="AC320" i="1"/>
  <c r="AD320" i="1" s="1"/>
  <c r="AF320" i="1" s="1"/>
  <c r="U129" i="1"/>
  <c r="U358" i="1"/>
  <c r="AB358" i="1"/>
  <c r="AD358" i="1"/>
  <c r="U248" i="1"/>
  <c r="AC248" i="1"/>
  <c r="AD248" i="1"/>
  <c r="AF248" i="1"/>
  <c r="U316" i="1"/>
  <c r="AB316" i="1"/>
  <c r="AC316" i="1"/>
  <c r="AD316" i="1"/>
  <c r="AB335" i="1"/>
  <c r="AC335" i="1" s="1"/>
  <c r="AD335" i="1" s="1"/>
  <c r="AF335" i="1"/>
  <c r="U335" i="1"/>
  <c r="AG335" i="1" s="1"/>
  <c r="AH335" i="1" s="1"/>
  <c r="U148" i="1"/>
  <c r="AB148" i="1"/>
  <c r="AC148" i="1" s="1"/>
  <c r="AD148" i="1" s="1"/>
  <c r="U323" i="1"/>
  <c r="AB54" i="1"/>
  <c r="AC54" i="1" s="1"/>
  <c r="AD54" i="1" s="1"/>
  <c r="AF54" i="1" s="1"/>
  <c r="AG54" i="1" s="1"/>
  <c r="AH54" i="1" s="1"/>
  <c r="U258" i="1"/>
  <c r="AB289" i="1"/>
  <c r="AC289" i="1"/>
  <c r="AD289" i="1"/>
  <c r="AF289" i="1" s="1"/>
  <c r="U196" i="1"/>
  <c r="AC196" i="1"/>
  <c r="AD196" i="1" s="1"/>
  <c r="U222" i="1"/>
  <c r="AB222" i="1"/>
  <c r="AC222" i="1"/>
  <c r="AD222" i="1" s="1"/>
  <c r="AF222" i="1"/>
  <c r="U312" i="1"/>
  <c r="U300" i="1"/>
  <c r="AC300" i="1"/>
  <c r="AD300" i="1"/>
  <c r="AG300" i="1"/>
  <c r="AH300" i="1"/>
  <c r="U331" i="1"/>
  <c r="AC296" i="1"/>
  <c r="AD296" i="1"/>
  <c r="U296" i="1"/>
  <c r="U265" i="1"/>
  <c r="U181" i="1"/>
  <c r="U200" i="1"/>
  <c r="AC200" i="1"/>
  <c r="AD200" i="1" s="1"/>
  <c r="U278" i="1"/>
  <c r="U286" i="1"/>
  <c r="U40" i="1"/>
  <c r="AB40" i="1"/>
  <c r="AC40" i="1"/>
  <c r="AD40" i="1" s="1"/>
  <c r="AB212" i="1"/>
  <c r="AC309" i="1"/>
  <c r="AD309" i="1" s="1"/>
  <c r="AF309" i="1" s="1"/>
  <c r="U309" i="1"/>
  <c r="U27" i="1"/>
  <c r="AB321" i="1"/>
  <c r="AC321" i="1"/>
  <c r="AD321" i="1"/>
  <c r="U321" i="1"/>
  <c r="AB179" i="1"/>
  <c r="AC179" i="1"/>
  <c r="AD179" i="1" s="1"/>
  <c r="U179" i="1"/>
  <c r="U313" i="1"/>
  <c r="AB151" i="1"/>
  <c r="AC151" i="1"/>
  <c r="AD151" i="1" s="1"/>
  <c r="U151" i="1"/>
  <c r="U273" i="1"/>
  <c r="AB303" i="1"/>
  <c r="AC303" i="1" s="1"/>
  <c r="AD303" i="1" s="1"/>
  <c r="AF303" i="1" s="1"/>
  <c r="U303" i="1"/>
  <c r="U291" i="1"/>
  <c r="AC291" i="1"/>
  <c r="AD291" i="1"/>
  <c r="U26" i="1"/>
  <c r="AC26" i="1"/>
  <c r="AD26" i="1" s="1"/>
  <c r="AB26" i="1"/>
  <c r="U260" i="1"/>
  <c r="U283" i="1"/>
  <c r="AB343" i="1"/>
  <c r="AC343" i="1"/>
  <c r="AD343" i="1" s="1"/>
  <c r="AB181" i="1"/>
  <c r="AD181" i="1"/>
  <c r="U262" i="1"/>
  <c r="AB262" i="1"/>
  <c r="AB276" i="1"/>
  <c r="AC276" i="1" s="1"/>
  <c r="U276" i="1"/>
  <c r="U16" i="1"/>
  <c r="AB16" i="1"/>
  <c r="AD16" i="1"/>
  <c r="AB295" i="1"/>
  <c r="AC295" i="1" s="1"/>
  <c r="AD295" i="1"/>
  <c r="AF295" i="1" s="1"/>
  <c r="U295" i="1"/>
  <c r="AG295" i="1" s="1"/>
  <c r="AH295" i="1" s="1"/>
  <c r="AB327" i="1"/>
  <c r="U132" i="1"/>
  <c r="U65" i="1"/>
  <c r="AB65" i="1"/>
  <c r="AC65" i="1" s="1"/>
  <c r="AD65" i="1" s="1"/>
  <c r="AG341" i="1"/>
  <c r="AH341" i="1" s="1"/>
  <c r="U141" i="1"/>
  <c r="U328" i="1"/>
  <c r="U336" i="1"/>
  <c r="AB348" i="1"/>
  <c r="AD348" i="1"/>
  <c r="U25" i="1"/>
  <c r="U235" i="1"/>
  <c r="AC235" i="1"/>
  <c r="AD235" i="1"/>
  <c r="U219" i="1"/>
  <c r="AB219" i="1"/>
  <c r="AC219" i="1"/>
  <c r="AD219" i="1"/>
  <c r="AB265" i="1"/>
  <c r="AC265" i="1"/>
  <c r="AD265" i="1"/>
  <c r="U306" i="1"/>
  <c r="U15" i="1"/>
  <c r="AC15" i="1"/>
  <c r="AD15" i="1" s="1"/>
  <c r="AF15" i="1" s="1"/>
  <c r="AB15" i="1"/>
  <c r="AF251" i="1"/>
  <c r="AG251" i="1" s="1"/>
  <c r="AH251" i="1" s="1"/>
  <c r="AG29" i="1"/>
  <c r="AH29" i="1" s="1"/>
  <c r="AG125" i="1"/>
  <c r="AH125" i="1"/>
  <c r="AG86" i="1"/>
  <c r="AH86" i="1" s="1"/>
  <c r="AG509" i="1"/>
  <c r="AH509" i="1" s="1"/>
  <c r="AG475" i="1"/>
  <c r="AH475" i="1" s="1"/>
  <c r="AG453" i="1"/>
  <c r="AH453" i="1"/>
  <c r="AG488" i="1"/>
  <c r="AH488" i="1" s="1"/>
  <c r="AG510" i="1"/>
  <c r="AH510" i="1"/>
  <c r="AG445" i="1"/>
  <c r="AH445" i="1" s="1"/>
  <c r="AF443" i="1"/>
  <c r="AG443" i="1"/>
  <c r="AH443" i="1" s="1"/>
  <c r="AG396" i="1"/>
  <c r="AH396" i="1" s="1"/>
  <c r="AF512" i="1"/>
  <c r="AF535" i="1"/>
  <c r="AG535" i="1"/>
  <c r="AH535" i="1"/>
  <c r="AG450" i="1"/>
  <c r="AH450" i="1" s="1"/>
  <c r="AF569" i="1"/>
  <c r="AG569" i="1"/>
  <c r="AH569" i="1"/>
  <c r="AF432" i="1"/>
  <c r="AG577" i="1"/>
  <c r="AH577" i="1" s="1"/>
  <c r="AF577" i="1"/>
  <c r="AF580" i="1"/>
  <c r="AG580" i="1"/>
  <c r="AH580" i="1" s="1"/>
  <c r="AF514" i="1"/>
  <c r="AG514" i="1" s="1"/>
  <c r="AH514" i="1" s="1"/>
  <c r="AG517" i="1"/>
  <c r="AH517" i="1"/>
  <c r="AG583" i="1"/>
  <c r="AH583" i="1"/>
  <c r="AF400" i="1"/>
  <c r="AG400" i="1" s="1"/>
  <c r="AH400" i="1" s="1"/>
  <c r="AF525" i="1"/>
  <c r="AF472" i="1"/>
  <c r="AF497" i="1"/>
  <c r="AG497" i="1" s="1"/>
  <c r="AH497" i="1"/>
  <c r="AG469" i="1"/>
  <c r="AH469" i="1" s="1"/>
  <c r="AF539" i="1"/>
  <c r="AG539" i="1" s="1"/>
  <c r="AH539" i="1" s="1"/>
  <c r="AF461" i="1"/>
  <c r="AG461" i="1" s="1"/>
  <c r="AH461" i="1" s="1"/>
  <c r="AF513" i="1"/>
  <c r="AG513" i="1"/>
  <c r="AH513" i="1" s="1"/>
  <c r="AF567" i="1"/>
  <c r="AF484" i="1"/>
  <c r="AG484" i="1"/>
  <c r="AH484" i="1"/>
  <c r="AF412" i="1"/>
  <c r="AF409" i="1"/>
  <c r="AH409" i="1"/>
  <c r="AF524" i="1"/>
  <c r="AG524" i="1"/>
  <c r="AH524" i="1" s="1"/>
  <c r="AG559" i="1"/>
  <c r="AH559" i="1" s="1"/>
  <c r="AF523" i="1"/>
  <c r="AG523" i="1" s="1"/>
  <c r="AH523" i="1" s="1"/>
  <c r="AF560" i="1"/>
  <c r="AG560" i="1" s="1"/>
  <c r="AH560" i="1" s="1"/>
  <c r="AG462" i="1"/>
  <c r="AH462" i="1"/>
  <c r="AF490" i="1"/>
  <c r="AF573" i="1"/>
  <c r="AF519" i="1"/>
  <c r="AG519" i="1"/>
  <c r="AH519" i="1"/>
  <c r="AG578" i="1"/>
  <c r="AH578" i="1"/>
  <c r="AG109" i="1"/>
  <c r="AH109" i="1" s="1"/>
  <c r="AF365" i="1"/>
  <c r="AG365" i="1" s="1"/>
  <c r="AH365" i="1" s="1"/>
  <c r="AF403" i="1"/>
  <c r="AG403" i="1"/>
  <c r="AH403" i="1"/>
  <c r="AF19" i="1"/>
  <c r="AG19" i="1" s="1"/>
  <c r="AH19" i="1" s="1"/>
  <c r="AG399" i="1"/>
  <c r="AH399" i="1"/>
  <c r="AG170" i="1"/>
  <c r="AH170" i="1" s="1"/>
  <c r="AF208" i="1"/>
  <c r="AG208" i="1" s="1"/>
  <c r="AH208" i="1" s="1"/>
  <c r="AF174" i="1"/>
  <c r="AF321" i="1"/>
  <c r="AF148" i="1"/>
  <c r="AG148" i="1" s="1"/>
  <c r="AH148" i="1" s="1"/>
  <c r="AF348" i="1"/>
  <c r="AF181" i="1"/>
  <c r="AG181" i="1" s="1"/>
  <c r="AH181" i="1" s="1"/>
  <c r="AF358" i="1"/>
  <c r="AG15" i="1"/>
  <c r="AH15" i="1" s="1"/>
  <c r="AF286" i="1"/>
  <c r="AF300" i="1"/>
  <c r="AF196" i="1"/>
  <c r="AG196" i="1" s="1"/>
  <c r="AH196" i="1" s="1"/>
  <c r="AF355" i="1"/>
  <c r="AF363" i="1"/>
  <c r="AG363" i="1"/>
  <c r="AH363" i="1"/>
  <c r="AG320" i="1"/>
  <c r="AH320" i="1"/>
  <c r="AF269" i="1"/>
  <c r="AF35" i="1"/>
  <c r="AF30" i="1"/>
  <c r="AG30" i="1"/>
  <c r="AH30" i="1"/>
  <c r="AF364" i="1"/>
  <c r="AG364" i="1" s="1"/>
  <c r="AH364" i="1" s="1"/>
  <c r="AF247" i="1"/>
  <c r="AG197" i="1"/>
  <c r="AH197" i="1" s="1"/>
  <c r="AF197" i="1"/>
  <c r="AF207" i="1"/>
  <c r="AG207" i="1"/>
  <c r="AH207" i="1"/>
  <c r="AG250" i="1"/>
  <c r="AH250" i="1" s="1"/>
  <c r="U183" i="1"/>
  <c r="AB183" i="1"/>
  <c r="AC183" i="1"/>
  <c r="AD183" i="1"/>
  <c r="AB213" i="1"/>
  <c r="AF195" i="1"/>
  <c r="AG195" i="1" s="1"/>
  <c r="AH195" i="1" s="1"/>
  <c r="AF145" i="1"/>
  <c r="AG145" i="1"/>
  <c r="AH145" i="1" s="1"/>
  <c r="AF40" i="1"/>
  <c r="AF225" i="1"/>
  <c r="AG398" i="1"/>
  <c r="AH398" i="1" s="1"/>
  <c r="AF205" i="1"/>
  <c r="AG205" i="1"/>
  <c r="AH205" i="1"/>
  <c r="AG315" i="1"/>
  <c r="AH315" i="1" s="1"/>
  <c r="AF317" i="1"/>
  <c r="AG317" i="1"/>
  <c r="AH317" i="1" s="1"/>
  <c r="AF253" i="1"/>
  <c r="AG253" i="1"/>
  <c r="AH253" i="1" s="1"/>
  <c r="AG217" i="1"/>
  <c r="AH217" i="1" s="1"/>
  <c r="AF217" i="1"/>
  <c r="AF46" i="1"/>
  <c r="AG222" i="1"/>
  <c r="AH222" i="1" s="1"/>
  <c r="AG289" i="1"/>
  <c r="AH289" i="1" s="1"/>
  <c r="AF238" i="1"/>
  <c r="AG39" i="1"/>
  <c r="AH39" i="1" s="1"/>
  <c r="AF152" i="1"/>
  <c r="AF90" i="1"/>
  <c r="AG90" i="1"/>
  <c r="AH90" i="1" s="1"/>
  <c r="AF199" i="1"/>
  <c r="AG199" i="1"/>
  <c r="AH199" i="1" s="1"/>
  <c r="AG85" i="1"/>
  <c r="AH85" i="1"/>
  <c r="AG391" i="1"/>
  <c r="AH391" i="1" s="1"/>
  <c r="AF391" i="1"/>
  <c r="AF299" i="1"/>
  <c r="AG299" i="1" s="1"/>
  <c r="AH299" i="1" s="1"/>
  <c r="AF285" i="1"/>
  <c r="AG285" i="1" s="1"/>
  <c r="AH285" i="1" s="1"/>
  <c r="U241" i="1"/>
  <c r="AB241" i="1"/>
  <c r="AC241" i="1"/>
  <c r="AD241" i="1" s="1"/>
  <c r="AF241" i="1" s="1"/>
  <c r="AG395" i="1"/>
  <c r="AH395" i="1" s="1"/>
  <c r="AF28" i="1"/>
  <c r="AG28" i="1" s="1"/>
  <c r="AH28" i="1" s="1"/>
  <c r="AF164" i="1"/>
  <c r="AG164" i="1" s="1"/>
  <c r="AH164" i="1"/>
  <c r="AG96" i="1"/>
  <c r="AH96" i="1"/>
  <c r="AF130" i="1"/>
  <c r="AG130" i="1"/>
  <c r="AH130" i="1" s="1"/>
  <c r="AF324" i="1"/>
  <c r="AG324" i="1" s="1"/>
  <c r="AH324" i="1" s="1"/>
  <c r="AD276" i="1"/>
  <c r="AF276" i="1" s="1"/>
  <c r="AB282" i="1"/>
  <c r="AC282" i="1" s="1"/>
  <c r="AD282" i="1" s="1"/>
  <c r="U282" i="1"/>
  <c r="AG282" i="1" s="1"/>
  <c r="AH282" i="1" s="1"/>
  <c r="AG390" i="1"/>
  <c r="AH390" i="1" s="1"/>
  <c r="AF390" i="1"/>
  <c r="U368" i="1"/>
  <c r="AC368" i="1"/>
  <c r="AD368" i="1"/>
  <c r="AF368" i="1" s="1"/>
  <c r="AB368" i="1"/>
  <c r="AC38" i="1"/>
  <c r="AD38" i="1" s="1"/>
  <c r="AB38" i="1"/>
  <c r="U38" i="1"/>
  <c r="U221" i="1"/>
  <c r="AB221" i="1"/>
  <c r="U136" i="1"/>
  <c r="AB136" i="1"/>
  <c r="AF55" i="1"/>
  <c r="AG55" i="1" s="1"/>
  <c r="AH55" i="1" s="1"/>
  <c r="U298" i="1"/>
  <c r="AB298" i="1"/>
  <c r="AC298" i="1" s="1"/>
  <c r="AD298" i="1" s="1"/>
  <c r="U133" i="1"/>
  <c r="U301" i="1"/>
  <c r="AC389" i="1"/>
  <c r="AD389" i="1" s="1"/>
  <c r="U389" i="1"/>
  <c r="AB389" i="1"/>
  <c r="V334" i="1"/>
  <c r="T334" i="1"/>
  <c r="AE331" i="1"/>
  <c r="AA331" i="1"/>
  <c r="AF226" i="1"/>
  <c r="AG226" i="1" s="1"/>
  <c r="AH226" i="1" s="1"/>
  <c r="AF214" i="1"/>
  <c r="AG214" i="1"/>
  <c r="AH214" i="1" s="1"/>
  <c r="AF357" i="1"/>
  <c r="AG357" i="1"/>
  <c r="AH357" i="1" s="1"/>
  <c r="AG71" i="1"/>
  <c r="AH71" i="1" s="1"/>
  <c r="AF280" i="1"/>
  <c r="AG280" i="1" s="1"/>
  <c r="AH280" i="1"/>
  <c r="AB25" i="1"/>
  <c r="AC25" i="1"/>
  <c r="AD25" i="1" s="1"/>
  <c r="AC185" i="1"/>
  <c r="AD185" i="1"/>
  <c r="U185" i="1"/>
  <c r="AB185" i="1"/>
  <c r="AB150" i="1"/>
  <c r="AC150" i="1"/>
  <c r="AD150" i="1" s="1"/>
  <c r="U150" i="1"/>
  <c r="AB82" i="1"/>
  <c r="AC82" i="1" s="1"/>
  <c r="AD82" i="1" s="1"/>
  <c r="U82" i="1"/>
  <c r="U98" i="1"/>
  <c r="AB98" i="1"/>
  <c r="AG56" i="1"/>
  <c r="AH56" i="1" s="1"/>
  <c r="U159" i="1"/>
  <c r="AB159" i="1"/>
  <c r="AC159" i="1"/>
  <c r="AD159" i="1"/>
  <c r="U204" i="1"/>
  <c r="AC204" i="1"/>
  <c r="AD204" i="1"/>
  <c r="AF204" i="1" s="1"/>
  <c r="AG352" i="1"/>
  <c r="AH352" i="1" s="1"/>
  <c r="AG265" i="1"/>
  <c r="AH265" i="1" s="1"/>
  <c r="AF265" i="1"/>
  <c r="AF220" i="1"/>
  <c r="AG220" i="1"/>
  <c r="AH220" i="1" s="1"/>
  <c r="AF162" i="1"/>
  <c r="AG162" i="1"/>
  <c r="AH162" i="1"/>
  <c r="U57" i="1"/>
  <c r="AF367" i="1"/>
  <c r="AG367" i="1" s="1"/>
  <c r="AH367" i="1"/>
  <c r="AG338" i="1"/>
  <c r="AH338" i="1"/>
  <c r="AG121" i="1"/>
  <c r="AH121" i="1" s="1"/>
  <c r="AG342" i="1"/>
  <c r="AH342" i="1" s="1"/>
  <c r="AG191" i="1"/>
  <c r="AH191" i="1"/>
  <c r="AG318" i="1"/>
  <c r="AH318" i="1" s="1"/>
  <c r="AF401" i="1"/>
  <c r="AG401" i="1"/>
  <c r="AH401" i="1" s="1"/>
  <c r="AF117" i="1"/>
  <c r="AG117" i="1" s="1"/>
  <c r="AH117" i="1" s="1"/>
  <c r="AF161" i="1"/>
  <c r="AB57" i="1"/>
  <c r="AC57" i="1" s="1"/>
  <c r="AD57" i="1"/>
  <c r="AF57" i="1" s="1"/>
  <c r="AF233" i="1"/>
  <c r="AG233" i="1"/>
  <c r="AH233" i="1" s="1"/>
  <c r="AG59" i="1"/>
  <c r="AH59" i="1"/>
  <c r="AB133" i="1"/>
  <c r="AC133" i="1"/>
  <c r="AD133" i="1" s="1"/>
  <c r="AB141" i="1"/>
  <c r="AC141" i="1"/>
  <c r="AD141" i="1"/>
  <c r="AB273" i="1"/>
  <c r="AC273" i="1" s="1"/>
  <c r="AD273" i="1" s="1"/>
  <c r="AB331" i="1"/>
  <c r="AC331" i="1" s="1"/>
  <c r="AD331" i="1"/>
  <c r="U220" i="1"/>
  <c r="AB220" i="1"/>
  <c r="AB244" i="1"/>
  <c r="AC244" i="1"/>
  <c r="AD244" i="1" s="1"/>
  <c r="AF244" i="1" s="1"/>
  <c r="U244" i="1"/>
  <c r="U72" i="1"/>
  <c r="AB72" i="1"/>
  <c r="AC72" i="1" s="1"/>
  <c r="AD72" i="1" s="1"/>
  <c r="U340" i="1"/>
  <c r="AB340" i="1"/>
  <c r="AC340" i="1"/>
  <c r="AD340" i="1" s="1"/>
  <c r="AF340" i="1" s="1"/>
  <c r="U197" i="1"/>
  <c r="AB197" i="1"/>
  <c r="AG256" i="1"/>
  <c r="AH256" i="1"/>
  <c r="AG33" i="1"/>
  <c r="AH33" i="1" s="1"/>
  <c r="U353" i="1"/>
  <c r="AC353" i="1"/>
  <c r="AD353" i="1"/>
  <c r="AB243" i="1"/>
  <c r="AC243" i="1"/>
  <c r="AD243" i="1" s="1"/>
  <c r="AB149" i="1"/>
  <c r="U149" i="1"/>
  <c r="AC149" i="1"/>
  <c r="AD149" i="1"/>
  <c r="U139" i="1"/>
  <c r="AB139" i="1"/>
  <c r="AC139" i="1" s="1"/>
  <c r="AD139" i="1" s="1"/>
  <c r="AD236" i="1"/>
  <c r="AF236" i="1" s="1"/>
  <c r="AF18" i="1"/>
  <c r="U62" i="1"/>
  <c r="AC62" i="1"/>
  <c r="AD62" i="1" s="1"/>
  <c r="AC88" i="1"/>
  <c r="AD88" i="1"/>
  <c r="AF88" i="1" s="1"/>
  <c r="AB75" i="1"/>
  <c r="AC75" i="1"/>
  <c r="AD75" i="1" s="1"/>
  <c r="U75" i="1"/>
  <c r="V346" i="1"/>
  <c r="T346" i="1"/>
  <c r="AB346" i="1" s="1"/>
  <c r="AE310" i="1"/>
  <c r="AA310" i="1"/>
  <c r="AB310" i="1" s="1"/>
  <c r="AC310" i="1"/>
  <c r="AD310" i="1" s="1"/>
  <c r="AA287" i="1"/>
  <c r="AB284" i="1"/>
  <c r="AA278" i="1"/>
  <c r="AB278" i="1" s="1"/>
  <c r="AC278" i="1" s="1"/>
  <c r="AD278" i="1" s="1"/>
  <c r="AG278" i="1" s="1"/>
  <c r="AH278" i="1" s="1"/>
  <c r="V231" i="1"/>
  <c r="T231" i="1"/>
  <c r="AG275" i="1"/>
  <c r="AH275" i="1" s="1"/>
  <c r="AG36" i="1"/>
  <c r="AH36" i="1" s="1"/>
  <c r="AG17" i="1"/>
  <c r="AH17" i="1" s="1"/>
  <c r="AH69" i="1"/>
  <c r="U319" i="1"/>
  <c r="AB223" i="1"/>
  <c r="AC223" i="1"/>
  <c r="AD223" i="1" s="1"/>
  <c r="U305" i="1"/>
  <c r="AB305" i="1"/>
  <c r="AC305" i="1"/>
  <c r="AD305" i="1"/>
  <c r="U128" i="1"/>
  <c r="AC128" i="1"/>
  <c r="AD128" i="1"/>
  <c r="AF128" i="1" s="1"/>
  <c r="U237" i="1"/>
  <c r="AC237" i="1"/>
  <c r="AD237" i="1"/>
  <c r="AG237" i="1" s="1"/>
  <c r="AH237" i="1" s="1"/>
  <c r="U180" i="1"/>
  <c r="AC180" i="1"/>
  <c r="AD180" i="1"/>
  <c r="AF180" i="1" s="1"/>
  <c r="AC242" i="1"/>
  <c r="AD242" i="1"/>
  <c r="U242" i="1"/>
  <c r="AD101" i="1"/>
  <c r="AB101" i="1"/>
  <c r="AC101" i="1" s="1"/>
  <c r="U101" i="1"/>
  <c r="AG95" i="1"/>
  <c r="AH95" i="1"/>
  <c r="AE319" i="1"/>
  <c r="AA319" i="1"/>
  <c r="AB319" i="1" s="1"/>
  <c r="AC319" i="1" s="1"/>
  <c r="AD319" i="1" s="1"/>
  <c r="AG99" i="1"/>
  <c r="AH99" i="1" s="1"/>
  <c r="AG68" i="1"/>
  <c r="AH68" i="1"/>
  <c r="AG182" i="1"/>
  <c r="AH182" i="1"/>
  <c r="AG266" i="1"/>
  <c r="AH266" i="1" s="1"/>
  <c r="AB293" i="1"/>
  <c r="AC293" i="1" s="1"/>
  <c r="AD293" i="1" s="1"/>
  <c r="AC212" i="1"/>
  <c r="AD212" i="1"/>
  <c r="U255" i="1"/>
  <c r="AG358" i="1"/>
  <c r="AH358" i="1" s="1"/>
  <c r="AF42" i="1"/>
  <c r="AG42" i="1" s="1"/>
  <c r="AH42" i="1" s="1"/>
  <c r="AB325" i="1"/>
  <c r="AC325" i="1" s="1"/>
  <c r="AD325" i="1"/>
  <c r="AF325" i="1" s="1"/>
  <c r="U165" i="1"/>
  <c r="AG165" i="1"/>
  <c r="AH165" i="1" s="1"/>
  <c r="AC37" i="1"/>
  <c r="AD37" i="1" s="1"/>
  <c r="AB170" i="1"/>
  <c r="AG356" i="1"/>
  <c r="AH356" i="1"/>
  <c r="AG87" i="1"/>
  <c r="AH87" i="1"/>
  <c r="AB312" i="1"/>
  <c r="AC312" i="1"/>
  <c r="AD312" i="1" s="1"/>
  <c r="AF312" i="1" s="1"/>
  <c r="AD313" i="1"/>
  <c r="AC336" i="1"/>
  <c r="AD336" i="1"/>
  <c r="AF336" i="1" s="1"/>
  <c r="AG336" i="1" s="1"/>
  <c r="AH336" i="1" s="1"/>
  <c r="AC262" i="1"/>
  <c r="AD262" i="1" s="1"/>
  <c r="AF262" i="1" s="1"/>
  <c r="U311" i="1"/>
  <c r="AC311" i="1"/>
  <c r="AD311" i="1" s="1"/>
  <c r="AC160" i="1"/>
  <c r="AD160" i="1"/>
  <c r="AC277" i="1"/>
  <c r="AD277" i="1" s="1"/>
  <c r="AF277" i="1" s="1"/>
  <c r="U137" i="1"/>
  <c r="AB137" i="1"/>
  <c r="AC137" i="1"/>
  <c r="AD137" i="1" s="1"/>
  <c r="AF137" i="1" s="1"/>
  <c r="AC143" i="1"/>
  <c r="AD143" i="1"/>
  <c r="U339" i="1"/>
  <c r="AB339" i="1"/>
  <c r="AC339" i="1" s="1"/>
  <c r="AD339" i="1"/>
  <c r="U203" i="1"/>
  <c r="AG203" i="1" s="1"/>
  <c r="AH203" i="1" s="1"/>
  <c r="AC203" i="1"/>
  <c r="AD203" i="1"/>
  <c r="AF203" i="1" s="1"/>
  <c r="U23" i="1"/>
  <c r="AB23" i="1"/>
  <c r="AB199" i="1"/>
  <c r="U387" i="1"/>
  <c r="AG387" i="1"/>
  <c r="AH387" i="1"/>
  <c r="AB387" i="1"/>
  <c r="AB66" i="1"/>
  <c r="AC66" i="1" s="1"/>
  <c r="AD66" i="1" s="1"/>
  <c r="AF66" i="1" s="1"/>
  <c r="U66" i="1"/>
  <c r="U120" i="1"/>
  <c r="AC120" i="1"/>
  <c r="AD120" i="1"/>
  <c r="AD81" i="1"/>
  <c r="U81" i="1"/>
  <c r="AC229" i="1"/>
  <c r="AD229" i="1" s="1"/>
  <c r="U229" i="1"/>
  <c r="AC345" i="1"/>
  <c r="AD345" i="1"/>
  <c r="U345" i="1"/>
  <c r="AB100" i="1"/>
  <c r="AC100" i="1" s="1"/>
  <c r="AD100" i="1"/>
  <c r="AF100" i="1" s="1"/>
  <c r="AC44" i="1"/>
  <c r="AD44" i="1"/>
  <c r="U372" i="1"/>
  <c r="AC372" i="1"/>
  <c r="AD372" i="1" s="1"/>
  <c r="V369" i="1"/>
  <c r="T369" i="1"/>
  <c r="AB357" i="1"/>
  <c r="AC64" i="1"/>
  <c r="AD64" i="1" s="1"/>
  <c r="AA270" i="1"/>
  <c r="AB270" i="1" s="1"/>
  <c r="AC270" i="1" s="1"/>
  <c r="AD270" i="1" s="1"/>
  <c r="AA252" i="1"/>
  <c r="AB252" i="1" s="1"/>
  <c r="AC252" i="1" s="1"/>
  <c r="AD252" i="1" s="1"/>
  <c r="V209" i="1"/>
  <c r="T209" i="1"/>
  <c r="V184" i="1"/>
  <c r="T184" i="1"/>
  <c r="AA153" i="1"/>
  <c r="AB153" i="1"/>
  <c r="AC153" i="1" s="1"/>
  <c r="AD153" i="1" s="1"/>
  <c r="AA142" i="1"/>
  <c r="AB142" i="1"/>
  <c r="AC142" i="1" s="1"/>
  <c r="AD142" i="1" s="1"/>
  <c r="AF142" i="1" s="1"/>
  <c r="AA115" i="1"/>
  <c r="AB115" i="1"/>
  <c r="AC115" i="1"/>
  <c r="AD115" i="1" s="1"/>
  <c r="AC63" i="1"/>
  <c r="AD63" i="1" s="1"/>
  <c r="AA337" i="1"/>
  <c r="AB337" i="1" s="1"/>
  <c r="AC337" i="1" s="1"/>
  <c r="AD337" i="1" s="1"/>
  <c r="AC240" i="1"/>
  <c r="AD240" i="1" s="1"/>
  <c r="AF240" i="1" s="1"/>
  <c r="AC110" i="1"/>
  <c r="AD110" i="1" s="1"/>
  <c r="AF110" i="1" s="1"/>
  <c r="AC360" i="1"/>
  <c r="AD360" i="1"/>
  <c r="AC140" i="1"/>
  <c r="AD140" i="1"/>
  <c r="AF140" i="1" s="1"/>
  <c r="AB187" i="1"/>
  <c r="T374" i="1"/>
  <c r="T370" i="1"/>
  <c r="AB370" i="1" s="1"/>
  <c r="T393" i="1"/>
  <c r="AB393" i="1" s="1"/>
  <c r="AC106" i="1"/>
  <c r="AD106" i="1"/>
  <c r="AF106" i="1" s="1"/>
  <c r="U79" i="1"/>
  <c r="AB398" i="1"/>
  <c r="V359" i="1"/>
  <c r="T359" i="1"/>
  <c r="AA246" i="1"/>
  <c r="AB246" i="1"/>
  <c r="AC246" i="1"/>
  <c r="AD246" i="1" s="1"/>
  <c r="R73" i="1"/>
  <c r="S73" i="1" s="1"/>
  <c r="AA34" i="1"/>
  <c r="AB34" i="1"/>
  <c r="AC34" i="1" s="1"/>
  <c r="AD34" i="1"/>
  <c r="AG34" i="1" s="1"/>
  <c r="AH34" i="1" s="1"/>
  <c r="AA27" i="1"/>
  <c r="AB27" i="1"/>
  <c r="AC27" i="1" s="1"/>
  <c r="AD27" i="1" s="1"/>
  <c r="AF27" i="1" s="1"/>
  <c r="AF278" i="1"/>
  <c r="AF133" i="1"/>
  <c r="AG57" i="1"/>
  <c r="AH57" i="1" s="1"/>
  <c r="AF63" i="1"/>
  <c r="AG63" i="1"/>
  <c r="AH63" i="1" s="1"/>
  <c r="AG262" i="1"/>
  <c r="AH262" i="1" s="1"/>
  <c r="AF360" i="1"/>
  <c r="AG360" i="1"/>
  <c r="AH360" i="1" s="1"/>
  <c r="AF372" i="1"/>
  <c r="AG372" i="1"/>
  <c r="AH372" i="1"/>
  <c r="AF143" i="1"/>
  <c r="AG143" i="1"/>
  <c r="AH143" i="1" s="1"/>
  <c r="AF313" i="1"/>
  <c r="AG313" i="1" s="1"/>
  <c r="AH313" i="1"/>
  <c r="AF101" i="1"/>
  <c r="AG101" i="1"/>
  <c r="AH101" i="1" s="1"/>
  <c r="AF185" i="1"/>
  <c r="AG185" i="1"/>
  <c r="AH185" i="1"/>
  <c r="AF81" i="1"/>
  <c r="AG81" i="1" s="1"/>
  <c r="AH81" i="1" s="1"/>
  <c r="AF331" i="1"/>
  <c r="AG331" i="1"/>
  <c r="AH331" i="1" s="1"/>
  <c r="AF82" i="1"/>
  <c r="AB369" i="1"/>
  <c r="AF120" i="1"/>
  <c r="AG120" i="1"/>
  <c r="AH120" i="1" s="1"/>
  <c r="AB231" i="1"/>
  <c r="AG204" i="1"/>
  <c r="AH204" i="1"/>
  <c r="AG137" i="1"/>
  <c r="AH137" i="1" s="1"/>
  <c r="AG312" i="1"/>
  <c r="AH312" i="1" s="1"/>
  <c r="AF31" i="1"/>
  <c r="AF237" i="1"/>
  <c r="U346" i="1"/>
  <c r="AF282" i="1"/>
  <c r="AF183" i="1"/>
  <c r="AG183" i="1"/>
  <c r="AH183" i="1"/>
  <c r="U370" i="1"/>
  <c r="AC370" i="1"/>
  <c r="AD370" i="1"/>
  <c r="AF44" i="1"/>
  <c r="AG44" i="1"/>
  <c r="AH44" i="1" s="1"/>
  <c r="AF339" i="1"/>
  <c r="AF160" i="1"/>
  <c r="AG160" i="1"/>
  <c r="AH160" i="1" s="1"/>
  <c r="AF37" i="1"/>
  <c r="AF212" i="1"/>
  <c r="AG212" i="1"/>
  <c r="AH212" i="1" s="1"/>
  <c r="AF139" i="1"/>
  <c r="AG139" i="1"/>
  <c r="AH139" i="1" s="1"/>
  <c r="AF34" i="1"/>
  <c r="U374" i="1"/>
  <c r="AC374" i="1"/>
  <c r="AD374" i="1"/>
  <c r="AG374" i="1" s="1"/>
  <c r="AH374" i="1" s="1"/>
  <c r="AG142" i="1"/>
  <c r="AH142" i="1" s="1"/>
  <c r="AC209" i="1"/>
  <c r="AD209" i="1"/>
  <c r="AF209" i="1" s="1"/>
  <c r="AG209" i="1" s="1"/>
  <c r="AH209" i="1" s="1"/>
  <c r="U209" i="1"/>
  <c r="AB209" i="1"/>
  <c r="AG100" i="1"/>
  <c r="AH100" i="1" s="1"/>
  <c r="AF229" i="1"/>
  <c r="AG229" i="1" s="1"/>
  <c r="AH229" i="1" s="1"/>
  <c r="AG180" i="1"/>
  <c r="AH180" i="1"/>
  <c r="AF310" i="1"/>
  <c r="U334" i="1"/>
  <c r="AB334" i="1"/>
  <c r="AC334" i="1"/>
  <c r="AD334" i="1" s="1"/>
  <c r="AF370" i="1"/>
  <c r="AG370" i="1" s="1"/>
  <c r="AH370" i="1" s="1"/>
  <c r="AF374" i="1"/>
  <c r="AF301" i="1" l="1"/>
  <c r="AG301" i="1" s="1"/>
  <c r="AH301" i="1" s="1"/>
  <c r="AF136" i="1"/>
  <c r="AG136" i="1" s="1"/>
  <c r="AH136" i="1" s="1"/>
  <c r="AF420" i="1"/>
  <c r="AF67" i="1"/>
  <c r="AG67" i="1"/>
  <c r="AH67" i="1" s="1"/>
  <c r="AF570" i="1"/>
  <c r="AG570" i="1" s="1"/>
  <c r="AH570" i="1" s="1"/>
  <c r="AF249" i="1"/>
  <c r="AG249" i="1" s="1"/>
  <c r="AH249" i="1" s="1"/>
  <c r="AG334" i="1"/>
  <c r="AH334" i="1" s="1"/>
  <c r="AG389" i="1"/>
  <c r="AH389" i="1" s="1"/>
  <c r="AF389" i="1"/>
  <c r="AF72" i="1"/>
  <c r="AG72" i="1" s="1"/>
  <c r="AH72" i="1" s="1"/>
  <c r="AF150" i="1"/>
  <c r="AG150" i="1"/>
  <c r="AH150" i="1" s="1"/>
  <c r="AF83" i="1"/>
  <c r="AG83" i="1" s="1"/>
  <c r="AH83" i="1" s="1"/>
  <c r="AF153" i="1"/>
  <c r="AG153" i="1" s="1"/>
  <c r="AH153" i="1" s="1"/>
  <c r="AG223" i="1"/>
  <c r="AH223" i="1" s="1"/>
  <c r="AF186" i="1"/>
  <c r="AF268" i="1"/>
  <c r="AG268" i="1"/>
  <c r="AH268" i="1" s="1"/>
  <c r="AF252" i="1"/>
  <c r="AG252" i="1"/>
  <c r="AH252" i="1" s="1"/>
  <c r="AF298" i="1"/>
  <c r="AG298" i="1" s="1"/>
  <c r="AH298" i="1" s="1"/>
  <c r="AF65" i="1"/>
  <c r="AG65" i="1"/>
  <c r="AH65" i="1" s="1"/>
  <c r="AF337" i="1"/>
  <c r="AG337" i="1" s="1"/>
  <c r="AH337" i="1" s="1"/>
  <c r="AF319" i="1"/>
  <c r="AG319" i="1"/>
  <c r="AH319" i="1" s="1"/>
  <c r="AF306" i="1"/>
  <c r="AG306" i="1" s="1"/>
  <c r="AH306" i="1" s="1"/>
  <c r="AF25" i="1"/>
  <c r="AG25" i="1" s="1"/>
  <c r="AH25" i="1" s="1"/>
  <c r="AF273" i="1"/>
  <c r="AG273" i="1" s="1"/>
  <c r="AH273" i="1" s="1"/>
  <c r="AF92" i="1"/>
  <c r="AG92" i="1"/>
  <c r="AH92" i="1" s="1"/>
  <c r="AF260" i="1"/>
  <c r="AG260" i="1"/>
  <c r="AH260" i="1" s="1"/>
  <c r="AF270" i="1"/>
  <c r="AG270" i="1" s="1"/>
  <c r="AH270" i="1" s="1"/>
  <c r="AF343" i="1"/>
  <c r="AG343" i="1"/>
  <c r="AH343" i="1" s="1"/>
  <c r="AF74" i="1"/>
  <c r="AG74" i="1" s="1"/>
  <c r="AH74" i="1" s="1"/>
  <c r="AF538" i="1"/>
  <c r="AG538" i="1"/>
  <c r="AH538" i="1" s="1"/>
  <c r="AF122" i="1"/>
  <c r="AG122" i="1"/>
  <c r="AH122" i="1" s="1"/>
  <c r="AF230" i="1"/>
  <c r="AG230" i="1"/>
  <c r="AH230" i="1" s="1"/>
  <c r="U304" i="1"/>
  <c r="AB304" i="1"/>
  <c r="AC304" i="1"/>
  <c r="AD304" i="1" s="1"/>
  <c r="AF132" i="1"/>
  <c r="AG132" i="1"/>
  <c r="AH132" i="1" s="1"/>
  <c r="U155" i="1"/>
  <c r="U51" i="1"/>
  <c r="AC51" i="1"/>
  <c r="AD51" i="1" s="1"/>
  <c r="U333" i="1"/>
  <c r="AB366" i="1"/>
  <c r="AC366" i="1"/>
  <c r="AD366" i="1" s="1"/>
  <c r="U366" i="1"/>
  <c r="AC193" i="1"/>
  <c r="AD193" i="1" s="1"/>
  <c r="AB193" i="1"/>
  <c r="U193" i="1"/>
  <c r="U404" i="1"/>
  <c r="AB404" i="1"/>
  <c r="AC404" i="1"/>
  <c r="AD404" i="1" s="1"/>
  <c r="U89" i="1"/>
  <c r="AF542" i="1"/>
  <c r="AG542" i="1"/>
  <c r="AH542" i="1" s="1"/>
  <c r="AB375" i="1"/>
  <c r="AC375" i="1"/>
  <c r="AD375" i="1" s="1"/>
  <c r="U444" i="1"/>
  <c r="AB444" i="1"/>
  <c r="AC444" i="1"/>
  <c r="AD444" i="1" s="1"/>
  <c r="AF223" i="1"/>
  <c r="AG325" i="1"/>
  <c r="AH325" i="1" s="1"/>
  <c r="AG241" i="1"/>
  <c r="AH241" i="1" s="1"/>
  <c r="AC284" i="1"/>
  <c r="AD284" i="1" s="1"/>
  <c r="AB290" i="1"/>
  <c r="AC290" i="1" s="1"/>
  <c r="AD290" i="1" s="1"/>
  <c r="AG221" i="1"/>
  <c r="AH221" i="1" s="1"/>
  <c r="AF291" i="1"/>
  <c r="AG291" i="1" s="1"/>
  <c r="AH291" i="1" s="1"/>
  <c r="AG112" i="1"/>
  <c r="AH112" i="1" s="1"/>
  <c r="AG225" i="1"/>
  <c r="AH225" i="1" s="1"/>
  <c r="AF537" i="1"/>
  <c r="AG537" i="1" s="1"/>
  <c r="AH537" i="1" s="1"/>
  <c r="AF206" i="1"/>
  <c r="AG206" i="1" s="1"/>
  <c r="AH206" i="1" s="1"/>
  <c r="AF483" i="1"/>
  <c r="AG483" i="1" s="1"/>
  <c r="AH483" i="1" s="1"/>
  <c r="AF534" i="1"/>
  <c r="AG534" i="1" s="1"/>
  <c r="AH534" i="1" s="1"/>
  <c r="AG129" i="1"/>
  <c r="AH129" i="1" s="1"/>
  <c r="AF129" i="1"/>
  <c r="AB76" i="1"/>
  <c r="U76" i="1"/>
  <c r="AC76" i="1"/>
  <c r="AD76" i="1" s="1"/>
  <c r="AB78" i="1"/>
  <c r="AC78" i="1"/>
  <c r="AD78" i="1" s="1"/>
  <c r="U78" i="1"/>
  <c r="U50" i="1"/>
  <c r="AB50" i="1"/>
  <c r="AC50" i="1"/>
  <c r="AD50" i="1" s="1"/>
  <c r="AC175" i="1"/>
  <c r="AD175" i="1" s="1"/>
  <c r="AB175" i="1"/>
  <c r="U175" i="1"/>
  <c r="AG18" i="1"/>
  <c r="AH18" i="1" s="1"/>
  <c r="AF198" i="1"/>
  <c r="AG198" i="1" s="1"/>
  <c r="AH198" i="1" s="1"/>
  <c r="AF458" i="1"/>
  <c r="AG458" i="1"/>
  <c r="AH458" i="1" s="1"/>
  <c r="AF127" i="1"/>
  <c r="AG127" i="1"/>
  <c r="AH127" i="1" s="1"/>
  <c r="AF118" i="1"/>
  <c r="AG118" i="1"/>
  <c r="AH118" i="1" s="1"/>
  <c r="AF502" i="1"/>
  <c r="AG502" i="1"/>
  <c r="AH502" i="1" s="1"/>
  <c r="AF61" i="1"/>
  <c r="AG61" i="1"/>
  <c r="AH61" i="1" s="1"/>
  <c r="U173" i="1"/>
  <c r="AB173" i="1"/>
  <c r="U287" i="1"/>
  <c r="AB287" i="1"/>
  <c r="AC287" i="1" s="1"/>
  <c r="AD287" i="1" s="1"/>
  <c r="AC376" i="1"/>
  <c r="AD376" i="1" s="1"/>
  <c r="U376" i="1"/>
  <c r="AB376" i="1"/>
  <c r="AB515" i="1"/>
  <c r="U515" i="1"/>
  <c r="AC515" i="1"/>
  <c r="AD515" i="1" s="1"/>
  <c r="AF547" i="1"/>
  <c r="AG547" i="1" s="1"/>
  <c r="AH547" i="1" s="1"/>
  <c r="AG584" i="1"/>
  <c r="AH584" i="1" s="1"/>
  <c r="AF919" i="1"/>
  <c r="AG919" i="1" s="1"/>
  <c r="AH919" i="1" s="1"/>
  <c r="AB261" i="1"/>
  <c r="AC261" i="1" s="1"/>
  <c r="AD261" i="1" s="1"/>
  <c r="U261" i="1"/>
  <c r="AG373" i="1"/>
  <c r="AH373" i="1" s="1"/>
  <c r="AF373" i="1"/>
  <c r="U43" i="1"/>
  <c r="AC43" i="1"/>
  <c r="AD43" i="1" s="1"/>
  <c r="AG657" i="1"/>
  <c r="AH657" i="1" s="1"/>
  <c r="AF657" i="1"/>
  <c r="AF718" i="1"/>
  <c r="AG718" i="1" s="1"/>
  <c r="AH718" i="1" s="1"/>
  <c r="AG691" i="1"/>
  <c r="AH691" i="1" s="1"/>
  <c r="AF691" i="1"/>
  <c r="AG805" i="1"/>
  <c r="AH805" i="1" s="1"/>
  <c r="AF805" i="1"/>
  <c r="AF935" i="1"/>
  <c r="AG935" i="1" s="1"/>
  <c r="AH935" i="1" s="1"/>
  <c r="AG693" i="1"/>
  <c r="AH693" i="1" s="1"/>
  <c r="AF693" i="1"/>
  <c r="AF38" i="1"/>
  <c r="AG38" i="1" s="1"/>
  <c r="AH38" i="1" s="1"/>
  <c r="AF314" i="1"/>
  <c r="AG314" i="1"/>
  <c r="AH314" i="1" s="1"/>
  <c r="AF201" i="1"/>
  <c r="AG201" i="1"/>
  <c r="AH201" i="1" s="1"/>
  <c r="AF97" i="1"/>
  <c r="AG97" i="1" s="1"/>
  <c r="AH97" i="1" s="1"/>
  <c r="AG274" i="1"/>
  <c r="AH274" i="1" s="1"/>
  <c r="AG258" i="1"/>
  <c r="AH258" i="1" s="1"/>
  <c r="AF302" i="1"/>
  <c r="AG302" i="1"/>
  <c r="AH302" i="1" s="1"/>
  <c r="AF108" i="1"/>
  <c r="AG108" i="1"/>
  <c r="AH108" i="1" s="1"/>
  <c r="AB359" i="1"/>
  <c r="U359" i="1"/>
  <c r="AF392" i="1"/>
  <c r="AG392" i="1"/>
  <c r="AH392" i="1" s="1"/>
  <c r="AG430" i="1"/>
  <c r="AH430" i="1" s="1"/>
  <c r="AF254" i="1"/>
  <c r="AG254" i="1" s="1"/>
  <c r="AH254" i="1" s="1"/>
  <c r="AG188" i="1"/>
  <c r="AH188" i="1" s="1"/>
  <c r="AF448" i="1"/>
  <c r="AG448" i="1" s="1"/>
  <c r="AH448" i="1" s="1"/>
  <c r="AF334" i="1"/>
  <c r="AB374" i="1"/>
  <c r="AG243" i="1"/>
  <c r="AH243" i="1" s="1"/>
  <c r="AF159" i="1"/>
  <c r="AG159" i="1" s="1"/>
  <c r="AH159" i="1" s="1"/>
  <c r="AF384" i="1"/>
  <c r="AG384" i="1" s="1"/>
  <c r="AH384" i="1" s="1"/>
  <c r="AF447" i="1"/>
  <c r="AG447" i="1" s="1"/>
  <c r="AH447" i="1" s="1"/>
  <c r="AG80" i="1"/>
  <c r="AH80" i="1" s="1"/>
  <c r="AF80" i="1"/>
  <c r="AF482" i="1"/>
  <c r="AG482" i="1" s="1"/>
  <c r="AH482" i="1" s="1"/>
  <c r="AF157" i="1"/>
  <c r="AG157" i="1" s="1"/>
  <c r="AH157" i="1" s="1"/>
  <c r="AC176" i="1"/>
  <c r="AD176" i="1" s="1"/>
  <c r="U176" i="1"/>
  <c r="U307" i="1"/>
  <c r="AB307" i="1"/>
  <c r="AC307" i="1"/>
  <c r="AD307" i="1" s="1"/>
  <c r="U393" i="1"/>
  <c r="AC369" i="1"/>
  <c r="AD369" i="1" s="1"/>
  <c r="U369" i="1"/>
  <c r="AG37" i="1"/>
  <c r="AH37" i="1" s="1"/>
  <c r="AG310" i="1"/>
  <c r="AH310" i="1" s="1"/>
  <c r="AG73" i="1"/>
  <c r="AH73" i="1" s="1"/>
  <c r="AB51" i="1"/>
  <c r="AG32" i="1"/>
  <c r="AH32" i="1" s="1"/>
  <c r="AG21" i="1"/>
  <c r="AH21" i="1" s="1"/>
  <c r="AG296" i="1"/>
  <c r="AH296" i="1" s="1"/>
  <c r="AF296" i="1"/>
  <c r="AG382" i="1"/>
  <c r="AH382" i="1" s="1"/>
  <c r="AG525" i="1"/>
  <c r="AH525" i="1" s="1"/>
  <c r="AG441" i="1"/>
  <c r="AH441" i="1" s="1"/>
  <c r="AF464" i="1"/>
  <c r="AG464" i="1"/>
  <c r="AH464" i="1" s="1"/>
  <c r="AB163" i="1"/>
  <c r="AC163" i="1"/>
  <c r="AD163" i="1" s="1"/>
  <c r="U163" i="1"/>
  <c r="AC245" i="1"/>
  <c r="AD245" i="1" s="1"/>
  <c r="U245" i="1"/>
  <c r="AC413" i="1"/>
  <c r="AD413" i="1" s="1"/>
  <c r="AB413" i="1"/>
  <c r="U413" i="1"/>
  <c r="AC439" i="1"/>
  <c r="AD439" i="1" s="1"/>
  <c r="U439" i="1"/>
  <c r="AB439" i="1"/>
  <c r="AB485" i="1"/>
  <c r="U485" i="1"/>
  <c r="AC485" i="1"/>
  <c r="AD485" i="1" s="1"/>
  <c r="AB414" i="1"/>
  <c r="U414" i="1"/>
  <c r="AC414" i="1"/>
  <c r="AD414" i="1" s="1"/>
  <c r="AG31" i="1"/>
  <c r="AH31" i="1" s="1"/>
  <c r="AF246" i="1"/>
  <c r="AG246" i="1" s="1"/>
  <c r="AH246" i="1" s="1"/>
  <c r="AF200" i="1"/>
  <c r="AG200" i="1" s="1"/>
  <c r="AH200" i="1" s="1"/>
  <c r="AG103" i="1"/>
  <c r="AH103" i="1" s="1"/>
  <c r="AG66" i="1"/>
  <c r="AH66" i="1" s="1"/>
  <c r="U184" i="1"/>
  <c r="AC184" i="1"/>
  <c r="AD184" i="1" s="1"/>
  <c r="AF178" i="1"/>
  <c r="AG178" i="1" s="1"/>
  <c r="AH178" i="1" s="1"/>
  <c r="AF151" i="1"/>
  <c r="AG151" i="1" s="1"/>
  <c r="AH151" i="1" s="1"/>
  <c r="AG27" i="1"/>
  <c r="AH27" i="1" s="1"/>
  <c r="AF64" i="1"/>
  <c r="AG64" i="1" s="1"/>
  <c r="AH64" i="1" s="1"/>
  <c r="AG339" i="1"/>
  <c r="AH339" i="1" s="1"/>
  <c r="AF344" i="1"/>
  <c r="AG344" i="1" s="1"/>
  <c r="AH344" i="1" s="1"/>
  <c r="AG23" i="1"/>
  <c r="AH23" i="1" s="1"/>
  <c r="AF23" i="1"/>
  <c r="AF456" i="1"/>
  <c r="AG456" i="1" s="1"/>
  <c r="AH456" i="1" s="1"/>
  <c r="AB184" i="1"/>
  <c r="AG82" i="1"/>
  <c r="AH82" i="1" s="1"/>
  <c r="AG13" i="1"/>
  <c r="AH13" i="1" s="1"/>
  <c r="AF13" i="1"/>
  <c r="AG152" i="1"/>
  <c r="AH152" i="1" s="1"/>
  <c r="AG451" i="1"/>
  <c r="AH451" i="1" s="1"/>
  <c r="AB186" i="1"/>
  <c r="U186" i="1"/>
  <c r="AG186" i="1" s="1"/>
  <c r="AH186" i="1" s="1"/>
  <c r="U420" i="1"/>
  <c r="AG420" i="1" s="1"/>
  <c r="AH420" i="1" s="1"/>
  <c r="AB420" i="1"/>
  <c r="AF452" i="1"/>
  <c r="AG452" i="1" s="1"/>
  <c r="AH452" i="1" s="1"/>
  <c r="AG340" i="1"/>
  <c r="AH340" i="1" s="1"/>
  <c r="AF305" i="1"/>
  <c r="AG305" i="1"/>
  <c r="AH305" i="1" s="1"/>
  <c r="U231" i="1"/>
  <c r="AC231" i="1"/>
  <c r="AD231" i="1" s="1"/>
  <c r="AF103" i="1"/>
  <c r="AF264" i="1"/>
  <c r="AG264" i="1" s="1"/>
  <c r="AH264" i="1" s="1"/>
  <c r="AG303" i="1"/>
  <c r="AH303" i="1" s="1"/>
  <c r="AG402" i="1"/>
  <c r="AH402" i="1" s="1"/>
  <c r="AF402" i="1"/>
  <c r="AF572" i="1"/>
  <c r="AG572" i="1" s="1"/>
  <c r="AH572" i="1" s="1"/>
  <c r="AG347" i="1"/>
  <c r="AH347" i="1" s="1"/>
  <c r="AF347" i="1"/>
  <c r="AF433" i="1"/>
  <c r="AG433" i="1" s="1"/>
  <c r="AH433" i="1" s="1"/>
  <c r="AG503" i="1"/>
  <c r="AH503" i="1" s="1"/>
  <c r="AF124" i="1"/>
  <c r="AG124" i="1" s="1"/>
  <c r="AH124" i="1" s="1"/>
  <c r="AC371" i="1"/>
  <c r="AD371" i="1" s="1"/>
  <c r="U371" i="1"/>
  <c r="AB177" i="1"/>
  <c r="AC177" i="1"/>
  <c r="AD177" i="1" s="1"/>
  <c r="U177" i="1"/>
  <c r="AB22" i="1"/>
  <c r="AC22" i="1"/>
  <c r="AD22" i="1" s="1"/>
  <c r="AF350" i="1"/>
  <c r="AG350" i="1" s="1"/>
  <c r="AH350" i="1" s="1"/>
  <c r="U48" i="1"/>
  <c r="AB48" i="1"/>
  <c r="AC48" i="1" s="1"/>
  <c r="AD48" i="1" s="1"/>
  <c r="AC213" i="1"/>
  <c r="AD213" i="1" s="1"/>
  <c r="U213" i="1"/>
  <c r="U536" i="1"/>
  <c r="AG536" i="1" s="1"/>
  <c r="AH536" i="1" s="1"/>
  <c r="AB536" i="1"/>
  <c r="AB194" i="1"/>
  <c r="AC194" i="1"/>
  <c r="AD194" i="1" s="1"/>
  <c r="U194" i="1"/>
  <c r="AC511" i="1"/>
  <c r="AD511" i="1" s="1"/>
  <c r="AB511" i="1"/>
  <c r="U511" i="1"/>
  <c r="U478" i="1"/>
  <c r="AB478" i="1"/>
  <c r="AC478" i="1"/>
  <c r="AD478" i="1" s="1"/>
  <c r="AF529" i="1"/>
  <c r="AG529" i="1"/>
  <c r="AH529" i="1" s="1"/>
  <c r="AF62" i="1"/>
  <c r="AG62" i="1"/>
  <c r="AH62" i="1" s="1"/>
  <c r="AF179" i="1"/>
  <c r="AG179" i="1"/>
  <c r="AH179" i="1" s="1"/>
  <c r="AG385" i="1"/>
  <c r="AH385" i="1" s="1"/>
  <c r="AF91" i="1"/>
  <c r="AG91" i="1" s="1"/>
  <c r="AH91" i="1" s="1"/>
  <c r="AB332" i="1"/>
  <c r="AC332" i="1" s="1"/>
  <c r="AD332" i="1" s="1"/>
  <c r="AG140" i="1"/>
  <c r="AH140" i="1" s="1"/>
  <c r="AG106" i="1"/>
  <c r="AH106" i="1" s="1"/>
  <c r="AB155" i="1"/>
  <c r="AC155" i="1" s="1"/>
  <c r="AD155" i="1" s="1"/>
  <c r="AF377" i="1"/>
  <c r="AG377" i="1" s="1"/>
  <c r="AH377" i="1" s="1"/>
  <c r="AF172" i="1"/>
  <c r="AG172" i="1" s="1"/>
  <c r="AH172" i="1" s="1"/>
  <c r="AF293" i="1"/>
  <c r="AG293" i="1" s="1"/>
  <c r="AH293" i="1" s="1"/>
  <c r="AG242" i="1"/>
  <c r="AH242" i="1" s="1"/>
  <c r="AG141" i="1"/>
  <c r="AH141" i="1" s="1"/>
  <c r="AF141" i="1"/>
  <c r="U332" i="1"/>
  <c r="AF575" i="1"/>
  <c r="AG575" i="1"/>
  <c r="AH575" i="1" s="1"/>
  <c r="AF119" i="1"/>
  <c r="AG119" i="1"/>
  <c r="AH119" i="1" s="1"/>
  <c r="AF442" i="1"/>
  <c r="AG442" i="1"/>
  <c r="AH442" i="1" s="1"/>
  <c r="AG128" i="1"/>
  <c r="AH128" i="1" s="1"/>
  <c r="AC359" i="1"/>
  <c r="AD359" i="1" s="1"/>
  <c r="AC393" i="1"/>
  <c r="AD393" i="1" s="1"/>
  <c r="AG244" i="1"/>
  <c r="AH244" i="1" s="1"/>
  <c r="AG276" i="1"/>
  <c r="AH276" i="1" s="1"/>
  <c r="AF316" i="1"/>
  <c r="AG316" i="1" s="1"/>
  <c r="AH316" i="1" s="1"/>
  <c r="AF323" i="1"/>
  <c r="AG323" i="1" s="1"/>
  <c r="AH323" i="1" s="1"/>
  <c r="AF105" i="1"/>
  <c r="AG105" i="1" s="1"/>
  <c r="AH105" i="1" s="1"/>
  <c r="AF149" i="1"/>
  <c r="AG149" i="1" s="1"/>
  <c r="AH149" i="1" s="1"/>
  <c r="AG368" i="1"/>
  <c r="AH368" i="1" s="1"/>
  <c r="AG240" i="1"/>
  <c r="AH240" i="1" s="1"/>
  <c r="AC346" i="1"/>
  <c r="AD346" i="1" s="1"/>
  <c r="AG110" i="1"/>
  <c r="AH110" i="1" s="1"/>
  <c r="AF243" i="1"/>
  <c r="AG277" i="1"/>
  <c r="AH277" i="1" s="1"/>
  <c r="AG236" i="1"/>
  <c r="AH236" i="1" s="1"/>
  <c r="AF75" i="1"/>
  <c r="AG75" i="1" s="1"/>
  <c r="AH75" i="1" s="1"/>
  <c r="AF345" i="1"/>
  <c r="AG345" i="1"/>
  <c r="AH345" i="1" s="1"/>
  <c r="AC173" i="1"/>
  <c r="AD173" i="1" s="1"/>
  <c r="AF353" i="1"/>
  <c r="AG353" i="1" s="1"/>
  <c r="AH353" i="1" s="1"/>
  <c r="AG133" i="1"/>
  <c r="AH133" i="1" s="1"/>
  <c r="AG88" i="1"/>
  <c r="AH88" i="1" s="1"/>
  <c r="AF242" i="1"/>
  <c r="AF115" i="1"/>
  <c r="AG115" i="1" s="1"/>
  <c r="AH115" i="1" s="1"/>
  <c r="AF311" i="1"/>
  <c r="AG311" i="1" s="1"/>
  <c r="AH311" i="1" s="1"/>
  <c r="AB89" i="1"/>
  <c r="AC89" i="1" s="1"/>
  <c r="AD89" i="1" s="1"/>
  <c r="AG412" i="1"/>
  <c r="AH412" i="1" s="1"/>
  <c r="AF219" i="1"/>
  <c r="AG219" i="1" s="1"/>
  <c r="AH219" i="1" s="1"/>
  <c r="AF16" i="1"/>
  <c r="AG16" i="1" s="1"/>
  <c r="AH16" i="1" s="1"/>
  <c r="AF26" i="1"/>
  <c r="AG26" i="1" s="1"/>
  <c r="AH26" i="1" s="1"/>
  <c r="AG309" i="1"/>
  <c r="AH309" i="1" s="1"/>
  <c r="AG161" i="1"/>
  <c r="AH161" i="1" s="1"/>
  <c r="AG480" i="1"/>
  <c r="AH480" i="1" s="1"/>
  <c r="AB176" i="1"/>
  <c r="U113" i="1"/>
  <c r="AB113" i="1"/>
  <c r="AC113" i="1" s="1"/>
  <c r="AD113" i="1" s="1"/>
  <c r="AB168" i="1"/>
  <c r="U168" i="1"/>
  <c r="AC168" i="1"/>
  <c r="AD168" i="1" s="1"/>
  <c r="AF169" i="1"/>
  <c r="AG169" i="1" s="1"/>
  <c r="AH169" i="1" s="1"/>
  <c r="AC216" i="1"/>
  <c r="AD216" i="1" s="1"/>
  <c r="U216" i="1"/>
  <c r="AB216" i="1"/>
  <c r="AB574" i="1"/>
  <c r="AC574" i="1"/>
  <c r="AD574" i="1" s="1"/>
  <c r="U574" i="1"/>
  <c r="U416" i="1"/>
  <c r="AC416" i="1"/>
  <c r="AD416" i="1" s="1"/>
  <c r="U375" i="1"/>
  <c r="AC446" i="1"/>
  <c r="AD446" i="1" s="1"/>
  <c r="AB446" i="1"/>
  <c r="AF218" i="1"/>
  <c r="AG218" i="1" s="1"/>
  <c r="AH218" i="1" s="1"/>
  <c r="AF527" i="1"/>
  <c r="AG527" i="1" s="1"/>
  <c r="AH527" i="1" s="1"/>
  <c r="AF487" i="1"/>
  <c r="AG487" i="1" s="1"/>
  <c r="AH487" i="1" s="1"/>
  <c r="AG477" i="1"/>
  <c r="AH477" i="1" s="1"/>
  <c r="AF477" i="1"/>
  <c r="AF489" i="1"/>
  <c r="AG489" i="1" s="1"/>
  <c r="AH489" i="1" s="1"/>
  <c r="AC328" i="1"/>
  <c r="AD328" i="1" s="1"/>
  <c r="U211" i="1"/>
  <c r="AG211" i="1" s="1"/>
  <c r="AH211" i="1" s="1"/>
  <c r="AB211" i="1"/>
  <c r="U171" i="1"/>
  <c r="AB171" i="1"/>
  <c r="AC171" i="1"/>
  <c r="AD171" i="1" s="1"/>
  <c r="AB111" i="1"/>
  <c r="AC111" i="1" s="1"/>
  <c r="AD111" i="1" s="1"/>
  <c r="U111" i="1"/>
  <c r="U322" i="1"/>
  <c r="AB322" i="1"/>
  <c r="AC322" i="1" s="1"/>
  <c r="AD322" i="1" s="1"/>
  <c r="AF565" i="1"/>
  <c r="AG565" i="1" s="1"/>
  <c r="AH565" i="1" s="1"/>
  <c r="AB79" i="1"/>
  <c r="AC79" i="1" s="1"/>
  <c r="AD79" i="1" s="1"/>
  <c r="AF924" i="1"/>
  <c r="AG924" i="1"/>
  <c r="AH924" i="1" s="1"/>
  <c r="AF833" i="1"/>
  <c r="AG833" i="1" s="1"/>
  <c r="AH833" i="1" s="1"/>
  <c r="AF235" i="1"/>
  <c r="AG235" i="1" s="1"/>
  <c r="AH235" i="1" s="1"/>
  <c r="AG321" i="1"/>
  <c r="AH321" i="1" s="1"/>
  <c r="AG472" i="1"/>
  <c r="AH472" i="1" s="1"/>
  <c r="AG581" i="1"/>
  <c r="AH581" i="1" s="1"/>
  <c r="AG35" i="1"/>
  <c r="AH35" i="1" s="1"/>
  <c r="AG435" i="1"/>
  <c r="AH435" i="1" s="1"/>
  <c r="AF435" i="1"/>
  <c r="AG476" i="1"/>
  <c r="AH476" i="1" s="1"/>
  <c r="AF476" i="1"/>
  <c r="AF187" i="1"/>
  <c r="AG187" i="1"/>
  <c r="AH187" i="1" s="1"/>
  <c r="AC232" i="1"/>
  <c r="AD232" i="1" s="1"/>
  <c r="AF267" i="1"/>
  <c r="AG267" i="1"/>
  <c r="AH267" i="1" s="1"/>
  <c r="U349" i="1"/>
  <c r="AB349" i="1"/>
  <c r="AC349" i="1" s="1"/>
  <c r="AD349" i="1" s="1"/>
  <c r="AB380" i="1"/>
  <c r="AC380" i="1"/>
  <c r="AD380" i="1" s="1"/>
  <c r="AC239" i="1"/>
  <c r="AD239" i="1" s="1"/>
  <c r="AG434" i="1"/>
  <c r="AH434" i="1" s="1"/>
  <c r="AF916" i="1"/>
  <c r="AG916" i="1" s="1"/>
  <c r="AH916" i="1" s="1"/>
  <c r="AF818" i="1"/>
  <c r="AG818" i="1" s="1"/>
  <c r="AH818" i="1" s="1"/>
  <c r="AF882" i="1"/>
  <c r="AG882" i="1"/>
  <c r="AH882" i="1" s="1"/>
  <c r="AG40" i="1"/>
  <c r="AH40" i="1" s="1"/>
  <c r="AG248" i="1"/>
  <c r="AH248" i="1" s="1"/>
  <c r="AF586" i="1"/>
  <c r="AG586" i="1"/>
  <c r="AH586" i="1" s="1"/>
  <c r="AG46" i="1"/>
  <c r="AH46" i="1" s="1"/>
  <c r="AF58" i="1"/>
  <c r="AG58" i="1"/>
  <c r="AH58" i="1" s="1"/>
  <c r="AF436" i="1"/>
  <c r="AG436" i="1"/>
  <c r="AH436" i="1" s="1"/>
  <c r="AF144" i="1"/>
  <c r="AG144" i="1"/>
  <c r="AH144" i="1" s="1"/>
  <c r="AF426" i="1"/>
  <c r="AG426" i="1" s="1"/>
  <c r="AH426" i="1" s="1"/>
  <c r="AF381" i="1"/>
  <c r="AG381" i="1"/>
  <c r="AH381" i="1" s="1"/>
  <c r="AG418" i="1"/>
  <c r="AH418" i="1" s="1"/>
  <c r="AG286" i="1"/>
  <c r="AH286" i="1" s="1"/>
  <c r="AB272" i="1"/>
  <c r="AC272" i="1" s="1"/>
  <c r="AD272" i="1" s="1"/>
  <c r="U272" i="1"/>
  <c r="AF466" i="1"/>
  <c r="AG466" i="1" s="1"/>
  <c r="AH466" i="1" s="1"/>
  <c r="AF550" i="1"/>
  <c r="AG550" i="1" s="1"/>
  <c r="AH550" i="1" s="1"/>
  <c r="AF545" i="1"/>
  <c r="AG545" i="1"/>
  <c r="AH545" i="1" s="1"/>
  <c r="AF582" i="1"/>
  <c r="AG582" i="1"/>
  <c r="AH582" i="1" s="1"/>
  <c r="AG269" i="1"/>
  <c r="AH269" i="1" s="1"/>
  <c r="AG567" i="1"/>
  <c r="AH567" i="1" s="1"/>
  <c r="AG512" i="1"/>
  <c r="AH512" i="1" s="1"/>
  <c r="AF481" i="1"/>
  <c r="AG481" i="1" s="1"/>
  <c r="AH481" i="1" s="1"/>
  <c r="AG247" i="1"/>
  <c r="AH247" i="1" s="1"/>
  <c r="AG417" i="1"/>
  <c r="AH417" i="1" s="1"/>
  <c r="AG449" i="1"/>
  <c r="AH449" i="1" s="1"/>
  <c r="AG202" i="1"/>
  <c r="AH202" i="1" s="1"/>
  <c r="AF93" i="1"/>
  <c r="AG93" i="1"/>
  <c r="AH93" i="1" s="1"/>
  <c r="U47" i="1"/>
  <c r="AB47" i="1"/>
  <c r="AC47" i="1" s="1"/>
  <c r="AD47" i="1" s="1"/>
  <c r="AC60" i="1"/>
  <c r="AD60" i="1" s="1"/>
  <c r="AG215" i="1"/>
  <c r="AH215" i="1" s="1"/>
  <c r="AG470" i="1"/>
  <c r="AH470" i="1" s="1"/>
  <c r="AF532" i="1"/>
  <c r="AG532" i="1" s="1"/>
  <c r="AH532" i="1" s="1"/>
  <c r="AF507" i="1"/>
  <c r="AG507" i="1"/>
  <c r="AH507" i="1" s="1"/>
  <c r="AG544" i="1"/>
  <c r="AH544" i="1" s="1"/>
  <c r="AF544" i="1"/>
  <c r="AB512" i="1"/>
  <c r="U512" i="1"/>
  <c r="U518" i="1"/>
  <c r="AC518" i="1"/>
  <c r="AD518" i="1" s="1"/>
  <c r="AB518" i="1"/>
  <c r="AF907" i="1"/>
  <c r="AG907" i="1"/>
  <c r="AH907" i="1" s="1"/>
  <c r="AG432" i="1"/>
  <c r="AH432" i="1" s="1"/>
  <c r="AG415" i="1"/>
  <c r="AH415" i="1" s="1"/>
  <c r="AF134" i="1"/>
  <c r="AG134" i="1" s="1"/>
  <c r="AH134" i="1" s="1"/>
  <c r="AG308" i="1"/>
  <c r="AH308" i="1" s="1"/>
  <c r="AB13" i="1"/>
  <c r="U13" i="1"/>
  <c r="AC271" i="1"/>
  <c r="AD271" i="1" s="1"/>
  <c r="U271" i="1"/>
  <c r="AB154" i="1"/>
  <c r="AC154" i="1"/>
  <c r="AD154" i="1" s="1"/>
  <c r="U263" i="1"/>
  <c r="AB263" i="1"/>
  <c r="AC263" i="1" s="1"/>
  <c r="AD263" i="1" s="1"/>
  <c r="AC98" i="1"/>
  <c r="AD98" i="1" s="1"/>
  <c r="AB354" i="1"/>
  <c r="U354" i="1"/>
  <c r="AC354" i="1"/>
  <c r="AD354" i="1" s="1"/>
  <c r="AB116" i="1"/>
  <c r="U558" i="1"/>
  <c r="AC558" i="1"/>
  <c r="AD558" i="1" s="1"/>
  <c r="AB558" i="1"/>
  <c r="AG468" i="1"/>
  <c r="AH468" i="1" s="1"/>
  <c r="U486" i="1"/>
  <c r="AB486" i="1"/>
  <c r="AB411" i="1"/>
  <c r="AC411" i="1"/>
  <c r="AD411" i="1" s="1"/>
  <c r="AF958" i="1"/>
  <c r="AG958" i="1" s="1"/>
  <c r="AH958" i="1" s="1"/>
  <c r="AF942" i="1"/>
  <c r="AG942" i="1" s="1"/>
  <c r="AH942" i="1" s="1"/>
  <c r="AF929" i="1"/>
  <c r="AG929" i="1"/>
  <c r="AH929" i="1" s="1"/>
  <c r="AF839" i="1"/>
  <c r="AG839" i="1" s="1"/>
  <c r="AH839" i="1" s="1"/>
  <c r="AG930" i="1"/>
  <c r="AH930" i="1" s="1"/>
  <c r="AG479" i="1"/>
  <c r="AH479" i="1" s="1"/>
  <c r="AG437" i="1"/>
  <c r="AH437" i="1" s="1"/>
  <c r="AF457" i="1"/>
  <c r="AG457" i="1"/>
  <c r="AH457" i="1" s="1"/>
  <c r="AF506" i="1"/>
  <c r="AG506" i="1" s="1"/>
  <c r="AH506" i="1" s="1"/>
  <c r="AB94" i="1"/>
  <c r="AC94" i="1" s="1"/>
  <c r="AD94" i="1" s="1"/>
  <c r="AB147" i="1"/>
  <c r="AC147" i="1" s="1"/>
  <c r="AD147" i="1" s="1"/>
  <c r="AB281" i="1"/>
  <c r="AC281" i="1" s="1"/>
  <c r="AD281" i="1" s="1"/>
  <c r="U281" i="1"/>
  <c r="AB297" i="1"/>
  <c r="AC297" i="1" s="1"/>
  <c r="AD297" i="1" s="1"/>
  <c r="AC326" i="1"/>
  <c r="AD326" i="1" s="1"/>
  <c r="AB166" i="1"/>
  <c r="AC166" i="1"/>
  <c r="AD166" i="1" s="1"/>
  <c r="AB257" i="1"/>
  <c r="AC257" i="1" s="1"/>
  <c r="AD257" i="1" s="1"/>
  <c r="AB135" i="1"/>
  <c r="AC135" i="1" s="1"/>
  <c r="AD135" i="1" s="1"/>
  <c r="U228" i="1"/>
  <c r="AC228" i="1"/>
  <c r="AD228" i="1" s="1"/>
  <c r="AB53" i="1"/>
  <c r="AC53" i="1"/>
  <c r="AD53" i="1" s="1"/>
  <c r="U378" i="1"/>
  <c r="AG378" i="1" s="1"/>
  <c r="AH378" i="1" s="1"/>
  <c r="AB378" i="1"/>
  <c r="AF554" i="1"/>
  <c r="AC156" i="1"/>
  <c r="AD156" i="1" s="1"/>
  <c r="U138" i="1"/>
  <c r="AB138" i="1"/>
  <c r="AC138" i="1"/>
  <c r="AD138" i="1" s="1"/>
  <c r="AB516" i="1"/>
  <c r="AC516" i="1"/>
  <c r="AD516" i="1" s="1"/>
  <c r="AB189" i="1"/>
  <c r="AC189" i="1"/>
  <c r="AD189" i="1" s="1"/>
  <c r="AB466" i="1"/>
  <c r="AC427" i="1"/>
  <c r="AD427" i="1" s="1"/>
  <c r="AB427" i="1"/>
  <c r="U427" i="1"/>
  <c r="AG908" i="1"/>
  <c r="AH908" i="1" s="1"/>
  <c r="AF789" i="1"/>
  <c r="AG789" i="1" s="1"/>
  <c r="AH789" i="1" s="1"/>
  <c r="AF590" i="1"/>
  <c r="AG590" i="1" s="1"/>
  <c r="AH590" i="1" s="1"/>
  <c r="AF815" i="1"/>
  <c r="AG815" i="1"/>
  <c r="AH815" i="1" s="1"/>
  <c r="AF893" i="1"/>
  <c r="AG893" i="1" s="1"/>
  <c r="AH893" i="1" s="1"/>
  <c r="AG901" i="1"/>
  <c r="AH901" i="1" s="1"/>
  <c r="AF901" i="1"/>
  <c r="AF388" i="1"/>
  <c r="AG388" i="1" s="1"/>
  <c r="AH388" i="1" s="1"/>
  <c r="AF460" i="1"/>
  <c r="AG460" i="1"/>
  <c r="AH460" i="1" s="1"/>
  <c r="AG486" i="1"/>
  <c r="AH486" i="1" s="1"/>
  <c r="AG428" i="1"/>
  <c r="AH428" i="1" s="1"/>
  <c r="AG419" i="1"/>
  <c r="AH419" i="1" s="1"/>
  <c r="AC327" i="1"/>
  <c r="AD327" i="1" s="1"/>
  <c r="U174" i="1"/>
  <c r="AG174" i="1" s="1"/>
  <c r="AH174" i="1" s="1"/>
  <c r="AB174" i="1"/>
  <c r="AB167" i="1"/>
  <c r="U167" i="1"/>
  <c r="AC167" i="1"/>
  <c r="AD167" i="1" s="1"/>
  <c r="U24" i="1"/>
  <c r="AB24" i="1"/>
  <c r="AC24" i="1"/>
  <c r="AD24" i="1" s="1"/>
  <c r="AC116" i="1"/>
  <c r="AD116" i="1" s="1"/>
  <c r="AC292" i="1"/>
  <c r="AD292" i="1" s="1"/>
  <c r="AF557" i="1"/>
  <c r="AG557" i="1"/>
  <c r="AH557" i="1" s="1"/>
  <c r="U522" i="1"/>
  <c r="AB522" i="1"/>
  <c r="AC522" i="1"/>
  <c r="AD522" i="1" s="1"/>
  <c r="AG564" i="1"/>
  <c r="AH564" i="1" s="1"/>
  <c r="AC84" i="1"/>
  <c r="AD84" i="1" s="1"/>
  <c r="U84" i="1"/>
  <c r="U459" i="1"/>
  <c r="AC459" i="1"/>
  <c r="AD459" i="1" s="1"/>
  <c r="AC158" i="1"/>
  <c r="AD158" i="1" s="1"/>
  <c r="AC493" i="1"/>
  <c r="AD493" i="1" s="1"/>
  <c r="U493" i="1"/>
  <c r="AB493" i="1"/>
  <c r="AC405" i="1"/>
  <c r="AD405" i="1" s="1"/>
  <c r="U405" i="1"/>
  <c r="U438" i="1"/>
  <c r="AB438" i="1"/>
  <c r="AC438" i="1"/>
  <c r="AD438" i="1" s="1"/>
  <c r="AB131" i="1"/>
  <c r="AC131" i="1" s="1"/>
  <c r="AD131" i="1" s="1"/>
  <c r="AF633" i="1"/>
  <c r="AG633" i="1" s="1"/>
  <c r="AH633" i="1" s="1"/>
  <c r="AF851" i="1"/>
  <c r="AG826" i="1"/>
  <c r="AH826" i="1" s="1"/>
  <c r="AG348" i="1"/>
  <c r="AH348" i="1" s="1"/>
  <c r="AG490" i="1"/>
  <c r="AH490" i="1" s="1"/>
  <c r="AF492" i="1"/>
  <c r="AG492" i="1"/>
  <c r="AH492" i="1" s="1"/>
  <c r="AG494" i="1"/>
  <c r="AH494" i="1" s="1"/>
  <c r="AG423" i="1"/>
  <c r="AH423" i="1" s="1"/>
  <c r="AC255" i="1"/>
  <c r="AD255" i="1" s="1"/>
  <c r="AB283" i="1"/>
  <c r="AC283" i="1" s="1"/>
  <c r="AD283" i="1" s="1"/>
  <c r="AB190" i="1"/>
  <c r="U190" i="1"/>
  <c r="AC190" i="1"/>
  <c r="AD190" i="1" s="1"/>
  <c r="U362" i="1"/>
  <c r="AB362" i="1"/>
  <c r="AC362" i="1"/>
  <c r="AD362" i="1" s="1"/>
  <c r="AC259" i="1"/>
  <c r="AD259" i="1" s="1"/>
  <c r="AB49" i="1"/>
  <c r="AC49" i="1"/>
  <c r="AD49" i="1" s="1"/>
  <c r="AC406" i="1"/>
  <c r="AD406" i="1" s="1"/>
  <c r="U406" i="1"/>
  <c r="U210" i="1"/>
  <c r="AB210" i="1"/>
  <c r="AC210" i="1"/>
  <c r="AD210" i="1" s="1"/>
  <c r="AB114" i="1"/>
  <c r="AC114" i="1" s="1"/>
  <c r="AD114" i="1" s="1"/>
  <c r="U114" i="1"/>
  <c r="AC102" i="1"/>
  <c r="AD102" i="1" s="1"/>
  <c r="AC498" i="1"/>
  <c r="AD498" i="1" s="1"/>
  <c r="AB498" i="1"/>
  <c r="U288" i="1"/>
  <c r="AB288" i="1"/>
  <c r="AC288" i="1" s="1"/>
  <c r="AD288" i="1" s="1"/>
  <c r="AF923" i="1"/>
  <c r="AG923" i="1"/>
  <c r="AH923" i="1" s="1"/>
  <c r="AF857" i="1"/>
  <c r="AG857" i="1" s="1"/>
  <c r="AH857" i="1" s="1"/>
  <c r="AG804" i="1"/>
  <c r="AH804" i="1" s="1"/>
  <c r="AG910" i="1"/>
  <c r="AH910" i="1" s="1"/>
  <c r="AF912" i="1"/>
  <c r="AG912" i="1"/>
  <c r="AH912" i="1" s="1"/>
  <c r="AG886" i="1"/>
  <c r="AH886" i="1" s="1"/>
  <c r="AF886" i="1"/>
  <c r="AG854" i="1"/>
  <c r="AH854" i="1" s="1"/>
  <c r="AF803" i="1"/>
  <c r="AG803" i="1"/>
  <c r="AH803" i="1" s="1"/>
  <c r="AF792" i="1"/>
  <c r="AG792" i="1" s="1"/>
  <c r="AH792" i="1" s="1"/>
  <c r="AF614" i="1"/>
  <c r="AG614" i="1"/>
  <c r="AH614" i="1" s="1"/>
  <c r="AF640" i="1"/>
  <c r="AG640" i="1"/>
  <c r="AH640" i="1" s="1"/>
  <c r="AC641" i="1"/>
  <c r="AD641" i="1" s="1"/>
  <c r="U641" i="1"/>
  <c r="AF605" i="1"/>
  <c r="AG605" i="1"/>
  <c r="AH605" i="1" s="1"/>
  <c r="AB869" i="1"/>
  <c r="U869" i="1"/>
  <c r="AF603" i="1"/>
  <c r="AG603" i="1"/>
  <c r="AH603" i="1" s="1"/>
  <c r="AC703" i="1"/>
  <c r="AD703" i="1" s="1"/>
  <c r="AB703" i="1"/>
  <c r="U703" i="1"/>
  <c r="U729" i="1"/>
  <c r="AB729" i="1"/>
  <c r="AB735" i="1"/>
  <c r="AC735" i="1"/>
  <c r="AD735" i="1" s="1"/>
  <c r="U735" i="1"/>
  <c r="AF934" i="1"/>
  <c r="AG934" i="1"/>
  <c r="AH934" i="1" s="1"/>
  <c r="AG865" i="1"/>
  <c r="AH865" i="1" s="1"/>
  <c r="AF791" i="1"/>
  <c r="AG791" i="1" s="1"/>
  <c r="AH791" i="1" s="1"/>
  <c r="AF686" i="1"/>
  <c r="AG686" i="1" s="1"/>
  <c r="AH686" i="1" s="1"/>
  <c r="AB673" i="1"/>
  <c r="U673" i="1"/>
  <c r="AC673" i="1"/>
  <c r="AD673" i="1" s="1"/>
  <c r="AG752" i="1"/>
  <c r="AH752" i="1" s="1"/>
  <c r="AC979" i="1"/>
  <c r="AD979" i="1" s="1"/>
  <c r="U979" i="1"/>
  <c r="V961" i="1"/>
  <c r="AF813" i="1"/>
  <c r="AG813" i="1"/>
  <c r="AH813" i="1" s="1"/>
  <c r="AF587" i="1"/>
  <c r="AG587" i="1" s="1"/>
  <c r="AH587" i="1" s="1"/>
  <c r="AF879" i="1"/>
  <c r="AG879" i="1" s="1"/>
  <c r="AH879" i="1" s="1"/>
  <c r="AG849" i="1"/>
  <c r="AH849" i="1" s="1"/>
  <c r="AF841" i="1"/>
  <c r="AG841" i="1" s="1"/>
  <c r="AH841" i="1" s="1"/>
  <c r="AG932" i="1"/>
  <c r="AH932" i="1" s="1"/>
  <c r="AF909" i="1"/>
  <c r="AG909" i="1"/>
  <c r="AH909" i="1" s="1"/>
  <c r="AF648" i="1"/>
  <c r="AG648" i="1" s="1"/>
  <c r="AH648" i="1" s="1"/>
  <c r="AG598" i="1"/>
  <c r="AH598" i="1" s="1"/>
  <c r="AF669" i="1"/>
  <c r="AG669" i="1"/>
  <c r="AH669" i="1" s="1"/>
  <c r="AF706" i="1"/>
  <c r="AG706" i="1"/>
  <c r="AH706" i="1" s="1"/>
  <c r="U938" i="1"/>
  <c r="AB938" i="1"/>
  <c r="AG966" i="1"/>
  <c r="AH966" i="1" s="1"/>
  <c r="AC690" i="1"/>
  <c r="AD690" i="1" s="1"/>
  <c r="U690" i="1"/>
  <c r="AB690" i="1"/>
  <c r="T972" i="1"/>
  <c r="AB972" i="1" s="1"/>
  <c r="AC961" i="1"/>
  <c r="AD961" i="1" s="1"/>
  <c r="U961" i="1"/>
  <c r="AB107" i="1"/>
  <c r="AC107" i="1" s="1"/>
  <c r="AD107" i="1" s="1"/>
  <c r="AC279" i="1"/>
  <c r="AD279" i="1" s="1"/>
  <c r="AB474" i="1"/>
  <c r="AC474" i="1"/>
  <c r="AD474" i="1" s="1"/>
  <c r="AB123" i="1"/>
  <c r="AC123" i="1" s="1"/>
  <c r="AD123" i="1" s="1"/>
  <c r="AG842" i="1"/>
  <c r="AH842" i="1" s="1"/>
  <c r="AG788" i="1"/>
  <c r="AH788" i="1" s="1"/>
  <c r="AF951" i="1"/>
  <c r="AG951" i="1" s="1"/>
  <c r="AH951" i="1" s="1"/>
  <c r="AG906" i="1"/>
  <c r="AH906" i="1" s="1"/>
  <c r="AG819" i="1"/>
  <c r="AH819" i="1" s="1"/>
  <c r="U609" i="1"/>
  <c r="AB609" i="1"/>
  <c r="AC609" i="1"/>
  <c r="AD609" i="1" s="1"/>
  <c r="AG629" i="1"/>
  <c r="AH629" i="1" s="1"/>
  <c r="AF707" i="1"/>
  <c r="AG707" i="1" s="1"/>
  <c r="AH707" i="1" s="1"/>
  <c r="U813" i="1"/>
  <c r="AB813" i="1"/>
  <c r="U894" i="1"/>
  <c r="AC894" i="1"/>
  <c r="AD894" i="1" s="1"/>
  <c r="U947" i="1"/>
  <c r="AC947" i="1"/>
  <c r="AD947" i="1" s="1"/>
  <c r="AB947" i="1"/>
  <c r="AB796" i="1"/>
  <c r="AC796" i="1"/>
  <c r="AD796" i="1" s="1"/>
  <c r="U796" i="1"/>
  <c r="AB954" i="1"/>
  <c r="U954" i="1"/>
  <c r="AG954" i="1" s="1"/>
  <c r="AH954" i="1" s="1"/>
  <c r="AC528" i="1"/>
  <c r="AD528" i="1" s="1"/>
  <c r="U528" i="1"/>
  <c r="AG635" i="1"/>
  <c r="AH635" i="1" s="1"/>
  <c r="AC674" i="1"/>
  <c r="AD674" i="1" s="1"/>
  <c r="AB674" i="1"/>
  <c r="U674" i="1"/>
  <c r="AF734" i="1"/>
  <c r="AG734" i="1"/>
  <c r="AH734" i="1" s="1"/>
  <c r="AF883" i="1"/>
  <c r="AG883" i="1"/>
  <c r="AH883" i="1" s="1"/>
  <c r="AG579" i="1"/>
  <c r="AH579" i="1" s="1"/>
  <c r="AF602" i="1"/>
  <c r="AG602" i="1" s="1"/>
  <c r="AH602" i="1" s="1"/>
  <c r="AF679" i="1"/>
  <c r="AG679" i="1" s="1"/>
  <c r="AH679" i="1" s="1"/>
  <c r="AB925" i="1"/>
  <c r="AC925" i="1"/>
  <c r="AD925" i="1" s="1"/>
  <c r="U931" i="1"/>
  <c r="AC931" i="1"/>
  <c r="AD931" i="1" s="1"/>
  <c r="U637" i="1"/>
  <c r="AB637" i="1"/>
  <c r="AC637" i="1"/>
  <c r="AD637" i="1" s="1"/>
  <c r="T976" i="1"/>
  <c r="AB976" i="1" s="1"/>
  <c r="AC964" i="1"/>
  <c r="AD964" i="1" s="1"/>
  <c r="AB964" i="1"/>
  <c r="U964" i="1"/>
  <c r="T952" i="1"/>
  <c r="V952" i="1"/>
  <c r="U259" i="1"/>
  <c r="U526" i="1"/>
  <c r="AG526" i="1" s="1"/>
  <c r="AH526" i="1" s="1"/>
  <c r="U467" i="1"/>
  <c r="AG467" i="1" s="1"/>
  <c r="AH467" i="1" s="1"/>
  <c r="AB424" i="1"/>
  <c r="AC424" i="1"/>
  <c r="AD424" i="1" s="1"/>
  <c r="U463" i="1"/>
  <c r="AG463" i="1" s="1"/>
  <c r="AH463" i="1" s="1"/>
  <c r="AG876" i="1"/>
  <c r="AH876" i="1" s="1"/>
  <c r="AF949" i="1"/>
  <c r="AG949" i="1"/>
  <c r="AH949" i="1" s="1"/>
  <c r="AF875" i="1"/>
  <c r="AG875" i="1" s="1"/>
  <c r="AH875" i="1" s="1"/>
  <c r="AC869" i="1"/>
  <c r="AD869" i="1" s="1"/>
  <c r="AF948" i="1"/>
  <c r="AG948" i="1" s="1"/>
  <c r="AH948" i="1" s="1"/>
  <c r="AF790" i="1"/>
  <c r="AG790" i="1" s="1"/>
  <c r="AH790" i="1" s="1"/>
  <c r="AF850" i="1"/>
  <c r="AG850" i="1"/>
  <c r="AH850" i="1" s="1"/>
  <c r="AG981" i="1"/>
  <c r="AH981" i="1" s="1"/>
  <c r="AF589" i="1"/>
  <c r="AG589" i="1"/>
  <c r="AH589" i="1" s="1"/>
  <c r="AG985" i="1"/>
  <c r="AH985" i="1" s="1"/>
  <c r="AF985" i="1"/>
  <c r="AF627" i="1"/>
  <c r="AG627" i="1" s="1"/>
  <c r="AH627" i="1" s="1"/>
  <c r="AG606" i="1"/>
  <c r="AH606" i="1" s="1"/>
  <c r="AF606" i="1"/>
  <c r="AF701" i="1"/>
  <c r="AG701" i="1" s="1"/>
  <c r="AH701" i="1" s="1"/>
  <c r="AG719" i="1"/>
  <c r="AH719" i="1" s="1"/>
  <c r="AG756" i="1"/>
  <c r="AH756" i="1" s="1"/>
  <c r="AB926" i="1"/>
  <c r="AC926" i="1"/>
  <c r="AD926" i="1" s="1"/>
  <c r="AG628" i="1"/>
  <c r="AH628" i="1" s="1"/>
  <c r="AF628" i="1"/>
  <c r="AF785" i="1"/>
  <c r="AG785" i="1" s="1"/>
  <c r="AH785" i="1" s="1"/>
  <c r="AF977" i="1"/>
  <c r="AG977" i="1" s="1"/>
  <c r="AH977" i="1" s="1"/>
  <c r="AF619" i="1"/>
  <c r="AG619" i="1" s="1"/>
  <c r="AH619" i="1" s="1"/>
  <c r="U974" i="1"/>
  <c r="AC974" i="1"/>
  <c r="AD974" i="1" s="1"/>
  <c r="AB974" i="1"/>
  <c r="T936" i="1"/>
  <c r="AB936" i="1" s="1"/>
  <c r="AB294" i="1"/>
  <c r="AC294" i="1" s="1"/>
  <c r="AD294" i="1" s="1"/>
  <c r="AC543" i="1"/>
  <c r="AD543" i="1" s="1"/>
  <c r="U543" i="1"/>
  <c r="AG546" i="1"/>
  <c r="AH546" i="1" s="1"/>
  <c r="AG806" i="1"/>
  <c r="AH806" i="1" s="1"/>
  <c r="AF873" i="1"/>
  <c r="AG873" i="1" s="1"/>
  <c r="AH873" i="1" s="1"/>
  <c r="AG956" i="1"/>
  <c r="AH956" i="1" s="1"/>
  <c r="AF956" i="1"/>
  <c r="AG889" i="1"/>
  <c r="AH889" i="1" s="1"/>
  <c r="AF889" i="1"/>
  <c r="AB931" i="1"/>
  <c r="AF937" i="1"/>
  <c r="AG937" i="1"/>
  <c r="AH937" i="1" s="1"/>
  <c r="AF927" i="1"/>
  <c r="AG927" i="1"/>
  <c r="AH927" i="1" s="1"/>
  <c r="AF665" i="1"/>
  <c r="AG665" i="1"/>
  <c r="AH665" i="1" s="1"/>
  <c r="AG591" i="1"/>
  <c r="AH591" i="1" s="1"/>
  <c r="AF837" i="1"/>
  <c r="AG837" i="1" s="1"/>
  <c r="AH837" i="1" s="1"/>
  <c r="AF831" i="1"/>
  <c r="AG831" i="1" s="1"/>
  <c r="AH831" i="1" s="1"/>
  <c r="AG799" i="1"/>
  <c r="AH799" i="1" s="1"/>
  <c r="AF799" i="1"/>
  <c r="AG638" i="1"/>
  <c r="AH638" i="1" s="1"/>
  <c r="AF966" i="1"/>
  <c r="AF885" i="1"/>
  <c r="AG885" i="1" s="1"/>
  <c r="AH885" i="1" s="1"/>
  <c r="AC938" i="1"/>
  <c r="AD938" i="1" s="1"/>
  <c r="U925" i="1"/>
  <c r="AF814" i="1"/>
  <c r="AG814" i="1" s="1"/>
  <c r="AH814" i="1" s="1"/>
  <c r="AG872" i="1"/>
  <c r="AH872" i="1" s="1"/>
  <c r="AF872" i="1"/>
  <c r="AF646" i="1"/>
  <c r="AG646" i="1" s="1"/>
  <c r="AH646" i="1" s="1"/>
  <c r="AG677" i="1"/>
  <c r="AH677" i="1" s="1"/>
  <c r="AF671" i="1"/>
  <c r="AG671" i="1" s="1"/>
  <c r="AH671" i="1" s="1"/>
  <c r="AF711" i="1"/>
  <c r="AG711" i="1" s="1"/>
  <c r="AH711" i="1" s="1"/>
  <c r="AF978" i="1"/>
  <c r="AG978" i="1" s="1"/>
  <c r="AH978" i="1" s="1"/>
  <c r="AF720" i="1"/>
  <c r="AG720" i="1"/>
  <c r="AH720" i="1" s="1"/>
  <c r="AB902" i="1"/>
  <c r="AC902" i="1"/>
  <c r="AD902" i="1" s="1"/>
  <c r="AB851" i="1"/>
  <c r="U851" i="1"/>
  <c r="AG851" i="1" s="1"/>
  <c r="AH851" i="1" s="1"/>
  <c r="AF708" i="1"/>
  <c r="AG708" i="1"/>
  <c r="AH708" i="1" s="1"/>
  <c r="AG636" i="1"/>
  <c r="AH636" i="1" s="1"/>
  <c r="AB747" i="1"/>
  <c r="U747" i="1"/>
  <c r="AC747" i="1"/>
  <c r="AD747" i="1" s="1"/>
  <c r="AB658" i="1"/>
  <c r="AC658" i="1"/>
  <c r="AD658" i="1" s="1"/>
  <c r="U658" i="1"/>
  <c r="AC687" i="1"/>
  <c r="AD687" i="1" s="1"/>
  <c r="AB687" i="1"/>
  <c r="U687" i="1"/>
  <c r="AB554" i="1"/>
  <c r="U554" i="1"/>
  <c r="AG554" i="1" s="1"/>
  <c r="AH554" i="1" s="1"/>
  <c r="AC41" i="1"/>
  <c r="AD41" i="1" s="1"/>
  <c r="AG870" i="1"/>
  <c r="AH870" i="1" s="1"/>
  <c r="AG957" i="1"/>
  <c r="AH957" i="1" s="1"/>
  <c r="AG823" i="1"/>
  <c r="AH823" i="1" s="1"/>
  <c r="AF918" i="1"/>
  <c r="AG918" i="1"/>
  <c r="AH918" i="1" s="1"/>
  <c r="U942" i="1"/>
  <c r="AF843" i="1"/>
  <c r="AG843" i="1" s="1"/>
  <c r="AH843" i="1" s="1"/>
  <c r="AF650" i="1"/>
  <c r="AG650" i="1" s="1"/>
  <c r="AH650" i="1" s="1"/>
  <c r="AF862" i="1"/>
  <c r="AG862" i="1"/>
  <c r="AH862" i="1" s="1"/>
  <c r="AF828" i="1"/>
  <c r="AG828" i="1"/>
  <c r="AH828" i="1" s="1"/>
  <c r="AF630" i="1"/>
  <c r="AG630" i="1" s="1"/>
  <c r="AH630" i="1" s="1"/>
  <c r="AF594" i="1"/>
  <c r="AG594" i="1" s="1"/>
  <c r="AH594" i="1" s="1"/>
  <c r="AB665" i="1"/>
  <c r="U665" i="1"/>
  <c r="AC913" i="1"/>
  <c r="AD913" i="1" s="1"/>
  <c r="U913" i="1"/>
  <c r="AB826" i="1"/>
  <c r="AB847" i="1"/>
  <c r="U847" i="1"/>
  <c r="AC847" i="1"/>
  <c r="AD847" i="1" s="1"/>
  <c r="AB890" i="1"/>
  <c r="AC890" i="1"/>
  <c r="AD890" i="1" s="1"/>
  <c r="U890" i="1"/>
  <c r="AB794" i="1"/>
  <c r="AC794" i="1"/>
  <c r="AD794" i="1" s="1"/>
  <c r="U794" i="1"/>
  <c r="AF596" i="1"/>
  <c r="AG596" i="1"/>
  <c r="AH596" i="1" s="1"/>
  <c r="AC729" i="1"/>
  <c r="AD729" i="1" s="1"/>
  <c r="AG751" i="1"/>
  <c r="AH751" i="1" s="1"/>
  <c r="AF751" i="1"/>
  <c r="AF749" i="1"/>
  <c r="AG749" i="1"/>
  <c r="AH749" i="1" s="1"/>
  <c r="AC989" i="1"/>
  <c r="AD989" i="1" s="1"/>
  <c r="U989" i="1"/>
  <c r="AB989" i="1"/>
  <c r="T967" i="1"/>
  <c r="V967" i="1"/>
  <c r="T946" i="1"/>
  <c r="V946" i="1"/>
  <c r="AB452" i="1"/>
  <c r="AF682" i="1"/>
  <c r="AG682" i="1" s="1"/>
  <c r="AH682" i="1" s="1"/>
  <c r="AF675" i="1"/>
  <c r="AG675" i="1" s="1"/>
  <c r="AH675" i="1" s="1"/>
  <c r="AB924" i="1"/>
  <c r="AC861" i="1"/>
  <c r="AD861" i="1" s="1"/>
  <c r="AB861" i="1"/>
  <c r="AB822" i="1"/>
  <c r="U822" i="1"/>
  <c r="AC822" i="1"/>
  <c r="AD822" i="1" s="1"/>
  <c r="U707" i="1"/>
  <c r="AB707" i="1"/>
  <c r="AB733" i="1"/>
  <c r="U733" i="1"/>
  <c r="AF600" i="1"/>
  <c r="AG600" i="1"/>
  <c r="AH600" i="1" s="1"/>
  <c r="AC642" i="1"/>
  <c r="AD642" i="1" s="1"/>
  <c r="AB642" i="1"/>
  <c r="AC655" i="1"/>
  <c r="AD655" i="1" s="1"/>
  <c r="AB655" i="1"/>
  <c r="U655" i="1"/>
  <c r="V996" i="1"/>
  <c r="T996" i="1"/>
  <c r="AB994" i="1"/>
  <c r="R989" i="1"/>
  <c r="S989" i="1" s="1"/>
  <c r="U988" i="1"/>
  <c r="AC988" i="1"/>
  <c r="AD988" i="1" s="1"/>
  <c r="AB988" i="1"/>
  <c r="R945" i="1"/>
  <c r="S945" i="1" s="1"/>
  <c r="V933" i="1"/>
  <c r="T933" i="1"/>
  <c r="AB933" i="1"/>
  <c r="AB928" i="1"/>
  <c r="T928" i="1"/>
  <c r="U678" i="1"/>
  <c r="AB678" i="1"/>
  <c r="AG784" i="1"/>
  <c r="AH784" i="1" s="1"/>
  <c r="AF784" i="1"/>
  <c r="AF738" i="1"/>
  <c r="AG738" i="1"/>
  <c r="AH738" i="1" s="1"/>
  <c r="AC676" i="1"/>
  <c r="AD676" i="1" s="1"/>
  <c r="AB676" i="1"/>
  <c r="U1000" i="1"/>
  <c r="AC1000" i="1"/>
  <c r="AD1000" i="1" s="1"/>
  <c r="R977" i="1"/>
  <c r="S977" i="1" s="1"/>
  <c r="U975" i="1"/>
  <c r="AB975" i="1"/>
  <c r="AC975" i="1"/>
  <c r="AD975" i="1" s="1"/>
  <c r="R975" i="1"/>
  <c r="S975" i="1" s="1"/>
  <c r="AC971" i="1"/>
  <c r="AD971" i="1" s="1"/>
  <c r="U971" i="1"/>
  <c r="AB971" i="1"/>
  <c r="T963" i="1"/>
  <c r="V963" i="1"/>
  <c r="T962" i="1"/>
  <c r="V962" i="1"/>
  <c r="AB961" i="1"/>
  <c r="T960" i="1"/>
  <c r="AB960" i="1" s="1"/>
  <c r="T944" i="1"/>
  <c r="V944" i="1"/>
  <c r="AB864" i="1"/>
  <c r="AC864" i="1"/>
  <c r="AD864" i="1" s="1"/>
  <c r="U977" i="1"/>
  <c r="AB977" i="1"/>
  <c r="AB962" i="1"/>
  <c r="U638" i="1"/>
  <c r="AG722" i="1"/>
  <c r="AH722" i="1" s="1"/>
  <c r="AB912" i="1"/>
  <c r="AG990" i="1"/>
  <c r="AH990" i="1" s="1"/>
  <c r="AC770" i="1"/>
  <c r="AD770" i="1" s="1"/>
  <c r="AB770" i="1"/>
  <c r="AC760" i="1"/>
  <c r="AD760" i="1" s="1"/>
  <c r="AB986" i="1"/>
  <c r="R970" i="1"/>
  <c r="S970" i="1" s="1"/>
  <c r="T968" i="1"/>
  <c r="R939" i="1"/>
  <c r="S939" i="1" s="1"/>
  <c r="AC868" i="1"/>
  <c r="AD868" i="1" s="1"/>
  <c r="U868" i="1"/>
  <c r="AB868" i="1"/>
  <c r="AF568" i="1"/>
  <c r="AG568" i="1" s="1"/>
  <c r="AH568" i="1" s="1"/>
  <c r="AG721" i="1"/>
  <c r="AH721" i="1" s="1"/>
  <c r="AF787" i="1"/>
  <c r="AG787" i="1" s="1"/>
  <c r="AH787" i="1" s="1"/>
  <c r="AC678" i="1"/>
  <c r="AD678" i="1" s="1"/>
  <c r="AF723" i="1"/>
  <c r="AG723" i="1"/>
  <c r="AH723" i="1" s="1"/>
  <c r="AC704" i="1"/>
  <c r="AD704" i="1" s="1"/>
  <c r="AB916" i="1"/>
  <c r="AF995" i="1"/>
  <c r="AG995" i="1" s="1"/>
  <c r="AH995" i="1" s="1"/>
  <c r="AB865" i="1"/>
  <c r="U865" i="1"/>
  <c r="AF644" i="1"/>
  <c r="AG644" i="1" s="1"/>
  <c r="AH644" i="1" s="1"/>
  <c r="AF624" i="1"/>
  <c r="AG624" i="1"/>
  <c r="AH624" i="1" s="1"/>
  <c r="AC604" i="1"/>
  <c r="AD604" i="1" s="1"/>
  <c r="AB604" i="1"/>
  <c r="U604" i="1"/>
  <c r="AC654" i="1"/>
  <c r="AD654" i="1" s="1"/>
  <c r="AB654" i="1"/>
  <c r="U654" i="1"/>
  <c r="U759" i="1"/>
  <c r="AC759" i="1"/>
  <c r="AD759" i="1" s="1"/>
  <c r="AB701" i="1"/>
  <c r="U701" i="1"/>
  <c r="T984" i="1"/>
  <c r="AB613" i="1"/>
  <c r="U613" i="1"/>
  <c r="AC613" i="1"/>
  <c r="AD613" i="1" s="1"/>
  <c r="T969" i="1"/>
  <c r="AB968" i="1"/>
  <c r="T965" i="1"/>
  <c r="V965" i="1"/>
  <c r="V920" i="1"/>
  <c r="T920" i="1"/>
  <c r="AB920" i="1" s="1"/>
  <c r="U70" i="1"/>
  <c r="AG70" i="1" s="1"/>
  <c r="AH70" i="1" s="1"/>
  <c r="AG611" i="1"/>
  <c r="AH611" i="1" s="1"/>
  <c r="AF611" i="1"/>
  <c r="AF618" i="1"/>
  <c r="AG618" i="1" s="1"/>
  <c r="AH618" i="1" s="1"/>
  <c r="AF709" i="1"/>
  <c r="AG709" i="1"/>
  <c r="AH709" i="1" s="1"/>
  <c r="AG698" i="1"/>
  <c r="AH698" i="1" s="1"/>
  <c r="AC733" i="1"/>
  <c r="AD733" i="1" s="1"/>
  <c r="AB741" i="1"/>
  <c r="U741" i="1"/>
  <c r="AG741" i="1" s="1"/>
  <c r="AH741" i="1" s="1"/>
  <c r="AC599" i="1"/>
  <c r="AD599" i="1" s="1"/>
  <c r="U599" i="1"/>
  <c r="AB599" i="1"/>
  <c r="U642" i="1"/>
  <c r="U656" i="1"/>
  <c r="AC656" i="1"/>
  <c r="AD656" i="1" s="1"/>
  <c r="AC681" i="1"/>
  <c r="AD681" i="1" s="1"/>
  <c r="U681" i="1"/>
  <c r="AB719" i="1"/>
  <c r="AC695" i="1"/>
  <c r="AD695" i="1" s="1"/>
  <c r="AB695" i="1"/>
  <c r="U695" i="1"/>
  <c r="AC612" i="1"/>
  <c r="AD612" i="1" s="1"/>
  <c r="U999" i="1"/>
  <c r="AG999" i="1" s="1"/>
  <c r="AH999" i="1" s="1"/>
  <c r="AB999" i="1"/>
  <c r="T994" i="1"/>
  <c r="V994" i="1"/>
  <c r="V992" i="1"/>
  <c r="T992" i="1"/>
  <c r="AB990" i="1"/>
  <c r="R987" i="1"/>
  <c r="S987" i="1" s="1"/>
  <c r="T986" i="1"/>
  <c r="R952" i="1"/>
  <c r="S952" i="1" s="1"/>
  <c r="V884" i="1"/>
  <c r="AB888" i="1"/>
  <c r="AB846" i="1"/>
  <c r="V864" i="1"/>
  <c r="V868" i="1"/>
  <c r="AB878" i="1"/>
  <c r="U740" i="1"/>
  <c r="AC740" i="1"/>
  <c r="AD740" i="1" s="1"/>
  <c r="AB781" i="1"/>
  <c r="U781" i="1"/>
  <c r="U997" i="1"/>
  <c r="AC997" i="1"/>
  <c r="AD997" i="1" s="1"/>
  <c r="R991" i="1"/>
  <c r="S991" i="1" s="1"/>
  <c r="R981" i="1"/>
  <c r="S981" i="1" s="1"/>
  <c r="V953" i="1"/>
  <c r="T953" i="1"/>
  <c r="V950" i="1"/>
  <c r="T950" i="1"/>
  <c r="R949" i="1"/>
  <c r="S949" i="1" s="1"/>
  <c r="V896" i="1"/>
  <c r="T896" i="1"/>
  <c r="R864" i="1"/>
  <c r="S864" i="1" s="1"/>
  <c r="AB845" i="1"/>
  <c r="AC777" i="1"/>
  <c r="AD777" i="1" s="1"/>
  <c r="AB777" i="1"/>
  <c r="U777" i="1"/>
  <c r="V848" i="1"/>
  <c r="T848" i="1"/>
  <c r="V827" i="1"/>
  <c r="T827" i="1"/>
  <c r="T905" i="1"/>
  <c r="V905" i="1"/>
  <c r="T856" i="1"/>
  <c r="AB856" i="1"/>
  <c r="V855" i="1"/>
  <c r="T855" i="1"/>
  <c r="T880" i="1"/>
  <c r="AB880" i="1" s="1"/>
  <c r="V880" i="1"/>
  <c r="T824" i="1"/>
  <c r="V824" i="1"/>
  <c r="T807" i="1"/>
  <c r="AB804" i="1"/>
  <c r="AC761" i="1"/>
  <c r="AD761" i="1" s="1"/>
  <c r="AB761" i="1"/>
  <c r="AB945" i="1"/>
  <c r="AG743" i="1"/>
  <c r="AH743" i="1" s="1"/>
  <c r="AG556" i="1"/>
  <c r="AH556" i="1" s="1"/>
  <c r="U631" i="1"/>
  <c r="AG631" i="1" s="1"/>
  <c r="AH631" i="1" s="1"/>
  <c r="AC773" i="1"/>
  <c r="AD773" i="1" s="1"/>
  <c r="AB614" i="1"/>
  <c r="U993" i="1"/>
  <c r="AC993" i="1"/>
  <c r="AD993" i="1" s="1"/>
  <c r="U983" i="1"/>
  <c r="AC983" i="1"/>
  <c r="AD983" i="1" s="1"/>
  <c r="AB983" i="1"/>
  <c r="R983" i="1"/>
  <c r="S983" i="1" s="1"/>
  <c r="R974" i="1"/>
  <c r="S974" i="1" s="1"/>
  <c r="R922" i="1"/>
  <c r="S922" i="1" s="1"/>
  <c r="V914" i="1"/>
  <c r="T914" i="1"/>
  <c r="T898" i="1"/>
  <c r="AB898" i="1" s="1"/>
  <c r="AB820" i="1"/>
  <c r="AG775" i="1"/>
  <c r="AH775" i="1" s="1"/>
  <c r="AB876" i="1"/>
  <c r="V859" i="1"/>
  <c r="T859" i="1"/>
  <c r="T887" i="1"/>
  <c r="AB833" i="1"/>
  <c r="U553" i="1"/>
  <c r="AG553" i="1" s="1"/>
  <c r="AH553" i="1" s="1"/>
  <c r="AC748" i="1"/>
  <c r="AD748" i="1" s="1"/>
  <c r="AC781" i="1"/>
  <c r="AD781" i="1" s="1"/>
  <c r="AC661" i="1"/>
  <c r="AD661" i="1" s="1"/>
  <c r="U661" i="1"/>
  <c r="AG647" i="1"/>
  <c r="AH647" i="1" s="1"/>
  <c r="AC643" i="1"/>
  <c r="AD643" i="1" s="1"/>
  <c r="U643" i="1"/>
  <c r="R1000" i="1"/>
  <c r="S1000" i="1" s="1"/>
  <c r="U995" i="1"/>
  <c r="AB995" i="1"/>
  <c r="U970" i="1"/>
  <c r="AC970" i="1"/>
  <c r="AD970" i="1" s="1"/>
  <c r="R967" i="1"/>
  <c r="S967" i="1" s="1"/>
  <c r="R965" i="1"/>
  <c r="S965" i="1" s="1"/>
  <c r="R959" i="1"/>
  <c r="S959" i="1" s="1"/>
  <c r="AB957" i="1"/>
  <c r="R953" i="1"/>
  <c r="S953" i="1" s="1"/>
  <c r="AB932" i="1"/>
  <c r="R927" i="1"/>
  <c r="S927" i="1" s="1"/>
  <c r="T922" i="1"/>
  <c r="V922" i="1"/>
  <c r="R916" i="1"/>
  <c r="S916" i="1" s="1"/>
  <c r="R913" i="1"/>
  <c r="S913" i="1" s="1"/>
  <c r="T892" i="1"/>
  <c r="V881" i="1"/>
  <c r="T881" i="1"/>
  <c r="V877" i="1"/>
  <c r="T877" i="1"/>
  <c r="AB875" i="1"/>
  <c r="V845" i="1"/>
  <c r="T845" i="1"/>
  <c r="R827" i="1"/>
  <c r="S827" i="1" s="1"/>
  <c r="U758" i="1"/>
  <c r="AC758" i="1"/>
  <c r="AD758" i="1" s="1"/>
  <c r="AB811" i="1"/>
  <c r="R896" i="1"/>
  <c r="S896" i="1" s="1"/>
  <c r="R840" i="1"/>
  <c r="S840" i="1" s="1"/>
  <c r="V817" i="1"/>
  <c r="R777" i="1"/>
  <c r="S777" i="1" s="1"/>
  <c r="R720" i="1"/>
  <c r="S720" i="1" s="1"/>
  <c r="R836" i="1"/>
  <c r="S836" i="1" s="1"/>
  <c r="T768" i="1"/>
  <c r="R759" i="1"/>
  <c r="S759" i="1" s="1"/>
  <c r="R774" i="1"/>
  <c r="S774" i="1" s="1"/>
  <c r="T745" i="1"/>
  <c r="R872" i="1"/>
  <c r="S872" i="1" s="1"/>
  <c r="T778" i="1"/>
  <c r="T767" i="1"/>
  <c r="T716" i="1"/>
  <c r="V716" i="1"/>
  <c r="R769" i="1"/>
  <c r="S769" i="1" s="1"/>
  <c r="R709" i="1"/>
  <c r="S709" i="1" s="1"/>
  <c r="V692" i="1"/>
  <c r="U652" i="1"/>
  <c r="T621" i="1"/>
  <c r="R731" i="1"/>
  <c r="S731" i="1" s="1"/>
  <c r="T684" i="1"/>
  <c r="R684" i="1"/>
  <c r="S684" i="1" s="1"/>
  <c r="R719" i="1"/>
  <c r="S719" i="1" s="1"/>
  <c r="T717" i="1"/>
  <c r="V622" i="1"/>
  <c r="T622" i="1"/>
  <c r="AF652" i="1"/>
  <c r="R742" i="1"/>
  <c r="S742" i="1" s="1"/>
  <c r="R739" i="1"/>
  <c r="S739" i="1" s="1"/>
  <c r="R728" i="1"/>
  <c r="S728" i="1" s="1"/>
  <c r="V717" i="1"/>
  <c r="R711" i="1"/>
  <c r="S711" i="1" s="1"/>
  <c r="R703" i="1"/>
  <c r="S703" i="1" s="1"/>
  <c r="V652" i="1"/>
  <c r="T632" i="1"/>
  <c r="R683" i="1"/>
  <c r="S683" i="1" s="1"/>
  <c r="R679" i="1"/>
  <c r="S679" i="1" s="1"/>
  <c r="V548" i="1"/>
  <c r="T548" i="1"/>
  <c r="R572" i="1"/>
  <c r="S572" i="1" s="1"/>
  <c r="T651" i="1"/>
  <c r="V660" i="1"/>
  <c r="AB659" i="1"/>
  <c r="R607" i="1"/>
  <c r="S607" i="1" s="1"/>
  <c r="AB553" i="1"/>
  <c r="R372" i="1"/>
  <c r="S372" i="1" s="1"/>
  <c r="T351" i="1"/>
  <c r="V351" i="1"/>
  <c r="AA330" i="1"/>
  <c r="AB330" i="1" s="1"/>
  <c r="AC330" i="1" s="1"/>
  <c r="AD330" i="1" s="1"/>
  <c r="T386" i="1"/>
  <c r="AA227" i="1"/>
  <c r="AB227" i="1" s="1"/>
  <c r="AC227" i="1" s="1"/>
  <c r="AD227" i="1" s="1"/>
  <c r="AA333" i="1"/>
  <c r="AB333" i="1" s="1"/>
  <c r="AC333" i="1" s="1"/>
  <c r="AD333" i="1" s="1"/>
  <c r="R262" i="1"/>
  <c r="S262" i="1" s="1"/>
  <c r="AA234" i="1"/>
  <c r="AB234" i="1" s="1"/>
  <c r="AC234" i="1" s="1"/>
  <c r="AD234" i="1" s="1"/>
  <c r="T224" i="1"/>
  <c r="V224" i="1"/>
  <c r="R158" i="1"/>
  <c r="S158" i="1" s="1"/>
  <c r="V240" i="1"/>
  <c r="AA146" i="1"/>
  <c r="AB146" i="1" s="1"/>
  <c r="AC146" i="1" s="1"/>
  <c r="AD146" i="1" s="1"/>
  <c r="R65" i="1"/>
  <c r="S65" i="1" s="1"/>
  <c r="AA77" i="1"/>
  <c r="AB77" i="1" s="1"/>
  <c r="AC77" i="1" s="1"/>
  <c r="AD77" i="1" s="1"/>
  <c r="AF113" i="1" l="1"/>
  <c r="AG113" i="1"/>
  <c r="AH113" i="1" s="1"/>
  <c r="AF288" i="1"/>
  <c r="AG288" i="1" s="1"/>
  <c r="AH288" i="1" s="1"/>
  <c r="AF261" i="1"/>
  <c r="AG261" i="1" s="1"/>
  <c r="AH261" i="1" s="1"/>
  <c r="AF297" i="1"/>
  <c r="AG297" i="1" s="1"/>
  <c r="AH297" i="1" s="1"/>
  <c r="AF114" i="1"/>
  <c r="AG114" i="1"/>
  <c r="AH114" i="1" s="1"/>
  <c r="AF155" i="1"/>
  <c r="AG155" i="1"/>
  <c r="AH155" i="1" s="1"/>
  <c r="AF333" i="1"/>
  <c r="AG333" i="1"/>
  <c r="AH333" i="1" s="1"/>
  <c r="AF123" i="1"/>
  <c r="AG123" i="1" s="1"/>
  <c r="AH123" i="1" s="1"/>
  <c r="AF234" i="1"/>
  <c r="AG234" i="1"/>
  <c r="AH234" i="1" s="1"/>
  <c r="AF89" i="1"/>
  <c r="AG89" i="1" s="1"/>
  <c r="AH89" i="1" s="1"/>
  <c r="AF227" i="1"/>
  <c r="AG227" i="1" s="1"/>
  <c r="AH227" i="1" s="1"/>
  <c r="AF107" i="1"/>
  <c r="AG107" i="1" s="1"/>
  <c r="AH107" i="1" s="1"/>
  <c r="AF332" i="1"/>
  <c r="AG332" i="1"/>
  <c r="AH332" i="1" s="1"/>
  <c r="AF988" i="1"/>
  <c r="AG988" i="1"/>
  <c r="AH988" i="1" s="1"/>
  <c r="AF674" i="1"/>
  <c r="AG674" i="1" s="1"/>
  <c r="AH674" i="1" s="1"/>
  <c r="AF522" i="1"/>
  <c r="AG522" i="1"/>
  <c r="AH522" i="1" s="1"/>
  <c r="AF94" i="1"/>
  <c r="AG94" i="1"/>
  <c r="AH94" i="1" s="1"/>
  <c r="AF154" i="1"/>
  <c r="AG154" i="1"/>
  <c r="AH154" i="1" s="1"/>
  <c r="AF111" i="1"/>
  <c r="AG111" i="1" s="1"/>
  <c r="AH111" i="1" s="1"/>
  <c r="AF213" i="1"/>
  <c r="AG213" i="1"/>
  <c r="AH213" i="1" s="1"/>
  <c r="AF177" i="1"/>
  <c r="AG177" i="1"/>
  <c r="AH177" i="1" s="1"/>
  <c r="AF245" i="1"/>
  <c r="AG245" i="1" s="1"/>
  <c r="AH245" i="1" s="1"/>
  <c r="AF176" i="1"/>
  <c r="AG176" i="1" s="1"/>
  <c r="AH176" i="1" s="1"/>
  <c r="AF51" i="1"/>
  <c r="AG51" i="1"/>
  <c r="AH51" i="1" s="1"/>
  <c r="AF330" i="1"/>
  <c r="AG330" i="1"/>
  <c r="AH330" i="1" s="1"/>
  <c r="AB651" i="1"/>
  <c r="AC651" i="1"/>
  <c r="AD651" i="1" s="1"/>
  <c r="U651" i="1"/>
  <c r="AC745" i="1"/>
  <c r="AD745" i="1" s="1"/>
  <c r="AB745" i="1"/>
  <c r="U745" i="1"/>
  <c r="AF643" i="1"/>
  <c r="AG643" i="1"/>
  <c r="AH643" i="1" s="1"/>
  <c r="AB887" i="1"/>
  <c r="U887" i="1"/>
  <c r="AC887" i="1"/>
  <c r="AD887" i="1" s="1"/>
  <c r="AB905" i="1"/>
  <c r="U905" i="1"/>
  <c r="AC905" i="1"/>
  <c r="AD905" i="1" s="1"/>
  <c r="AC953" i="1"/>
  <c r="AD953" i="1" s="1"/>
  <c r="U953" i="1"/>
  <c r="AB953" i="1"/>
  <c r="AF740" i="1"/>
  <c r="AG740" i="1" s="1"/>
  <c r="AH740" i="1" s="1"/>
  <c r="U994" i="1"/>
  <c r="AC994" i="1"/>
  <c r="AD994" i="1" s="1"/>
  <c r="AC969" i="1"/>
  <c r="AD969" i="1" s="1"/>
  <c r="U969" i="1"/>
  <c r="AG704" i="1"/>
  <c r="AH704" i="1" s="1"/>
  <c r="AF704" i="1"/>
  <c r="AF760" i="1"/>
  <c r="AG760" i="1" s="1"/>
  <c r="AH760" i="1" s="1"/>
  <c r="AB969" i="1"/>
  <c r="AF971" i="1"/>
  <c r="AG971" i="1"/>
  <c r="AH971" i="1" s="1"/>
  <c r="U928" i="1"/>
  <c r="AC928" i="1"/>
  <c r="AD928" i="1" s="1"/>
  <c r="AF822" i="1"/>
  <c r="AG822" i="1"/>
  <c r="AH822" i="1" s="1"/>
  <c r="AF41" i="1"/>
  <c r="AG41" i="1" s="1"/>
  <c r="AH41" i="1" s="1"/>
  <c r="AF294" i="1"/>
  <c r="AG294" i="1"/>
  <c r="AH294" i="1" s="1"/>
  <c r="AF931" i="1"/>
  <c r="AG931" i="1" s="1"/>
  <c r="AH931" i="1" s="1"/>
  <c r="AF735" i="1"/>
  <c r="AG735" i="1" s="1"/>
  <c r="AH735" i="1" s="1"/>
  <c r="AF498" i="1"/>
  <c r="AG498" i="1" s="1"/>
  <c r="AH498" i="1" s="1"/>
  <c r="AF190" i="1"/>
  <c r="AG190" i="1"/>
  <c r="AH190" i="1" s="1"/>
  <c r="AF131" i="1"/>
  <c r="AG131" i="1" s="1"/>
  <c r="AH131" i="1" s="1"/>
  <c r="AF493" i="1"/>
  <c r="AG493" i="1"/>
  <c r="AH493" i="1" s="1"/>
  <c r="AF411" i="1"/>
  <c r="AG411" i="1" s="1"/>
  <c r="AH411" i="1" s="1"/>
  <c r="AF60" i="1"/>
  <c r="AG60" i="1"/>
  <c r="AH60" i="1" s="1"/>
  <c r="AF272" i="1"/>
  <c r="AG272" i="1"/>
  <c r="AH272" i="1" s="1"/>
  <c r="AF171" i="1"/>
  <c r="AG171" i="1"/>
  <c r="AH171" i="1" s="1"/>
  <c r="AF173" i="1"/>
  <c r="AG173" i="1" s="1"/>
  <c r="AH173" i="1" s="1"/>
  <c r="AF346" i="1"/>
  <c r="AG346" i="1"/>
  <c r="AH346" i="1" s="1"/>
  <c r="AF511" i="1"/>
  <c r="AG511" i="1"/>
  <c r="AH511" i="1" s="1"/>
  <c r="AF48" i="1"/>
  <c r="AG48" i="1"/>
  <c r="AH48" i="1" s="1"/>
  <c r="AF184" i="1"/>
  <c r="AG184" i="1" s="1"/>
  <c r="AH184" i="1" s="1"/>
  <c r="AF376" i="1"/>
  <c r="AG376" i="1"/>
  <c r="AH376" i="1" s="1"/>
  <c r="AF193" i="1"/>
  <c r="AG193" i="1"/>
  <c r="AH193" i="1" s="1"/>
  <c r="AF438" i="1"/>
  <c r="AG438" i="1"/>
  <c r="AH438" i="1" s="1"/>
  <c r="AF138" i="1"/>
  <c r="AG138" i="1" s="1"/>
  <c r="AH138" i="1" s="1"/>
  <c r="AF53" i="1"/>
  <c r="AG53" i="1"/>
  <c r="AH53" i="1" s="1"/>
  <c r="AF326" i="1"/>
  <c r="AG326" i="1" s="1"/>
  <c r="AH326" i="1" s="1"/>
  <c r="AF354" i="1"/>
  <c r="AG354" i="1"/>
  <c r="AH354" i="1" s="1"/>
  <c r="AF47" i="1"/>
  <c r="AG47" i="1" s="1"/>
  <c r="AH47" i="1" s="1"/>
  <c r="AF232" i="1"/>
  <c r="AG232" i="1"/>
  <c r="AH232" i="1" s="1"/>
  <c r="AF79" i="1"/>
  <c r="AG79" i="1"/>
  <c r="AH79" i="1" s="1"/>
  <c r="AF446" i="1"/>
  <c r="AG446" i="1"/>
  <c r="AH446" i="1" s="1"/>
  <c r="AF231" i="1"/>
  <c r="AG231" i="1" s="1"/>
  <c r="AH231" i="1" s="1"/>
  <c r="AF163" i="1"/>
  <c r="AG163" i="1" s="1"/>
  <c r="AH163" i="1" s="1"/>
  <c r="AF369" i="1"/>
  <c r="AG369" i="1"/>
  <c r="AH369" i="1" s="1"/>
  <c r="AF287" i="1"/>
  <c r="AG287" i="1"/>
  <c r="AH287" i="1" s="1"/>
  <c r="AF78" i="1"/>
  <c r="AG78" i="1" s="1"/>
  <c r="AH78" i="1" s="1"/>
  <c r="AF271" i="1"/>
  <c r="AG271" i="1"/>
  <c r="AH271" i="1" s="1"/>
  <c r="AF239" i="1"/>
  <c r="AG239" i="1"/>
  <c r="AH239" i="1" s="1"/>
  <c r="AF216" i="1"/>
  <c r="AG216" i="1" s="1"/>
  <c r="AH216" i="1" s="1"/>
  <c r="AF393" i="1"/>
  <c r="AG393" i="1" s="1"/>
  <c r="AH393" i="1" s="1"/>
  <c r="AF194" i="1"/>
  <c r="AG194" i="1" s="1"/>
  <c r="AH194" i="1" s="1"/>
  <c r="AF371" i="1"/>
  <c r="AG371" i="1" s="1"/>
  <c r="AH371" i="1" s="1"/>
  <c r="AF414" i="1"/>
  <c r="AG414" i="1"/>
  <c r="AH414" i="1" s="1"/>
  <c r="AF439" i="1"/>
  <c r="AG439" i="1" s="1"/>
  <c r="AH439" i="1" s="1"/>
  <c r="AF444" i="1"/>
  <c r="AG444" i="1"/>
  <c r="AH444" i="1" s="1"/>
  <c r="AF366" i="1"/>
  <c r="AG366" i="1"/>
  <c r="AH366" i="1" s="1"/>
  <c r="AF938" i="1"/>
  <c r="AG938" i="1" s="1"/>
  <c r="AH938" i="1" s="1"/>
  <c r="AF359" i="1"/>
  <c r="AG359" i="1" s="1"/>
  <c r="AH359" i="1" s="1"/>
  <c r="AF478" i="1"/>
  <c r="AG478" i="1" s="1"/>
  <c r="AH478" i="1" s="1"/>
  <c r="AF307" i="1"/>
  <c r="AG307" i="1"/>
  <c r="AH307" i="1" s="1"/>
  <c r="AF515" i="1"/>
  <c r="AG515" i="1" s="1"/>
  <c r="AH515" i="1" s="1"/>
  <c r="AF76" i="1"/>
  <c r="AG76" i="1" s="1"/>
  <c r="AH76" i="1" s="1"/>
  <c r="AF404" i="1"/>
  <c r="AG404" i="1"/>
  <c r="AH404" i="1" s="1"/>
  <c r="AF983" i="1"/>
  <c r="AG983" i="1"/>
  <c r="AH983" i="1" s="1"/>
  <c r="AF599" i="1"/>
  <c r="AG599" i="1" s="1"/>
  <c r="AH599" i="1" s="1"/>
  <c r="AF759" i="1"/>
  <c r="AG759" i="1" s="1"/>
  <c r="AH759" i="1" s="1"/>
  <c r="AF655" i="1"/>
  <c r="AG655" i="1"/>
  <c r="AH655" i="1" s="1"/>
  <c r="AB952" i="1"/>
  <c r="AC952" i="1"/>
  <c r="AD952" i="1" s="1"/>
  <c r="U952" i="1"/>
  <c r="AF166" i="1"/>
  <c r="AG166" i="1" s="1"/>
  <c r="AH166" i="1" s="1"/>
  <c r="AC717" i="1"/>
  <c r="AD717" i="1" s="1"/>
  <c r="AB717" i="1"/>
  <c r="U717" i="1"/>
  <c r="AF993" i="1"/>
  <c r="AG993" i="1" s="1"/>
  <c r="AH993" i="1" s="1"/>
  <c r="AF747" i="1"/>
  <c r="AG747" i="1"/>
  <c r="AH747" i="1" s="1"/>
  <c r="AF167" i="1"/>
  <c r="AG167" i="1" s="1"/>
  <c r="AH167" i="1" s="1"/>
  <c r="AC548" i="1"/>
  <c r="AD548" i="1" s="1"/>
  <c r="AB548" i="1"/>
  <c r="U548" i="1"/>
  <c r="AC880" i="1"/>
  <c r="AD880" i="1" s="1"/>
  <c r="U880" i="1"/>
  <c r="AC986" i="1"/>
  <c r="AD986" i="1" s="1"/>
  <c r="U986" i="1"/>
  <c r="AF656" i="1"/>
  <c r="AG656" i="1" s="1"/>
  <c r="AH656" i="1" s="1"/>
  <c r="AF975" i="1"/>
  <c r="AG975" i="1" s="1"/>
  <c r="AH975" i="1" s="1"/>
  <c r="AF528" i="1"/>
  <c r="AG528" i="1" s="1"/>
  <c r="AH528" i="1" s="1"/>
  <c r="AF961" i="1"/>
  <c r="AG961" i="1" s="1"/>
  <c r="AH961" i="1" s="1"/>
  <c r="AF49" i="1"/>
  <c r="AG49" i="1" s="1"/>
  <c r="AH49" i="1" s="1"/>
  <c r="AF758" i="1"/>
  <c r="AG758" i="1" s="1"/>
  <c r="AH758" i="1" s="1"/>
  <c r="AB855" i="1"/>
  <c r="AC855" i="1"/>
  <c r="AD855" i="1" s="1"/>
  <c r="U855" i="1"/>
  <c r="AF612" i="1"/>
  <c r="AG612" i="1" s="1"/>
  <c r="AH612" i="1" s="1"/>
  <c r="AC920" i="1"/>
  <c r="AD920" i="1" s="1"/>
  <c r="U920" i="1"/>
  <c r="AF868" i="1"/>
  <c r="AG868" i="1"/>
  <c r="AH868" i="1" s="1"/>
  <c r="U962" i="1"/>
  <c r="AC962" i="1"/>
  <c r="AD962" i="1" s="1"/>
  <c r="AC933" i="1"/>
  <c r="AD933" i="1" s="1"/>
  <c r="U933" i="1"/>
  <c r="AF673" i="1"/>
  <c r="AG673" i="1" s="1"/>
  <c r="AH673" i="1" s="1"/>
  <c r="AF228" i="1"/>
  <c r="AG228" i="1"/>
  <c r="AH228" i="1" s="1"/>
  <c r="AF416" i="1"/>
  <c r="AG416" i="1"/>
  <c r="AH416" i="1" s="1"/>
  <c r="U684" i="1"/>
  <c r="AB684" i="1"/>
  <c r="AC684" i="1"/>
  <c r="AD684" i="1" s="1"/>
  <c r="AG781" i="1"/>
  <c r="AH781" i="1" s="1"/>
  <c r="AF781" i="1"/>
  <c r="AG773" i="1"/>
  <c r="AH773" i="1" s="1"/>
  <c r="AF773" i="1"/>
  <c r="AC807" i="1"/>
  <c r="AD807" i="1" s="1"/>
  <c r="U807" i="1"/>
  <c r="AF997" i="1"/>
  <c r="AG997" i="1" s="1"/>
  <c r="AH997" i="1" s="1"/>
  <c r="AB984" i="1"/>
  <c r="AC984" i="1"/>
  <c r="AD984" i="1" s="1"/>
  <c r="U984" i="1"/>
  <c r="AF861" i="1"/>
  <c r="AG861" i="1"/>
  <c r="AH861" i="1" s="1"/>
  <c r="U946" i="1"/>
  <c r="AC946" i="1"/>
  <c r="AD946" i="1" s="1"/>
  <c r="AF913" i="1"/>
  <c r="AG913" i="1"/>
  <c r="AH913" i="1" s="1"/>
  <c r="AF974" i="1"/>
  <c r="AG974" i="1"/>
  <c r="AH974" i="1" s="1"/>
  <c r="AF474" i="1"/>
  <c r="AG474" i="1"/>
  <c r="AH474" i="1" s="1"/>
  <c r="AF259" i="1"/>
  <c r="AG259" i="1" s="1"/>
  <c r="AH259" i="1" s="1"/>
  <c r="AF255" i="1"/>
  <c r="AG255" i="1" s="1"/>
  <c r="AH255" i="1" s="1"/>
  <c r="AF292" i="1"/>
  <c r="AG292" i="1"/>
  <c r="AH292" i="1" s="1"/>
  <c r="AF156" i="1"/>
  <c r="AG156" i="1" s="1"/>
  <c r="AH156" i="1" s="1"/>
  <c r="AF98" i="1"/>
  <c r="AG98" i="1" s="1"/>
  <c r="AH98" i="1" s="1"/>
  <c r="AF518" i="1"/>
  <c r="AG518" i="1"/>
  <c r="AH518" i="1" s="1"/>
  <c r="AF322" i="1"/>
  <c r="AG322" i="1"/>
  <c r="AH322" i="1" s="1"/>
  <c r="AF22" i="1"/>
  <c r="AG22" i="1"/>
  <c r="AH22" i="1" s="1"/>
  <c r="AF43" i="1"/>
  <c r="AG43" i="1"/>
  <c r="AH43" i="1" s="1"/>
  <c r="AF175" i="1"/>
  <c r="AG175" i="1" s="1"/>
  <c r="AH175" i="1" s="1"/>
  <c r="AC898" i="1"/>
  <c r="AD898" i="1" s="1"/>
  <c r="U898" i="1"/>
  <c r="AF777" i="1"/>
  <c r="AG777" i="1"/>
  <c r="AH777" i="1" s="1"/>
  <c r="AF516" i="1"/>
  <c r="AG516" i="1"/>
  <c r="AH516" i="1" s="1"/>
  <c r="AB224" i="1"/>
  <c r="AC224" i="1" s="1"/>
  <c r="AD224" i="1" s="1"/>
  <c r="U224" i="1"/>
  <c r="AC859" i="1"/>
  <c r="AD859" i="1" s="1"/>
  <c r="U859" i="1"/>
  <c r="AB859" i="1"/>
  <c r="AF681" i="1"/>
  <c r="AG681" i="1"/>
  <c r="AH681" i="1" s="1"/>
  <c r="AF613" i="1"/>
  <c r="AG613" i="1"/>
  <c r="AH613" i="1" s="1"/>
  <c r="AF676" i="1"/>
  <c r="AG676" i="1" s="1"/>
  <c r="AH676" i="1" s="1"/>
  <c r="AF642" i="1"/>
  <c r="AG642" i="1" s="1"/>
  <c r="AH642" i="1" s="1"/>
  <c r="AF989" i="1"/>
  <c r="AG989" i="1" s="1"/>
  <c r="AH989" i="1" s="1"/>
  <c r="AF947" i="1"/>
  <c r="AG947" i="1"/>
  <c r="AH947" i="1" s="1"/>
  <c r="AF979" i="1"/>
  <c r="AG979" i="1"/>
  <c r="AH979" i="1" s="1"/>
  <c r="AF102" i="1"/>
  <c r="AG102" i="1"/>
  <c r="AH102" i="1" s="1"/>
  <c r="U351" i="1"/>
  <c r="AC351" i="1"/>
  <c r="AD351" i="1" s="1"/>
  <c r="AB351" i="1"/>
  <c r="AC922" i="1"/>
  <c r="AD922" i="1" s="1"/>
  <c r="AB922" i="1"/>
  <c r="U922" i="1"/>
  <c r="AF761" i="1"/>
  <c r="AG761" i="1"/>
  <c r="AH761" i="1" s="1"/>
  <c r="AF733" i="1"/>
  <c r="AG733" i="1" s="1"/>
  <c r="AH733" i="1" s="1"/>
  <c r="AF794" i="1"/>
  <c r="AG794" i="1" s="1"/>
  <c r="AH794" i="1" s="1"/>
  <c r="AF869" i="1"/>
  <c r="AG869" i="1"/>
  <c r="AH869" i="1" s="1"/>
  <c r="AF925" i="1"/>
  <c r="AG925" i="1" s="1"/>
  <c r="AH925" i="1" s="1"/>
  <c r="AF459" i="1"/>
  <c r="AG459" i="1" s="1"/>
  <c r="AH459" i="1" s="1"/>
  <c r="AF77" i="1"/>
  <c r="AG77" i="1" s="1"/>
  <c r="AH77" i="1" s="1"/>
  <c r="AC896" i="1"/>
  <c r="AD896" i="1" s="1"/>
  <c r="U896" i="1"/>
  <c r="AB896" i="1"/>
  <c r="AF654" i="1"/>
  <c r="AG654" i="1" s="1"/>
  <c r="AH654" i="1" s="1"/>
  <c r="AC996" i="1"/>
  <c r="AD996" i="1" s="1"/>
  <c r="U996" i="1"/>
  <c r="AB996" i="1"/>
  <c r="AC976" i="1"/>
  <c r="AD976" i="1" s="1"/>
  <c r="U976" i="1"/>
  <c r="AF894" i="1"/>
  <c r="AG894" i="1" s="1"/>
  <c r="AH894" i="1" s="1"/>
  <c r="U972" i="1"/>
  <c r="AC972" i="1"/>
  <c r="AD972" i="1" s="1"/>
  <c r="AF427" i="1"/>
  <c r="AG427" i="1"/>
  <c r="AH427" i="1" s="1"/>
  <c r="AC716" i="1"/>
  <c r="AD716" i="1" s="1"/>
  <c r="AB716" i="1"/>
  <c r="U716" i="1"/>
  <c r="AF687" i="1"/>
  <c r="AG687" i="1"/>
  <c r="AH687" i="1" s="1"/>
  <c r="AF637" i="1"/>
  <c r="AG637" i="1" s="1"/>
  <c r="AH637" i="1" s="1"/>
  <c r="AB946" i="1"/>
  <c r="AF210" i="1"/>
  <c r="AG210" i="1" s="1"/>
  <c r="AH210" i="1" s="1"/>
  <c r="AF362" i="1"/>
  <c r="AG362" i="1" s="1"/>
  <c r="AH362" i="1" s="1"/>
  <c r="AF405" i="1"/>
  <c r="AG405" i="1" s="1"/>
  <c r="AH405" i="1" s="1"/>
  <c r="AF84" i="1"/>
  <c r="AG84" i="1"/>
  <c r="AH84" i="1" s="1"/>
  <c r="AF116" i="1"/>
  <c r="AG116" i="1"/>
  <c r="AH116" i="1" s="1"/>
  <c r="AF189" i="1"/>
  <c r="AG189" i="1" s="1"/>
  <c r="AH189" i="1" s="1"/>
  <c r="AF135" i="1"/>
  <c r="AG135" i="1"/>
  <c r="AH135" i="1" s="1"/>
  <c r="AF281" i="1"/>
  <c r="AG281" i="1"/>
  <c r="AH281" i="1" s="1"/>
  <c r="AF263" i="1"/>
  <c r="AG263" i="1" s="1"/>
  <c r="AH263" i="1" s="1"/>
  <c r="AF349" i="1"/>
  <c r="AG349" i="1" s="1"/>
  <c r="AH349" i="1" s="1"/>
  <c r="AF328" i="1"/>
  <c r="AG328" i="1" s="1"/>
  <c r="AH328" i="1" s="1"/>
  <c r="AF168" i="1"/>
  <c r="AG168" i="1"/>
  <c r="AH168" i="1" s="1"/>
  <c r="AF485" i="1"/>
  <c r="AG485" i="1"/>
  <c r="AH485" i="1" s="1"/>
  <c r="AF413" i="1"/>
  <c r="AG413" i="1"/>
  <c r="AH413" i="1" s="1"/>
  <c r="AF50" i="1"/>
  <c r="AG50" i="1"/>
  <c r="AH50" i="1" s="1"/>
  <c r="AF290" i="1"/>
  <c r="AG290" i="1" s="1"/>
  <c r="AH290" i="1" s="1"/>
  <c r="AF375" i="1"/>
  <c r="AG375" i="1" s="1"/>
  <c r="AH375" i="1" s="1"/>
  <c r="AF304" i="1"/>
  <c r="AG304" i="1"/>
  <c r="AH304" i="1" s="1"/>
  <c r="U386" i="1"/>
  <c r="AC386" i="1"/>
  <c r="AD386" i="1" s="1"/>
  <c r="AB386" i="1"/>
  <c r="U622" i="1"/>
  <c r="AC622" i="1"/>
  <c r="AD622" i="1" s="1"/>
  <c r="AB622" i="1"/>
  <c r="U824" i="1"/>
  <c r="AC824" i="1"/>
  <c r="AD824" i="1" s="1"/>
  <c r="AC960" i="1"/>
  <c r="AD960" i="1" s="1"/>
  <c r="U960" i="1"/>
  <c r="AF847" i="1"/>
  <c r="AG847" i="1" s="1"/>
  <c r="AH847" i="1" s="1"/>
  <c r="AF658" i="1"/>
  <c r="AG658" i="1"/>
  <c r="AH658" i="1" s="1"/>
  <c r="AF543" i="1"/>
  <c r="AG543" i="1" s="1"/>
  <c r="AH543" i="1" s="1"/>
  <c r="AF690" i="1"/>
  <c r="AG690" i="1"/>
  <c r="AH690" i="1" s="1"/>
  <c r="AC877" i="1"/>
  <c r="AD877" i="1" s="1"/>
  <c r="U877" i="1"/>
  <c r="U914" i="1"/>
  <c r="AC914" i="1"/>
  <c r="AD914" i="1" s="1"/>
  <c r="AB914" i="1"/>
  <c r="AB827" i="1"/>
  <c r="U827" i="1"/>
  <c r="AC827" i="1"/>
  <c r="AD827" i="1" s="1"/>
  <c r="AF902" i="1"/>
  <c r="AG902" i="1" s="1"/>
  <c r="AH902" i="1" s="1"/>
  <c r="U936" i="1"/>
  <c r="AC936" i="1"/>
  <c r="AD936" i="1" s="1"/>
  <c r="AF424" i="1"/>
  <c r="AG424" i="1"/>
  <c r="AH424" i="1" s="1"/>
  <c r="AF406" i="1"/>
  <c r="AG406" i="1" s="1"/>
  <c r="AH406" i="1" s="1"/>
  <c r="AF158" i="1"/>
  <c r="AG158" i="1" s="1"/>
  <c r="AH158" i="1" s="1"/>
  <c r="AF970" i="1"/>
  <c r="AG970" i="1" s="1"/>
  <c r="AH970" i="1" s="1"/>
  <c r="AB877" i="1"/>
  <c r="AF770" i="1"/>
  <c r="AG770" i="1" s="1"/>
  <c r="AH770" i="1" s="1"/>
  <c r="AF964" i="1"/>
  <c r="AG964" i="1" s="1"/>
  <c r="AH964" i="1" s="1"/>
  <c r="AF609" i="1"/>
  <c r="AG609" i="1" s="1"/>
  <c r="AH609" i="1" s="1"/>
  <c r="AC768" i="1"/>
  <c r="AD768" i="1" s="1"/>
  <c r="U768" i="1"/>
  <c r="AB768" i="1"/>
  <c r="AB881" i="1"/>
  <c r="AC881" i="1"/>
  <c r="AD881" i="1" s="1"/>
  <c r="U881" i="1"/>
  <c r="AG661" i="1"/>
  <c r="AH661" i="1" s="1"/>
  <c r="AF661" i="1"/>
  <c r="AB848" i="1"/>
  <c r="AC848" i="1"/>
  <c r="AD848" i="1" s="1"/>
  <c r="U848" i="1"/>
  <c r="AF678" i="1"/>
  <c r="AG678" i="1" s="1"/>
  <c r="AH678" i="1" s="1"/>
  <c r="AF864" i="1"/>
  <c r="AG864" i="1"/>
  <c r="AH864" i="1" s="1"/>
  <c r="AF283" i="1"/>
  <c r="AG283" i="1" s="1"/>
  <c r="AH283" i="1" s="1"/>
  <c r="AF380" i="1"/>
  <c r="AG380" i="1" s="1"/>
  <c r="AH380" i="1" s="1"/>
  <c r="AF146" i="1"/>
  <c r="AG146" i="1"/>
  <c r="AH146" i="1" s="1"/>
  <c r="AC767" i="1"/>
  <c r="AD767" i="1" s="1"/>
  <c r="U767" i="1"/>
  <c r="AB767" i="1"/>
  <c r="U892" i="1"/>
  <c r="AC892" i="1"/>
  <c r="AD892" i="1" s="1"/>
  <c r="AF748" i="1"/>
  <c r="AG748" i="1" s="1"/>
  <c r="AH748" i="1" s="1"/>
  <c r="AB807" i="1"/>
  <c r="U992" i="1"/>
  <c r="AC992" i="1"/>
  <c r="AD992" i="1" s="1"/>
  <c r="AB992" i="1"/>
  <c r="U968" i="1"/>
  <c r="AC968" i="1"/>
  <c r="AD968" i="1" s="1"/>
  <c r="U963" i="1"/>
  <c r="AB963" i="1"/>
  <c r="AC963" i="1"/>
  <c r="AD963" i="1" s="1"/>
  <c r="AF890" i="1"/>
  <c r="AG890" i="1"/>
  <c r="AH890" i="1" s="1"/>
  <c r="U632" i="1"/>
  <c r="AC632" i="1"/>
  <c r="AD632" i="1" s="1"/>
  <c r="AB632" i="1"/>
  <c r="AG652" i="1"/>
  <c r="AH652" i="1" s="1"/>
  <c r="AC621" i="1"/>
  <c r="AD621" i="1" s="1"/>
  <c r="AB621" i="1"/>
  <c r="U621" i="1"/>
  <c r="AC778" i="1"/>
  <c r="AD778" i="1" s="1"/>
  <c r="AB778" i="1"/>
  <c r="U778" i="1"/>
  <c r="AC845" i="1"/>
  <c r="AD845" i="1" s="1"/>
  <c r="U845" i="1"/>
  <c r="AB892" i="1"/>
  <c r="AB824" i="1"/>
  <c r="U856" i="1"/>
  <c r="AC856" i="1"/>
  <c r="AD856" i="1" s="1"/>
  <c r="AC950" i="1"/>
  <c r="AD950" i="1" s="1"/>
  <c r="AB950" i="1"/>
  <c r="U950" i="1"/>
  <c r="AF695" i="1"/>
  <c r="AG695" i="1"/>
  <c r="AH695" i="1" s="1"/>
  <c r="AC965" i="1"/>
  <c r="AD965" i="1" s="1"/>
  <c r="U965" i="1"/>
  <c r="AB965" i="1"/>
  <c r="AF604" i="1"/>
  <c r="AG604" i="1"/>
  <c r="AH604" i="1" s="1"/>
  <c r="AB944" i="1"/>
  <c r="U944" i="1"/>
  <c r="AC944" i="1"/>
  <c r="AD944" i="1" s="1"/>
  <c r="AF1000" i="1"/>
  <c r="AG1000" i="1" s="1"/>
  <c r="AH1000" i="1" s="1"/>
  <c r="U967" i="1"/>
  <c r="AC967" i="1"/>
  <c r="AD967" i="1" s="1"/>
  <c r="AF729" i="1"/>
  <c r="AG729" i="1"/>
  <c r="AH729" i="1" s="1"/>
  <c r="AF926" i="1"/>
  <c r="AG926" i="1" s="1"/>
  <c r="AH926" i="1" s="1"/>
  <c r="AG796" i="1"/>
  <c r="AH796" i="1" s="1"/>
  <c r="AF796" i="1"/>
  <c r="AG279" i="1"/>
  <c r="AH279" i="1" s="1"/>
  <c r="AF279" i="1"/>
  <c r="AB967" i="1"/>
  <c r="AF703" i="1"/>
  <c r="AG703" i="1" s="1"/>
  <c r="AH703" i="1" s="1"/>
  <c r="AF641" i="1"/>
  <c r="AG641" i="1"/>
  <c r="AH641" i="1" s="1"/>
  <c r="AF24" i="1"/>
  <c r="AG24" i="1" s="1"/>
  <c r="AH24" i="1" s="1"/>
  <c r="AF327" i="1"/>
  <c r="AG327" i="1"/>
  <c r="AH327" i="1" s="1"/>
  <c r="AF257" i="1"/>
  <c r="AG257" i="1" s="1"/>
  <c r="AH257" i="1" s="1"/>
  <c r="AF147" i="1"/>
  <c r="AG147" i="1" s="1"/>
  <c r="AH147" i="1" s="1"/>
  <c r="AF558" i="1"/>
  <c r="AG558" i="1" s="1"/>
  <c r="AH558" i="1" s="1"/>
  <c r="AF574" i="1"/>
  <c r="AG574" i="1"/>
  <c r="AH574" i="1" s="1"/>
  <c r="AF284" i="1"/>
  <c r="AG284" i="1" s="1"/>
  <c r="AH284" i="1" s="1"/>
  <c r="AF224" i="1" l="1"/>
  <c r="AG224" i="1"/>
  <c r="AH224" i="1" s="1"/>
  <c r="AF992" i="1"/>
  <c r="AG992" i="1"/>
  <c r="AH992" i="1" s="1"/>
  <c r="AF969" i="1"/>
  <c r="AG969" i="1" s="1"/>
  <c r="AH969" i="1" s="1"/>
  <c r="AF905" i="1"/>
  <c r="AG905" i="1"/>
  <c r="AH905" i="1" s="1"/>
  <c r="AF767" i="1"/>
  <c r="AG767" i="1"/>
  <c r="AH767" i="1" s="1"/>
  <c r="AF877" i="1"/>
  <c r="AG877" i="1"/>
  <c r="AH877" i="1" s="1"/>
  <c r="AF684" i="1"/>
  <c r="AG684" i="1" s="1"/>
  <c r="AH684" i="1" s="1"/>
  <c r="AF920" i="1"/>
  <c r="AG920" i="1" s="1"/>
  <c r="AH920" i="1" s="1"/>
  <c r="AF548" i="1"/>
  <c r="AG548" i="1"/>
  <c r="AH548" i="1" s="1"/>
  <c r="AF994" i="1"/>
  <c r="AG994" i="1"/>
  <c r="AH994" i="1" s="1"/>
  <c r="AF351" i="1"/>
  <c r="AG351" i="1"/>
  <c r="AH351" i="1" s="1"/>
  <c r="AF946" i="1"/>
  <c r="AG946" i="1" s="1"/>
  <c r="AH946" i="1" s="1"/>
  <c r="AF717" i="1"/>
  <c r="AG717" i="1"/>
  <c r="AH717" i="1" s="1"/>
  <c r="AF745" i="1"/>
  <c r="AG745" i="1"/>
  <c r="AH745" i="1" s="1"/>
  <c r="AF887" i="1"/>
  <c r="AG887" i="1"/>
  <c r="AH887" i="1" s="1"/>
  <c r="AF986" i="1"/>
  <c r="AG986" i="1"/>
  <c r="AH986" i="1" s="1"/>
  <c r="AF651" i="1"/>
  <c r="AG651" i="1"/>
  <c r="AH651" i="1" s="1"/>
  <c r="AF856" i="1"/>
  <c r="AG856" i="1"/>
  <c r="AH856" i="1" s="1"/>
  <c r="AF922" i="1"/>
  <c r="AG922" i="1"/>
  <c r="AH922" i="1" s="1"/>
  <c r="AF965" i="1"/>
  <c r="AG965" i="1"/>
  <c r="AH965" i="1" s="1"/>
  <c r="AF827" i="1"/>
  <c r="AG827" i="1"/>
  <c r="AH827" i="1" s="1"/>
  <c r="AF386" i="1"/>
  <c r="AG386" i="1" s="1"/>
  <c r="AH386" i="1" s="1"/>
  <c r="AF972" i="1"/>
  <c r="AG972" i="1"/>
  <c r="AH972" i="1" s="1"/>
  <c r="AF944" i="1"/>
  <c r="AG944" i="1" s="1"/>
  <c r="AH944" i="1" s="1"/>
  <c r="AF621" i="1"/>
  <c r="AG621" i="1"/>
  <c r="AH621" i="1" s="1"/>
  <c r="AF933" i="1"/>
  <c r="AG933" i="1" s="1"/>
  <c r="AH933" i="1" s="1"/>
  <c r="AF824" i="1"/>
  <c r="AG824" i="1"/>
  <c r="AH824" i="1" s="1"/>
  <c r="AF845" i="1"/>
  <c r="AG845" i="1" s="1"/>
  <c r="AH845" i="1" s="1"/>
  <c r="AF968" i="1"/>
  <c r="AG968" i="1"/>
  <c r="AH968" i="1" s="1"/>
  <c r="AF892" i="1"/>
  <c r="AG892" i="1"/>
  <c r="AH892" i="1" s="1"/>
  <c r="AF848" i="1"/>
  <c r="AG848" i="1"/>
  <c r="AH848" i="1" s="1"/>
  <c r="AF855" i="1"/>
  <c r="AG855" i="1"/>
  <c r="AH855" i="1" s="1"/>
  <c r="AF996" i="1"/>
  <c r="AG996" i="1"/>
  <c r="AH996" i="1" s="1"/>
  <c r="AF960" i="1"/>
  <c r="AG960" i="1"/>
  <c r="AH960" i="1" s="1"/>
  <c r="AF962" i="1"/>
  <c r="AG962" i="1" s="1"/>
  <c r="AH962" i="1" s="1"/>
  <c r="AF914" i="1"/>
  <c r="AG914" i="1" s="1"/>
  <c r="AH914" i="1" s="1"/>
  <c r="AF859" i="1"/>
  <c r="AG859" i="1"/>
  <c r="AH859" i="1" s="1"/>
  <c r="AF880" i="1"/>
  <c r="AG880" i="1"/>
  <c r="AH880" i="1" s="1"/>
  <c r="AF952" i="1"/>
  <c r="AG952" i="1"/>
  <c r="AH952" i="1" s="1"/>
  <c r="AF928" i="1"/>
  <c r="AG928" i="1" s="1"/>
  <c r="AH928" i="1" s="1"/>
  <c r="AF778" i="1"/>
  <c r="AG778" i="1"/>
  <c r="AH778" i="1" s="1"/>
  <c r="AF963" i="1"/>
  <c r="AG963" i="1"/>
  <c r="AH963" i="1" s="1"/>
  <c r="AF881" i="1"/>
  <c r="AG881" i="1"/>
  <c r="AH881" i="1" s="1"/>
  <c r="AF807" i="1"/>
  <c r="AG807" i="1"/>
  <c r="AH807" i="1" s="1"/>
  <c r="AF632" i="1"/>
  <c r="AG632" i="1" s="1"/>
  <c r="AH632" i="1" s="1"/>
  <c r="AF768" i="1"/>
  <c r="AG768" i="1" s="1"/>
  <c r="AH768" i="1" s="1"/>
  <c r="AF936" i="1"/>
  <c r="AG936" i="1"/>
  <c r="AH936" i="1" s="1"/>
  <c r="AF967" i="1"/>
  <c r="AG967" i="1"/>
  <c r="AH967" i="1" s="1"/>
  <c r="AF950" i="1"/>
  <c r="AG950" i="1" s="1"/>
  <c r="AH950" i="1" s="1"/>
  <c r="AF622" i="1"/>
  <c r="AG622" i="1" s="1"/>
  <c r="AH622" i="1" s="1"/>
  <c r="AF716" i="1"/>
  <c r="AG716" i="1"/>
  <c r="AH716" i="1" s="1"/>
  <c r="AF976" i="1"/>
  <c r="AG976" i="1"/>
  <c r="AH976" i="1" s="1"/>
  <c r="AF896" i="1"/>
  <c r="AG896" i="1" s="1"/>
  <c r="AH896" i="1" s="1"/>
  <c r="AF898" i="1"/>
  <c r="AG898" i="1"/>
  <c r="AH898" i="1" s="1"/>
  <c r="AF984" i="1"/>
  <c r="AG984" i="1" s="1"/>
  <c r="AH984" i="1" s="1"/>
  <c r="AF953" i="1"/>
  <c r="AG953" i="1"/>
  <c r="AH953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<sst xmlns="http://schemas.openxmlformats.org/spreadsheetml/2006/main" count="128" uniqueCount="107">
  <si>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</si>
  <si>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</si>
  <si>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</si>
  <si>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</si>
  <si>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</si>
  <si>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</si>
  <si>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</si>
  <si>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</si>
  <si>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</si>
  <si>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</si>
  <si>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</si>
  <si>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</si>
  <si>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</si>
  <si>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</si>
  <si>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</si>
  <si>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</si>
  <si>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</si>
  <si>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</si>
  <si>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</si>
  <si>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</si>
  <si>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</si>
  <si>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</si>
  <si>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</si>
  <si>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</si>
  <si>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</si>
  <si>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</si>
  <si>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</si>
  <si>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</si>
  <si>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</si>
  <si>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</si>
  <si>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</si>
  <si>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</si>
  <si>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</si>
  <si>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</si>
  <si>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</si>
  <si>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</si>
  <si>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</si>
  <si>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</si>
  <si>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</si>
  <si>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</si>
  <si>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</si>
  <si>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</si>
  <si>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</si>
  <si>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</si>
  <si>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</si>
  <si>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</si>
  <si>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</si>
  <si>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</si>
  <si>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</si>
  <si>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</si>
  <si>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</si>
  <si>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</si>
  <si>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</si>
  <si>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</si>
  <si>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</si>
  <si>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</si>
  <si>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</si>
  <si>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</si>
  <si>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</si>
  <si>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</si>
  <si>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</si>
  <si>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</si>
  <si>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</si>
  <si>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</si>
  <si>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</si>
  <si>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</si>
  <si>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</si>
  <si>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</si>
  <si>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</si>
  <si>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</si>
  <si>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</si>
  <si>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</si>
  <si>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</si>
  <si>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</si>
  <si>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</si>
  <si>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</si>
  <si>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</si>
  <si>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</si>
  <si>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</si>
  <si>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</si>
  <si>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</si>
  <si>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</si>
  <si>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</si>
  <si>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</si>
  <si>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</si>
  <si>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</si>
  <si>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</si>
  <si>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</si>
  <si>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</si>
  <si>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</si>
  <si>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</si>
  <si>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</si>
  <si>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</si>
  <si>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</si>
  <si>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</si>
  <si>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</si>
  <si>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</si>
  <si>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</si>
  <si>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</si>
  <si>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K2</t>
    <phoneticPr fontId="2"/>
  </si>
  <si>
    <t>Japan Time</t>
    <phoneticPr fontId="2"/>
  </si>
  <si>
    <t>測定日：2011/04/23</t>
  </si>
  <si>
    <t>UnitNo:22</t>
  </si>
  <si>
    <t>110423_HV750_K2(2nd)_1100</t>
  </si>
  <si>
    <t>D:\FUJIKI\論文 準備中\database\FRRF_2 Calc V1.5.4\MR11-03\K2\110423\fr145359.bin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</si>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</sst>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146.9</c:v>
                </c:pt>
                <c:pt idx="16">
                  <c:v>141.6</c:v>
                </c:pt>
                <c:pt idx="17">
                  <c:v>148.6</c:v>
                </c:pt>
                <c:pt idx="18">
                  <c:v>143.4</c:v>
                </c:pt>
                <c:pt idx="19">
                  <c:v>129.30000000000001</c:v>
                </c:pt>
                <c:pt idx="20">
                  <c:v>128.4</c:v>
                </c:pt>
                <c:pt idx="21">
                  <c:v>93.2</c:v>
                </c:pt>
                <c:pt idx="22">
                  <c:v>88.8</c:v>
                </c:pt>
                <c:pt idx="23">
                  <c:v>82.7</c:v>
                </c:pt>
                <c:pt idx="24">
                  <c:v>74.8</c:v>
                </c:pt>
                <c:pt idx="25">
                  <c:v>63.3</c:v>
                </c:pt>
                <c:pt idx="26">
                  <c:v>64.2</c:v>
                </c:pt>
                <c:pt idx="27">
                  <c:v>54.5</c:v>
                </c:pt>
                <c:pt idx="28">
                  <c:v>52.8</c:v>
                </c:pt>
                <c:pt idx="29">
                  <c:v>49.3</c:v>
                </c:pt>
                <c:pt idx="30">
                  <c:v>42.2</c:v>
                </c:pt>
                <c:pt idx="31">
                  <c:v>44.9</c:v>
                </c:pt>
                <c:pt idx="32">
                  <c:v>38.700000000000003</c:v>
                </c:pt>
                <c:pt idx="33">
                  <c:v>38.700000000000003</c:v>
                </c:pt>
                <c:pt idx="34">
                  <c:v>32.5</c:v>
                </c:pt>
                <c:pt idx="35">
                  <c:v>34.299999999999997</c:v>
                </c:pt>
                <c:pt idx="36">
                  <c:v>29</c:v>
                </c:pt>
                <c:pt idx="37">
                  <c:v>29</c:v>
                </c:pt>
                <c:pt idx="38">
                  <c:v>26.4</c:v>
                </c:pt>
                <c:pt idx="39">
                  <c:v>25.5</c:v>
                </c:pt>
                <c:pt idx="40">
                  <c:v>22.9</c:v>
                </c:pt>
                <c:pt idx="41">
                  <c:v>23.7</c:v>
                </c:pt>
                <c:pt idx="42">
                  <c:v>21.1</c:v>
                </c:pt>
                <c:pt idx="43">
                  <c:v>22</c:v>
                </c:pt>
                <c:pt idx="44">
                  <c:v>18.5</c:v>
                </c:pt>
                <c:pt idx="45">
                  <c:v>19.3</c:v>
                </c:pt>
                <c:pt idx="46">
                  <c:v>17.600000000000001</c:v>
                </c:pt>
                <c:pt idx="47">
                  <c:v>16.7</c:v>
                </c:pt>
                <c:pt idx="48">
                  <c:v>16.7</c:v>
                </c:pt>
                <c:pt idx="49">
                  <c:v>15</c:v>
                </c:pt>
                <c:pt idx="50">
                  <c:v>14.1</c:v>
                </c:pt>
                <c:pt idx="51">
                  <c:v>15</c:v>
                </c:pt>
                <c:pt idx="52">
                  <c:v>13.2</c:v>
                </c:pt>
                <c:pt idx="53">
                  <c:v>12.3</c:v>
                </c:pt>
                <c:pt idx="54">
                  <c:v>12.3</c:v>
                </c:pt>
                <c:pt idx="55">
                  <c:v>11.4</c:v>
                </c:pt>
                <c:pt idx="56">
                  <c:v>11.4</c:v>
                </c:pt>
                <c:pt idx="57">
                  <c:v>10.6</c:v>
                </c:pt>
                <c:pt idx="58">
                  <c:v>10.6</c:v>
                </c:pt>
                <c:pt idx="59">
                  <c:v>9.6999999999999993</c:v>
                </c:pt>
                <c:pt idx="60">
                  <c:v>9.6999999999999993</c:v>
                </c:pt>
                <c:pt idx="61">
                  <c:v>9.6999999999999993</c:v>
                </c:pt>
                <c:pt idx="62">
                  <c:v>9.6999999999999993</c:v>
                </c:pt>
                <c:pt idx="63">
                  <c:v>8.8000000000000007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7.9</c:v>
                </c:pt>
                <c:pt idx="67">
                  <c:v>7.9</c:v>
                </c:pt>
                <c:pt idx="68">
                  <c:v>7.9</c:v>
                </c:pt>
                <c:pt idx="69">
                  <c:v>7.9</c:v>
                </c:pt>
                <c:pt idx="70">
                  <c:v>7</c:v>
                </c:pt>
                <c:pt idx="71">
                  <c:v>7</c:v>
                </c:pt>
                <c:pt idx="72">
                  <c:v>7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6.2</c:v>
                </c:pt>
                <c:pt idx="77">
                  <c:v>6.2</c:v>
                </c:pt>
                <c:pt idx="78">
                  <c:v>6.2</c:v>
                </c:pt>
                <c:pt idx="79">
                  <c:v>6.2</c:v>
                </c:pt>
                <c:pt idx="80">
                  <c:v>6.2</c:v>
                </c:pt>
                <c:pt idx="81">
                  <c:v>6.2</c:v>
                </c:pt>
                <c:pt idx="82">
                  <c:v>6.2</c:v>
                </c:pt>
                <c:pt idx="83">
                  <c:v>6.2</c:v>
                </c:pt>
                <c:pt idx="84">
                  <c:v>6.2</c:v>
                </c:pt>
                <c:pt idx="85">
                  <c:v>5.3</c:v>
                </c:pt>
                <c:pt idx="86">
                  <c:v>5.3</c:v>
                </c:pt>
                <c:pt idx="87">
                  <c:v>5.3</c:v>
                </c:pt>
                <c:pt idx="88">
                  <c:v>5.3</c:v>
                </c:pt>
                <c:pt idx="89">
                  <c:v>5.3</c:v>
                </c:pt>
                <c:pt idx="90">
                  <c:v>5.3</c:v>
                </c:pt>
                <c:pt idx="91">
                  <c:v>5.3</c:v>
                </c:pt>
                <c:pt idx="92">
                  <c:v>5.3</c:v>
                </c:pt>
                <c:pt idx="93">
                  <c:v>5.3</c:v>
                </c:pt>
                <c:pt idx="94">
                  <c:v>5.3</c:v>
                </c:pt>
                <c:pt idx="95">
                  <c:v>5.3</c:v>
                </c:pt>
                <c:pt idx="96">
                  <c:v>5.3</c:v>
                </c:pt>
                <c:pt idx="97">
                  <c:v>5.3</c:v>
                </c:pt>
                <c:pt idx="98">
                  <c:v>4.4000000000000004</c:v>
                </c:pt>
                <c:pt idx="99">
                  <c:v>4.4000000000000004</c:v>
                </c:pt>
                <c:pt idx="100">
                  <c:v>4.4000000000000004</c:v>
                </c:pt>
                <c:pt idx="101">
                  <c:v>4.4000000000000004</c:v>
                </c:pt>
                <c:pt idx="102">
                  <c:v>4.4000000000000004</c:v>
                </c:pt>
                <c:pt idx="103">
                  <c:v>4.4000000000000004</c:v>
                </c:pt>
                <c:pt idx="104">
                  <c:v>4.4000000000000004</c:v>
                </c:pt>
                <c:pt idx="105">
                  <c:v>4.4000000000000004</c:v>
                </c:pt>
                <c:pt idx="106">
                  <c:v>4.4000000000000004</c:v>
                </c:pt>
                <c:pt idx="107">
                  <c:v>4.4000000000000004</c:v>
                </c:pt>
                <c:pt idx="108">
                  <c:v>4.4000000000000004</c:v>
                </c:pt>
                <c:pt idx="109">
                  <c:v>4.4000000000000004</c:v>
                </c:pt>
                <c:pt idx="110">
                  <c:v>4.4000000000000004</c:v>
                </c:pt>
                <c:pt idx="111">
                  <c:v>4.4000000000000004</c:v>
                </c:pt>
                <c:pt idx="112">
                  <c:v>4.4000000000000004</c:v>
                </c:pt>
                <c:pt idx="113">
                  <c:v>4.4000000000000004</c:v>
                </c:pt>
                <c:pt idx="114">
                  <c:v>4.4000000000000004</c:v>
                </c:pt>
                <c:pt idx="115">
                  <c:v>4.4000000000000004</c:v>
                </c:pt>
                <c:pt idx="116">
                  <c:v>4.4000000000000004</c:v>
                </c:pt>
                <c:pt idx="117">
                  <c:v>4.4000000000000004</c:v>
                </c:pt>
                <c:pt idx="118">
                  <c:v>4.4000000000000004</c:v>
                </c:pt>
                <c:pt idx="119">
                  <c:v>4.4000000000000004</c:v>
                </c:pt>
                <c:pt idx="120">
                  <c:v>4.4000000000000004</c:v>
                </c:pt>
                <c:pt idx="121">
                  <c:v>4.4000000000000004</c:v>
                </c:pt>
                <c:pt idx="122">
                  <c:v>4.4000000000000004</c:v>
                </c:pt>
                <c:pt idx="123">
                  <c:v>4.4000000000000004</c:v>
                </c:pt>
                <c:pt idx="124">
                  <c:v>4.4000000000000004</c:v>
                </c:pt>
                <c:pt idx="125">
                  <c:v>4.4000000000000004</c:v>
                </c:pt>
                <c:pt idx="126">
                  <c:v>4.4000000000000004</c:v>
                </c:pt>
                <c:pt idx="127">
                  <c:v>4.4000000000000004</c:v>
                </c:pt>
                <c:pt idx="128">
                  <c:v>4.4000000000000004</c:v>
                </c:pt>
                <c:pt idx="129">
                  <c:v>4.4000000000000004</c:v>
                </c:pt>
                <c:pt idx="130">
                  <c:v>4.4000000000000004</c:v>
                </c:pt>
                <c:pt idx="131">
                  <c:v>4.4000000000000004</c:v>
                </c:pt>
                <c:pt idx="132">
                  <c:v>4.4000000000000004</c:v>
                </c:pt>
                <c:pt idx="133">
                  <c:v>4.4000000000000004</c:v>
                </c:pt>
                <c:pt idx="134">
                  <c:v>4.4000000000000004</c:v>
                </c:pt>
                <c:pt idx="135">
                  <c:v>4.4000000000000004</c:v>
                </c:pt>
                <c:pt idx="136">
                  <c:v>4.4000000000000004</c:v>
                </c:pt>
                <c:pt idx="137">
                  <c:v>4.4000000000000004</c:v>
                </c:pt>
                <c:pt idx="138">
                  <c:v>4.4000000000000004</c:v>
                </c:pt>
                <c:pt idx="139">
                  <c:v>4.4000000000000004</c:v>
                </c:pt>
                <c:pt idx="140">
                  <c:v>4.4000000000000004</c:v>
                </c:pt>
                <c:pt idx="141">
                  <c:v>4.4000000000000004</c:v>
                </c:pt>
                <c:pt idx="142">
                  <c:v>4.4000000000000004</c:v>
                </c:pt>
                <c:pt idx="143">
                  <c:v>4.4000000000000004</c:v>
                </c:pt>
                <c:pt idx="144">
                  <c:v>4.4000000000000004</c:v>
                </c:pt>
                <c:pt idx="145">
                  <c:v>4.4000000000000004</c:v>
                </c:pt>
                <c:pt idx="146">
                  <c:v>4.4000000000000004</c:v>
                </c:pt>
                <c:pt idx="147">
                  <c:v>4.4000000000000004</c:v>
                </c:pt>
                <c:pt idx="148">
                  <c:v>4.4000000000000004</c:v>
                </c:pt>
                <c:pt idx="149">
                  <c:v>4.4000000000000004</c:v>
                </c:pt>
                <c:pt idx="150">
                  <c:v>4.4000000000000004</c:v>
                </c:pt>
                <c:pt idx="151">
                  <c:v>4.4000000000000004</c:v>
                </c:pt>
                <c:pt idx="152">
                  <c:v>4.4000000000000004</c:v>
                </c:pt>
                <c:pt idx="153">
                  <c:v>4.4000000000000004</c:v>
                </c:pt>
                <c:pt idx="154">
                  <c:v>4.4000000000000004</c:v>
                </c:pt>
                <c:pt idx="155">
                  <c:v>4.4000000000000004</c:v>
                </c:pt>
                <c:pt idx="156">
                  <c:v>4.4000000000000004</c:v>
                </c:pt>
                <c:pt idx="157">
                  <c:v>4.4000000000000004</c:v>
                </c:pt>
                <c:pt idx="158">
                  <c:v>4.4000000000000004</c:v>
                </c:pt>
                <c:pt idx="159">
                  <c:v>4.4000000000000004</c:v>
                </c:pt>
                <c:pt idx="160">
                  <c:v>4.4000000000000004</c:v>
                </c:pt>
                <c:pt idx="161">
                  <c:v>4.4000000000000004</c:v>
                </c:pt>
                <c:pt idx="162">
                  <c:v>4.4000000000000004</c:v>
                </c:pt>
                <c:pt idx="163">
                  <c:v>4.4000000000000004</c:v>
                </c:pt>
                <c:pt idx="164">
                  <c:v>4.4000000000000004</c:v>
                </c:pt>
                <c:pt idx="165">
                  <c:v>4.4000000000000004</c:v>
                </c:pt>
                <c:pt idx="166">
                  <c:v>4.4000000000000004</c:v>
                </c:pt>
                <c:pt idx="167">
                  <c:v>4.4000000000000004</c:v>
                </c:pt>
                <c:pt idx="168">
                  <c:v>4.4000000000000004</c:v>
                </c:pt>
                <c:pt idx="169">
                  <c:v>4.4000000000000004</c:v>
                </c:pt>
                <c:pt idx="170">
                  <c:v>4.4000000000000004</c:v>
                </c:pt>
                <c:pt idx="171">
                  <c:v>4.4000000000000004</c:v>
                </c:pt>
                <c:pt idx="172">
                  <c:v>4.4000000000000004</c:v>
                </c:pt>
                <c:pt idx="173">
                  <c:v>4.4000000000000004</c:v>
                </c:pt>
                <c:pt idx="174">
                  <c:v>4.4000000000000004</c:v>
                </c:pt>
                <c:pt idx="175">
                  <c:v>4.4000000000000004</c:v>
                </c:pt>
                <c:pt idx="176">
                  <c:v>4.4000000000000004</c:v>
                </c:pt>
                <c:pt idx="177">
                  <c:v>4.4000000000000004</c:v>
                </c:pt>
                <c:pt idx="178">
                  <c:v>4.4000000000000004</c:v>
                </c:pt>
                <c:pt idx="179">
                  <c:v>4.4000000000000004</c:v>
                </c:pt>
                <c:pt idx="180">
                  <c:v>4.4000000000000004</c:v>
                </c:pt>
                <c:pt idx="181">
                  <c:v>4.4000000000000004</c:v>
                </c:pt>
                <c:pt idx="182">
                  <c:v>4.4000000000000004</c:v>
                </c:pt>
                <c:pt idx="183">
                  <c:v>4.4000000000000004</c:v>
                </c:pt>
                <c:pt idx="184">
                  <c:v>4.4000000000000004</c:v>
                </c:pt>
                <c:pt idx="185">
                  <c:v>4.4000000000000004</c:v>
                </c:pt>
                <c:pt idx="186">
                  <c:v>4.4000000000000004</c:v>
                </c:pt>
                <c:pt idx="187">
                  <c:v>4.4000000000000004</c:v>
                </c:pt>
                <c:pt idx="188">
                  <c:v>4.4000000000000004</c:v>
                </c:pt>
                <c:pt idx="189">
                  <c:v>4.4000000000000004</c:v>
                </c:pt>
                <c:pt idx="190">
                  <c:v>4.4000000000000004</c:v>
                </c:pt>
                <c:pt idx="191">
                  <c:v>4.4000000000000004</c:v>
                </c:pt>
                <c:pt idx="192">
                  <c:v>4.4000000000000004</c:v>
                </c:pt>
                <c:pt idx="193">
                  <c:v>4.4000000000000004</c:v>
                </c:pt>
                <c:pt idx="194">
                  <c:v>4.4000000000000004</c:v>
                </c:pt>
                <c:pt idx="195">
                  <c:v>4.4000000000000004</c:v>
                </c:pt>
                <c:pt idx="196">
                  <c:v>4.4000000000000004</c:v>
                </c:pt>
                <c:pt idx="197">
                  <c:v>4.4000000000000004</c:v>
                </c:pt>
                <c:pt idx="198">
                  <c:v>4.4000000000000004</c:v>
                </c:pt>
                <c:pt idx="199">
                  <c:v>4.4000000000000004</c:v>
                </c:pt>
                <c:pt idx="200">
                  <c:v>4.4000000000000004</c:v>
                </c:pt>
                <c:pt idx="201">
                  <c:v>4.4000000000000004</c:v>
                </c:pt>
                <c:pt idx="202">
                  <c:v>4.4000000000000004</c:v>
                </c:pt>
                <c:pt idx="203">
                  <c:v>4.4000000000000004</c:v>
                </c:pt>
                <c:pt idx="204">
                  <c:v>4.4000000000000004</c:v>
                </c:pt>
                <c:pt idx="205">
                  <c:v>4.4000000000000004</c:v>
                </c:pt>
                <c:pt idx="206">
                  <c:v>4.4000000000000004</c:v>
                </c:pt>
                <c:pt idx="207">
                  <c:v>4.4000000000000004</c:v>
                </c:pt>
                <c:pt idx="208">
                  <c:v>4.4000000000000004</c:v>
                </c:pt>
                <c:pt idx="209">
                  <c:v>4.4000000000000004</c:v>
                </c:pt>
                <c:pt idx="210">
                  <c:v>4.4000000000000004</c:v>
                </c:pt>
                <c:pt idx="211">
                  <c:v>4.4000000000000004</c:v>
                </c:pt>
                <c:pt idx="212">
                  <c:v>4.4000000000000004</c:v>
                </c:pt>
                <c:pt idx="213">
                  <c:v>4.4000000000000004</c:v>
                </c:pt>
                <c:pt idx="214">
                  <c:v>4.4000000000000004</c:v>
                </c:pt>
                <c:pt idx="215">
                  <c:v>4.4000000000000004</c:v>
                </c:pt>
                <c:pt idx="216">
                  <c:v>4.4000000000000004</c:v>
                </c:pt>
                <c:pt idx="217">
                  <c:v>4.4000000000000004</c:v>
                </c:pt>
                <c:pt idx="218">
                  <c:v>4.4000000000000004</c:v>
                </c:pt>
                <c:pt idx="219">
                  <c:v>4.4000000000000004</c:v>
                </c:pt>
                <c:pt idx="220">
                  <c:v>4.4000000000000004</c:v>
                </c:pt>
                <c:pt idx="221">
                  <c:v>4.4000000000000004</c:v>
                </c:pt>
                <c:pt idx="222">
                  <c:v>4.4000000000000004</c:v>
                </c:pt>
                <c:pt idx="223">
                  <c:v>4.4000000000000004</c:v>
                </c:pt>
                <c:pt idx="224">
                  <c:v>4.4000000000000004</c:v>
                </c:pt>
                <c:pt idx="225">
                  <c:v>4.4000000000000004</c:v>
                </c:pt>
                <c:pt idx="226">
                  <c:v>4.4000000000000004</c:v>
                </c:pt>
                <c:pt idx="227">
                  <c:v>4.4000000000000004</c:v>
                </c:pt>
                <c:pt idx="228">
                  <c:v>4.4000000000000004</c:v>
                </c:pt>
                <c:pt idx="229">
                  <c:v>4.4000000000000004</c:v>
                </c:pt>
                <c:pt idx="230">
                  <c:v>4.4000000000000004</c:v>
                </c:pt>
                <c:pt idx="231">
                  <c:v>4.4000000000000004</c:v>
                </c:pt>
                <c:pt idx="232">
                  <c:v>4.4000000000000004</c:v>
                </c:pt>
                <c:pt idx="233">
                  <c:v>4.4000000000000004</c:v>
                </c:pt>
                <c:pt idx="234">
                  <c:v>4.4000000000000004</c:v>
                </c:pt>
                <c:pt idx="235">
                  <c:v>4.4000000000000004</c:v>
                </c:pt>
                <c:pt idx="236">
                  <c:v>4.4000000000000004</c:v>
                </c:pt>
                <c:pt idx="237">
                  <c:v>4.4000000000000004</c:v>
                </c:pt>
                <c:pt idx="238">
                  <c:v>4.4000000000000004</c:v>
                </c:pt>
                <c:pt idx="239">
                  <c:v>4.4000000000000004</c:v>
                </c:pt>
                <c:pt idx="240">
                  <c:v>4.4000000000000004</c:v>
                </c:pt>
                <c:pt idx="241">
                  <c:v>4.4000000000000004</c:v>
                </c:pt>
                <c:pt idx="242">
                  <c:v>4.4000000000000004</c:v>
                </c:pt>
                <c:pt idx="243">
                  <c:v>4.4000000000000004</c:v>
                </c:pt>
                <c:pt idx="244">
                  <c:v>4.4000000000000004</c:v>
                </c:pt>
                <c:pt idx="245">
                  <c:v>4.4000000000000004</c:v>
                </c:pt>
                <c:pt idx="246">
                  <c:v>4.4000000000000004</c:v>
                </c:pt>
                <c:pt idx="247">
                  <c:v>4.4000000000000004</c:v>
                </c:pt>
                <c:pt idx="248">
                  <c:v>4.4000000000000004</c:v>
                </c:pt>
                <c:pt idx="249">
                  <c:v>4.4000000000000004</c:v>
                </c:pt>
                <c:pt idx="250">
                  <c:v>4.4000000000000004</c:v>
                </c:pt>
                <c:pt idx="251">
                  <c:v>4.4000000000000004</c:v>
                </c:pt>
                <c:pt idx="252">
                  <c:v>4.4000000000000004</c:v>
                </c:pt>
                <c:pt idx="253">
                  <c:v>4.4000000000000004</c:v>
                </c:pt>
                <c:pt idx="254">
                  <c:v>4.4000000000000004</c:v>
                </c:pt>
                <c:pt idx="255">
                  <c:v>4.4000000000000004</c:v>
                </c:pt>
                <c:pt idx="256">
                  <c:v>4.4000000000000004</c:v>
                </c:pt>
                <c:pt idx="257">
                  <c:v>4.4000000000000004</c:v>
                </c:pt>
                <c:pt idx="258">
                  <c:v>4.4000000000000004</c:v>
                </c:pt>
                <c:pt idx="259">
                  <c:v>4.4000000000000004</c:v>
                </c:pt>
                <c:pt idx="260">
                  <c:v>4.4000000000000004</c:v>
                </c:pt>
                <c:pt idx="261">
                  <c:v>4.4000000000000004</c:v>
                </c:pt>
                <c:pt idx="262">
                  <c:v>4.4000000000000004</c:v>
                </c:pt>
                <c:pt idx="263">
                  <c:v>4.4000000000000004</c:v>
                </c:pt>
                <c:pt idx="264">
                  <c:v>4.4000000000000004</c:v>
                </c:pt>
                <c:pt idx="265">
                  <c:v>4.4000000000000004</c:v>
                </c:pt>
                <c:pt idx="266">
                  <c:v>4.4000000000000004</c:v>
                </c:pt>
                <c:pt idx="267">
                  <c:v>5.3</c:v>
                </c:pt>
                <c:pt idx="268">
                  <c:v>4.4000000000000004</c:v>
                </c:pt>
                <c:pt idx="269">
                  <c:v>5.3</c:v>
                </c:pt>
                <c:pt idx="270">
                  <c:v>5.3</c:v>
                </c:pt>
                <c:pt idx="271">
                  <c:v>5.3</c:v>
                </c:pt>
                <c:pt idx="272">
                  <c:v>5.3</c:v>
                </c:pt>
                <c:pt idx="273">
                  <c:v>5.3</c:v>
                </c:pt>
                <c:pt idx="274">
                  <c:v>5.3</c:v>
                </c:pt>
                <c:pt idx="275">
                  <c:v>5.3</c:v>
                </c:pt>
                <c:pt idx="276">
                  <c:v>5.3</c:v>
                </c:pt>
                <c:pt idx="277">
                  <c:v>5.3</c:v>
                </c:pt>
                <c:pt idx="278">
                  <c:v>5.3</c:v>
                </c:pt>
                <c:pt idx="279">
                  <c:v>5.3</c:v>
                </c:pt>
                <c:pt idx="280">
                  <c:v>5.3</c:v>
                </c:pt>
                <c:pt idx="281">
                  <c:v>5.3</c:v>
                </c:pt>
                <c:pt idx="282">
                  <c:v>6.2</c:v>
                </c:pt>
                <c:pt idx="283">
                  <c:v>6.2</c:v>
                </c:pt>
                <c:pt idx="284">
                  <c:v>6.2</c:v>
                </c:pt>
                <c:pt idx="285">
                  <c:v>6.2</c:v>
                </c:pt>
                <c:pt idx="286">
                  <c:v>6.2</c:v>
                </c:pt>
                <c:pt idx="287">
                  <c:v>6.2</c:v>
                </c:pt>
                <c:pt idx="288">
                  <c:v>6.2</c:v>
                </c:pt>
                <c:pt idx="289">
                  <c:v>6.2</c:v>
                </c:pt>
                <c:pt idx="290">
                  <c:v>6.2</c:v>
                </c:pt>
                <c:pt idx="291">
                  <c:v>7</c:v>
                </c:pt>
                <c:pt idx="292">
                  <c:v>7</c:v>
                </c:pt>
                <c:pt idx="293">
                  <c:v>7</c:v>
                </c:pt>
                <c:pt idx="294">
                  <c:v>7</c:v>
                </c:pt>
                <c:pt idx="295">
                  <c:v>7.9</c:v>
                </c:pt>
                <c:pt idx="296">
                  <c:v>7.9</c:v>
                </c:pt>
                <c:pt idx="297">
                  <c:v>7.9</c:v>
                </c:pt>
                <c:pt idx="298">
                  <c:v>7.9</c:v>
                </c:pt>
                <c:pt idx="299">
                  <c:v>7.9</c:v>
                </c:pt>
                <c:pt idx="300">
                  <c:v>8.8000000000000007</c:v>
                </c:pt>
                <c:pt idx="301">
                  <c:v>8.8000000000000007</c:v>
                </c:pt>
                <c:pt idx="302">
                  <c:v>8.8000000000000007</c:v>
                </c:pt>
                <c:pt idx="303">
                  <c:v>9.6999999999999993</c:v>
                </c:pt>
                <c:pt idx="304">
                  <c:v>9.6999999999999993</c:v>
                </c:pt>
                <c:pt idx="305">
                  <c:v>9.6999999999999993</c:v>
                </c:pt>
                <c:pt idx="306">
                  <c:v>10.6</c:v>
                </c:pt>
                <c:pt idx="307">
                  <c:v>10.6</c:v>
                </c:pt>
                <c:pt idx="308">
                  <c:v>11.4</c:v>
                </c:pt>
                <c:pt idx="309">
                  <c:v>11.4</c:v>
                </c:pt>
                <c:pt idx="310">
                  <c:v>11.4</c:v>
                </c:pt>
                <c:pt idx="311">
                  <c:v>13.2</c:v>
                </c:pt>
                <c:pt idx="312">
                  <c:v>14.1</c:v>
                </c:pt>
                <c:pt idx="313">
                  <c:v>14.1</c:v>
                </c:pt>
                <c:pt idx="314">
                  <c:v>15</c:v>
                </c:pt>
                <c:pt idx="315">
                  <c:v>16.7</c:v>
                </c:pt>
                <c:pt idx="316">
                  <c:v>17.600000000000001</c:v>
                </c:pt>
                <c:pt idx="317">
                  <c:v>18.5</c:v>
                </c:pt>
                <c:pt idx="318">
                  <c:v>20.2</c:v>
                </c:pt>
                <c:pt idx="319">
                  <c:v>20.2</c:v>
                </c:pt>
                <c:pt idx="320">
                  <c:v>22.9</c:v>
                </c:pt>
                <c:pt idx="321">
                  <c:v>23.7</c:v>
                </c:pt>
                <c:pt idx="322">
                  <c:v>25.5</c:v>
                </c:pt>
                <c:pt idx="323">
                  <c:v>26.4</c:v>
                </c:pt>
                <c:pt idx="324">
                  <c:v>30.8</c:v>
                </c:pt>
                <c:pt idx="325">
                  <c:v>30.8</c:v>
                </c:pt>
                <c:pt idx="326">
                  <c:v>34.299999999999997</c:v>
                </c:pt>
                <c:pt idx="327">
                  <c:v>36.9</c:v>
                </c:pt>
                <c:pt idx="328">
                  <c:v>38.700000000000003</c:v>
                </c:pt>
                <c:pt idx="329">
                  <c:v>44.9</c:v>
                </c:pt>
                <c:pt idx="330">
                  <c:v>46.6</c:v>
                </c:pt>
                <c:pt idx="331">
                  <c:v>51.9</c:v>
                </c:pt>
                <c:pt idx="332">
                  <c:v>58.9</c:v>
                </c:pt>
                <c:pt idx="333">
                  <c:v>73.900000000000006</c:v>
                </c:pt>
                <c:pt idx="334">
                  <c:v>82.7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B7-3F46-8C9A-FF3ED1D02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973967"/>
        <c:axId val="1"/>
      </c:scatterChart>
      <c:valAx>
        <c:axId val="198897396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97396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-11.764018915876395</c:v>
                </c:pt>
                <c:pt idx="15">
                  <c:v>3.3383228171293795</c:v>
                </c:pt>
                <c:pt idx="16">
                  <c:v>2.9950712102543795</c:v>
                </c:pt>
                <c:pt idx="17">
                  <c:v>3.401327665510816</c:v>
                </c:pt>
                <c:pt idx="18">
                  <c:v>3.481975603969492</c:v>
                </c:pt>
                <c:pt idx="19">
                  <c:v>3.029648596239682</c:v>
                </c:pt>
                <c:pt idx="20">
                  <c:v>3.479707255479604</c:v>
                </c:pt>
                <c:pt idx="21">
                  <c:v>2.8908889947908425</c:v>
                </c:pt>
                <c:pt idx="22">
                  <c:v>2.5881477874832046</c:v>
                </c:pt>
                <c:pt idx="23">
                  <c:v>2.9059518716424559</c:v>
                </c:pt>
                <c:pt idx="24">
                  <c:v>2.4404777764829464</c:v>
                </c:pt>
                <c:pt idx="25">
                  <c:v>2.1785200614283502</c:v>
                </c:pt>
                <c:pt idx="26">
                  <c:v>2.3423338523883208</c:v>
                </c:pt>
                <c:pt idx="27">
                  <c:v>2.0413510417077334</c:v>
                </c:pt>
                <c:pt idx="28">
                  <c:v>1.9752235557445184</c:v>
                </c:pt>
                <c:pt idx="29">
                  <c:v>1.9973254409979915</c:v>
                </c:pt>
                <c:pt idx="30">
                  <c:v>1.812625487946073</c:v>
                </c:pt>
                <c:pt idx="31">
                  <c:v>1.8157214270179565</c:v>
                </c:pt>
                <c:pt idx="32">
                  <c:v>1.6872710154382884</c:v>
                </c:pt>
                <c:pt idx="33">
                  <c:v>1.5805035440272575</c:v>
                </c:pt>
                <c:pt idx="34">
                  <c:v>1.5468981222443661</c:v>
                </c:pt>
                <c:pt idx="35">
                  <c:v>1.5139889150863794</c:v>
                </c:pt>
                <c:pt idx="36">
                  <c:v>1.3238149274944251</c:v>
                </c:pt>
                <c:pt idx="37">
                  <c:v>1.3606528603597718</c:v>
                </c:pt>
                <c:pt idx="38">
                  <c:v>1.2563600612911296</c:v>
                </c:pt>
                <c:pt idx="39">
                  <c:v>1.1972565817558714</c:v>
                </c:pt>
                <c:pt idx="40">
                  <c:v>1.109587175424855</c:v>
                </c:pt>
                <c:pt idx="41">
                  <c:v>1.1823766450713959</c:v>
                </c:pt>
                <c:pt idx="42">
                  <c:v>1.117042208591646</c:v>
                </c:pt>
                <c:pt idx="43">
                  <c:v>1.0888442410638253</c:v>
                </c:pt>
                <c:pt idx="44">
                  <c:v>0.96763654294027124</c:v>
                </c:pt>
                <c:pt idx="45">
                  <c:v>0.99281830089340872</c:v>
                </c:pt>
                <c:pt idx="46">
                  <c:v>0.94683036505493512</c:v>
                </c:pt>
                <c:pt idx="47">
                  <c:v>0.88182732657137408</c:v>
                </c:pt>
                <c:pt idx="48">
                  <c:v>0.91237186967863271</c:v>
                </c:pt>
                <c:pt idx="49">
                  <c:v>0.7759216371084402</c:v>
                </c:pt>
                <c:pt idx="50">
                  <c:v>0.7727155236103499</c:v>
                </c:pt>
                <c:pt idx="51">
                  <c:v>0.83186408350346241</c:v>
                </c:pt>
                <c:pt idx="52">
                  <c:v>0.71229992349069382</c:v>
                </c:pt>
                <c:pt idx="53">
                  <c:v>0.71936734190477281</c:v>
                </c:pt>
                <c:pt idx="54">
                  <c:v>0.70334940424050529</c:v>
                </c:pt>
                <c:pt idx="55">
                  <c:v>0.64209081433516912</c:v>
                </c:pt>
                <c:pt idx="56">
                  <c:v>0.65325019243969384</c:v>
                </c:pt>
                <c:pt idx="57">
                  <c:v>0.58589283792280922</c:v>
                </c:pt>
                <c:pt idx="58">
                  <c:v>0.59779529850301649</c:v>
                </c:pt>
                <c:pt idx="59">
                  <c:v>0.5625921060343525</c:v>
                </c:pt>
                <c:pt idx="60">
                  <c:v>0.58541743605548424</c:v>
                </c:pt>
                <c:pt idx="61">
                  <c:v>0.56116526090621111</c:v>
                </c:pt>
                <c:pt idx="62">
                  <c:v>0.58903940595082993</c:v>
                </c:pt>
                <c:pt idx="63">
                  <c:v>0.53138820958707145</c:v>
                </c:pt>
                <c:pt idx="64">
                  <c:v>0.53450102196766447</c:v>
                </c:pt>
                <c:pt idx="65">
                  <c:v>0.54519564898481698</c:v>
                </c:pt>
                <c:pt idx="66">
                  <c:v>0.50352165764865997</c:v>
                </c:pt>
                <c:pt idx="67">
                  <c:v>0.48985261874046154</c:v>
                </c:pt>
                <c:pt idx="68">
                  <c:v>0.54107127056901017</c:v>
                </c:pt>
                <c:pt idx="69">
                  <c:v>0.54622198776367215</c:v>
                </c:pt>
                <c:pt idx="70">
                  <c:v>0.48140074338533162</c:v>
                </c:pt>
                <c:pt idx="71">
                  <c:v>0.4639241643421223</c:v>
                </c:pt>
                <c:pt idx="72">
                  <c:v>0.45771972094052515</c:v>
                </c:pt>
                <c:pt idx="73">
                  <c:v>0.46139526437586609</c:v>
                </c:pt>
                <c:pt idx="74">
                  <c:v>0.48334554017406883</c:v>
                </c:pt>
                <c:pt idx="75">
                  <c:v>0.483929135379572</c:v>
                </c:pt>
                <c:pt idx="76">
                  <c:v>0.43409592611809439</c:v>
                </c:pt>
                <c:pt idx="77">
                  <c:v>0.43980056401241263</c:v>
                </c:pt>
                <c:pt idx="78">
                  <c:v>0.45960987545672249</c:v>
                </c:pt>
                <c:pt idx="79">
                  <c:v>0.43704116442296226</c:v>
                </c:pt>
                <c:pt idx="80">
                  <c:v>0.47194067170109461</c:v>
                </c:pt>
                <c:pt idx="81">
                  <c:v>0.46672851971205853</c:v>
                </c:pt>
                <c:pt idx="82">
                  <c:v>0.45676395273914594</c:v>
                </c:pt>
                <c:pt idx="83">
                  <c:v>0.43492264598387992</c:v>
                </c:pt>
                <c:pt idx="84">
                  <c:v>0.42170113097912948</c:v>
                </c:pt>
                <c:pt idx="85">
                  <c:v>0.37175962122064155</c:v>
                </c:pt>
                <c:pt idx="86">
                  <c:v>0.39603130024493854</c:v>
                </c:pt>
                <c:pt idx="87">
                  <c:v>0.39712327782617241</c:v>
                </c:pt>
                <c:pt idx="88">
                  <c:v>0.34948190298653353</c:v>
                </c:pt>
                <c:pt idx="89">
                  <c:v>0.39476602401139227</c:v>
                </c:pt>
                <c:pt idx="90">
                  <c:v>0.38865328414039169</c:v>
                </c:pt>
                <c:pt idx="91">
                  <c:v>0.35834546953673335</c:v>
                </c:pt>
                <c:pt idx="92">
                  <c:v>0.37189684730748424</c:v>
                </c:pt>
                <c:pt idx="93">
                  <c:v>0.38440041666177222</c:v>
                </c:pt>
                <c:pt idx="94">
                  <c:v>0.36576323104442543</c:v>
                </c:pt>
                <c:pt idx="95">
                  <c:v>0.37236934329816218</c:v>
                </c:pt>
                <c:pt idx="96">
                  <c:v>0.37258230493428257</c:v>
                </c:pt>
                <c:pt idx="97">
                  <c:v>0.39010623819983459</c:v>
                </c:pt>
                <c:pt idx="98">
                  <c:v>0.29413901773461271</c:v>
                </c:pt>
                <c:pt idx="99">
                  <c:v>0.32632892930490542</c:v>
                </c:pt>
                <c:pt idx="100">
                  <c:v>0.31442872492259688</c:v>
                </c:pt>
                <c:pt idx="101">
                  <c:v>0.32972049781975515</c:v>
                </c:pt>
                <c:pt idx="102">
                  <c:v>0.30744464655518683</c:v>
                </c:pt>
                <c:pt idx="103">
                  <c:v>0.32481820301227049</c:v>
                </c:pt>
                <c:pt idx="104">
                  <c:v>0.29557247775466605</c:v>
                </c:pt>
                <c:pt idx="105">
                  <c:v>0.30547328685955327</c:v>
                </c:pt>
                <c:pt idx="106">
                  <c:v>0.30796268284410755</c:v>
                </c:pt>
                <c:pt idx="107">
                  <c:v>0.3111714804354126</c:v>
                </c:pt>
                <c:pt idx="108">
                  <c:v>0.29198113275019261</c:v>
                </c:pt>
                <c:pt idx="109">
                  <c:v>0.30957560745003065</c:v>
                </c:pt>
                <c:pt idx="110">
                  <c:v>0.3109571942702164</c:v>
                </c:pt>
                <c:pt idx="111">
                  <c:v>0.30375705502560341</c:v>
                </c:pt>
                <c:pt idx="112">
                  <c:v>0.31012760492367519</c:v>
                </c:pt>
                <c:pt idx="113">
                  <c:v>0.28699949756954429</c:v>
                </c:pt>
                <c:pt idx="114">
                  <c:v>0.31931992365752754</c:v>
                </c:pt>
                <c:pt idx="115">
                  <c:v>0.26858391548391741</c:v>
                </c:pt>
                <c:pt idx="116">
                  <c:v>0.28517979668387278</c:v>
                </c:pt>
                <c:pt idx="117">
                  <c:v>0.27997549254841547</c:v>
                </c:pt>
                <c:pt idx="118">
                  <c:v>0.29169346420148329</c:v>
                </c:pt>
                <c:pt idx="119">
                  <c:v>0.28877935773526736</c:v>
                </c:pt>
                <c:pt idx="120">
                  <c:v>0.26246805179328547</c:v>
                </c:pt>
                <c:pt idx="121">
                  <c:v>0.27647451313231031</c:v>
                </c:pt>
                <c:pt idx="122">
                  <c:v>0.29139288718074824</c:v>
                </c:pt>
                <c:pt idx="123">
                  <c:v>0.28030926412023849</c:v>
                </c:pt>
                <c:pt idx="124">
                  <c:v>0.27208684684516887</c:v>
                </c:pt>
                <c:pt idx="125">
                  <c:v>0.25643998638130772</c:v>
                </c:pt>
                <c:pt idx="126">
                  <c:v>0.30767518294875995</c:v>
                </c:pt>
                <c:pt idx="127">
                  <c:v>0.29762313801537554</c:v>
                </c:pt>
                <c:pt idx="128">
                  <c:v>0.2519382519935815</c:v>
                </c:pt>
                <c:pt idx="129">
                  <c:v>0.23072378003435509</c:v>
                </c:pt>
                <c:pt idx="130">
                  <c:v>0.24649327352037875</c:v>
                </c:pt>
                <c:pt idx="131">
                  <c:v>0.25188694288455354</c:v>
                </c:pt>
                <c:pt idx="132">
                  <c:v>0.24804953662560897</c:v>
                </c:pt>
                <c:pt idx="133">
                  <c:v>0.23488572394527121</c:v>
                </c:pt>
                <c:pt idx="134">
                  <c:v>0.24255574973984015</c:v>
                </c:pt>
                <c:pt idx="135">
                  <c:v>0.23343333865234864</c:v>
                </c:pt>
                <c:pt idx="136">
                  <c:v>0.21182991549634075</c:v>
                </c:pt>
                <c:pt idx="137">
                  <c:v>0.23624790306075699</c:v>
                </c:pt>
                <c:pt idx="138">
                  <c:v>0.20567053170590843</c:v>
                </c:pt>
                <c:pt idx="139">
                  <c:v>0.24143441478213593</c:v>
                </c:pt>
                <c:pt idx="140">
                  <c:v>0.18715281596981395</c:v>
                </c:pt>
                <c:pt idx="141">
                  <c:v>0.20621255709336955</c:v>
                </c:pt>
                <c:pt idx="142">
                  <c:v>0.22403499107884861</c:v>
                </c:pt>
                <c:pt idx="143">
                  <c:v>0.22647375532568464</c:v>
                </c:pt>
                <c:pt idx="144">
                  <c:v>0.19796100354477483</c:v>
                </c:pt>
                <c:pt idx="145">
                  <c:v>0.19340984763822736</c:v>
                </c:pt>
                <c:pt idx="146">
                  <c:v>0.18068760608402229</c:v>
                </c:pt>
                <c:pt idx="147">
                  <c:v>0.18567180764646851</c:v>
                </c:pt>
                <c:pt idx="148">
                  <c:v>0.13573114580132897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0.1462792468059006</c:v>
                </c:pt>
                <c:pt idx="211">
                  <c:v>0.13705978800877405</c:v>
                </c:pt>
                <c:pt idx="212">
                  <c:v>0.17261380727834516</c:v>
                </c:pt>
                <c:pt idx="213">
                  <c:v>0.14487578918618252</c:v>
                </c:pt>
                <c:pt idx="214">
                  <c:v>0.18311936019569922</c:v>
                </c:pt>
                <c:pt idx="215">
                  <c:v>0.20152666161086455</c:v>
                </c:pt>
                <c:pt idx="216">
                  <c:v>0.20126773826940136</c:v>
                </c:pt>
                <c:pt idx="217">
                  <c:v>0.2027647281444678</c:v>
                </c:pt>
                <c:pt idx="218">
                  <c:v>0.19084701200363852</c:v>
                </c:pt>
                <c:pt idx="219">
                  <c:v>0.2358054817932711</c:v>
                </c:pt>
                <c:pt idx="220">
                  <c:v>0.20326060253401068</c:v>
                </c:pt>
                <c:pt idx="221">
                  <c:v>0.19291489317308896</c:v>
                </c:pt>
                <c:pt idx="222">
                  <c:v>0.2467777712149001</c:v>
                </c:pt>
                <c:pt idx="223">
                  <c:v>0.21252754837587098</c:v>
                </c:pt>
                <c:pt idx="224">
                  <c:v>0.22473315000134023</c:v>
                </c:pt>
                <c:pt idx="225">
                  <c:v>0.2122279798558217</c:v>
                </c:pt>
                <c:pt idx="226">
                  <c:v>0.22658861166470198</c:v>
                </c:pt>
                <c:pt idx="227">
                  <c:v>0.22729608920255412</c:v>
                </c:pt>
                <c:pt idx="228">
                  <c:v>0.23897540381603974</c:v>
                </c:pt>
                <c:pt idx="229">
                  <c:v>0.2635807047945225</c:v>
                </c:pt>
                <c:pt idx="230">
                  <c:v>0.26844069132318399</c:v>
                </c:pt>
                <c:pt idx="231">
                  <c:v>0.26197195131501111</c:v>
                </c:pt>
                <c:pt idx="232">
                  <c:v>0.27329653633304779</c:v>
                </c:pt>
                <c:pt idx="233">
                  <c:v>0.29088686779427059</c:v>
                </c:pt>
                <c:pt idx="234">
                  <c:v>0.2857332311777756</c:v>
                </c:pt>
                <c:pt idx="235">
                  <c:v>0.28154011608580914</c:v>
                </c:pt>
                <c:pt idx="236">
                  <c:v>0.25866187226721743</c:v>
                </c:pt>
                <c:pt idx="237">
                  <c:v>0.29351313829911169</c:v>
                </c:pt>
                <c:pt idx="238">
                  <c:v>0.30589981957862178</c:v>
                </c:pt>
                <c:pt idx="239">
                  <c:v>0.28714771297984043</c:v>
                </c:pt>
                <c:pt idx="240">
                  <c:v>0.30582528776296886</c:v>
                </c:pt>
                <c:pt idx="241">
                  <c:v>0.27601923963147079</c:v>
                </c:pt>
                <c:pt idx="242">
                  <c:v>0.30699309579834694</c:v>
                </c:pt>
                <c:pt idx="243">
                  <c:v>0.314438909165207</c:v>
                </c:pt>
                <c:pt idx="244">
                  <c:v>0.31011673868833178</c:v>
                </c:pt>
                <c:pt idx="245">
                  <c:v>0.29134710937517722</c:v>
                </c:pt>
                <c:pt idx="246">
                  <c:v>0.2745339589752912</c:v>
                </c:pt>
                <c:pt idx="247">
                  <c:v>0.29181146538827213</c:v>
                </c:pt>
                <c:pt idx="248">
                  <c:v>0.30747404512974313</c:v>
                </c:pt>
                <c:pt idx="249">
                  <c:v>0.27783619581740676</c:v>
                </c:pt>
                <c:pt idx="250">
                  <c:v>0.3407390388685208</c:v>
                </c:pt>
                <c:pt idx="251">
                  <c:v>0.31008021809692987</c:v>
                </c:pt>
                <c:pt idx="252">
                  <c:v>0.32192185362935533</c:v>
                </c:pt>
                <c:pt idx="253">
                  <c:v>0.31149671245064353</c:v>
                </c:pt>
                <c:pt idx="254">
                  <c:v>0.31175023581605688</c:v>
                </c:pt>
                <c:pt idx="255">
                  <c:v>0.29726206585074871</c:v>
                </c:pt>
                <c:pt idx="256">
                  <c:v>0.31374597042550367</c:v>
                </c:pt>
                <c:pt idx="257">
                  <c:v>0.31119888604159768</c:v>
                </c:pt>
                <c:pt idx="258">
                  <c:v>0.29039626997712531</c:v>
                </c:pt>
                <c:pt idx="259">
                  <c:v>0.31976802789626579</c:v>
                </c:pt>
                <c:pt idx="260">
                  <c:v>0.29781533391448384</c:v>
                </c:pt>
                <c:pt idx="261">
                  <c:v>0.31327549979419617</c:v>
                </c:pt>
                <c:pt idx="262">
                  <c:v>0.28755782132828994</c:v>
                </c:pt>
                <c:pt idx="263">
                  <c:v>0.29980748517315897</c:v>
                </c:pt>
                <c:pt idx="264">
                  <c:v>0.29272494124167586</c:v>
                </c:pt>
                <c:pt idx="265">
                  <c:v>0.31176466812665077</c:v>
                </c:pt>
                <c:pt idx="266">
                  <c:v>0.29185041170403569</c:v>
                </c:pt>
                <c:pt idx="267">
                  <c:v>0.35937342408458706</c:v>
                </c:pt>
                <c:pt idx="268">
                  <c:v>0.30143713448982135</c:v>
                </c:pt>
                <c:pt idx="269">
                  <c:v>0.36906589521286726</c:v>
                </c:pt>
                <c:pt idx="270">
                  <c:v>0.36469406670469939</c:v>
                </c:pt>
                <c:pt idx="271">
                  <c:v>0.36389592578124458</c:v>
                </c:pt>
                <c:pt idx="272">
                  <c:v>0.37418363171340885</c:v>
                </c:pt>
                <c:pt idx="273">
                  <c:v>0.37596087362259084</c:v>
                </c:pt>
                <c:pt idx="274">
                  <c:v>0.37285549954096742</c:v>
                </c:pt>
                <c:pt idx="275">
                  <c:v>0.37479828009299926</c:v>
                </c:pt>
                <c:pt idx="276">
                  <c:v>0.36148704980548224</c:v>
                </c:pt>
                <c:pt idx="277">
                  <c:v>0.38039801345116347</c:v>
                </c:pt>
                <c:pt idx="278">
                  <c:v>0.38049721452919666</c:v>
                </c:pt>
                <c:pt idx="279">
                  <c:v>0.38275670054664529</c:v>
                </c:pt>
                <c:pt idx="280">
                  <c:v>0.37270687174879269</c:v>
                </c:pt>
                <c:pt idx="281">
                  <c:v>0.3600940929768896</c:v>
                </c:pt>
                <c:pt idx="282">
                  <c:v>0.40328289885091551</c:v>
                </c:pt>
                <c:pt idx="283">
                  <c:v>0.4214627863557206</c:v>
                </c:pt>
                <c:pt idx="284">
                  <c:v>0.39900757010315357</c:v>
                </c:pt>
                <c:pt idx="285">
                  <c:v>0.40341800170033459</c:v>
                </c:pt>
                <c:pt idx="286">
                  <c:v>0.39594415950983936</c:v>
                </c:pt>
                <c:pt idx="287">
                  <c:v>0.40730550763508805</c:v>
                </c:pt>
                <c:pt idx="288">
                  <c:v>0.40436200057045019</c:v>
                </c:pt>
                <c:pt idx="289">
                  <c:v>0.404334472191613</c:v>
                </c:pt>
                <c:pt idx="290">
                  <c:v>0.35761461363752167</c:v>
                </c:pt>
                <c:pt idx="291">
                  <c:v>0.45039972406071949</c:v>
                </c:pt>
                <c:pt idx="292">
                  <c:v>0.43029697385376797</c:v>
                </c:pt>
                <c:pt idx="293">
                  <c:v>0.39495455949205027</c:v>
                </c:pt>
                <c:pt idx="294">
                  <c:v>0.38170102782894905</c:v>
                </c:pt>
                <c:pt idx="295">
                  <c:v>0.45005633728406647</c:v>
                </c:pt>
                <c:pt idx="296">
                  <c:v>0.47358144437879379</c:v>
                </c:pt>
                <c:pt idx="297">
                  <c:v>0.4734621047488396</c:v>
                </c:pt>
                <c:pt idx="298">
                  <c:v>0.45794916944384856</c:v>
                </c:pt>
                <c:pt idx="299">
                  <c:v>0.44082747182712312</c:v>
                </c:pt>
                <c:pt idx="300">
                  <c:v>0.49480972371600129</c:v>
                </c:pt>
                <c:pt idx="301">
                  <c:v>0.48610728565492778</c:v>
                </c:pt>
                <c:pt idx="302">
                  <c:v>0.4859704810789422</c:v>
                </c:pt>
                <c:pt idx="303">
                  <c:v>0.50701913536161602</c:v>
                </c:pt>
                <c:pt idx="304">
                  <c:v>0.51835788846571618</c:v>
                </c:pt>
                <c:pt idx="305">
                  <c:v>0.50989209391302559</c:v>
                </c:pt>
                <c:pt idx="306">
                  <c:v>0.57278189708200189</c:v>
                </c:pt>
                <c:pt idx="307">
                  <c:v>0.57547508714862561</c:v>
                </c:pt>
                <c:pt idx="308">
                  <c:v>0.62867861323492824</c:v>
                </c:pt>
                <c:pt idx="309">
                  <c:v>0.62577173434128719</c:v>
                </c:pt>
                <c:pt idx="310">
                  <c:v>0.62023838408353238</c:v>
                </c:pt>
                <c:pt idx="311">
                  <c:v>0.68792893842108715</c:v>
                </c:pt>
                <c:pt idx="312">
                  <c:v>0.74878573493331302</c:v>
                </c:pt>
                <c:pt idx="313">
                  <c:v>0.73654245483917624</c:v>
                </c:pt>
                <c:pt idx="314">
                  <c:v>0.81470922157788339</c:v>
                </c:pt>
                <c:pt idx="315">
                  <c:v>0.87704385171178312</c:v>
                </c:pt>
                <c:pt idx="316">
                  <c:v>0.9266041250348277</c:v>
                </c:pt>
                <c:pt idx="317">
                  <c:v>0.93373133113945328</c:v>
                </c:pt>
                <c:pt idx="318">
                  <c:v>0.95757968997329679</c:v>
                </c:pt>
                <c:pt idx="319">
                  <c:v>0.99009237092734836</c:v>
                </c:pt>
                <c:pt idx="320">
                  <c:v>1.0046324226779204</c:v>
                </c:pt>
                <c:pt idx="321">
                  <c:v>1.0934184459531886</c:v>
                </c:pt>
                <c:pt idx="322">
                  <c:v>1.1132085082094632</c:v>
                </c:pt>
                <c:pt idx="323">
                  <c:v>1.1960088561834146</c:v>
                </c:pt>
                <c:pt idx="324">
                  <c:v>1.4195571958430597</c:v>
                </c:pt>
                <c:pt idx="325">
                  <c:v>1.3911561068926328</c:v>
                </c:pt>
                <c:pt idx="326">
                  <c:v>1.589782287947358</c:v>
                </c:pt>
                <c:pt idx="327">
                  <c:v>1.7038032379404742</c:v>
                </c:pt>
                <c:pt idx="328">
                  <c:v>1.779248690533062</c:v>
                </c:pt>
                <c:pt idx="329">
                  <c:v>1.9957243095798154</c:v>
                </c:pt>
                <c:pt idx="330">
                  <c:v>2.0341475891181728</c:v>
                </c:pt>
                <c:pt idx="331">
                  <c:v>2.3407810280713117</c:v>
                </c:pt>
                <c:pt idx="332">
                  <c:v>2.4638005468498592</c:v>
                </c:pt>
                <c:pt idx="333">
                  <c:v>2.5163823226178903</c:v>
                </c:pt>
                <c:pt idx="334">
                  <c:v>0</c:v>
                </c:pt>
                <c:pt idx="335">
                  <c:v>0</c:v>
                </c:pt>
                <c:pt idx="336">
                  <c:v>-9.9904971170488626</c:v>
                </c:pt>
                <c:pt idx="337">
                  <c:v>-9.7254656317824892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17-A04B-BA15-8AB1A2AC7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927743"/>
        <c:axId val="1"/>
      </c:scatterChart>
      <c:valAx>
        <c:axId val="1988927743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9277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0.26992807739999997</c:v>
                </c:pt>
                <c:pt idx="15">
                  <c:v>0.2923059798</c:v>
                </c:pt>
                <c:pt idx="16">
                  <c:v>0.2834796852</c:v>
                </c:pt>
                <c:pt idx="17">
                  <c:v>0.28807280639999999</c:v>
                </c:pt>
                <c:pt idx="18">
                  <c:v>0.30175357680000003</c:v>
                </c:pt>
                <c:pt idx="19">
                  <c:v>0.29349488159999998</c:v>
                </c:pt>
                <c:pt idx="20">
                  <c:v>0.31693417559999998</c:v>
                </c:pt>
                <c:pt idx="21">
                  <c:v>0.35430154919999995</c:v>
                </c:pt>
                <c:pt idx="22">
                  <c:v>0.37451232899999998</c:v>
                </c:pt>
                <c:pt idx="23">
                  <c:v>0.39314038499999993</c:v>
                </c:pt>
                <c:pt idx="24">
                  <c:v>0.41323467059999996</c:v>
                </c:pt>
                <c:pt idx="25">
                  <c:v>0.4012555968</c:v>
                </c:pt>
                <c:pt idx="26">
                  <c:v>0.40643063819999997</c:v>
                </c:pt>
                <c:pt idx="27">
                  <c:v>0.42009130439999992</c:v>
                </c:pt>
                <c:pt idx="28">
                  <c:v>0.43453741139999996</c:v>
                </c:pt>
                <c:pt idx="29">
                  <c:v>0.42034357079999995</c:v>
                </c:pt>
                <c:pt idx="30">
                  <c:v>0.4218064956</c:v>
                </c:pt>
                <c:pt idx="31">
                  <c:v>0.41662539539999999</c:v>
                </c:pt>
                <c:pt idx="32">
                  <c:v>0.41361224399999996</c:v>
                </c:pt>
                <c:pt idx="33">
                  <c:v>0.42877907279999994</c:v>
                </c:pt>
                <c:pt idx="34">
                  <c:v>0.40951208879999995</c:v>
                </c:pt>
                <c:pt idx="35">
                  <c:v>0.41047956899999999</c:v>
                </c:pt>
                <c:pt idx="36">
                  <c:v>0.40568320259999996</c:v>
                </c:pt>
                <c:pt idx="37">
                  <c:v>0.41484383279999998</c:v>
                </c:pt>
                <c:pt idx="38">
                  <c:v>0.38941890479999997</c:v>
                </c:pt>
                <c:pt idx="39">
                  <c:v>0.39110820839999993</c:v>
                </c:pt>
                <c:pt idx="40">
                  <c:v>0.38285997839999997</c:v>
                </c:pt>
                <c:pt idx="41">
                  <c:v>0.41247071099999993</c:v>
                </c:pt>
                <c:pt idx="42">
                  <c:v>0.38365753679999998</c:v>
                </c:pt>
                <c:pt idx="43">
                  <c:v>0.38205195479999998</c:v>
                </c:pt>
                <c:pt idx="44">
                  <c:v>0.39032800019999997</c:v>
                </c:pt>
                <c:pt idx="45">
                  <c:v>0.38639776679999993</c:v>
                </c:pt>
                <c:pt idx="46">
                  <c:v>0.38377292939999996</c:v>
                </c:pt>
                <c:pt idx="47">
                  <c:v>0.38546113139999993</c:v>
                </c:pt>
                <c:pt idx="48">
                  <c:v>0.38463906239999995</c:v>
                </c:pt>
                <c:pt idx="49">
                  <c:v>0.4093096698</c:v>
                </c:pt>
                <c:pt idx="50">
                  <c:v>0.42659818019999995</c:v>
                </c:pt>
                <c:pt idx="51">
                  <c:v>0.44655146099999993</c:v>
                </c:pt>
                <c:pt idx="52">
                  <c:v>0.46531446299999996</c:v>
                </c:pt>
                <c:pt idx="53">
                  <c:v>0.45158962859999996</c:v>
                </c:pt>
                <c:pt idx="54">
                  <c:v>0.45576028619999998</c:v>
                </c:pt>
                <c:pt idx="55">
                  <c:v>0.46248445259999998</c:v>
                </c:pt>
                <c:pt idx="56">
                  <c:v>0.44651070179999991</c:v>
                </c:pt>
                <c:pt idx="57">
                  <c:v>0.43448233139999998</c:v>
                </c:pt>
                <c:pt idx="58">
                  <c:v>0.42860749859999997</c:v>
                </c:pt>
                <c:pt idx="59">
                  <c:v>0.41301545219999997</c:v>
                </c:pt>
                <c:pt idx="60">
                  <c:v>0.41900016959999997</c:v>
                </c:pt>
                <c:pt idx="61">
                  <c:v>0.38748366899999998</c:v>
                </c:pt>
                <c:pt idx="62">
                  <c:v>0.36994096439999996</c:v>
                </c:pt>
                <c:pt idx="63">
                  <c:v>0.36071726759999995</c:v>
                </c:pt>
                <c:pt idx="64">
                  <c:v>0.37475468099999998</c:v>
                </c:pt>
                <c:pt idx="65">
                  <c:v>0.38192637239999999</c:v>
                </c:pt>
                <c:pt idx="66">
                  <c:v>0.38535758099999995</c:v>
                </c:pt>
                <c:pt idx="67">
                  <c:v>0.38515268339999992</c:v>
                </c:pt>
                <c:pt idx="68">
                  <c:v>0.38536308899999994</c:v>
                </c:pt>
                <c:pt idx="69">
                  <c:v>0.37972757879999997</c:v>
                </c:pt>
                <c:pt idx="70">
                  <c:v>0.36482788799999993</c:v>
                </c:pt>
                <c:pt idx="71">
                  <c:v>0.3476489868</c:v>
                </c:pt>
                <c:pt idx="72">
                  <c:v>0.34103415419999999</c:v>
                </c:pt>
                <c:pt idx="73">
                  <c:v>0.33796867679999998</c:v>
                </c:pt>
                <c:pt idx="74">
                  <c:v>0.34328086739999997</c:v>
                </c:pt>
                <c:pt idx="75">
                  <c:v>0.34959881879999999</c:v>
                </c:pt>
                <c:pt idx="76">
                  <c:v>0.32849106119999993</c:v>
                </c:pt>
                <c:pt idx="77">
                  <c:v>0.33230507579999996</c:v>
                </c:pt>
                <c:pt idx="78">
                  <c:v>0.30982086899999994</c:v>
                </c:pt>
                <c:pt idx="79">
                  <c:v>0.30822630299999998</c:v>
                </c:pt>
                <c:pt idx="80">
                  <c:v>0.30050353619999998</c:v>
                </c:pt>
                <c:pt idx="81">
                  <c:v>0.29817475379999997</c:v>
                </c:pt>
                <c:pt idx="82">
                  <c:v>0.29221812719999996</c:v>
                </c:pt>
                <c:pt idx="83">
                  <c:v>0.29013830639999993</c:v>
                </c:pt>
                <c:pt idx="84">
                  <c:v>0.28662530399999997</c:v>
                </c:pt>
                <c:pt idx="85">
                  <c:v>0.28847433959999996</c:v>
                </c:pt>
                <c:pt idx="86">
                  <c:v>0.28432516319999995</c:v>
                </c:pt>
                <c:pt idx="87">
                  <c:v>0.25356160620000001</c:v>
                </c:pt>
                <c:pt idx="88">
                  <c:v>0.23968144619999998</c:v>
                </c:pt>
                <c:pt idx="89">
                  <c:v>0.25802088299999998</c:v>
                </c:pt>
                <c:pt idx="90">
                  <c:v>0.24365409119999998</c:v>
                </c:pt>
                <c:pt idx="91">
                  <c:v>0.23147342459999998</c:v>
                </c:pt>
                <c:pt idx="92">
                  <c:v>0.2315353896</c:v>
                </c:pt>
                <c:pt idx="93">
                  <c:v>0.23512219919999996</c:v>
                </c:pt>
                <c:pt idx="94">
                  <c:v>0.2267282826</c:v>
                </c:pt>
                <c:pt idx="95">
                  <c:v>0.22424720399999998</c:v>
                </c:pt>
                <c:pt idx="96">
                  <c:v>0.21743215560000001</c:v>
                </c:pt>
                <c:pt idx="97">
                  <c:v>0.22381234739999997</c:v>
                </c:pt>
                <c:pt idx="98">
                  <c:v>0.21468366359999996</c:v>
                </c:pt>
                <c:pt idx="99">
                  <c:v>0.21743573579999997</c:v>
                </c:pt>
                <c:pt idx="100">
                  <c:v>0.20532474539999998</c:v>
                </c:pt>
                <c:pt idx="101">
                  <c:v>0.20660397839999997</c:v>
                </c:pt>
                <c:pt idx="102">
                  <c:v>0.19895859899999999</c:v>
                </c:pt>
                <c:pt idx="103">
                  <c:v>0.20745937079999999</c:v>
                </c:pt>
                <c:pt idx="104">
                  <c:v>0.20875898339999996</c:v>
                </c:pt>
                <c:pt idx="105">
                  <c:v>0.19912549139999999</c:v>
                </c:pt>
                <c:pt idx="106">
                  <c:v>0.20368088279999996</c:v>
                </c:pt>
                <c:pt idx="107">
                  <c:v>0.189553689</c:v>
                </c:pt>
                <c:pt idx="108">
                  <c:v>0.18935126999999999</c:v>
                </c:pt>
                <c:pt idx="109">
                  <c:v>0.18574022519999997</c:v>
                </c:pt>
                <c:pt idx="110">
                  <c:v>0.18511258859999996</c:v>
                </c:pt>
                <c:pt idx="111">
                  <c:v>0.17746583219999998</c:v>
                </c:pt>
                <c:pt idx="112">
                  <c:v>0.17425026179999997</c:v>
                </c:pt>
                <c:pt idx="113">
                  <c:v>0.177153804</c:v>
                </c:pt>
                <c:pt idx="114">
                  <c:v>0.17338192559999999</c:v>
                </c:pt>
                <c:pt idx="115">
                  <c:v>0.17630584739999999</c:v>
                </c:pt>
                <c:pt idx="116">
                  <c:v>0.16926965279999998</c:v>
                </c:pt>
                <c:pt idx="117">
                  <c:v>0.16025773859999998</c:v>
                </c:pt>
                <c:pt idx="118">
                  <c:v>0.156677814</c:v>
                </c:pt>
                <c:pt idx="119">
                  <c:v>0.1502174808</c:v>
                </c:pt>
                <c:pt idx="120">
                  <c:v>0.15305327460000001</c:v>
                </c:pt>
                <c:pt idx="121">
                  <c:v>0.14809001579999997</c:v>
                </c:pt>
                <c:pt idx="122">
                  <c:v>0.15027751799999997</c:v>
                </c:pt>
                <c:pt idx="123">
                  <c:v>0.14899415399999999</c:v>
                </c:pt>
                <c:pt idx="124">
                  <c:v>0.1457951076</c:v>
                </c:pt>
                <c:pt idx="125">
                  <c:v>0.14014224719999999</c:v>
                </c:pt>
                <c:pt idx="126">
                  <c:v>0.13345030259999999</c:v>
                </c:pt>
                <c:pt idx="127">
                  <c:v>0.13099759019999999</c:v>
                </c:pt>
                <c:pt idx="128">
                  <c:v>0.12343372919999998</c:v>
                </c:pt>
                <c:pt idx="129">
                  <c:v>0.10965904739999999</c:v>
                </c:pt>
                <c:pt idx="130">
                  <c:v>0.10938860459999999</c:v>
                </c:pt>
                <c:pt idx="131">
                  <c:v>0.10295112959999998</c:v>
                </c:pt>
                <c:pt idx="132">
                  <c:v>9.9288034199999986E-2</c:v>
                </c:pt>
                <c:pt idx="133">
                  <c:v>9.7718254199999993E-2</c:v>
                </c:pt>
                <c:pt idx="134">
                  <c:v>9.6255329399999992E-2</c:v>
                </c:pt>
                <c:pt idx="135">
                  <c:v>0.1006317108</c:v>
                </c:pt>
                <c:pt idx="136">
                  <c:v>9.8510855399999986E-2</c:v>
                </c:pt>
                <c:pt idx="137">
                  <c:v>8.9178650999999998E-2</c:v>
                </c:pt>
                <c:pt idx="138">
                  <c:v>8.9106220799999997E-2</c:v>
                </c:pt>
                <c:pt idx="139">
                  <c:v>8.7240936599999985E-2</c:v>
                </c:pt>
                <c:pt idx="140">
                  <c:v>9.0241144199999984E-2</c:v>
                </c:pt>
                <c:pt idx="141">
                  <c:v>8.1365828399999993E-2</c:v>
                </c:pt>
                <c:pt idx="142">
                  <c:v>8.0772892200000002E-2</c:v>
                </c:pt>
                <c:pt idx="143">
                  <c:v>7.865424E-2</c:v>
                </c:pt>
                <c:pt idx="144">
                  <c:v>7.8939278999999987E-2</c:v>
                </c:pt>
                <c:pt idx="145">
                  <c:v>7.6303150199999989E-2</c:v>
                </c:pt>
                <c:pt idx="146">
                  <c:v>7.48347174E-2</c:v>
                </c:pt>
                <c:pt idx="147">
                  <c:v>7.2663188399999995E-2</c:v>
                </c:pt>
                <c:pt idx="148">
                  <c:v>6.9389233199999997E-2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6.3592063199999993E-2</c:v>
                </c:pt>
                <c:pt idx="211">
                  <c:v>7.133548499999999E-2</c:v>
                </c:pt>
                <c:pt idx="212">
                  <c:v>7.3716868800000002E-2</c:v>
                </c:pt>
                <c:pt idx="213">
                  <c:v>7.3332410399999992E-2</c:v>
                </c:pt>
                <c:pt idx="214">
                  <c:v>7.6161869999999993E-2</c:v>
                </c:pt>
                <c:pt idx="215">
                  <c:v>8.3061741599999989E-2</c:v>
                </c:pt>
                <c:pt idx="216">
                  <c:v>8.0380447199999996E-2</c:v>
                </c:pt>
                <c:pt idx="217">
                  <c:v>8.3255072400000005E-2</c:v>
                </c:pt>
                <c:pt idx="218">
                  <c:v>8.21397024E-2</c:v>
                </c:pt>
                <c:pt idx="219">
                  <c:v>8.8086689999999995E-2</c:v>
                </c:pt>
                <c:pt idx="220">
                  <c:v>8.65240704E-2</c:v>
                </c:pt>
                <c:pt idx="221">
                  <c:v>9.0240042599999987E-2</c:v>
                </c:pt>
                <c:pt idx="222">
                  <c:v>9.2598292799999982E-2</c:v>
                </c:pt>
                <c:pt idx="223">
                  <c:v>9.467150399999999E-2</c:v>
                </c:pt>
                <c:pt idx="224">
                  <c:v>9.5149598399999993E-2</c:v>
                </c:pt>
                <c:pt idx="225">
                  <c:v>9.6241283999999996E-2</c:v>
                </c:pt>
                <c:pt idx="226">
                  <c:v>0.10112329979999998</c:v>
                </c:pt>
                <c:pt idx="227">
                  <c:v>0.10276826399999998</c:v>
                </c:pt>
                <c:pt idx="228">
                  <c:v>0.10550326139999999</c:v>
                </c:pt>
                <c:pt idx="229">
                  <c:v>0.1121811606</c:v>
                </c:pt>
                <c:pt idx="230">
                  <c:v>0.12286172339999998</c:v>
                </c:pt>
                <c:pt idx="231">
                  <c:v>0.12588368759999999</c:v>
                </c:pt>
                <c:pt idx="232">
                  <c:v>0.12970045619999998</c:v>
                </c:pt>
                <c:pt idx="233">
                  <c:v>0.13770192779999998</c:v>
                </c:pt>
                <c:pt idx="234">
                  <c:v>0.14614018379999999</c:v>
                </c:pt>
                <c:pt idx="235">
                  <c:v>0.1500450804</c:v>
                </c:pt>
                <c:pt idx="236">
                  <c:v>0.15029817300000001</c:v>
                </c:pt>
                <c:pt idx="237">
                  <c:v>0.15090405299999998</c:v>
                </c:pt>
                <c:pt idx="238">
                  <c:v>0.1557320904</c:v>
                </c:pt>
                <c:pt idx="239">
                  <c:v>0.15529971239999998</c:v>
                </c:pt>
                <c:pt idx="240">
                  <c:v>0.16115389019999998</c:v>
                </c:pt>
                <c:pt idx="241">
                  <c:v>0.16885600199999998</c:v>
                </c:pt>
                <c:pt idx="242">
                  <c:v>0.18091163699999999</c:v>
                </c:pt>
                <c:pt idx="243">
                  <c:v>0.18041178599999996</c:v>
                </c:pt>
                <c:pt idx="244">
                  <c:v>0.17769744359999998</c:v>
                </c:pt>
                <c:pt idx="245">
                  <c:v>0.1754757918</c:v>
                </c:pt>
                <c:pt idx="246">
                  <c:v>0.18340207919999998</c:v>
                </c:pt>
                <c:pt idx="247">
                  <c:v>0.18601314659999996</c:v>
                </c:pt>
                <c:pt idx="248">
                  <c:v>0.1876941882</c:v>
                </c:pt>
                <c:pt idx="249">
                  <c:v>0.19406336399999996</c:v>
                </c:pt>
                <c:pt idx="250">
                  <c:v>0.2121921198</c:v>
                </c:pt>
                <c:pt idx="251">
                  <c:v>0.21087185219999996</c:v>
                </c:pt>
                <c:pt idx="252">
                  <c:v>0.2189537406</c:v>
                </c:pt>
                <c:pt idx="253">
                  <c:v>0.2196722592</c:v>
                </c:pt>
                <c:pt idx="254">
                  <c:v>0.21257492579999998</c:v>
                </c:pt>
                <c:pt idx="255">
                  <c:v>0.20416723919999999</c:v>
                </c:pt>
                <c:pt idx="256">
                  <c:v>0.21419014680000001</c:v>
                </c:pt>
                <c:pt idx="257">
                  <c:v>0.21564618659999998</c:v>
                </c:pt>
                <c:pt idx="258">
                  <c:v>0.22444356419999997</c:v>
                </c:pt>
                <c:pt idx="259">
                  <c:v>0.23032693439999996</c:v>
                </c:pt>
                <c:pt idx="260">
                  <c:v>0.2248197606</c:v>
                </c:pt>
                <c:pt idx="261">
                  <c:v>0.23223600719999998</c:v>
                </c:pt>
                <c:pt idx="262">
                  <c:v>0.23645843999999999</c:v>
                </c:pt>
                <c:pt idx="263">
                  <c:v>0.23548269779999997</c:v>
                </c:pt>
                <c:pt idx="264">
                  <c:v>0.23919013259999999</c:v>
                </c:pt>
                <c:pt idx="265">
                  <c:v>0.23703925859999997</c:v>
                </c:pt>
                <c:pt idx="266">
                  <c:v>0.24285956219999999</c:v>
                </c:pt>
                <c:pt idx="267">
                  <c:v>0.24129115919999999</c:v>
                </c:pt>
                <c:pt idx="268">
                  <c:v>0.24383337659999998</c:v>
                </c:pt>
                <c:pt idx="269">
                  <c:v>0.24701342039999999</c:v>
                </c:pt>
                <c:pt idx="270">
                  <c:v>0.26389048319999997</c:v>
                </c:pt>
                <c:pt idx="271">
                  <c:v>0.26747261099999997</c:v>
                </c:pt>
                <c:pt idx="272">
                  <c:v>0.28512630179999998</c:v>
                </c:pt>
                <c:pt idx="273">
                  <c:v>0.29141974259999998</c:v>
                </c:pt>
                <c:pt idx="274">
                  <c:v>0.30395016720000001</c:v>
                </c:pt>
                <c:pt idx="275">
                  <c:v>0.30012761519999998</c:v>
                </c:pt>
                <c:pt idx="276">
                  <c:v>0.2979299232</c:v>
                </c:pt>
                <c:pt idx="277">
                  <c:v>0.31705314839999998</c:v>
                </c:pt>
                <c:pt idx="278">
                  <c:v>0.31586397119999998</c:v>
                </c:pt>
                <c:pt idx="279">
                  <c:v>0.31964245919999995</c:v>
                </c:pt>
                <c:pt idx="280">
                  <c:v>0.33360992099999998</c:v>
                </c:pt>
                <c:pt idx="281">
                  <c:v>0.34209609659999995</c:v>
                </c:pt>
                <c:pt idx="282">
                  <c:v>0.34888443120000001</c:v>
                </c:pt>
                <c:pt idx="283">
                  <c:v>0.34745840999999994</c:v>
                </c:pt>
                <c:pt idx="284">
                  <c:v>0.33786044459999998</c:v>
                </c:pt>
                <c:pt idx="285">
                  <c:v>0.33668421119999997</c:v>
                </c:pt>
                <c:pt idx="286">
                  <c:v>0.3525194358</c:v>
                </c:pt>
                <c:pt idx="287">
                  <c:v>0.36471166919999998</c:v>
                </c:pt>
                <c:pt idx="288">
                  <c:v>0.3800277648</c:v>
                </c:pt>
                <c:pt idx="289">
                  <c:v>0.3805033806</c:v>
                </c:pt>
                <c:pt idx="290">
                  <c:v>0.39008014019999993</c:v>
                </c:pt>
                <c:pt idx="291">
                  <c:v>0.39011401439999999</c:v>
                </c:pt>
                <c:pt idx="292">
                  <c:v>0.38728896119999995</c:v>
                </c:pt>
                <c:pt idx="293">
                  <c:v>0.36769149719999999</c:v>
                </c:pt>
                <c:pt idx="294">
                  <c:v>0.37001146679999997</c:v>
                </c:pt>
                <c:pt idx="295">
                  <c:v>0.37385054280000002</c:v>
                </c:pt>
                <c:pt idx="296">
                  <c:v>0.38688494939999996</c:v>
                </c:pt>
                <c:pt idx="297">
                  <c:v>0.39932504279999997</c:v>
                </c:pt>
                <c:pt idx="298">
                  <c:v>0.41042311199999998</c:v>
                </c:pt>
                <c:pt idx="299">
                  <c:v>0.41769615059999993</c:v>
                </c:pt>
                <c:pt idx="300">
                  <c:v>0.43683589979999998</c:v>
                </c:pt>
                <c:pt idx="301">
                  <c:v>0.46790790479999994</c:v>
                </c:pt>
                <c:pt idx="302">
                  <c:v>0.44923661100000001</c:v>
                </c:pt>
                <c:pt idx="303">
                  <c:v>0.42756621119999993</c:v>
                </c:pt>
                <c:pt idx="304">
                  <c:v>0.43355120399999997</c:v>
                </c:pt>
                <c:pt idx="305">
                  <c:v>0.40262929199999997</c:v>
                </c:pt>
                <c:pt idx="306">
                  <c:v>0.40111018559999995</c:v>
                </c:pt>
                <c:pt idx="307">
                  <c:v>0.39074468039999993</c:v>
                </c:pt>
                <c:pt idx="308">
                  <c:v>0.38629339019999998</c:v>
                </c:pt>
                <c:pt idx="309">
                  <c:v>0.40353563339999998</c:v>
                </c:pt>
                <c:pt idx="310">
                  <c:v>0.38321634599999993</c:v>
                </c:pt>
                <c:pt idx="311">
                  <c:v>0.38788492679999997</c:v>
                </c:pt>
                <c:pt idx="312">
                  <c:v>0.38423009339999997</c:v>
                </c:pt>
                <c:pt idx="313">
                  <c:v>0.39692851199999996</c:v>
                </c:pt>
                <c:pt idx="314">
                  <c:v>0.38916608759999999</c:v>
                </c:pt>
                <c:pt idx="315">
                  <c:v>0.39702627899999998</c:v>
                </c:pt>
                <c:pt idx="316">
                  <c:v>0.39338879579999991</c:v>
                </c:pt>
                <c:pt idx="317">
                  <c:v>0.39050232839999993</c:v>
                </c:pt>
                <c:pt idx="318">
                  <c:v>0.40945866119999996</c:v>
                </c:pt>
                <c:pt idx="319">
                  <c:v>0.41017828139999996</c:v>
                </c:pt>
                <c:pt idx="320">
                  <c:v>0.41320988459999997</c:v>
                </c:pt>
                <c:pt idx="321">
                  <c:v>0.40945728419999994</c:v>
                </c:pt>
                <c:pt idx="322">
                  <c:v>0.40619930219999995</c:v>
                </c:pt>
                <c:pt idx="323">
                  <c:v>0.40399802999999995</c:v>
                </c:pt>
                <c:pt idx="324">
                  <c:v>0.41012898479999998</c:v>
                </c:pt>
                <c:pt idx="325">
                  <c:v>0.39219328439999995</c:v>
                </c:pt>
                <c:pt idx="326">
                  <c:v>0.39413044799999997</c:v>
                </c:pt>
                <c:pt idx="327">
                  <c:v>0.41024189879999995</c:v>
                </c:pt>
                <c:pt idx="328">
                  <c:v>0.38228081219999999</c:v>
                </c:pt>
                <c:pt idx="329">
                  <c:v>0.40074225119999995</c:v>
                </c:pt>
                <c:pt idx="330">
                  <c:v>0.39374158319999997</c:v>
                </c:pt>
                <c:pt idx="331">
                  <c:v>0.40192013700000001</c:v>
                </c:pt>
                <c:pt idx="332">
                  <c:v>0.38391889140000002</c:v>
                </c:pt>
                <c:pt idx="333">
                  <c:v>0.39410924219999999</c:v>
                </c:pt>
                <c:pt idx="334">
                  <c:v>-999</c:v>
                </c:pt>
                <c:pt idx="335">
                  <c:v>-999</c:v>
                </c:pt>
                <c:pt idx="336">
                  <c:v>0.1996327782</c:v>
                </c:pt>
                <c:pt idx="337">
                  <c:v>0.16067662199999999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63-D243-A8DE-9DE5BDB3B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950943"/>
        <c:axId val="1"/>
      </c:scatterChart>
      <c:valAx>
        <c:axId val="1988950943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95094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1.3207999999999999E-2</c:v>
                </c:pt>
                <c:pt idx="1">
                  <c:v>7.0066000000000003E-2</c:v>
                </c:pt>
                <c:pt idx="2">
                  <c:v>0.118035</c:v>
                </c:pt>
                <c:pt idx="3">
                  <c:v>5.2090000000000001E-3</c:v>
                </c:pt>
                <c:pt idx="4">
                  <c:v>8.3581000000000003E-2</c:v>
                </c:pt>
                <c:pt idx="5">
                  <c:v>5.7629999999999999E-3</c:v>
                </c:pt>
                <c:pt idx="6">
                  <c:v>3.8587000000000003E-2</c:v>
                </c:pt>
                <c:pt idx="7">
                  <c:v>2.9850999999999999E-2</c:v>
                </c:pt>
                <c:pt idx="8">
                  <c:v>5.1750999999999998E-2</c:v>
                </c:pt>
                <c:pt idx="9">
                  <c:v>2.7765000000000001E-2</c:v>
                </c:pt>
                <c:pt idx="10">
                  <c:v>1.1684E-2</c:v>
                </c:pt>
                <c:pt idx="11">
                  <c:v>0.102641</c:v>
                </c:pt>
                <c:pt idx="12">
                  <c:v>1.0547000000000001E-2</c:v>
                </c:pt>
                <c:pt idx="13">
                  <c:v>2.7002000000000002E-2</c:v>
                </c:pt>
                <c:pt idx="14">
                  <c:v>0.96573600000000004</c:v>
                </c:pt>
                <c:pt idx="15">
                  <c:v>0.97092299999999998</c:v>
                </c:pt>
                <c:pt idx="16">
                  <c:v>0.97000299999999995</c:v>
                </c:pt>
                <c:pt idx="17">
                  <c:v>0.97289800000000004</c:v>
                </c:pt>
                <c:pt idx="18">
                  <c:v>0.96287</c:v>
                </c:pt>
                <c:pt idx="19">
                  <c:v>0.97187999999999997</c:v>
                </c:pt>
                <c:pt idx="20">
                  <c:v>0.97745099999999996</c:v>
                </c:pt>
                <c:pt idx="21">
                  <c:v>0.98548599999999997</c:v>
                </c:pt>
                <c:pt idx="22">
                  <c:v>0.98377400000000004</c:v>
                </c:pt>
                <c:pt idx="23">
                  <c:v>0.98456600000000005</c:v>
                </c:pt>
                <c:pt idx="24">
                  <c:v>0.99202299999999999</c:v>
                </c:pt>
                <c:pt idx="25">
                  <c:v>0.98536699999999999</c:v>
                </c:pt>
                <c:pt idx="26">
                  <c:v>0.98574499999999998</c:v>
                </c:pt>
                <c:pt idx="27">
                  <c:v>0.98916999999999999</c:v>
                </c:pt>
                <c:pt idx="28">
                  <c:v>0.98840700000000004</c:v>
                </c:pt>
                <c:pt idx="29">
                  <c:v>0.99368500000000004</c:v>
                </c:pt>
                <c:pt idx="30">
                  <c:v>0.98907400000000001</c:v>
                </c:pt>
                <c:pt idx="31">
                  <c:v>0.99017200000000005</c:v>
                </c:pt>
                <c:pt idx="32">
                  <c:v>0.98856500000000003</c:v>
                </c:pt>
                <c:pt idx="33">
                  <c:v>0.98943099999999995</c:v>
                </c:pt>
                <c:pt idx="34">
                  <c:v>0.99099599999999999</c:v>
                </c:pt>
                <c:pt idx="35">
                  <c:v>0.99429400000000001</c:v>
                </c:pt>
                <c:pt idx="36">
                  <c:v>0.99338300000000002</c:v>
                </c:pt>
                <c:pt idx="37">
                  <c:v>0.99318799999999996</c:v>
                </c:pt>
                <c:pt idx="38">
                  <c:v>0.99299199999999999</c:v>
                </c:pt>
                <c:pt idx="39">
                  <c:v>0.99345499999999998</c:v>
                </c:pt>
                <c:pt idx="40">
                  <c:v>0.99267799999999995</c:v>
                </c:pt>
                <c:pt idx="41">
                  <c:v>0.99355400000000005</c:v>
                </c:pt>
                <c:pt idx="42">
                  <c:v>0.99295</c:v>
                </c:pt>
                <c:pt idx="43">
                  <c:v>0.99354299999999995</c:v>
                </c:pt>
                <c:pt idx="44">
                  <c:v>0.99329400000000001</c:v>
                </c:pt>
                <c:pt idx="45">
                  <c:v>0.99288500000000002</c:v>
                </c:pt>
                <c:pt idx="46">
                  <c:v>0.99265199999999998</c:v>
                </c:pt>
                <c:pt idx="47">
                  <c:v>0.99338199999999999</c:v>
                </c:pt>
                <c:pt idx="48">
                  <c:v>0.99117</c:v>
                </c:pt>
                <c:pt idx="49">
                  <c:v>0.99234100000000003</c:v>
                </c:pt>
                <c:pt idx="50">
                  <c:v>0.99605100000000002</c:v>
                </c:pt>
                <c:pt idx="51">
                  <c:v>0.99456199999999995</c:v>
                </c:pt>
                <c:pt idx="52">
                  <c:v>0.99512100000000003</c:v>
                </c:pt>
                <c:pt idx="53">
                  <c:v>0.99335600000000002</c:v>
                </c:pt>
                <c:pt idx="54">
                  <c:v>0.99584799999999996</c:v>
                </c:pt>
                <c:pt idx="55">
                  <c:v>0.99587700000000001</c:v>
                </c:pt>
                <c:pt idx="56">
                  <c:v>0.99568299999999998</c:v>
                </c:pt>
                <c:pt idx="57">
                  <c:v>0.99450899999999998</c:v>
                </c:pt>
                <c:pt idx="58">
                  <c:v>0.99478999999999995</c:v>
                </c:pt>
                <c:pt idx="59">
                  <c:v>0.99324500000000004</c:v>
                </c:pt>
                <c:pt idx="60">
                  <c:v>0.99617</c:v>
                </c:pt>
                <c:pt idx="61">
                  <c:v>0.99287300000000001</c:v>
                </c:pt>
                <c:pt idx="62">
                  <c:v>0.99278900000000003</c:v>
                </c:pt>
                <c:pt idx="63">
                  <c:v>0.99351400000000001</c:v>
                </c:pt>
                <c:pt idx="64">
                  <c:v>0.99495800000000001</c:v>
                </c:pt>
                <c:pt idx="65">
                  <c:v>0.99360000000000004</c:v>
                </c:pt>
                <c:pt idx="66">
                  <c:v>0.99302500000000005</c:v>
                </c:pt>
                <c:pt idx="67">
                  <c:v>0.99155099999999996</c:v>
                </c:pt>
                <c:pt idx="68">
                  <c:v>0.99435099999999998</c:v>
                </c:pt>
                <c:pt idx="69">
                  <c:v>0.99380800000000002</c:v>
                </c:pt>
                <c:pt idx="70">
                  <c:v>0.99055599999999999</c:v>
                </c:pt>
                <c:pt idx="71">
                  <c:v>0.99422900000000003</c:v>
                </c:pt>
                <c:pt idx="72">
                  <c:v>0.98915399999999998</c:v>
                </c:pt>
                <c:pt idx="73">
                  <c:v>0.99126499999999995</c:v>
                </c:pt>
                <c:pt idx="74">
                  <c:v>0.98882300000000001</c:v>
                </c:pt>
                <c:pt idx="75">
                  <c:v>0.98953800000000003</c:v>
                </c:pt>
                <c:pt idx="76">
                  <c:v>0.99433199999999999</c:v>
                </c:pt>
                <c:pt idx="77">
                  <c:v>0.98902199999999996</c:v>
                </c:pt>
                <c:pt idx="78">
                  <c:v>0.98856599999999994</c:v>
                </c:pt>
                <c:pt idx="79">
                  <c:v>0.99343800000000004</c:v>
                </c:pt>
                <c:pt idx="80">
                  <c:v>0.99060899999999996</c:v>
                </c:pt>
                <c:pt idx="81">
                  <c:v>0.98801499999999998</c:v>
                </c:pt>
                <c:pt idx="82">
                  <c:v>0.99266200000000004</c:v>
                </c:pt>
                <c:pt idx="83">
                  <c:v>0.98335899999999998</c:v>
                </c:pt>
                <c:pt idx="84">
                  <c:v>0.99120799999999998</c:v>
                </c:pt>
                <c:pt idx="85">
                  <c:v>0.98802900000000005</c:v>
                </c:pt>
                <c:pt idx="86">
                  <c:v>0.98878699999999997</c:v>
                </c:pt>
                <c:pt idx="87">
                  <c:v>0.99119599999999997</c:v>
                </c:pt>
                <c:pt idx="88">
                  <c:v>0.98586799999999997</c:v>
                </c:pt>
                <c:pt idx="89">
                  <c:v>0.98911199999999999</c:v>
                </c:pt>
                <c:pt idx="90">
                  <c:v>0.98676699999999995</c:v>
                </c:pt>
                <c:pt idx="91">
                  <c:v>0.98902100000000004</c:v>
                </c:pt>
                <c:pt idx="92">
                  <c:v>0.987904</c:v>
                </c:pt>
                <c:pt idx="93">
                  <c:v>0.97713000000000005</c:v>
                </c:pt>
                <c:pt idx="94">
                  <c:v>0.98856299999999997</c:v>
                </c:pt>
                <c:pt idx="95">
                  <c:v>0.98412999999999995</c:v>
                </c:pt>
                <c:pt idx="96">
                  <c:v>0.98345700000000003</c:v>
                </c:pt>
                <c:pt idx="97">
                  <c:v>0.98793600000000004</c:v>
                </c:pt>
                <c:pt idx="98">
                  <c:v>0.98337600000000003</c:v>
                </c:pt>
                <c:pt idx="99">
                  <c:v>0.98605500000000001</c:v>
                </c:pt>
                <c:pt idx="100">
                  <c:v>0.98409599999999997</c:v>
                </c:pt>
                <c:pt idx="101">
                  <c:v>0.97969799999999996</c:v>
                </c:pt>
                <c:pt idx="102">
                  <c:v>0.97745499999999996</c:v>
                </c:pt>
                <c:pt idx="103">
                  <c:v>0.98212999999999995</c:v>
                </c:pt>
                <c:pt idx="104">
                  <c:v>0.98129100000000002</c:v>
                </c:pt>
                <c:pt idx="105">
                  <c:v>0.99053599999999997</c:v>
                </c:pt>
                <c:pt idx="106">
                  <c:v>0.98609500000000005</c:v>
                </c:pt>
                <c:pt idx="107">
                  <c:v>0.98260400000000003</c:v>
                </c:pt>
                <c:pt idx="108">
                  <c:v>0.98419100000000004</c:v>
                </c:pt>
                <c:pt idx="109">
                  <c:v>0.97948800000000003</c:v>
                </c:pt>
                <c:pt idx="110">
                  <c:v>0.979549</c:v>
                </c:pt>
                <c:pt idx="111">
                  <c:v>0.96818700000000002</c:v>
                </c:pt>
                <c:pt idx="112">
                  <c:v>0.97611800000000004</c:v>
                </c:pt>
                <c:pt idx="113">
                  <c:v>0.98358199999999996</c:v>
                </c:pt>
                <c:pt idx="114">
                  <c:v>0.972445</c:v>
                </c:pt>
                <c:pt idx="115">
                  <c:v>0.98123800000000005</c:v>
                </c:pt>
                <c:pt idx="116">
                  <c:v>0.98380500000000004</c:v>
                </c:pt>
                <c:pt idx="117">
                  <c:v>0.97304800000000002</c:v>
                </c:pt>
                <c:pt idx="118">
                  <c:v>0.96890299999999996</c:v>
                </c:pt>
                <c:pt idx="119">
                  <c:v>0.97324100000000002</c:v>
                </c:pt>
                <c:pt idx="120">
                  <c:v>0.96404900000000004</c:v>
                </c:pt>
                <c:pt idx="121">
                  <c:v>0.98264200000000002</c:v>
                </c:pt>
                <c:pt idx="122">
                  <c:v>0.97260400000000002</c:v>
                </c:pt>
                <c:pt idx="123">
                  <c:v>0.96721100000000004</c:v>
                </c:pt>
                <c:pt idx="124">
                  <c:v>0.96004299999999998</c:v>
                </c:pt>
                <c:pt idx="125">
                  <c:v>0.97472700000000001</c:v>
                </c:pt>
                <c:pt idx="126">
                  <c:v>0.96915799999999996</c:v>
                </c:pt>
                <c:pt idx="127">
                  <c:v>0.974692</c:v>
                </c:pt>
                <c:pt idx="128">
                  <c:v>0.97112399999999999</c:v>
                </c:pt>
                <c:pt idx="129">
                  <c:v>0.95872599999999997</c:v>
                </c:pt>
                <c:pt idx="130">
                  <c:v>0.96128800000000003</c:v>
                </c:pt>
                <c:pt idx="131">
                  <c:v>0.943936</c:v>
                </c:pt>
                <c:pt idx="132">
                  <c:v>0.94571499999999997</c:v>
                </c:pt>
                <c:pt idx="133">
                  <c:v>0.97312600000000005</c:v>
                </c:pt>
                <c:pt idx="134">
                  <c:v>0.95654300000000003</c:v>
                </c:pt>
                <c:pt idx="135">
                  <c:v>0.94330700000000001</c:v>
                </c:pt>
                <c:pt idx="136">
                  <c:v>0.96061099999999999</c:v>
                </c:pt>
                <c:pt idx="137">
                  <c:v>0.94684199999999996</c:v>
                </c:pt>
                <c:pt idx="138">
                  <c:v>0.916848</c:v>
                </c:pt>
                <c:pt idx="139">
                  <c:v>0.931315</c:v>
                </c:pt>
                <c:pt idx="140">
                  <c:v>0.90716699999999995</c:v>
                </c:pt>
                <c:pt idx="141">
                  <c:v>0.92852299999999999</c:v>
                </c:pt>
                <c:pt idx="142">
                  <c:v>0.92908999999999997</c:v>
                </c:pt>
                <c:pt idx="143">
                  <c:v>0.89732199999999995</c:v>
                </c:pt>
                <c:pt idx="144">
                  <c:v>0.94255199999999995</c:v>
                </c:pt>
                <c:pt idx="145">
                  <c:v>0.91910599999999998</c:v>
                </c:pt>
                <c:pt idx="146">
                  <c:v>0.90158700000000003</c:v>
                </c:pt>
                <c:pt idx="147">
                  <c:v>0.89968199999999998</c:v>
                </c:pt>
                <c:pt idx="148">
                  <c:v>0.91925199999999996</c:v>
                </c:pt>
                <c:pt idx="149">
                  <c:v>0.760216</c:v>
                </c:pt>
                <c:pt idx="150">
                  <c:v>0.83236299999999996</c:v>
                </c:pt>
                <c:pt idx="151">
                  <c:v>0.76834899999999995</c:v>
                </c:pt>
                <c:pt idx="152">
                  <c:v>0.69955100000000003</c:v>
                </c:pt>
                <c:pt idx="153">
                  <c:v>0.63050899999999999</c:v>
                </c:pt>
                <c:pt idx="154">
                  <c:v>0.62695400000000001</c:v>
                </c:pt>
                <c:pt idx="155">
                  <c:v>0.71995600000000004</c:v>
                </c:pt>
                <c:pt idx="156">
                  <c:v>0.54437599999999997</c:v>
                </c:pt>
                <c:pt idx="157">
                  <c:v>0.68246300000000004</c:v>
                </c:pt>
                <c:pt idx="158">
                  <c:v>0.55861400000000005</c:v>
                </c:pt>
                <c:pt idx="159">
                  <c:v>0.48661300000000002</c:v>
                </c:pt>
                <c:pt idx="160">
                  <c:v>0.58344200000000002</c:v>
                </c:pt>
                <c:pt idx="161">
                  <c:v>0.43066399999999999</c:v>
                </c:pt>
                <c:pt idx="162">
                  <c:v>0.20329900000000001</c:v>
                </c:pt>
                <c:pt idx="163">
                  <c:v>0.40348299999999998</c:v>
                </c:pt>
                <c:pt idx="164">
                  <c:v>0.23257</c:v>
                </c:pt>
                <c:pt idx="165">
                  <c:v>0.118867</c:v>
                </c:pt>
                <c:pt idx="166">
                  <c:v>0.205821</c:v>
                </c:pt>
                <c:pt idx="167">
                  <c:v>0.161442</c:v>
                </c:pt>
                <c:pt idx="168">
                  <c:v>0.231207</c:v>
                </c:pt>
                <c:pt idx="169">
                  <c:v>0.278256</c:v>
                </c:pt>
                <c:pt idx="170">
                  <c:v>7.0539000000000004E-2</c:v>
                </c:pt>
                <c:pt idx="171">
                  <c:v>0.410858</c:v>
                </c:pt>
                <c:pt idx="172">
                  <c:v>6.69E-4</c:v>
                </c:pt>
                <c:pt idx="173">
                  <c:v>0.31548700000000002</c:v>
                </c:pt>
                <c:pt idx="174">
                  <c:v>0.17755499999999999</c:v>
                </c:pt>
                <c:pt idx="175">
                  <c:v>0.27538800000000002</c:v>
                </c:pt>
                <c:pt idx="176">
                  <c:v>0.28770099999999998</c:v>
                </c:pt>
                <c:pt idx="177">
                  <c:v>0.13109299999999999</c:v>
                </c:pt>
                <c:pt idx="178">
                  <c:v>6.8779000000000007E-2</c:v>
                </c:pt>
                <c:pt idx="179">
                  <c:v>0.1444</c:v>
                </c:pt>
                <c:pt idx="180">
                  <c:v>7.3274000000000006E-2</c:v>
                </c:pt>
                <c:pt idx="181">
                  <c:v>3.3598000000000003E-2</c:v>
                </c:pt>
                <c:pt idx="182">
                  <c:v>6.6460000000000005E-2</c:v>
                </c:pt>
                <c:pt idx="183">
                  <c:v>6.0852000000000003E-2</c:v>
                </c:pt>
                <c:pt idx="184">
                  <c:v>0.256741</c:v>
                </c:pt>
                <c:pt idx="185">
                  <c:v>7.5726000000000002E-2</c:v>
                </c:pt>
                <c:pt idx="186">
                  <c:v>3.5383999999999999E-2</c:v>
                </c:pt>
                <c:pt idx="187">
                  <c:v>0.21404000000000001</c:v>
                </c:pt>
                <c:pt idx="188">
                  <c:v>0.115777</c:v>
                </c:pt>
                <c:pt idx="189">
                  <c:v>0.18623200000000001</c:v>
                </c:pt>
                <c:pt idx="190">
                  <c:v>0.233871</c:v>
                </c:pt>
                <c:pt idx="191">
                  <c:v>0.28618500000000002</c:v>
                </c:pt>
                <c:pt idx="192">
                  <c:v>0.17776</c:v>
                </c:pt>
                <c:pt idx="193">
                  <c:v>0.16558600000000001</c:v>
                </c:pt>
                <c:pt idx="194">
                  <c:v>0.53629899999999997</c:v>
                </c:pt>
                <c:pt idx="195">
                  <c:v>0.347331</c:v>
                </c:pt>
                <c:pt idx="196">
                  <c:v>0.50815600000000005</c:v>
                </c:pt>
                <c:pt idx="197">
                  <c:v>0.48035099999999997</c:v>
                </c:pt>
                <c:pt idx="198">
                  <c:v>0.37700299999999998</c:v>
                </c:pt>
                <c:pt idx="199">
                  <c:v>0.38447700000000001</c:v>
                </c:pt>
                <c:pt idx="200">
                  <c:v>0.52233799999999997</c:v>
                </c:pt>
                <c:pt idx="201">
                  <c:v>0.66370399999999996</c:v>
                </c:pt>
                <c:pt idx="202">
                  <c:v>0.66049999999999998</c:v>
                </c:pt>
                <c:pt idx="203">
                  <c:v>0.60066799999999998</c:v>
                </c:pt>
                <c:pt idx="204">
                  <c:v>0.70786800000000005</c:v>
                </c:pt>
                <c:pt idx="205">
                  <c:v>0.74914400000000003</c:v>
                </c:pt>
                <c:pt idx="206">
                  <c:v>0.63768000000000002</c:v>
                </c:pt>
                <c:pt idx="207">
                  <c:v>0.53353700000000004</c:v>
                </c:pt>
                <c:pt idx="208">
                  <c:v>0.82304299999999997</c:v>
                </c:pt>
                <c:pt idx="209">
                  <c:v>0.82875299999999996</c:v>
                </c:pt>
                <c:pt idx="210">
                  <c:v>0.91794399999999998</c:v>
                </c:pt>
                <c:pt idx="211">
                  <c:v>0.86752899999999999</c:v>
                </c:pt>
                <c:pt idx="212">
                  <c:v>0.92624899999999999</c:v>
                </c:pt>
                <c:pt idx="213">
                  <c:v>0.89221099999999998</c:v>
                </c:pt>
                <c:pt idx="214">
                  <c:v>0.90253799999999995</c:v>
                </c:pt>
                <c:pt idx="215">
                  <c:v>0.90905499999999995</c:v>
                </c:pt>
                <c:pt idx="216">
                  <c:v>0.91253300000000004</c:v>
                </c:pt>
                <c:pt idx="217">
                  <c:v>0.89083299999999999</c:v>
                </c:pt>
                <c:pt idx="218">
                  <c:v>0.94208700000000001</c:v>
                </c:pt>
                <c:pt idx="219">
                  <c:v>0.94051399999999996</c:v>
                </c:pt>
                <c:pt idx="220">
                  <c:v>0.93822700000000003</c:v>
                </c:pt>
                <c:pt idx="221">
                  <c:v>0.95035099999999995</c:v>
                </c:pt>
                <c:pt idx="222">
                  <c:v>0.94628800000000002</c:v>
                </c:pt>
                <c:pt idx="223">
                  <c:v>0.94291400000000003</c:v>
                </c:pt>
                <c:pt idx="224">
                  <c:v>0.94165600000000005</c:v>
                </c:pt>
                <c:pt idx="225">
                  <c:v>0.95085299999999995</c:v>
                </c:pt>
                <c:pt idx="226">
                  <c:v>0.94629399999999997</c:v>
                </c:pt>
                <c:pt idx="227">
                  <c:v>0.95628800000000003</c:v>
                </c:pt>
                <c:pt idx="228">
                  <c:v>0.95238500000000004</c:v>
                </c:pt>
                <c:pt idx="229">
                  <c:v>0.94733400000000001</c:v>
                </c:pt>
                <c:pt idx="230">
                  <c:v>0.95987500000000003</c:v>
                </c:pt>
                <c:pt idx="231">
                  <c:v>0.96823000000000004</c:v>
                </c:pt>
                <c:pt idx="232">
                  <c:v>0.96192800000000001</c:v>
                </c:pt>
                <c:pt idx="233">
                  <c:v>0.97042300000000004</c:v>
                </c:pt>
                <c:pt idx="234">
                  <c:v>0.97384899999999996</c:v>
                </c:pt>
                <c:pt idx="235">
                  <c:v>0.98002800000000001</c:v>
                </c:pt>
                <c:pt idx="236">
                  <c:v>0.97752300000000003</c:v>
                </c:pt>
                <c:pt idx="237">
                  <c:v>0.97741299999999998</c:v>
                </c:pt>
                <c:pt idx="238">
                  <c:v>0.96646200000000004</c:v>
                </c:pt>
                <c:pt idx="239">
                  <c:v>0.96530499999999997</c:v>
                </c:pt>
                <c:pt idx="240">
                  <c:v>0.96853699999999998</c:v>
                </c:pt>
                <c:pt idx="241">
                  <c:v>0.98000200000000004</c:v>
                </c:pt>
                <c:pt idx="242">
                  <c:v>0.97353999999999996</c:v>
                </c:pt>
                <c:pt idx="243">
                  <c:v>0.98211000000000004</c:v>
                </c:pt>
                <c:pt idx="244">
                  <c:v>0.97400900000000001</c:v>
                </c:pt>
                <c:pt idx="245">
                  <c:v>0.98546199999999995</c:v>
                </c:pt>
                <c:pt idx="246">
                  <c:v>0.97931199999999996</c:v>
                </c:pt>
                <c:pt idx="247">
                  <c:v>0.98001400000000005</c:v>
                </c:pt>
                <c:pt idx="248">
                  <c:v>0.98372000000000004</c:v>
                </c:pt>
                <c:pt idx="249">
                  <c:v>0.97869300000000004</c:v>
                </c:pt>
                <c:pt idx="250">
                  <c:v>0.97610300000000005</c:v>
                </c:pt>
                <c:pt idx="251">
                  <c:v>0.97771200000000003</c:v>
                </c:pt>
                <c:pt idx="252">
                  <c:v>0.98340399999999994</c:v>
                </c:pt>
                <c:pt idx="253">
                  <c:v>0.98438000000000003</c:v>
                </c:pt>
                <c:pt idx="254">
                  <c:v>0.97608499999999998</c:v>
                </c:pt>
                <c:pt idx="255">
                  <c:v>0.97977999999999998</c:v>
                </c:pt>
                <c:pt idx="256">
                  <c:v>0.98320600000000002</c:v>
                </c:pt>
                <c:pt idx="257">
                  <c:v>0.98044100000000001</c:v>
                </c:pt>
                <c:pt idx="258">
                  <c:v>0.98359399999999997</c:v>
                </c:pt>
                <c:pt idx="259">
                  <c:v>0.97912600000000005</c:v>
                </c:pt>
                <c:pt idx="260">
                  <c:v>0.98432799999999998</c:v>
                </c:pt>
                <c:pt idx="261">
                  <c:v>0.98443099999999994</c:v>
                </c:pt>
                <c:pt idx="262">
                  <c:v>0.98384000000000005</c:v>
                </c:pt>
                <c:pt idx="263">
                  <c:v>0.992587</c:v>
                </c:pt>
                <c:pt idx="264">
                  <c:v>0.98885599999999996</c:v>
                </c:pt>
                <c:pt idx="265">
                  <c:v>0.98220799999999997</c:v>
                </c:pt>
                <c:pt idx="266">
                  <c:v>0.98240799999999995</c:v>
                </c:pt>
                <c:pt idx="267">
                  <c:v>0.99099700000000002</c:v>
                </c:pt>
                <c:pt idx="268">
                  <c:v>0.98729299999999998</c:v>
                </c:pt>
                <c:pt idx="269">
                  <c:v>0.98649500000000001</c:v>
                </c:pt>
                <c:pt idx="270">
                  <c:v>0.98845799999999995</c:v>
                </c:pt>
                <c:pt idx="271">
                  <c:v>0.99062600000000001</c:v>
                </c:pt>
                <c:pt idx="272">
                  <c:v>0.990255</c:v>
                </c:pt>
                <c:pt idx="273">
                  <c:v>0.98801499999999998</c:v>
                </c:pt>
                <c:pt idx="274">
                  <c:v>0.98604000000000003</c:v>
                </c:pt>
                <c:pt idx="275">
                  <c:v>0.99020699999999995</c:v>
                </c:pt>
                <c:pt idx="276">
                  <c:v>0.98872700000000002</c:v>
                </c:pt>
                <c:pt idx="277">
                  <c:v>0.98861399999999999</c:v>
                </c:pt>
                <c:pt idx="278">
                  <c:v>0.99041199999999996</c:v>
                </c:pt>
                <c:pt idx="279">
                  <c:v>0.98900500000000002</c:v>
                </c:pt>
                <c:pt idx="280">
                  <c:v>0.99196300000000004</c:v>
                </c:pt>
                <c:pt idx="281">
                  <c:v>0.99246900000000005</c:v>
                </c:pt>
                <c:pt idx="282">
                  <c:v>0.99102699999999999</c:v>
                </c:pt>
                <c:pt idx="283">
                  <c:v>0.98942399999999997</c:v>
                </c:pt>
                <c:pt idx="284">
                  <c:v>0.99397400000000002</c:v>
                </c:pt>
                <c:pt idx="285">
                  <c:v>0.98407500000000003</c:v>
                </c:pt>
                <c:pt idx="286">
                  <c:v>0.98860300000000001</c:v>
                </c:pt>
                <c:pt idx="287">
                  <c:v>0.98997999999999997</c:v>
                </c:pt>
                <c:pt idx="288">
                  <c:v>0.99353100000000005</c:v>
                </c:pt>
                <c:pt idx="289">
                  <c:v>0.99060099999999995</c:v>
                </c:pt>
                <c:pt idx="290">
                  <c:v>0.99264799999999997</c:v>
                </c:pt>
                <c:pt idx="291">
                  <c:v>0.99295699999999998</c:v>
                </c:pt>
                <c:pt idx="292">
                  <c:v>0.99262700000000004</c:v>
                </c:pt>
                <c:pt idx="293">
                  <c:v>0.99424299999999999</c:v>
                </c:pt>
                <c:pt idx="294">
                  <c:v>0.99243400000000004</c:v>
                </c:pt>
                <c:pt idx="295">
                  <c:v>0.99562099999999998</c:v>
                </c:pt>
                <c:pt idx="296">
                  <c:v>0.99407599999999996</c:v>
                </c:pt>
                <c:pt idx="297">
                  <c:v>0.99243700000000001</c:v>
                </c:pt>
                <c:pt idx="298">
                  <c:v>0.99325600000000003</c:v>
                </c:pt>
                <c:pt idx="299">
                  <c:v>0.993363</c:v>
                </c:pt>
                <c:pt idx="300">
                  <c:v>0.995946</c:v>
                </c:pt>
                <c:pt idx="301">
                  <c:v>0.99585100000000004</c:v>
                </c:pt>
                <c:pt idx="302">
                  <c:v>0.99700599999999995</c:v>
                </c:pt>
                <c:pt idx="303">
                  <c:v>0.99576500000000001</c:v>
                </c:pt>
                <c:pt idx="304">
                  <c:v>0.99605600000000005</c:v>
                </c:pt>
                <c:pt idx="305">
                  <c:v>0.99380100000000005</c:v>
                </c:pt>
                <c:pt idx="306">
                  <c:v>0.99399599999999999</c:v>
                </c:pt>
                <c:pt idx="307">
                  <c:v>0.99302800000000002</c:v>
                </c:pt>
                <c:pt idx="308">
                  <c:v>0.99469300000000005</c:v>
                </c:pt>
                <c:pt idx="309">
                  <c:v>0.99091600000000002</c:v>
                </c:pt>
                <c:pt idx="310">
                  <c:v>0.99353499999999995</c:v>
                </c:pt>
                <c:pt idx="311">
                  <c:v>0.99197900000000006</c:v>
                </c:pt>
                <c:pt idx="312">
                  <c:v>0.99492800000000003</c:v>
                </c:pt>
                <c:pt idx="313">
                  <c:v>0.99322999999999995</c:v>
                </c:pt>
                <c:pt idx="314">
                  <c:v>0.992954</c:v>
                </c:pt>
                <c:pt idx="315">
                  <c:v>0.99300699999999997</c:v>
                </c:pt>
                <c:pt idx="316">
                  <c:v>0.99358400000000002</c:v>
                </c:pt>
                <c:pt idx="317">
                  <c:v>0.99400100000000002</c:v>
                </c:pt>
                <c:pt idx="318">
                  <c:v>0.99213600000000002</c:v>
                </c:pt>
                <c:pt idx="319">
                  <c:v>0.99334599999999995</c:v>
                </c:pt>
                <c:pt idx="320">
                  <c:v>0.98975400000000002</c:v>
                </c:pt>
                <c:pt idx="321">
                  <c:v>0.98982899999999996</c:v>
                </c:pt>
                <c:pt idx="322">
                  <c:v>0.99328000000000005</c:v>
                </c:pt>
                <c:pt idx="323">
                  <c:v>0.98825399999999997</c:v>
                </c:pt>
                <c:pt idx="324">
                  <c:v>0.99023600000000001</c:v>
                </c:pt>
                <c:pt idx="325">
                  <c:v>0.99267899999999998</c:v>
                </c:pt>
                <c:pt idx="326">
                  <c:v>0.99368000000000001</c:v>
                </c:pt>
                <c:pt idx="327">
                  <c:v>0.99291600000000002</c:v>
                </c:pt>
                <c:pt idx="328">
                  <c:v>0.987263</c:v>
                </c:pt>
                <c:pt idx="329">
                  <c:v>0.99170999999999998</c:v>
                </c:pt>
                <c:pt idx="330">
                  <c:v>0.99012800000000001</c:v>
                </c:pt>
                <c:pt idx="331">
                  <c:v>0.98948800000000003</c:v>
                </c:pt>
                <c:pt idx="332">
                  <c:v>0.99167799999999995</c:v>
                </c:pt>
                <c:pt idx="333">
                  <c:v>0.988456</c:v>
                </c:pt>
                <c:pt idx="334">
                  <c:v>0.96966600000000003</c:v>
                </c:pt>
                <c:pt idx="335">
                  <c:v>0.92763499999999999</c:v>
                </c:pt>
                <c:pt idx="336">
                  <c:v>0.955932</c:v>
                </c:pt>
                <c:pt idx="337">
                  <c:v>0.86985000000000001</c:v>
                </c:pt>
                <c:pt idx="338">
                  <c:v>0.715082</c:v>
                </c:pt>
                <c:pt idx="339">
                  <c:v>0.81310099999999996</c:v>
                </c:pt>
                <c:pt idx="340">
                  <c:v>0.18016799999999999</c:v>
                </c:pt>
                <c:pt idx="341">
                  <c:v>0.41544599999999998</c:v>
                </c:pt>
                <c:pt idx="342">
                  <c:v>0.144067</c:v>
                </c:pt>
                <c:pt idx="343">
                  <c:v>0.176257</c:v>
                </c:pt>
                <c:pt idx="344">
                  <c:v>9.8332000000000003E-2</c:v>
                </c:pt>
                <c:pt idx="345">
                  <c:v>0.103063</c:v>
                </c:pt>
                <c:pt idx="346">
                  <c:v>3.5324000000000001E-2</c:v>
                </c:pt>
                <c:pt idx="347">
                  <c:v>4.5039999999999997E-2</c:v>
                </c:pt>
                <c:pt idx="348">
                  <c:v>0.14802299999999999</c:v>
                </c:pt>
                <c:pt idx="349">
                  <c:v>1.0954999999999999E-2</c:v>
                </c:pt>
                <c:pt idx="350">
                  <c:v>7.4793999999999999E-2</c:v>
                </c:pt>
                <c:pt idx="351">
                  <c:v>0.128217</c:v>
                </c:pt>
                <c:pt idx="352">
                  <c:v>3.9965000000000001E-2</c:v>
                </c:pt>
                <c:pt idx="353">
                  <c:v>0.205405</c:v>
                </c:pt>
                <c:pt idx="354">
                  <c:v>6.5919999999999998E-3</c:v>
                </c:pt>
                <c:pt idx="355">
                  <c:v>0.106696</c:v>
                </c:pt>
                <c:pt idx="356">
                  <c:v>2.1382999999999999E-2</c:v>
                </c:pt>
                <c:pt idx="357">
                  <c:v>9.2230000000000006E-2</c:v>
                </c:pt>
                <c:pt idx="358">
                  <c:v>2.7810000000000001E-2</c:v>
                </c:pt>
                <c:pt idx="359">
                  <c:v>0.177315</c:v>
                </c:pt>
                <c:pt idx="360">
                  <c:v>9.3010999999999996E-2</c:v>
                </c:pt>
                <c:pt idx="361">
                  <c:v>6.0301E-2</c:v>
                </c:pt>
                <c:pt idx="362">
                  <c:v>8.7253999999999998E-2</c:v>
                </c:pt>
                <c:pt idx="363">
                  <c:v>4.7366999999999999E-2</c:v>
                </c:pt>
                <c:pt idx="364">
                  <c:v>2.9269999999999999E-3</c:v>
                </c:pt>
                <c:pt idx="365">
                  <c:v>0.10579</c:v>
                </c:pt>
                <c:pt idx="366">
                  <c:v>7.1130000000000004E-3</c:v>
                </c:pt>
                <c:pt idx="367">
                  <c:v>6.0476000000000002E-2</c:v>
                </c:pt>
                <c:pt idx="368">
                  <c:v>1.7354000000000001E-2</c:v>
                </c:pt>
                <c:pt idx="369">
                  <c:v>4.0140000000000002E-3</c:v>
                </c:pt>
                <c:pt idx="370">
                  <c:v>3.0127000000000001E-2</c:v>
                </c:pt>
                <c:pt idx="371">
                  <c:v>3.5729999999999998E-2</c:v>
                </c:pt>
                <c:pt idx="372">
                  <c:v>2.9562999999999999E-2</c:v>
                </c:pt>
                <c:pt idx="373">
                  <c:v>0.102619</c:v>
                </c:pt>
                <c:pt idx="374">
                  <c:v>2.7938000000000001E-2</c:v>
                </c:pt>
                <c:pt idx="375">
                  <c:v>2.7439999999999999E-3</c:v>
                </c:pt>
                <c:pt idx="376">
                  <c:v>3.431E-3</c:v>
                </c:pt>
                <c:pt idx="377">
                  <c:v>2.3159999999999999E-3</c:v>
                </c:pt>
                <c:pt idx="378">
                  <c:v>6.3448000000000004E-2</c:v>
                </c:pt>
                <c:pt idx="379">
                  <c:v>2.7720000000000002E-3</c:v>
                </c:pt>
                <c:pt idx="380">
                  <c:v>7.2474999999999998E-2</c:v>
                </c:pt>
                <c:pt idx="381">
                  <c:v>2.8103E-2</c:v>
                </c:pt>
                <c:pt idx="382">
                  <c:v>1.3465E-2</c:v>
                </c:pt>
                <c:pt idx="383">
                  <c:v>3.2552999999999999E-2</c:v>
                </c:pt>
                <c:pt idx="384">
                  <c:v>4.2389999999999997E-3</c:v>
                </c:pt>
                <c:pt idx="385">
                  <c:v>3.6075999999999997E-2</c:v>
                </c:pt>
                <c:pt idx="386">
                  <c:v>2.137E-3</c:v>
                </c:pt>
                <c:pt idx="387">
                  <c:v>7.7724000000000001E-2</c:v>
                </c:pt>
                <c:pt idx="388">
                  <c:v>2.6518E-2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DB-5C4B-AD34-5239BBB5EE79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3.4953999999999999E-2</c:v>
                </c:pt>
                <c:pt idx="1">
                  <c:v>1.8848E-2</c:v>
                </c:pt>
                <c:pt idx="2">
                  <c:v>2.6067E-2</c:v>
                </c:pt>
                <c:pt idx="3">
                  <c:v>4.463E-3</c:v>
                </c:pt>
                <c:pt idx="4">
                  <c:v>3.9373999999999999E-2</c:v>
                </c:pt>
                <c:pt idx="5">
                  <c:v>6.8277000000000004E-2</c:v>
                </c:pt>
                <c:pt idx="6">
                  <c:v>4.1320000000000003E-2</c:v>
                </c:pt>
                <c:pt idx="7">
                  <c:v>5.4364999999999997E-2</c:v>
                </c:pt>
                <c:pt idx="8">
                  <c:v>3.9839999999999997E-3</c:v>
                </c:pt>
                <c:pt idx="9">
                  <c:v>5.0100000000000003E-4</c:v>
                </c:pt>
                <c:pt idx="10">
                  <c:v>6.6556000000000004E-2</c:v>
                </c:pt>
                <c:pt idx="11">
                  <c:v>0.112554</c:v>
                </c:pt>
                <c:pt idx="12">
                  <c:v>6.195E-3</c:v>
                </c:pt>
                <c:pt idx="13">
                  <c:v>5.3152999999999999E-2</c:v>
                </c:pt>
                <c:pt idx="14">
                  <c:v>0.97632200000000002</c:v>
                </c:pt>
                <c:pt idx="15">
                  <c:v>0.98579300000000003</c:v>
                </c:pt>
                <c:pt idx="16">
                  <c:v>0.98140899999999998</c:v>
                </c:pt>
                <c:pt idx="17">
                  <c:v>0.974962</c:v>
                </c:pt>
                <c:pt idx="18">
                  <c:v>0.97796099999999997</c:v>
                </c:pt>
                <c:pt idx="19">
                  <c:v>0.97680100000000003</c:v>
                </c:pt>
                <c:pt idx="20">
                  <c:v>0.98508899999999999</c:v>
                </c:pt>
                <c:pt idx="21">
                  <c:v>0.98474499999999998</c:v>
                </c:pt>
                <c:pt idx="22">
                  <c:v>0.98442700000000005</c:v>
                </c:pt>
                <c:pt idx="23">
                  <c:v>0.99321999999999999</c:v>
                </c:pt>
                <c:pt idx="24">
                  <c:v>0.98793900000000001</c:v>
                </c:pt>
                <c:pt idx="25">
                  <c:v>0.99221199999999998</c:v>
                </c:pt>
                <c:pt idx="26">
                  <c:v>0.99239999999999995</c:v>
                </c:pt>
                <c:pt idx="27">
                  <c:v>0.98982800000000004</c:v>
                </c:pt>
                <c:pt idx="28">
                  <c:v>0.99085999999999996</c:v>
                </c:pt>
                <c:pt idx="29">
                  <c:v>0.98966900000000002</c:v>
                </c:pt>
                <c:pt idx="30">
                  <c:v>0.99452300000000005</c:v>
                </c:pt>
                <c:pt idx="31">
                  <c:v>0.99297599999999997</c:v>
                </c:pt>
                <c:pt idx="32">
                  <c:v>0.991062</c:v>
                </c:pt>
                <c:pt idx="33">
                  <c:v>0.99332900000000002</c:v>
                </c:pt>
                <c:pt idx="34">
                  <c:v>0.994722</c:v>
                </c:pt>
                <c:pt idx="35">
                  <c:v>0.99162099999999997</c:v>
                </c:pt>
                <c:pt idx="36">
                  <c:v>0.99236599999999997</c:v>
                </c:pt>
                <c:pt idx="37">
                  <c:v>0.992977</c:v>
                </c:pt>
                <c:pt idx="38">
                  <c:v>0.99530200000000002</c:v>
                </c:pt>
                <c:pt idx="39">
                  <c:v>0.99296300000000004</c:v>
                </c:pt>
                <c:pt idx="40">
                  <c:v>0.99249799999999999</c:v>
                </c:pt>
                <c:pt idx="41">
                  <c:v>0.99394800000000005</c:v>
                </c:pt>
                <c:pt idx="42">
                  <c:v>0.99164300000000005</c:v>
                </c:pt>
                <c:pt idx="43">
                  <c:v>0.99182999999999999</c:v>
                </c:pt>
                <c:pt idx="44">
                  <c:v>0.996008</c:v>
                </c:pt>
                <c:pt idx="45">
                  <c:v>0.99476500000000001</c:v>
                </c:pt>
                <c:pt idx="46">
                  <c:v>0.99383200000000005</c:v>
                </c:pt>
                <c:pt idx="47">
                  <c:v>0.99554100000000001</c:v>
                </c:pt>
                <c:pt idx="48">
                  <c:v>0.99236000000000002</c:v>
                </c:pt>
                <c:pt idx="49">
                  <c:v>0.99012599999999995</c:v>
                </c:pt>
                <c:pt idx="50">
                  <c:v>0.99502699999999999</c:v>
                </c:pt>
                <c:pt idx="51">
                  <c:v>0.99393600000000004</c:v>
                </c:pt>
                <c:pt idx="52">
                  <c:v>0.99534599999999995</c:v>
                </c:pt>
                <c:pt idx="53">
                  <c:v>0.99404499999999996</c:v>
                </c:pt>
                <c:pt idx="54">
                  <c:v>0.99553999999999998</c:v>
                </c:pt>
                <c:pt idx="55">
                  <c:v>0.99280900000000005</c:v>
                </c:pt>
                <c:pt idx="56">
                  <c:v>0.99396399999999996</c:v>
                </c:pt>
                <c:pt idx="57">
                  <c:v>0.99424699999999999</c:v>
                </c:pt>
                <c:pt idx="58">
                  <c:v>0.99101799999999995</c:v>
                </c:pt>
                <c:pt idx="59">
                  <c:v>0.99445099999999997</c:v>
                </c:pt>
                <c:pt idx="60">
                  <c:v>0.99540499999999998</c:v>
                </c:pt>
                <c:pt idx="61">
                  <c:v>0.99132299999999995</c:v>
                </c:pt>
                <c:pt idx="62">
                  <c:v>0.99339100000000002</c:v>
                </c:pt>
                <c:pt idx="63">
                  <c:v>0.99262399999999995</c:v>
                </c:pt>
                <c:pt idx="64">
                  <c:v>0.99058000000000002</c:v>
                </c:pt>
                <c:pt idx="65">
                  <c:v>0.99041900000000005</c:v>
                </c:pt>
                <c:pt idx="66">
                  <c:v>0.99482099999999996</c:v>
                </c:pt>
                <c:pt idx="67">
                  <c:v>0.990317</c:v>
                </c:pt>
                <c:pt idx="68">
                  <c:v>0.98901499999999998</c:v>
                </c:pt>
                <c:pt idx="69">
                  <c:v>0.99127600000000005</c:v>
                </c:pt>
                <c:pt idx="70">
                  <c:v>0.99522299999999997</c:v>
                </c:pt>
                <c:pt idx="71">
                  <c:v>0.988819</c:v>
                </c:pt>
                <c:pt idx="72">
                  <c:v>0.99313799999999997</c:v>
                </c:pt>
                <c:pt idx="73">
                  <c:v>0.99273</c:v>
                </c:pt>
                <c:pt idx="74">
                  <c:v>0.99071500000000001</c:v>
                </c:pt>
                <c:pt idx="75">
                  <c:v>0.98863599999999996</c:v>
                </c:pt>
                <c:pt idx="76">
                  <c:v>0.99194499999999997</c:v>
                </c:pt>
                <c:pt idx="77">
                  <c:v>0.98500399999999999</c:v>
                </c:pt>
                <c:pt idx="78">
                  <c:v>0.98648800000000003</c:v>
                </c:pt>
                <c:pt idx="79">
                  <c:v>0.98953199999999997</c:v>
                </c:pt>
                <c:pt idx="80">
                  <c:v>0.98669499999999999</c:v>
                </c:pt>
                <c:pt idx="81">
                  <c:v>0.98815600000000003</c:v>
                </c:pt>
                <c:pt idx="82">
                  <c:v>0.98963599999999996</c:v>
                </c:pt>
                <c:pt idx="83">
                  <c:v>0.98678999999999994</c:v>
                </c:pt>
                <c:pt idx="84">
                  <c:v>0.98699800000000004</c:v>
                </c:pt>
                <c:pt idx="85">
                  <c:v>0.98455400000000004</c:v>
                </c:pt>
                <c:pt idx="86">
                  <c:v>0.98839600000000005</c:v>
                </c:pt>
                <c:pt idx="87">
                  <c:v>0.98574600000000001</c:v>
                </c:pt>
                <c:pt idx="88">
                  <c:v>0.98429100000000003</c:v>
                </c:pt>
                <c:pt idx="89">
                  <c:v>0.98914599999999997</c:v>
                </c:pt>
                <c:pt idx="90">
                  <c:v>0.985286</c:v>
                </c:pt>
                <c:pt idx="91">
                  <c:v>0.99038899999999996</c:v>
                </c:pt>
                <c:pt idx="92">
                  <c:v>0.97844399999999998</c:v>
                </c:pt>
                <c:pt idx="93">
                  <c:v>0.98494300000000001</c:v>
                </c:pt>
                <c:pt idx="94">
                  <c:v>0.98372000000000004</c:v>
                </c:pt>
                <c:pt idx="95">
                  <c:v>0.98214699999999999</c:v>
                </c:pt>
                <c:pt idx="96">
                  <c:v>0.98424199999999995</c:v>
                </c:pt>
                <c:pt idx="97">
                  <c:v>0.98550499999999996</c:v>
                </c:pt>
                <c:pt idx="98">
                  <c:v>0.98741699999999999</c:v>
                </c:pt>
                <c:pt idx="99">
                  <c:v>0.98380699999999999</c:v>
                </c:pt>
                <c:pt idx="100">
                  <c:v>0.97576099999999999</c:v>
                </c:pt>
                <c:pt idx="101">
                  <c:v>0.97798499999999999</c:v>
                </c:pt>
                <c:pt idx="102">
                  <c:v>0.96944600000000003</c:v>
                </c:pt>
                <c:pt idx="103">
                  <c:v>0.973441</c:v>
                </c:pt>
                <c:pt idx="104">
                  <c:v>0.98166100000000001</c:v>
                </c:pt>
                <c:pt idx="105">
                  <c:v>0.97744399999999998</c:v>
                </c:pt>
                <c:pt idx="106">
                  <c:v>0.98330399999999996</c:v>
                </c:pt>
                <c:pt idx="107">
                  <c:v>0.97441</c:v>
                </c:pt>
                <c:pt idx="108">
                  <c:v>0.98243499999999995</c:v>
                </c:pt>
                <c:pt idx="109">
                  <c:v>0.98102999999999996</c:v>
                </c:pt>
                <c:pt idx="110">
                  <c:v>0.98174899999999998</c:v>
                </c:pt>
                <c:pt idx="111">
                  <c:v>0.97739299999999996</c:v>
                </c:pt>
                <c:pt idx="112">
                  <c:v>0.98201000000000005</c:v>
                </c:pt>
                <c:pt idx="113">
                  <c:v>0.97221000000000002</c:v>
                </c:pt>
                <c:pt idx="114">
                  <c:v>0.97254300000000005</c:v>
                </c:pt>
                <c:pt idx="115">
                  <c:v>0.98062499999999997</c:v>
                </c:pt>
                <c:pt idx="116">
                  <c:v>0.96911400000000003</c:v>
                </c:pt>
                <c:pt idx="117">
                  <c:v>0.97028599999999998</c:v>
                </c:pt>
                <c:pt idx="118">
                  <c:v>0.97709599999999996</c:v>
                </c:pt>
                <c:pt idx="119">
                  <c:v>0.97212299999999996</c:v>
                </c:pt>
                <c:pt idx="120">
                  <c:v>0.97408700000000004</c:v>
                </c:pt>
                <c:pt idx="121">
                  <c:v>0.97159300000000004</c:v>
                </c:pt>
                <c:pt idx="122">
                  <c:v>0.97320600000000002</c:v>
                </c:pt>
                <c:pt idx="123">
                  <c:v>0.979155</c:v>
                </c:pt>
                <c:pt idx="124">
                  <c:v>0.96620399999999995</c:v>
                </c:pt>
                <c:pt idx="125">
                  <c:v>0.96799999999999997</c:v>
                </c:pt>
                <c:pt idx="126">
                  <c:v>0.96243900000000004</c:v>
                </c:pt>
                <c:pt idx="127">
                  <c:v>0.96642399999999995</c:v>
                </c:pt>
                <c:pt idx="128">
                  <c:v>0.96495699999999995</c:v>
                </c:pt>
                <c:pt idx="129">
                  <c:v>0.95964700000000003</c:v>
                </c:pt>
                <c:pt idx="130">
                  <c:v>0.94680500000000001</c:v>
                </c:pt>
                <c:pt idx="131">
                  <c:v>0.93875200000000003</c:v>
                </c:pt>
                <c:pt idx="132">
                  <c:v>0.94422799999999996</c:v>
                </c:pt>
                <c:pt idx="133">
                  <c:v>0.95742300000000002</c:v>
                </c:pt>
                <c:pt idx="134">
                  <c:v>0.94974099999999995</c:v>
                </c:pt>
                <c:pt idx="135">
                  <c:v>0.95689900000000006</c:v>
                </c:pt>
                <c:pt idx="136">
                  <c:v>0.95417200000000002</c:v>
                </c:pt>
                <c:pt idx="137">
                  <c:v>0.95181499999999997</c:v>
                </c:pt>
                <c:pt idx="138">
                  <c:v>0.92411100000000002</c:v>
                </c:pt>
                <c:pt idx="139">
                  <c:v>0.93210199999999999</c:v>
                </c:pt>
                <c:pt idx="140">
                  <c:v>0.94822899999999999</c:v>
                </c:pt>
                <c:pt idx="141">
                  <c:v>0.90770600000000001</c:v>
                </c:pt>
                <c:pt idx="142">
                  <c:v>0.92404399999999998</c:v>
                </c:pt>
                <c:pt idx="143">
                  <c:v>0.92413100000000004</c:v>
                </c:pt>
                <c:pt idx="144">
                  <c:v>0.90488999999999997</c:v>
                </c:pt>
                <c:pt idx="145">
                  <c:v>0.90300499999999995</c:v>
                </c:pt>
                <c:pt idx="146">
                  <c:v>0.90493299999999999</c:v>
                </c:pt>
                <c:pt idx="147">
                  <c:v>0.879054</c:v>
                </c:pt>
                <c:pt idx="148">
                  <c:v>0.85668599999999995</c:v>
                </c:pt>
                <c:pt idx="149">
                  <c:v>0.76500199999999996</c:v>
                </c:pt>
                <c:pt idx="150">
                  <c:v>0.77461100000000005</c:v>
                </c:pt>
                <c:pt idx="151">
                  <c:v>0.81459199999999998</c:v>
                </c:pt>
                <c:pt idx="152">
                  <c:v>0.71287900000000004</c:v>
                </c:pt>
                <c:pt idx="153">
                  <c:v>0.75896300000000005</c:v>
                </c:pt>
                <c:pt idx="154">
                  <c:v>0.53254299999999999</c:v>
                </c:pt>
                <c:pt idx="155">
                  <c:v>0.64777099999999999</c:v>
                </c:pt>
                <c:pt idx="156">
                  <c:v>0.67304799999999998</c:v>
                </c:pt>
                <c:pt idx="157">
                  <c:v>0.75488999999999995</c:v>
                </c:pt>
                <c:pt idx="158">
                  <c:v>0.56139499999999998</c:v>
                </c:pt>
                <c:pt idx="159">
                  <c:v>0.54899200000000004</c:v>
                </c:pt>
                <c:pt idx="160">
                  <c:v>0.43761299999999997</c:v>
                </c:pt>
                <c:pt idx="161">
                  <c:v>0.57444300000000004</c:v>
                </c:pt>
                <c:pt idx="162">
                  <c:v>0.45461400000000002</c:v>
                </c:pt>
                <c:pt idx="163">
                  <c:v>0.20718900000000001</c:v>
                </c:pt>
                <c:pt idx="164">
                  <c:v>0.214646</c:v>
                </c:pt>
                <c:pt idx="165">
                  <c:v>8.9756000000000002E-2</c:v>
                </c:pt>
                <c:pt idx="166">
                  <c:v>0.45541900000000002</c:v>
                </c:pt>
                <c:pt idx="167">
                  <c:v>8.5106000000000001E-2</c:v>
                </c:pt>
                <c:pt idx="168">
                  <c:v>0.10412299999999999</c:v>
                </c:pt>
                <c:pt idx="169">
                  <c:v>0.188885</c:v>
                </c:pt>
                <c:pt idx="170">
                  <c:v>4.0788999999999999E-2</c:v>
                </c:pt>
                <c:pt idx="171">
                  <c:v>8.5553000000000004E-2</c:v>
                </c:pt>
                <c:pt idx="172">
                  <c:v>0.20319499999999999</c:v>
                </c:pt>
                <c:pt idx="173">
                  <c:v>4.7794000000000003E-2</c:v>
                </c:pt>
                <c:pt idx="174">
                  <c:v>3.1323999999999998E-2</c:v>
                </c:pt>
                <c:pt idx="175">
                  <c:v>8.829E-3</c:v>
                </c:pt>
                <c:pt idx="176">
                  <c:v>0.139955</c:v>
                </c:pt>
                <c:pt idx="177">
                  <c:v>8.2544999999999993E-2</c:v>
                </c:pt>
                <c:pt idx="178">
                  <c:v>0.120087</c:v>
                </c:pt>
                <c:pt idx="179">
                  <c:v>0.102966</c:v>
                </c:pt>
                <c:pt idx="180">
                  <c:v>0.17073099999999999</c:v>
                </c:pt>
                <c:pt idx="181">
                  <c:v>3.7987E-2</c:v>
                </c:pt>
                <c:pt idx="182">
                  <c:v>0.23298099999999999</c:v>
                </c:pt>
                <c:pt idx="183">
                  <c:v>5.6599999999999998E-2</c:v>
                </c:pt>
                <c:pt idx="184">
                  <c:v>0.14192199999999999</c:v>
                </c:pt>
                <c:pt idx="185">
                  <c:v>0.24870100000000001</c:v>
                </c:pt>
                <c:pt idx="186">
                  <c:v>9.2049000000000006E-2</c:v>
                </c:pt>
                <c:pt idx="187">
                  <c:v>6.7736000000000005E-2</c:v>
                </c:pt>
                <c:pt idx="188">
                  <c:v>2.2075999999999998E-2</c:v>
                </c:pt>
                <c:pt idx="189">
                  <c:v>0.31992900000000002</c:v>
                </c:pt>
                <c:pt idx="190">
                  <c:v>0.15009700000000001</c:v>
                </c:pt>
                <c:pt idx="191">
                  <c:v>5.7903999999999997E-2</c:v>
                </c:pt>
                <c:pt idx="192">
                  <c:v>5.4010000000000002E-2</c:v>
                </c:pt>
                <c:pt idx="193">
                  <c:v>0.31069799999999997</c:v>
                </c:pt>
                <c:pt idx="194">
                  <c:v>0.13380600000000001</c:v>
                </c:pt>
                <c:pt idx="195">
                  <c:v>0.21657799999999999</c:v>
                </c:pt>
                <c:pt idx="196">
                  <c:v>0.47551199999999999</c:v>
                </c:pt>
                <c:pt idx="197">
                  <c:v>0.23874300000000001</c:v>
                </c:pt>
                <c:pt idx="198">
                  <c:v>0.54776899999999995</c:v>
                </c:pt>
                <c:pt idx="199">
                  <c:v>0.45783000000000001</c:v>
                </c:pt>
                <c:pt idx="200">
                  <c:v>0.418742</c:v>
                </c:pt>
                <c:pt idx="201">
                  <c:v>0.63786100000000001</c:v>
                </c:pt>
                <c:pt idx="202">
                  <c:v>0.54296999999999995</c:v>
                </c:pt>
                <c:pt idx="203">
                  <c:v>0.57391099999999995</c:v>
                </c:pt>
                <c:pt idx="204">
                  <c:v>0.80048600000000003</c:v>
                </c:pt>
                <c:pt idx="205">
                  <c:v>0.78966700000000001</c:v>
                </c:pt>
                <c:pt idx="206">
                  <c:v>0.77081999999999995</c:v>
                </c:pt>
                <c:pt idx="207">
                  <c:v>0.61016599999999999</c:v>
                </c:pt>
                <c:pt idx="208">
                  <c:v>0.78864699999999999</c:v>
                </c:pt>
                <c:pt idx="209">
                  <c:v>0.79416600000000004</c:v>
                </c:pt>
                <c:pt idx="210">
                  <c:v>0.89332299999999998</c:v>
                </c:pt>
                <c:pt idx="211">
                  <c:v>0.87518799999999997</c:v>
                </c:pt>
                <c:pt idx="212">
                  <c:v>0.90091699999999997</c:v>
                </c:pt>
                <c:pt idx="213">
                  <c:v>0.89876299999999998</c:v>
                </c:pt>
                <c:pt idx="214">
                  <c:v>0.91332000000000002</c:v>
                </c:pt>
                <c:pt idx="215">
                  <c:v>0.90865799999999997</c:v>
                </c:pt>
                <c:pt idx="216">
                  <c:v>0.92163700000000004</c:v>
                </c:pt>
                <c:pt idx="217">
                  <c:v>0.89906299999999995</c:v>
                </c:pt>
                <c:pt idx="218">
                  <c:v>0.88379799999999997</c:v>
                </c:pt>
                <c:pt idx="219">
                  <c:v>0.947523</c:v>
                </c:pt>
                <c:pt idx="220">
                  <c:v>0.92429499999999998</c:v>
                </c:pt>
                <c:pt idx="221">
                  <c:v>0.92174800000000001</c:v>
                </c:pt>
                <c:pt idx="222">
                  <c:v>0.95304100000000003</c:v>
                </c:pt>
                <c:pt idx="223">
                  <c:v>0.94217600000000001</c:v>
                </c:pt>
                <c:pt idx="224">
                  <c:v>0.92726699999999995</c:v>
                </c:pt>
                <c:pt idx="225">
                  <c:v>0.94424799999999998</c:v>
                </c:pt>
                <c:pt idx="226">
                  <c:v>0.92897300000000005</c:v>
                </c:pt>
                <c:pt idx="227">
                  <c:v>0.91019399999999995</c:v>
                </c:pt>
                <c:pt idx="228">
                  <c:v>0.93981499999999996</c:v>
                </c:pt>
                <c:pt idx="229">
                  <c:v>0.968059</c:v>
                </c:pt>
                <c:pt idx="230">
                  <c:v>0.96610600000000002</c:v>
                </c:pt>
                <c:pt idx="231">
                  <c:v>0.95757999999999999</c:v>
                </c:pt>
                <c:pt idx="232">
                  <c:v>0.96644600000000003</c:v>
                </c:pt>
                <c:pt idx="233">
                  <c:v>0.97407600000000005</c:v>
                </c:pt>
                <c:pt idx="234">
                  <c:v>0.97831199999999996</c:v>
                </c:pt>
                <c:pt idx="235">
                  <c:v>0.97622500000000001</c:v>
                </c:pt>
                <c:pt idx="236">
                  <c:v>0.97153299999999998</c:v>
                </c:pt>
                <c:pt idx="237">
                  <c:v>0.97339900000000001</c:v>
                </c:pt>
                <c:pt idx="238">
                  <c:v>0.97336299999999998</c:v>
                </c:pt>
                <c:pt idx="239">
                  <c:v>0.96001700000000001</c:v>
                </c:pt>
                <c:pt idx="240">
                  <c:v>0.96434299999999995</c:v>
                </c:pt>
                <c:pt idx="241">
                  <c:v>0.97871900000000001</c:v>
                </c:pt>
                <c:pt idx="242">
                  <c:v>0.97644500000000001</c:v>
                </c:pt>
                <c:pt idx="243">
                  <c:v>0.97951500000000002</c:v>
                </c:pt>
                <c:pt idx="244">
                  <c:v>0.972916</c:v>
                </c:pt>
                <c:pt idx="245">
                  <c:v>0.982128</c:v>
                </c:pt>
                <c:pt idx="246">
                  <c:v>0.97424200000000005</c:v>
                </c:pt>
                <c:pt idx="247">
                  <c:v>0.97248599999999996</c:v>
                </c:pt>
                <c:pt idx="248">
                  <c:v>0.97690900000000003</c:v>
                </c:pt>
                <c:pt idx="249">
                  <c:v>0.97949699999999995</c:v>
                </c:pt>
                <c:pt idx="250">
                  <c:v>0.98402900000000004</c:v>
                </c:pt>
                <c:pt idx="251">
                  <c:v>0.98104899999999995</c:v>
                </c:pt>
                <c:pt idx="252">
                  <c:v>0.97858100000000003</c:v>
                </c:pt>
                <c:pt idx="253">
                  <c:v>0.98114000000000001</c:v>
                </c:pt>
                <c:pt idx="254">
                  <c:v>0.98228700000000002</c:v>
                </c:pt>
                <c:pt idx="255">
                  <c:v>0.98660099999999995</c:v>
                </c:pt>
                <c:pt idx="256">
                  <c:v>0.983788</c:v>
                </c:pt>
                <c:pt idx="257">
                  <c:v>0.98249799999999998</c:v>
                </c:pt>
                <c:pt idx="258">
                  <c:v>0.98227699999999996</c:v>
                </c:pt>
                <c:pt idx="259">
                  <c:v>0.97324699999999997</c:v>
                </c:pt>
                <c:pt idx="260">
                  <c:v>0.98515900000000001</c:v>
                </c:pt>
                <c:pt idx="261">
                  <c:v>0.98436599999999996</c:v>
                </c:pt>
                <c:pt idx="262">
                  <c:v>0.97563699999999998</c:v>
                </c:pt>
                <c:pt idx="263">
                  <c:v>0.98307699999999998</c:v>
                </c:pt>
                <c:pt idx="264">
                  <c:v>0.98324699999999998</c:v>
                </c:pt>
                <c:pt idx="265">
                  <c:v>0.98021499999999995</c:v>
                </c:pt>
                <c:pt idx="266">
                  <c:v>0.98432299999999995</c:v>
                </c:pt>
                <c:pt idx="267">
                  <c:v>0.98963800000000002</c:v>
                </c:pt>
                <c:pt idx="268">
                  <c:v>0.98875100000000005</c:v>
                </c:pt>
                <c:pt idx="269">
                  <c:v>0.99167000000000005</c:v>
                </c:pt>
                <c:pt idx="270">
                  <c:v>0.99040899999999998</c:v>
                </c:pt>
                <c:pt idx="271">
                  <c:v>0.99002299999999999</c:v>
                </c:pt>
                <c:pt idx="272">
                  <c:v>0.99142300000000005</c:v>
                </c:pt>
                <c:pt idx="273">
                  <c:v>0.98871299999999995</c:v>
                </c:pt>
                <c:pt idx="274">
                  <c:v>0.99113499999999999</c:v>
                </c:pt>
                <c:pt idx="275">
                  <c:v>0.98818600000000001</c:v>
                </c:pt>
                <c:pt idx="276">
                  <c:v>0.99210900000000002</c:v>
                </c:pt>
                <c:pt idx="277">
                  <c:v>0.98752200000000001</c:v>
                </c:pt>
                <c:pt idx="278">
                  <c:v>0.98814299999999999</c:v>
                </c:pt>
                <c:pt idx="279">
                  <c:v>0.99002800000000002</c:v>
                </c:pt>
                <c:pt idx="280">
                  <c:v>0.99238999999999999</c:v>
                </c:pt>
                <c:pt idx="281">
                  <c:v>0.99064799999999997</c:v>
                </c:pt>
                <c:pt idx="282">
                  <c:v>0.99075999999999997</c:v>
                </c:pt>
                <c:pt idx="283">
                  <c:v>0.99332399999999998</c:v>
                </c:pt>
                <c:pt idx="284">
                  <c:v>0.99063500000000004</c:v>
                </c:pt>
                <c:pt idx="285">
                  <c:v>0.98902599999999996</c:v>
                </c:pt>
                <c:pt idx="286">
                  <c:v>0.98977999999999999</c:v>
                </c:pt>
                <c:pt idx="287">
                  <c:v>0.99374300000000004</c:v>
                </c:pt>
                <c:pt idx="288">
                  <c:v>0.99289300000000003</c:v>
                </c:pt>
                <c:pt idx="289">
                  <c:v>0.99182999999999999</c:v>
                </c:pt>
                <c:pt idx="290">
                  <c:v>0.99308600000000002</c:v>
                </c:pt>
                <c:pt idx="291">
                  <c:v>0.99386099999999999</c:v>
                </c:pt>
                <c:pt idx="292">
                  <c:v>0.99365300000000001</c:v>
                </c:pt>
                <c:pt idx="293">
                  <c:v>0.99306899999999998</c:v>
                </c:pt>
                <c:pt idx="294">
                  <c:v>0.99195</c:v>
                </c:pt>
                <c:pt idx="295">
                  <c:v>0.99199000000000004</c:v>
                </c:pt>
                <c:pt idx="296">
                  <c:v>0.994286</c:v>
                </c:pt>
                <c:pt idx="297">
                  <c:v>0.99333899999999997</c:v>
                </c:pt>
                <c:pt idx="298">
                  <c:v>0.99366200000000005</c:v>
                </c:pt>
                <c:pt idx="299">
                  <c:v>0.99541800000000003</c:v>
                </c:pt>
                <c:pt idx="300">
                  <c:v>0.99376500000000001</c:v>
                </c:pt>
                <c:pt idx="301">
                  <c:v>0.99366900000000002</c:v>
                </c:pt>
                <c:pt idx="302">
                  <c:v>0.99158599999999997</c:v>
                </c:pt>
                <c:pt idx="303">
                  <c:v>0.992564</c:v>
                </c:pt>
                <c:pt idx="304">
                  <c:v>0.99545300000000003</c:v>
                </c:pt>
                <c:pt idx="305">
                  <c:v>0.99340899999999999</c:v>
                </c:pt>
                <c:pt idx="306">
                  <c:v>0.99483999999999995</c:v>
                </c:pt>
                <c:pt idx="307">
                  <c:v>0.99268699999999999</c:v>
                </c:pt>
                <c:pt idx="308">
                  <c:v>0.99256299999999997</c:v>
                </c:pt>
                <c:pt idx="309">
                  <c:v>0.99234800000000001</c:v>
                </c:pt>
                <c:pt idx="310">
                  <c:v>0.99307699999999999</c:v>
                </c:pt>
                <c:pt idx="311">
                  <c:v>0.99373999999999996</c:v>
                </c:pt>
                <c:pt idx="312">
                  <c:v>0.99421499999999996</c:v>
                </c:pt>
                <c:pt idx="313">
                  <c:v>0.99307800000000002</c:v>
                </c:pt>
                <c:pt idx="314">
                  <c:v>0.99212599999999995</c:v>
                </c:pt>
                <c:pt idx="315">
                  <c:v>0.99179700000000004</c:v>
                </c:pt>
                <c:pt idx="316">
                  <c:v>0.99391499999999999</c:v>
                </c:pt>
                <c:pt idx="317">
                  <c:v>0.99236100000000005</c:v>
                </c:pt>
                <c:pt idx="318">
                  <c:v>0.99276299999999995</c:v>
                </c:pt>
                <c:pt idx="319">
                  <c:v>0.98901399999999995</c:v>
                </c:pt>
                <c:pt idx="320">
                  <c:v>0.99274799999999996</c:v>
                </c:pt>
                <c:pt idx="321">
                  <c:v>0.99293600000000004</c:v>
                </c:pt>
                <c:pt idx="322">
                  <c:v>0.99079600000000001</c:v>
                </c:pt>
                <c:pt idx="323">
                  <c:v>0.99088500000000002</c:v>
                </c:pt>
                <c:pt idx="324">
                  <c:v>0.99315200000000003</c:v>
                </c:pt>
                <c:pt idx="325">
                  <c:v>0.99471799999999999</c:v>
                </c:pt>
                <c:pt idx="326">
                  <c:v>0.99258500000000005</c:v>
                </c:pt>
                <c:pt idx="327">
                  <c:v>0.99198900000000001</c:v>
                </c:pt>
                <c:pt idx="328">
                  <c:v>0.99356500000000003</c:v>
                </c:pt>
                <c:pt idx="329">
                  <c:v>0.99240099999999998</c:v>
                </c:pt>
                <c:pt idx="330">
                  <c:v>0.98991799999999996</c:v>
                </c:pt>
                <c:pt idx="331">
                  <c:v>0.99193600000000004</c:v>
                </c:pt>
                <c:pt idx="332">
                  <c:v>0.99007699999999998</c:v>
                </c:pt>
                <c:pt idx="333">
                  <c:v>0.99099400000000004</c:v>
                </c:pt>
                <c:pt idx="334">
                  <c:v>0.40968100000000002</c:v>
                </c:pt>
                <c:pt idx="335">
                  <c:v>0.30737500000000001</c:v>
                </c:pt>
                <c:pt idx="336">
                  <c:v>0.91261999999999999</c:v>
                </c:pt>
                <c:pt idx="337">
                  <c:v>0.88226800000000005</c:v>
                </c:pt>
                <c:pt idx="338">
                  <c:v>0.67264900000000005</c:v>
                </c:pt>
                <c:pt idx="339">
                  <c:v>0.64775000000000005</c:v>
                </c:pt>
                <c:pt idx="340">
                  <c:v>0.126221</c:v>
                </c:pt>
                <c:pt idx="341">
                  <c:v>8.4504999999999997E-2</c:v>
                </c:pt>
                <c:pt idx="342">
                  <c:v>9.0052999999999994E-2</c:v>
                </c:pt>
                <c:pt idx="343">
                  <c:v>7.1313000000000001E-2</c:v>
                </c:pt>
                <c:pt idx="344">
                  <c:v>0.15740699999999999</c:v>
                </c:pt>
                <c:pt idx="345">
                  <c:v>0.13564999999999999</c:v>
                </c:pt>
                <c:pt idx="346">
                  <c:v>6.5807000000000004E-2</c:v>
                </c:pt>
                <c:pt idx="347">
                  <c:v>6.9921999999999998E-2</c:v>
                </c:pt>
                <c:pt idx="348">
                  <c:v>1.6202999999999999E-2</c:v>
                </c:pt>
                <c:pt idx="349">
                  <c:v>1.5368E-2</c:v>
                </c:pt>
                <c:pt idx="350">
                  <c:v>0.181034</c:v>
                </c:pt>
                <c:pt idx="351">
                  <c:v>2.9128999999999999E-2</c:v>
                </c:pt>
                <c:pt idx="352">
                  <c:v>0.16379299999999999</c:v>
                </c:pt>
                <c:pt idx="353">
                  <c:v>3.0540000000000001E-2</c:v>
                </c:pt>
                <c:pt idx="354">
                  <c:v>0.1293</c:v>
                </c:pt>
                <c:pt idx="355">
                  <c:v>1.4465E-2</c:v>
                </c:pt>
                <c:pt idx="356">
                  <c:v>6.2156000000000003E-2</c:v>
                </c:pt>
                <c:pt idx="357">
                  <c:v>7.5359999999999996E-2</c:v>
                </c:pt>
                <c:pt idx="358">
                  <c:v>1.475E-3</c:v>
                </c:pt>
                <c:pt idx="359">
                  <c:v>6.9880000000000003E-3</c:v>
                </c:pt>
                <c:pt idx="360">
                  <c:v>6.5331E-2</c:v>
                </c:pt>
                <c:pt idx="361">
                  <c:v>8.7248000000000006E-2</c:v>
                </c:pt>
                <c:pt idx="362">
                  <c:v>2.8205999999999998E-2</c:v>
                </c:pt>
                <c:pt idx="363">
                  <c:v>1.4817E-2</c:v>
                </c:pt>
                <c:pt idx="364">
                  <c:v>7.6319999999999999E-2</c:v>
                </c:pt>
                <c:pt idx="365">
                  <c:v>2.2804999999999999E-2</c:v>
                </c:pt>
                <c:pt idx="366">
                  <c:v>3.3119999999999997E-2</c:v>
                </c:pt>
                <c:pt idx="367">
                  <c:v>1.4174000000000001E-2</c:v>
                </c:pt>
                <c:pt idx="368">
                  <c:v>4.8450000000000003E-3</c:v>
                </c:pt>
                <c:pt idx="369">
                  <c:v>6.0910000000000001E-3</c:v>
                </c:pt>
                <c:pt idx="370">
                  <c:v>1.4222E-2</c:v>
                </c:pt>
                <c:pt idx="371">
                  <c:v>3.032E-3</c:v>
                </c:pt>
                <c:pt idx="372">
                  <c:v>2.4017E-2</c:v>
                </c:pt>
                <c:pt idx="373">
                  <c:v>0.102426</c:v>
                </c:pt>
                <c:pt idx="374">
                  <c:v>4.5950000000000001E-3</c:v>
                </c:pt>
                <c:pt idx="375">
                  <c:v>8.3610000000000004E-3</c:v>
                </c:pt>
                <c:pt idx="376">
                  <c:v>1.9261E-2</c:v>
                </c:pt>
                <c:pt idx="377">
                  <c:v>1.3197E-2</c:v>
                </c:pt>
                <c:pt idx="378">
                  <c:v>3.0100999999999999E-2</c:v>
                </c:pt>
                <c:pt idx="379">
                  <c:v>8.6204000000000003E-2</c:v>
                </c:pt>
                <c:pt idx="380">
                  <c:v>1.0172E-2</c:v>
                </c:pt>
                <c:pt idx="381">
                  <c:v>3.5138000000000003E-2</c:v>
                </c:pt>
                <c:pt idx="382">
                  <c:v>2.307E-3</c:v>
                </c:pt>
                <c:pt idx="383">
                  <c:v>5.7009999999999998E-2</c:v>
                </c:pt>
                <c:pt idx="384">
                  <c:v>1.8241E-2</c:v>
                </c:pt>
                <c:pt idx="385">
                  <c:v>2.5423000000000001E-2</c:v>
                </c:pt>
                <c:pt idx="386">
                  <c:v>7.7860000000000004E-3</c:v>
                </c:pt>
                <c:pt idx="387">
                  <c:v>0.10313</c:v>
                </c:pt>
                <c:pt idx="388">
                  <c:v>3.7083999999999999E-2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2DB-5C4B-AD34-5239BBB5E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880223"/>
        <c:axId val="1"/>
      </c:scatterChart>
      <c:valAx>
        <c:axId val="198888022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88022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0.2451009245263791</c:v>
                </c:pt>
                <c:pt idx="15">
                  <c:v>0.23902403725329321</c:v>
                </c:pt>
                <c:pt idx="16">
                  <c:v>0.22307772936226292</c:v>
                </c:pt>
                <c:pt idx="17">
                  <c:v>0.23881743693783056</c:v>
                </c:pt>
                <c:pt idx="18">
                  <c:v>0.24961388449126071</c:v>
                </c:pt>
                <c:pt idx="19">
                  <c:v>0.23604956491739182</c:v>
                </c:pt>
                <c:pt idx="20">
                  <c:v>0.2624379614012774</c:v>
                </c:pt>
                <c:pt idx="21">
                  <c:v>0.29438286523243018</c:v>
                </c:pt>
                <c:pt idx="22">
                  <c:v>0.29450023777233736</c:v>
                </c:pt>
                <c:pt idx="23">
                  <c:v>0.29995442159741054</c:v>
                </c:pt>
                <c:pt idx="24">
                  <c:v>0.32217385360657891</c:v>
                </c:pt>
                <c:pt idx="25">
                  <c:v>0.32476346120763799</c:v>
                </c:pt>
                <c:pt idx="26">
                  <c:v>0.34057314237479541</c:v>
                </c:pt>
                <c:pt idx="27">
                  <c:v>0.34531381237082565</c:v>
                </c:pt>
                <c:pt idx="28">
                  <c:v>0.34928098204661834</c:v>
                </c:pt>
                <c:pt idx="29">
                  <c:v>0.37239100449775114</c:v>
                </c:pt>
                <c:pt idx="30">
                  <c:v>0.36626815787754119</c:v>
                </c:pt>
                <c:pt idx="31">
                  <c:v>0.36862603252025211</c:v>
                </c:pt>
                <c:pt idx="32">
                  <c:v>0.38096467758107189</c:v>
                </c:pt>
                <c:pt idx="33">
                  <c:v>0.37428808046010642</c:v>
                </c:pt>
                <c:pt idx="34">
                  <c:v>0.39341641802161514</c:v>
                </c:pt>
                <c:pt idx="35">
                  <c:v>0.39077474065808904</c:v>
                </c:pt>
                <c:pt idx="36">
                  <c:v>0.40347598701388343</c:v>
                </c:pt>
                <c:pt idx="37">
                  <c:v>0.41113518337588195</c:v>
                </c:pt>
                <c:pt idx="38">
                  <c:v>0.4170612609287912</c:v>
                </c:pt>
                <c:pt idx="39">
                  <c:v>0.42272806005562397</c:v>
                </c:pt>
                <c:pt idx="40">
                  <c:v>0.40812332508240834</c:v>
                </c:pt>
                <c:pt idx="41">
                  <c:v>0.41982469196499228</c:v>
                </c:pt>
                <c:pt idx="42">
                  <c:v>0.41633589587466563</c:v>
                </c:pt>
                <c:pt idx="43">
                  <c:v>0.43489201326984273</c:v>
                </c:pt>
                <c:pt idx="44">
                  <c:v>0.42530921054867665</c:v>
                </c:pt>
                <c:pt idx="45">
                  <c:v>0.42445162092860705</c:v>
                </c:pt>
                <c:pt idx="46">
                  <c:v>0.44166754478398312</c:v>
                </c:pt>
                <c:pt idx="47">
                  <c:v>0.4393944991472718</c:v>
                </c:pt>
                <c:pt idx="48">
                  <c:v>0.442286821214185</c:v>
                </c:pt>
                <c:pt idx="49">
                  <c:v>0.43741476734895574</c:v>
                </c:pt>
                <c:pt idx="50">
                  <c:v>0.44384737959270454</c:v>
                </c:pt>
                <c:pt idx="51">
                  <c:v>0.45205465899812791</c:v>
                </c:pt>
                <c:pt idx="52">
                  <c:v>0.44980104574303659</c:v>
                </c:pt>
                <c:pt idx="53">
                  <c:v>0.46645112169175995</c:v>
                </c:pt>
                <c:pt idx="54">
                  <c:v>0.45250949877893043</c:v>
                </c:pt>
                <c:pt idx="55">
                  <c:v>0.44719915529714449</c:v>
                </c:pt>
                <c:pt idx="56">
                  <c:v>0.45042083793319454</c:v>
                </c:pt>
                <c:pt idx="57">
                  <c:v>0.45108246837447491</c:v>
                </c:pt>
                <c:pt idx="58">
                  <c:v>0.45529457778627025</c:v>
                </c:pt>
                <c:pt idx="59">
                  <c:v>0.4504354668989502</c:v>
                </c:pt>
                <c:pt idx="60">
                  <c:v>0.44840996789126708</c:v>
                </c:pt>
                <c:pt idx="61">
                  <c:v>0.44554512285798276</c:v>
                </c:pt>
                <c:pt idx="62">
                  <c:v>0.447782167546455</c:v>
                </c:pt>
                <c:pt idx="63">
                  <c:v>0.44196216095955021</c:v>
                </c:pt>
                <c:pt idx="64">
                  <c:v>0.44543555251012223</c:v>
                </c:pt>
                <c:pt idx="65">
                  <c:v>0.44415713065755769</c:v>
                </c:pt>
                <c:pt idx="66">
                  <c:v>0.45129207248927494</c:v>
                </c:pt>
                <c:pt idx="67">
                  <c:v>0.44158639921149512</c:v>
                </c:pt>
                <c:pt idx="68">
                  <c:v>0.44186248871003314</c:v>
                </c:pt>
                <c:pt idx="69">
                  <c:v>0.43954153315932321</c:v>
                </c:pt>
                <c:pt idx="70">
                  <c:v>0.44788549056447063</c:v>
                </c:pt>
                <c:pt idx="71">
                  <c:v>0.44183126112609933</c:v>
                </c:pt>
                <c:pt idx="72">
                  <c:v>0.44632915963900549</c:v>
                </c:pt>
                <c:pt idx="73">
                  <c:v>0.42718975595011438</c:v>
                </c:pt>
                <c:pt idx="74">
                  <c:v>0.43331325588021247</c:v>
                </c:pt>
                <c:pt idx="75">
                  <c:v>0.43020130559539793</c:v>
                </c:pt>
                <c:pt idx="76">
                  <c:v>0.44375150390940304</c:v>
                </c:pt>
                <c:pt idx="77">
                  <c:v>0.44460018274996577</c:v>
                </c:pt>
                <c:pt idx="78">
                  <c:v>0.45537787740099678</c:v>
                </c:pt>
                <c:pt idx="79">
                  <c:v>0.44358657665483531</c:v>
                </c:pt>
                <c:pt idx="80">
                  <c:v>0.44406016212181698</c:v>
                </c:pt>
                <c:pt idx="81">
                  <c:v>0.448694042628969</c:v>
                </c:pt>
                <c:pt idx="82">
                  <c:v>0.43503774626340236</c:v>
                </c:pt>
                <c:pt idx="83">
                  <c:v>0.43169426617937645</c:v>
                </c:pt>
                <c:pt idx="84">
                  <c:v>0.42558960309988964</c:v>
                </c:pt>
                <c:pt idx="85">
                  <c:v>0.44042502015912738</c:v>
                </c:pt>
                <c:pt idx="86">
                  <c:v>0.43269366888763272</c:v>
                </c:pt>
                <c:pt idx="87">
                  <c:v>0.43986106173568096</c:v>
                </c:pt>
                <c:pt idx="88">
                  <c:v>0.42138066279324482</c:v>
                </c:pt>
                <c:pt idx="89">
                  <c:v>0.43535302689097893</c:v>
                </c:pt>
                <c:pt idx="90">
                  <c:v>0.43167319670484228</c:v>
                </c:pt>
                <c:pt idx="91">
                  <c:v>0.42785528096565495</c:v>
                </c:pt>
                <c:pt idx="92">
                  <c:v>0.41886632258149664</c:v>
                </c:pt>
                <c:pt idx="93">
                  <c:v>0.41627742407578622</c:v>
                </c:pt>
                <c:pt idx="94">
                  <c:v>0.42280659601364579</c:v>
                </c:pt>
                <c:pt idx="95">
                  <c:v>0.41801658163265304</c:v>
                </c:pt>
                <c:pt idx="96">
                  <c:v>0.42229897013516615</c:v>
                </c:pt>
                <c:pt idx="97">
                  <c:v>0.42767512163223448</c:v>
                </c:pt>
                <c:pt idx="98">
                  <c:v>0.41342121030557222</c:v>
                </c:pt>
                <c:pt idx="99">
                  <c:v>0.41081842086084175</c:v>
                </c:pt>
                <c:pt idx="100">
                  <c:v>0.39730640986431348</c:v>
                </c:pt>
                <c:pt idx="101">
                  <c:v>0.4042520309193291</c:v>
                </c:pt>
                <c:pt idx="102">
                  <c:v>0.39970312308384087</c:v>
                </c:pt>
                <c:pt idx="103">
                  <c:v>0.41736721664002435</c:v>
                </c:pt>
                <c:pt idx="104">
                  <c:v>0.39771098566119861</c:v>
                </c:pt>
                <c:pt idx="105">
                  <c:v>0.42695340761105477</c:v>
                </c:pt>
                <c:pt idx="106">
                  <c:v>0.42080231672676233</c:v>
                </c:pt>
                <c:pt idx="107">
                  <c:v>0.41330170826513912</c:v>
                </c:pt>
                <c:pt idx="108">
                  <c:v>0.40956083547348571</c:v>
                </c:pt>
                <c:pt idx="109">
                  <c:v>0.41115840056821334</c:v>
                </c:pt>
                <c:pt idx="110">
                  <c:v>0.3898004924642765</c:v>
                </c:pt>
                <c:pt idx="111">
                  <c:v>0.4115003122322427</c:v>
                </c:pt>
                <c:pt idx="112">
                  <c:v>0.41071865710788602</c:v>
                </c:pt>
                <c:pt idx="113">
                  <c:v>0.39828436273473611</c:v>
                </c:pt>
                <c:pt idx="114">
                  <c:v>0.40031999905273169</c:v>
                </c:pt>
                <c:pt idx="115">
                  <c:v>0.38228134608814485</c:v>
                </c:pt>
                <c:pt idx="116">
                  <c:v>0.4177236956144913</c:v>
                </c:pt>
                <c:pt idx="117">
                  <c:v>0.38660252078234797</c:v>
                </c:pt>
                <c:pt idx="118">
                  <c:v>0.39159218307792559</c:v>
                </c:pt>
                <c:pt idx="119">
                  <c:v>0.39804673037812688</c:v>
                </c:pt>
                <c:pt idx="120">
                  <c:v>0.36669066310539</c:v>
                </c:pt>
                <c:pt idx="121">
                  <c:v>0.38239654537675499</c:v>
                </c:pt>
                <c:pt idx="122">
                  <c:v>0.38079772798336059</c:v>
                </c:pt>
                <c:pt idx="123">
                  <c:v>0.37040055688285517</c:v>
                </c:pt>
                <c:pt idx="124">
                  <c:v>0.36388754756845237</c:v>
                </c:pt>
                <c:pt idx="125">
                  <c:v>0.3878306265534659</c:v>
                </c:pt>
                <c:pt idx="126">
                  <c:v>0.37249918160165263</c:v>
                </c:pt>
                <c:pt idx="127">
                  <c:v>0.41057119536639541</c:v>
                </c:pt>
                <c:pt idx="128">
                  <c:v>0.36503441331270958</c:v>
                </c:pt>
                <c:pt idx="129">
                  <c:v>0.35274615093246592</c:v>
                </c:pt>
                <c:pt idx="130">
                  <c:v>0.35504673025835842</c:v>
                </c:pt>
                <c:pt idx="131">
                  <c:v>0.3382355830149204</c:v>
                </c:pt>
                <c:pt idx="132">
                  <c:v>0.33833915316946506</c:v>
                </c:pt>
                <c:pt idx="133">
                  <c:v>0.32474527375398976</c:v>
                </c:pt>
                <c:pt idx="134">
                  <c:v>0.35352240919974376</c:v>
                </c:pt>
                <c:pt idx="135">
                  <c:v>0.31884360012290752</c:v>
                </c:pt>
                <c:pt idx="136">
                  <c:v>0.28970538068757146</c:v>
                </c:pt>
                <c:pt idx="137">
                  <c:v>0.33365834004834816</c:v>
                </c:pt>
                <c:pt idx="138">
                  <c:v>0.32097334566007824</c:v>
                </c:pt>
                <c:pt idx="139">
                  <c:v>0.31621602893690154</c:v>
                </c:pt>
                <c:pt idx="140">
                  <c:v>0.27959748808352886</c:v>
                </c:pt>
                <c:pt idx="141">
                  <c:v>0.28614289722882619</c:v>
                </c:pt>
                <c:pt idx="142">
                  <c:v>0.28855262995164299</c:v>
                </c:pt>
                <c:pt idx="143">
                  <c:v>0.27239517204290814</c:v>
                </c:pt>
                <c:pt idx="144">
                  <c:v>0.25702392322662043</c:v>
                </c:pt>
                <c:pt idx="145">
                  <c:v>0.27443539122523924</c:v>
                </c:pt>
                <c:pt idx="146">
                  <c:v>0.25625993574049349</c:v>
                </c:pt>
                <c:pt idx="147">
                  <c:v>0.27339079991305304</c:v>
                </c:pt>
                <c:pt idx="148">
                  <c:v>0.25199783923188174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0.26068629741659666</c:v>
                </c:pt>
                <c:pt idx="211">
                  <c:v>0.21313380793258757</c:v>
                </c:pt>
                <c:pt idx="212">
                  <c:v>0.25023193901012458</c:v>
                </c:pt>
                <c:pt idx="213">
                  <c:v>0.22685367448452468</c:v>
                </c:pt>
                <c:pt idx="214">
                  <c:v>0.2889938881811292</c:v>
                </c:pt>
                <c:pt idx="215">
                  <c:v>0.27237485306114589</c:v>
                </c:pt>
                <c:pt idx="216">
                  <c:v>0.29275414497812324</c:v>
                </c:pt>
                <c:pt idx="217">
                  <c:v>0.27621807868844306</c:v>
                </c:pt>
                <c:pt idx="218">
                  <c:v>0.28787796356074613</c:v>
                </c:pt>
                <c:pt idx="219">
                  <c:v>0.28550957207207217</c:v>
                </c:pt>
                <c:pt idx="220">
                  <c:v>0.29065658201150579</c:v>
                </c:pt>
                <c:pt idx="221">
                  <c:v>0.28854872751231175</c:v>
                </c:pt>
                <c:pt idx="222">
                  <c:v>0.31854956198754453</c:v>
                </c:pt>
                <c:pt idx="223">
                  <c:v>0.31228607769047545</c:v>
                </c:pt>
                <c:pt idx="224">
                  <c:v>0.30220610376506263</c:v>
                </c:pt>
                <c:pt idx="225">
                  <c:v>0.32416628144155152</c:v>
                </c:pt>
                <c:pt idx="226">
                  <c:v>0.32900119013091439</c:v>
                </c:pt>
                <c:pt idx="227">
                  <c:v>0.33068749635448064</c:v>
                </c:pt>
                <c:pt idx="228">
                  <c:v>0.32455988414331971</c:v>
                </c:pt>
                <c:pt idx="229">
                  <c:v>0.35673125094662778</c:v>
                </c:pt>
                <c:pt idx="230">
                  <c:v>0.3570387938336439</c:v>
                </c:pt>
                <c:pt idx="231">
                  <c:v>0.3734352268150547</c:v>
                </c:pt>
                <c:pt idx="232">
                  <c:v>0.37810152297845584</c:v>
                </c:pt>
                <c:pt idx="233">
                  <c:v>0.37315686786033159</c:v>
                </c:pt>
                <c:pt idx="234">
                  <c:v>0.38343784710993634</c:v>
                </c:pt>
                <c:pt idx="235">
                  <c:v>0.39158143235067239</c:v>
                </c:pt>
                <c:pt idx="236">
                  <c:v>0.39803515007898893</c:v>
                </c:pt>
                <c:pt idx="237">
                  <c:v>0.38728993919059185</c:v>
                </c:pt>
                <c:pt idx="238">
                  <c:v>0.37710531926233887</c:v>
                </c:pt>
                <c:pt idx="239">
                  <c:v>0.39179645788393969</c:v>
                </c:pt>
                <c:pt idx="240">
                  <c:v>0.40105730131789463</c:v>
                </c:pt>
                <c:pt idx="241">
                  <c:v>0.40740012623257837</c:v>
                </c:pt>
                <c:pt idx="242">
                  <c:v>0.41306095205635079</c:v>
                </c:pt>
                <c:pt idx="243">
                  <c:v>0.40071138950572122</c:v>
                </c:pt>
                <c:pt idx="244">
                  <c:v>0.39242777731048412</c:v>
                </c:pt>
                <c:pt idx="245">
                  <c:v>0.40445813951476378</c:v>
                </c:pt>
                <c:pt idx="246">
                  <c:v>0.3911649393672309</c:v>
                </c:pt>
                <c:pt idx="247">
                  <c:v>0.40786134569318255</c:v>
                </c:pt>
                <c:pt idx="248">
                  <c:v>0.40369605068810954</c:v>
                </c:pt>
                <c:pt idx="249">
                  <c:v>0.40294977923873909</c:v>
                </c:pt>
                <c:pt idx="250">
                  <c:v>0.41029134287951308</c:v>
                </c:pt>
                <c:pt idx="251">
                  <c:v>0.39961326401828473</c:v>
                </c:pt>
                <c:pt idx="252">
                  <c:v>0.41847382568960534</c:v>
                </c:pt>
                <c:pt idx="253">
                  <c:v>0.40060376577743662</c:v>
                </c:pt>
                <c:pt idx="254">
                  <c:v>0.39667439098536245</c:v>
                </c:pt>
                <c:pt idx="255">
                  <c:v>0.40620044979960046</c:v>
                </c:pt>
                <c:pt idx="256">
                  <c:v>0.39840345262130261</c:v>
                </c:pt>
                <c:pt idx="257">
                  <c:v>0.41626789956688165</c:v>
                </c:pt>
                <c:pt idx="258">
                  <c:v>0.40899949894460952</c:v>
                </c:pt>
                <c:pt idx="259">
                  <c:v>0.41821982410096797</c:v>
                </c:pt>
                <c:pt idx="260">
                  <c:v>0.42144804604665248</c:v>
                </c:pt>
                <c:pt idx="261">
                  <c:v>0.41809311402286037</c:v>
                </c:pt>
                <c:pt idx="262">
                  <c:v>0.4412412939074194</c:v>
                </c:pt>
                <c:pt idx="263">
                  <c:v>0.43284197441342515</c:v>
                </c:pt>
                <c:pt idx="264">
                  <c:v>0.42542768273716947</c:v>
                </c:pt>
                <c:pt idx="265">
                  <c:v>0.43856430559236681</c:v>
                </c:pt>
                <c:pt idx="266">
                  <c:v>0.4262927507109926</c:v>
                </c:pt>
                <c:pt idx="267">
                  <c:v>0.42567032685755812</c:v>
                </c:pt>
                <c:pt idx="268">
                  <c:v>0.43072596347003739</c:v>
                </c:pt>
                <c:pt idx="269">
                  <c:v>0.42680571253492966</c:v>
                </c:pt>
                <c:pt idx="270">
                  <c:v>0.43317795891801725</c:v>
                </c:pt>
                <c:pt idx="271">
                  <c:v>0.42498580889309356</c:v>
                </c:pt>
                <c:pt idx="272">
                  <c:v>0.44088720896178063</c:v>
                </c:pt>
                <c:pt idx="273">
                  <c:v>0.43323915206679509</c:v>
                </c:pt>
                <c:pt idx="274">
                  <c:v>0.4473996719816527</c:v>
                </c:pt>
                <c:pt idx="275">
                  <c:v>0.42320472805383141</c:v>
                </c:pt>
                <c:pt idx="276">
                  <c:v>0.43010581460345521</c:v>
                </c:pt>
                <c:pt idx="277">
                  <c:v>0.44304974198143271</c:v>
                </c:pt>
                <c:pt idx="278">
                  <c:v>0.44069886262662167</c:v>
                </c:pt>
                <c:pt idx="279">
                  <c:v>0.43452435976653031</c:v>
                </c:pt>
                <c:pt idx="280">
                  <c:v>0.42588931587290824</c:v>
                </c:pt>
                <c:pt idx="281">
                  <c:v>0.42502217472777304</c:v>
                </c:pt>
                <c:pt idx="282">
                  <c:v>0.43395067723776015</c:v>
                </c:pt>
                <c:pt idx="283">
                  <c:v>0.43482973940427649</c:v>
                </c:pt>
                <c:pt idx="284">
                  <c:v>0.43249351546627163</c:v>
                </c:pt>
                <c:pt idx="285">
                  <c:v>0.43165532570188814</c:v>
                </c:pt>
                <c:pt idx="286">
                  <c:v>0.44389609702340554</c:v>
                </c:pt>
                <c:pt idx="287">
                  <c:v>0.44708235359592613</c:v>
                </c:pt>
                <c:pt idx="288">
                  <c:v>0.44435770567479371</c:v>
                </c:pt>
                <c:pt idx="289">
                  <c:v>0.45342410299163116</c:v>
                </c:pt>
                <c:pt idx="290">
                  <c:v>0.44180115625763378</c:v>
                </c:pt>
                <c:pt idx="291">
                  <c:v>0.4502332835626246</c:v>
                </c:pt>
                <c:pt idx="292">
                  <c:v>0.44600180886764185</c:v>
                </c:pt>
                <c:pt idx="293">
                  <c:v>0.44401455626257103</c:v>
                </c:pt>
                <c:pt idx="294">
                  <c:v>0.4367500446108098</c:v>
                </c:pt>
                <c:pt idx="295">
                  <c:v>0.44793073887206486</c:v>
                </c:pt>
                <c:pt idx="296">
                  <c:v>0.44799304808941626</c:v>
                </c:pt>
                <c:pt idx="297">
                  <c:v>0.46415722986982799</c:v>
                </c:pt>
                <c:pt idx="298">
                  <c:v>0.44890375103136487</c:v>
                </c:pt>
                <c:pt idx="299">
                  <c:v>0.46289093542611925</c:v>
                </c:pt>
                <c:pt idx="300">
                  <c:v>0.4565644333973029</c:v>
                </c:pt>
                <c:pt idx="301">
                  <c:v>0.46722232953881815</c:v>
                </c:pt>
                <c:pt idx="302">
                  <c:v>0.45383914112706109</c:v>
                </c:pt>
                <c:pt idx="303">
                  <c:v>0.44951051731866321</c:v>
                </c:pt>
                <c:pt idx="304">
                  <c:v>0.45422773117970833</c:v>
                </c:pt>
                <c:pt idx="305">
                  <c:v>0.44924801867322417</c:v>
                </c:pt>
                <c:pt idx="306">
                  <c:v>0.44321568500991598</c:v>
                </c:pt>
                <c:pt idx="307">
                  <c:v>0.44067162886048894</c:v>
                </c:pt>
                <c:pt idx="308">
                  <c:v>0.44653530462155078</c:v>
                </c:pt>
                <c:pt idx="309">
                  <c:v>0.44146675368393934</c:v>
                </c:pt>
                <c:pt idx="310">
                  <c:v>0.44284620674443048</c:v>
                </c:pt>
                <c:pt idx="311">
                  <c:v>0.43436973837746717</c:v>
                </c:pt>
                <c:pt idx="312">
                  <c:v>0.43874277086932767</c:v>
                </c:pt>
                <c:pt idx="313">
                  <c:v>0.42369718631377101</c:v>
                </c:pt>
                <c:pt idx="314">
                  <c:v>0.42598149978816546</c:v>
                </c:pt>
                <c:pt idx="315">
                  <c:v>0.4318252562789972</c:v>
                </c:pt>
                <c:pt idx="316">
                  <c:v>0.42928172784836266</c:v>
                </c:pt>
                <c:pt idx="317">
                  <c:v>0.419716888709735</c:v>
                </c:pt>
                <c:pt idx="318">
                  <c:v>0.41620192527589756</c:v>
                </c:pt>
                <c:pt idx="319">
                  <c:v>0.41026031100992361</c:v>
                </c:pt>
                <c:pt idx="320">
                  <c:v>0.39110278959317346</c:v>
                </c:pt>
                <c:pt idx="321">
                  <c:v>0.40506462858335918</c:v>
                </c:pt>
                <c:pt idx="322">
                  <c:v>0.40083413288595504</c:v>
                </c:pt>
                <c:pt idx="323">
                  <c:v>0.37939607798597802</c:v>
                </c:pt>
                <c:pt idx="324">
                  <c:v>0.37789693170518163</c:v>
                </c:pt>
                <c:pt idx="325">
                  <c:v>0.37962305348977804</c:v>
                </c:pt>
                <c:pt idx="326">
                  <c:v>0.38501188026138511</c:v>
                </c:pt>
                <c:pt idx="327">
                  <c:v>0.38244441817607511</c:v>
                </c:pt>
                <c:pt idx="328">
                  <c:v>0.36976451104205027</c:v>
                </c:pt>
                <c:pt idx="329">
                  <c:v>0.36659658046483523</c:v>
                </c:pt>
                <c:pt idx="330">
                  <c:v>0.35876533671704725</c:v>
                </c:pt>
                <c:pt idx="331">
                  <c:v>0.36078178933989313</c:v>
                </c:pt>
                <c:pt idx="332">
                  <c:v>0.33382822508751858</c:v>
                </c:pt>
                <c:pt idx="333">
                  <c:v>0.31228792326839178</c:v>
                </c:pt>
                <c:pt idx="334">
                  <c:v>0</c:v>
                </c:pt>
                <c:pt idx="335">
                  <c:v>0</c:v>
                </c:pt>
                <c:pt idx="336">
                  <c:v>0.2455312713323328</c:v>
                </c:pt>
                <c:pt idx="337">
                  <c:v>0.23340167074015977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E6-F94D-A6CB-C218A89BC2E1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0.31636077218249398</c:v>
                </c:pt>
                <c:pt idx="15">
                  <c:v>0.31623526574190192</c:v>
                </c:pt>
                <c:pt idx="16">
                  <c:v>0.31048790581907992</c:v>
                </c:pt>
                <c:pt idx="17">
                  <c:v>0.32286408620900642</c:v>
                </c:pt>
                <c:pt idx="18">
                  <c:v>0.3274597240830453</c:v>
                </c:pt>
                <c:pt idx="19">
                  <c:v>0.31085930051871818</c:v>
                </c:pt>
                <c:pt idx="20">
                  <c:v>0.34890520970374017</c:v>
                </c:pt>
                <c:pt idx="21">
                  <c:v>0.3596375587058821</c:v>
                </c:pt>
                <c:pt idx="22">
                  <c:v>0.37037764222710007</c:v>
                </c:pt>
                <c:pt idx="23">
                  <c:v>0.37619166039123653</c:v>
                </c:pt>
                <c:pt idx="24">
                  <c:v>0.38311310512772834</c:v>
                </c:pt>
                <c:pt idx="25">
                  <c:v>0.38365413125123543</c:v>
                </c:pt>
                <c:pt idx="26">
                  <c:v>0.40731055988583686</c:v>
                </c:pt>
                <c:pt idx="27">
                  <c:v>0.41142504257938639</c:v>
                </c:pt>
                <c:pt idx="28">
                  <c:v>0.41501203226434097</c:v>
                </c:pt>
                <c:pt idx="29">
                  <c:v>0.41982517221362481</c:v>
                </c:pt>
                <c:pt idx="30">
                  <c:v>0.43049554261060557</c:v>
                </c:pt>
                <c:pt idx="31">
                  <c:v>0.42731991848233841</c:v>
                </c:pt>
                <c:pt idx="32">
                  <c:v>0.43434274832540981</c:v>
                </c:pt>
                <c:pt idx="33">
                  <c:v>0.43491430582710094</c:v>
                </c:pt>
                <c:pt idx="34">
                  <c:v>0.43494161288847399</c:v>
                </c:pt>
                <c:pt idx="35">
                  <c:v>0.43995679258764764</c:v>
                </c:pt>
                <c:pt idx="36">
                  <c:v>0.44120947491258045</c:v>
                </c:pt>
                <c:pt idx="37">
                  <c:v>0.45478685973610067</c:v>
                </c:pt>
                <c:pt idx="38">
                  <c:v>0.45374084519791913</c:v>
                </c:pt>
                <c:pt idx="39">
                  <c:v>0.44719909079770664</c:v>
                </c:pt>
                <c:pt idx="40">
                  <c:v>0.44724988418899209</c:v>
                </c:pt>
                <c:pt idx="41">
                  <c:v>0.45480348397392029</c:v>
                </c:pt>
                <c:pt idx="42">
                  <c:v>0.45783623766413134</c:v>
                </c:pt>
                <c:pt idx="43">
                  <c:v>0.4466935589672319</c:v>
                </c:pt>
                <c:pt idx="44">
                  <c:v>0.46224510746744013</c:v>
                </c:pt>
                <c:pt idx="45">
                  <c:v>0.45702266931424712</c:v>
                </c:pt>
                <c:pt idx="46">
                  <c:v>0.46765544010775656</c:v>
                </c:pt>
                <c:pt idx="47">
                  <c:v>0.46015728318904631</c:v>
                </c:pt>
                <c:pt idx="48">
                  <c:v>0.4685040554009004</c:v>
                </c:pt>
                <c:pt idx="49">
                  <c:v>0.47016391060106832</c:v>
                </c:pt>
                <c:pt idx="50">
                  <c:v>0.47361836214415243</c:v>
                </c:pt>
                <c:pt idx="51">
                  <c:v>0.48379706006605133</c:v>
                </c:pt>
                <c:pt idx="52">
                  <c:v>0.46936987858036988</c:v>
                </c:pt>
                <c:pt idx="53">
                  <c:v>0.46439385299912977</c:v>
                </c:pt>
                <c:pt idx="54">
                  <c:v>0.47754762665848088</c:v>
                </c:pt>
                <c:pt idx="55">
                  <c:v>0.48309939922075557</c:v>
                </c:pt>
                <c:pt idx="56">
                  <c:v>0.46715232123020972</c:v>
                </c:pt>
                <c:pt idx="57">
                  <c:v>0.47430942781025598</c:v>
                </c:pt>
                <c:pt idx="58">
                  <c:v>0.47553024495778151</c:v>
                </c:pt>
                <c:pt idx="59">
                  <c:v>0.47164052909495474</c:v>
                </c:pt>
                <c:pt idx="60">
                  <c:v>0.47400987495924873</c:v>
                </c:pt>
                <c:pt idx="61">
                  <c:v>0.46127783878292938</c:v>
                </c:pt>
                <c:pt idx="62">
                  <c:v>0.46276146702935933</c:v>
                </c:pt>
                <c:pt idx="63">
                  <c:v>0.4572955747239642</c:v>
                </c:pt>
                <c:pt idx="64">
                  <c:v>0.45750221382825101</c:v>
                </c:pt>
                <c:pt idx="65">
                  <c:v>0.45888393906573816</c:v>
                </c:pt>
                <c:pt idx="66">
                  <c:v>0.45296494945560706</c:v>
                </c:pt>
                <c:pt idx="67">
                  <c:v>0.44929464770282318</c:v>
                </c:pt>
                <c:pt idx="68">
                  <c:v>0.46276777068288444</c:v>
                </c:pt>
                <c:pt idx="69">
                  <c:v>0.46966178375453832</c:v>
                </c:pt>
                <c:pt idx="70">
                  <c:v>0.45923289449846</c:v>
                </c:pt>
                <c:pt idx="71">
                  <c:v>0.45553899022610356</c:v>
                </c:pt>
                <c:pt idx="72">
                  <c:v>0.44331406264762913</c:v>
                </c:pt>
                <c:pt idx="73">
                  <c:v>0.45199202732742721</c:v>
                </c:pt>
                <c:pt idx="74">
                  <c:v>0.44830928028586076</c:v>
                </c:pt>
                <c:pt idx="75">
                  <c:v>0.45128333997677689</c:v>
                </c:pt>
                <c:pt idx="76">
                  <c:v>0.45199274299157088</c:v>
                </c:pt>
                <c:pt idx="77">
                  <c:v>0.45098775346482384</c:v>
                </c:pt>
                <c:pt idx="78">
                  <c:v>0.45610741476553013</c:v>
                </c:pt>
                <c:pt idx="79">
                  <c:v>0.44783795495869794</c:v>
                </c:pt>
                <c:pt idx="80">
                  <c:v>0.46499161895719487</c:v>
                </c:pt>
                <c:pt idx="81">
                  <c:v>0.4507549203516773</c:v>
                </c:pt>
                <c:pt idx="82">
                  <c:v>0.46090731225519943</c:v>
                </c:pt>
                <c:pt idx="83">
                  <c:v>0.44634063459881007</c:v>
                </c:pt>
                <c:pt idx="84">
                  <c:v>0.43809427725892608</c:v>
                </c:pt>
                <c:pt idx="85">
                  <c:v>0.4515453366861612</c:v>
                </c:pt>
                <c:pt idx="86">
                  <c:v>0.454950949624567</c:v>
                </c:pt>
                <c:pt idx="87">
                  <c:v>0.45359578495997088</c:v>
                </c:pt>
                <c:pt idx="88">
                  <c:v>0.42503817635926799</c:v>
                </c:pt>
                <c:pt idx="89">
                  <c:v>0.45103987106345961</c:v>
                </c:pt>
                <c:pt idx="90">
                  <c:v>0.44609190621298295</c:v>
                </c:pt>
                <c:pt idx="91">
                  <c:v>0.43431580525378372</c:v>
                </c:pt>
                <c:pt idx="92">
                  <c:v>0.43202406497257123</c:v>
                </c:pt>
                <c:pt idx="93">
                  <c:v>0.4406921011820818</c:v>
                </c:pt>
                <c:pt idx="94">
                  <c:v>0.43022997343517128</c:v>
                </c:pt>
                <c:pt idx="95">
                  <c:v>0.43058973792154837</c:v>
                </c:pt>
                <c:pt idx="96">
                  <c:v>0.42000395179819483</c:v>
                </c:pt>
                <c:pt idx="97">
                  <c:v>0.45177258973693246</c:v>
                </c:pt>
                <c:pt idx="98">
                  <c:v>0.42190590788855903</c:v>
                </c:pt>
                <c:pt idx="99">
                  <c:v>0.4318902330129305</c:v>
                </c:pt>
                <c:pt idx="100">
                  <c:v>0.42275176346084975</c:v>
                </c:pt>
                <c:pt idx="101">
                  <c:v>0.43293619267498096</c:v>
                </c:pt>
                <c:pt idx="102">
                  <c:v>0.40645594413338232</c:v>
                </c:pt>
                <c:pt idx="103">
                  <c:v>0.41466901720691035</c:v>
                </c:pt>
                <c:pt idx="104">
                  <c:v>0.41465737756605686</c:v>
                </c:pt>
                <c:pt idx="105">
                  <c:v>0.42163030865469603</c:v>
                </c:pt>
                <c:pt idx="106">
                  <c:v>0.41496953684648891</c:v>
                </c:pt>
                <c:pt idx="107">
                  <c:v>0.41304401519719308</c:v>
                </c:pt>
                <c:pt idx="108">
                  <c:v>0.40750345429423318</c:v>
                </c:pt>
                <c:pt idx="109">
                  <c:v>0.42008902226742856</c:v>
                </c:pt>
                <c:pt idx="110">
                  <c:v>0.43754230769802976</c:v>
                </c:pt>
                <c:pt idx="111">
                  <c:v>0.40189294421261562</c:v>
                </c:pt>
                <c:pt idx="112">
                  <c:v>0.42315916910719958</c:v>
                </c:pt>
                <c:pt idx="113">
                  <c:v>0.392371669309455</c:v>
                </c:pt>
                <c:pt idx="114">
                  <c:v>0.41194540983919031</c:v>
                </c:pt>
                <c:pt idx="115">
                  <c:v>0.39047706820414846</c:v>
                </c:pt>
                <c:pt idx="116">
                  <c:v>0.40418819716513293</c:v>
                </c:pt>
                <c:pt idx="117">
                  <c:v>0.42049186384812748</c:v>
                </c:pt>
                <c:pt idx="118">
                  <c:v>0.39698194793552583</c:v>
                </c:pt>
                <c:pt idx="119">
                  <c:v>0.38077044359540352</c:v>
                </c:pt>
                <c:pt idx="120">
                  <c:v>0.39674745253702659</c:v>
                </c:pt>
                <c:pt idx="121">
                  <c:v>0.38283366838563054</c:v>
                </c:pt>
                <c:pt idx="122">
                  <c:v>0.39845694284091121</c:v>
                </c:pt>
                <c:pt idx="123">
                  <c:v>0.39023123417312067</c:v>
                </c:pt>
                <c:pt idx="124">
                  <c:v>0.38877093431357368</c:v>
                </c:pt>
                <c:pt idx="125">
                  <c:v>0.35533183458185624</c:v>
                </c:pt>
                <c:pt idx="126">
                  <c:v>0.38696862572719271</c:v>
                </c:pt>
                <c:pt idx="127">
                  <c:v>0.39212425603841372</c:v>
                </c:pt>
                <c:pt idx="128">
                  <c:v>0.36258974828089369</c:v>
                </c:pt>
                <c:pt idx="129">
                  <c:v>0.33528721862670491</c:v>
                </c:pt>
                <c:pt idx="130">
                  <c:v>0.35596011067500177</c:v>
                </c:pt>
                <c:pt idx="131">
                  <c:v>0.35588137733264852</c:v>
                </c:pt>
                <c:pt idx="132">
                  <c:v>0.36103660515417874</c:v>
                </c:pt>
                <c:pt idx="133">
                  <c:v>0.35041978676692326</c:v>
                </c:pt>
                <c:pt idx="134">
                  <c:v>0.3423611846265211</c:v>
                </c:pt>
                <c:pt idx="135">
                  <c:v>0.32770482920181065</c:v>
                </c:pt>
                <c:pt idx="136">
                  <c:v>0.33706084131718944</c:v>
                </c:pt>
                <c:pt idx="137">
                  <c:v>0.34522489693189018</c:v>
                </c:pt>
                <c:pt idx="138">
                  <c:v>0.31248145584017406</c:v>
                </c:pt>
                <c:pt idx="139">
                  <c:v>0.35520346992698376</c:v>
                </c:pt>
                <c:pt idx="140">
                  <c:v>0.30421182093123328</c:v>
                </c:pt>
                <c:pt idx="141">
                  <c:v>0.29136965807626436</c:v>
                </c:pt>
                <c:pt idx="142">
                  <c:v>0.30811850265775187</c:v>
                </c:pt>
                <c:pt idx="143">
                  <c:v>0.30595588235294119</c:v>
                </c:pt>
                <c:pt idx="144">
                  <c:v>0.28197533448462325</c:v>
                </c:pt>
                <c:pt idx="145">
                  <c:v>0.27787181976662345</c:v>
                </c:pt>
                <c:pt idx="146">
                  <c:v>0.27170252933967787</c:v>
                </c:pt>
                <c:pt idx="147">
                  <c:v>0.24642784048270588</c:v>
                </c:pt>
                <c:pt idx="148">
                  <c:v>0.23422951444288337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0.21788764356367035</c:v>
                </c:pt>
                <c:pt idx="211">
                  <c:v>0.2239783804652061</c:v>
                </c:pt>
                <c:pt idx="212">
                  <c:v>0.26770450401984525</c:v>
                </c:pt>
                <c:pt idx="213">
                  <c:v>0.24856164280671192</c:v>
                </c:pt>
                <c:pt idx="214">
                  <c:v>0.29824263243536436</c:v>
                </c:pt>
                <c:pt idx="215">
                  <c:v>0.31074521558069512</c:v>
                </c:pt>
                <c:pt idx="216">
                  <c:v>0.28286417147477633</c:v>
                </c:pt>
                <c:pt idx="217">
                  <c:v>0.29837317155464999</c:v>
                </c:pt>
                <c:pt idx="218">
                  <c:v>0.31003232122740204</c:v>
                </c:pt>
                <c:pt idx="219">
                  <c:v>0.33695169610755049</c:v>
                </c:pt>
                <c:pt idx="220">
                  <c:v>0.31943242004481565</c:v>
                </c:pt>
                <c:pt idx="221">
                  <c:v>0.30855833173110669</c:v>
                </c:pt>
                <c:pt idx="222">
                  <c:v>0.30810868685907344</c:v>
                </c:pt>
                <c:pt idx="223">
                  <c:v>0.32023504770770306</c:v>
                </c:pt>
                <c:pt idx="224">
                  <c:v>0.33524845439599882</c:v>
                </c:pt>
                <c:pt idx="225">
                  <c:v>0.32548789561037023</c:v>
                </c:pt>
                <c:pt idx="226">
                  <c:v>0.33033849237581936</c:v>
                </c:pt>
                <c:pt idx="227">
                  <c:v>0.33525833422660523</c:v>
                </c:pt>
                <c:pt idx="228">
                  <c:v>0.35048330553315016</c:v>
                </c:pt>
                <c:pt idx="229">
                  <c:v>0.37462408460766089</c:v>
                </c:pt>
                <c:pt idx="230">
                  <c:v>0.36775672967647788</c:v>
                </c:pt>
                <c:pt idx="231">
                  <c:v>0.35701846884885818</c:v>
                </c:pt>
                <c:pt idx="232">
                  <c:v>0.37662993971797609</c:v>
                </c:pt>
                <c:pt idx="233">
                  <c:v>0.38961654536836476</c:v>
                </c:pt>
                <c:pt idx="234">
                  <c:v>0.39396623367323286</c:v>
                </c:pt>
                <c:pt idx="235">
                  <c:v>0.39741311905085297</c:v>
                </c:pt>
                <c:pt idx="236">
                  <c:v>0.39363438968749143</c:v>
                </c:pt>
                <c:pt idx="237">
                  <c:v>0.39332597249723972</c:v>
                </c:pt>
                <c:pt idx="238">
                  <c:v>0.41890902531672425</c:v>
                </c:pt>
                <c:pt idx="239">
                  <c:v>0.40601625093543964</c:v>
                </c:pt>
                <c:pt idx="240">
                  <c:v>0.39952799476385209</c:v>
                </c:pt>
                <c:pt idx="241">
                  <c:v>0.39478087844339693</c:v>
                </c:pt>
                <c:pt idx="242">
                  <c:v>0.41253910382779846</c:v>
                </c:pt>
                <c:pt idx="243">
                  <c:v>0.41572913645453297</c:v>
                </c:pt>
                <c:pt idx="244">
                  <c:v>0.41118105989454989</c:v>
                </c:pt>
                <c:pt idx="245">
                  <c:v>0.40259774909874491</c:v>
                </c:pt>
                <c:pt idx="246">
                  <c:v>0.40348195354592248</c:v>
                </c:pt>
                <c:pt idx="247">
                  <c:v>0.40924952881798088</c:v>
                </c:pt>
                <c:pt idx="248">
                  <c:v>0.43070108123891288</c:v>
                </c:pt>
                <c:pt idx="249">
                  <c:v>0.404448954105526</c:v>
                </c:pt>
                <c:pt idx="250">
                  <c:v>0.4305835140631834</c:v>
                </c:pt>
                <c:pt idx="251">
                  <c:v>0.41853980642372329</c:v>
                </c:pt>
                <c:pt idx="252">
                  <c:v>0.43913694799877739</c:v>
                </c:pt>
                <c:pt idx="253">
                  <c:v>0.4189767917677974</c:v>
                </c:pt>
                <c:pt idx="254">
                  <c:v>0.42878334242372818</c:v>
                </c:pt>
                <c:pt idx="255">
                  <c:v>0.41334973588652019</c:v>
                </c:pt>
                <c:pt idx="256">
                  <c:v>0.41767835606152171</c:v>
                </c:pt>
                <c:pt idx="257">
                  <c:v>0.42826766313891312</c:v>
                </c:pt>
                <c:pt idx="258">
                  <c:v>0.40719508499054569</c:v>
                </c:pt>
                <c:pt idx="259">
                  <c:v>0.43450598802395207</c:v>
                </c:pt>
                <c:pt idx="260">
                  <c:v>0.41972636367979482</c:v>
                </c:pt>
                <c:pt idx="261">
                  <c:v>0.42620495500837224</c:v>
                </c:pt>
                <c:pt idx="262">
                  <c:v>0.41643838807360822</c:v>
                </c:pt>
                <c:pt idx="263">
                  <c:v>0.43582123764848424</c:v>
                </c:pt>
                <c:pt idx="264">
                  <c:v>0.44099668516175239</c:v>
                </c:pt>
                <c:pt idx="265">
                  <c:v>0.43564201141152231</c:v>
                </c:pt>
                <c:pt idx="266">
                  <c:v>0.43258607257754506</c:v>
                </c:pt>
                <c:pt idx="267">
                  <c:v>0.43628473728182909</c:v>
                </c:pt>
                <c:pt idx="268">
                  <c:v>0.43840886219347869</c:v>
                </c:pt>
                <c:pt idx="269">
                  <c:v>0.44104864838347874</c:v>
                </c:pt>
                <c:pt idx="270">
                  <c:v>0.43727040475554363</c:v>
                </c:pt>
                <c:pt idx="271">
                  <c:v>0.4420792512471492</c:v>
                </c:pt>
                <c:pt idx="272">
                  <c:v>0.45402422639635975</c:v>
                </c:pt>
                <c:pt idx="273">
                  <c:v>0.44871282375499566</c:v>
                </c:pt>
                <c:pt idx="274">
                  <c:v>0.45105683955682324</c:v>
                </c:pt>
                <c:pt idx="275">
                  <c:v>0.45206315356748289</c:v>
                </c:pt>
                <c:pt idx="276">
                  <c:v>0.45252946918492015</c:v>
                </c:pt>
                <c:pt idx="277">
                  <c:v>0.44674378890350108</c:v>
                </c:pt>
                <c:pt idx="278">
                  <c:v>0.44982335421229575</c:v>
                </c:pt>
                <c:pt idx="279">
                  <c:v>0.4557910753303327</c:v>
                </c:pt>
                <c:pt idx="280">
                  <c:v>0.45611355784590113</c:v>
                </c:pt>
                <c:pt idx="281">
                  <c:v>0.45527335432333016</c:v>
                </c:pt>
                <c:pt idx="282">
                  <c:v>0.44296542229884406</c:v>
                </c:pt>
                <c:pt idx="283">
                  <c:v>0.46887409344905479</c:v>
                </c:pt>
                <c:pt idx="284">
                  <c:v>0.45513975802067008</c:v>
                </c:pt>
                <c:pt idx="285">
                  <c:v>0.44844698853523191</c:v>
                </c:pt>
                <c:pt idx="286">
                  <c:v>0.44817257760969104</c:v>
                </c:pt>
                <c:pt idx="287">
                  <c:v>0.45308684299153207</c:v>
                </c:pt>
                <c:pt idx="288">
                  <c:v>0.45625518148983413</c:v>
                </c:pt>
                <c:pt idx="289">
                  <c:v>0.45734088282105534</c:v>
                </c:pt>
                <c:pt idx="290">
                  <c:v>0.4507491812063289</c:v>
                </c:pt>
                <c:pt idx="291">
                  <c:v>0.46628889064591367</c:v>
                </c:pt>
                <c:pt idx="292">
                  <c:v>0.4697947347537258</c:v>
                </c:pt>
                <c:pt idx="293">
                  <c:v>0.45668997047451987</c:v>
                </c:pt>
                <c:pt idx="294">
                  <c:v>0.44884864038489308</c:v>
                </c:pt>
                <c:pt idx="295">
                  <c:v>0.45589775776032393</c:v>
                </c:pt>
                <c:pt idx="296">
                  <c:v>0.47122922585315746</c:v>
                </c:pt>
                <c:pt idx="297">
                  <c:v>0.46500301383051657</c:v>
                </c:pt>
                <c:pt idx="298">
                  <c:v>0.46981037120541108</c:v>
                </c:pt>
                <c:pt idx="299">
                  <c:v>0.47127723613740197</c:v>
                </c:pt>
                <c:pt idx="300">
                  <c:v>0.47839441377340758</c:v>
                </c:pt>
                <c:pt idx="301">
                  <c:v>0.4635329238404437</c:v>
                </c:pt>
                <c:pt idx="302">
                  <c:v>0.47281014458547777</c:v>
                </c:pt>
                <c:pt idx="303">
                  <c:v>0.46807722630445309</c:v>
                </c:pt>
                <c:pt idx="304">
                  <c:v>0.46914296240773445</c:v>
                </c:pt>
                <c:pt idx="305">
                  <c:v>0.46312535055199111</c:v>
                </c:pt>
                <c:pt idx="306">
                  <c:v>0.46402726054334331</c:v>
                </c:pt>
                <c:pt idx="307">
                  <c:v>0.46340143188805388</c:v>
                </c:pt>
                <c:pt idx="308">
                  <c:v>0.4593904594332352</c:v>
                </c:pt>
                <c:pt idx="309">
                  <c:v>0.47294186536142457</c:v>
                </c:pt>
                <c:pt idx="310">
                  <c:v>0.45723001961925702</c:v>
                </c:pt>
                <c:pt idx="311">
                  <c:v>0.46514162457523983</c:v>
                </c:pt>
                <c:pt idx="312">
                  <c:v>0.45902043548783628</c:v>
                </c:pt>
                <c:pt idx="313">
                  <c:v>0.45607654307282408</c:v>
                </c:pt>
                <c:pt idx="314">
                  <c:v>0.45778837076655909</c:v>
                </c:pt>
                <c:pt idx="315">
                  <c:v>0.46215304151189446</c:v>
                </c:pt>
                <c:pt idx="316">
                  <c:v>0.46251996076803364</c:v>
                </c:pt>
                <c:pt idx="317">
                  <c:v>0.44747825375578476</c:v>
                </c:pt>
                <c:pt idx="318">
                  <c:v>0.4577583203410327</c:v>
                </c:pt>
                <c:pt idx="319">
                  <c:v>0.44595542741966349</c:v>
                </c:pt>
                <c:pt idx="320">
                  <c:v>0.44865532435038946</c:v>
                </c:pt>
                <c:pt idx="321">
                  <c:v>0.45153160569905426</c:v>
                </c:pt>
                <c:pt idx="322">
                  <c:v>0.4498980638573829</c:v>
                </c:pt>
                <c:pt idx="323">
                  <c:v>0.44199665973618729</c:v>
                </c:pt>
                <c:pt idx="324">
                  <c:v>0.44339623908483144</c:v>
                </c:pt>
                <c:pt idx="325">
                  <c:v>0.44325412931522395</c:v>
                </c:pt>
                <c:pt idx="326">
                  <c:v>0.45168609201185084</c:v>
                </c:pt>
                <c:pt idx="327">
                  <c:v>0.44916696987557919</c:v>
                </c:pt>
                <c:pt idx="328">
                  <c:v>0.43267850208883701</c:v>
                </c:pt>
                <c:pt idx="329">
                  <c:v>0.42485265901006647</c:v>
                </c:pt>
                <c:pt idx="330">
                  <c:v>0.43651710698967899</c:v>
                </c:pt>
                <c:pt idx="331">
                  <c:v>0.44053569776724077</c:v>
                </c:pt>
                <c:pt idx="332">
                  <c:v>0.4099276850537395</c:v>
                </c:pt>
                <c:pt idx="333">
                  <c:v>0.39556533241838299</c:v>
                </c:pt>
                <c:pt idx="334">
                  <c:v>0</c:v>
                </c:pt>
                <c:pt idx="335">
                  <c:v>0</c:v>
                </c:pt>
                <c:pt idx="336">
                  <c:v>0.26866680553965261</c:v>
                </c:pt>
                <c:pt idx="337">
                  <c:v>0.26153951630872596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E6-F94D-A6CB-C218A89BC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874799"/>
        <c:axId val="1"/>
      </c:scatterChart>
      <c:valAx>
        <c:axId val="1988874799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87479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375.7</c:v>
                </c:pt>
                <c:pt idx="15">
                  <c:v>392.9</c:v>
                </c:pt>
                <c:pt idx="16">
                  <c:v>365.6</c:v>
                </c:pt>
                <c:pt idx="17">
                  <c:v>362.2</c:v>
                </c:pt>
                <c:pt idx="18">
                  <c:v>416.6</c:v>
                </c:pt>
                <c:pt idx="19">
                  <c:v>380.4</c:v>
                </c:pt>
                <c:pt idx="20">
                  <c:v>404</c:v>
                </c:pt>
                <c:pt idx="21">
                  <c:v>429.1</c:v>
                </c:pt>
                <c:pt idx="22">
                  <c:v>405.8</c:v>
                </c:pt>
                <c:pt idx="23">
                  <c:v>471.1</c:v>
                </c:pt>
                <c:pt idx="24">
                  <c:v>425</c:v>
                </c:pt>
                <c:pt idx="25">
                  <c:v>439.7</c:v>
                </c:pt>
                <c:pt idx="26">
                  <c:v>430.4</c:v>
                </c:pt>
                <c:pt idx="27">
                  <c:v>434.3</c:v>
                </c:pt>
                <c:pt idx="28">
                  <c:v>436.3</c:v>
                </c:pt>
                <c:pt idx="29">
                  <c:v>454.9</c:v>
                </c:pt>
                <c:pt idx="30">
                  <c:v>472.7</c:v>
                </c:pt>
                <c:pt idx="31">
                  <c:v>451</c:v>
                </c:pt>
                <c:pt idx="32">
                  <c:v>472.1</c:v>
                </c:pt>
                <c:pt idx="33">
                  <c:v>438.9</c:v>
                </c:pt>
                <c:pt idx="34">
                  <c:v>514</c:v>
                </c:pt>
                <c:pt idx="35">
                  <c:v>469.2</c:v>
                </c:pt>
                <c:pt idx="36">
                  <c:v>478.5</c:v>
                </c:pt>
                <c:pt idx="37">
                  <c:v>477.6</c:v>
                </c:pt>
                <c:pt idx="38">
                  <c:v>485.5</c:v>
                </c:pt>
                <c:pt idx="39">
                  <c:v>482.7</c:v>
                </c:pt>
                <c:pt idx="40">
                  <c:v>502.6</c:v>
                </c:pt>
                <c:pt idx="41">
                  <c:v>499.9</c:v>
                </c:pt>
                <c:pt idx="42">
                  <c:v>530.6</c:v>
                </c:pt>
                <c:pt idx="43">
                  <c:v>506.6</c:v>
                </c:pt>
                <c:pt idx="44">
                  <c:v>516.5</c:v>
                </c:pt>
                <c:pt idx="45">
                  <c:v>514.1</c:v>
                </c:pt>
                <c:pt idx="46">
                  <c:v>525.4</c:v>
                </c:pt>
                <c:pt idx="47">
                  <c:v>523.20000000000005</c:v>
                </c:pt>
                <c:pt idx="48">
                  <c:v>530.9</c:v>
                </c:pt>
                <c:pt idx="49">
                  <c:v>503.4</c:v>
                </c:pt>
                <c:pt idx="50">
                  <c:v>524.4</c:v>
                </c:pt>
                <c:pt idx="51">
                  <c:v>523.79999999999995</c:v>
                </c:pt>
                <c:pt idx="52">
                  <c:v>525.4</c:v>
                </c:pt>
                <c:pt idx="53">
                  <c:v>574.70000000000005</c:v>
                </c:pt>
                <c:pt idx="54">
                  <c:v>544.5</c:v>
                </c:pt>
                <c:pt idx="55">
                  <c:v>530.70000000000005</c:v>
                </c:pt>
                <c:pt idx="56">
                  <c:v>556.1</c:v>
                </c:pt>
                <c:pt idx="57">
                  <c:v>527.9</c:v>
                </c:pt>
                <c:pt idx="58">
                  <c:v>536.29999999999995</c:v>
                </c:pt>
                <c:pt idx="59">
                  <c:v>557.6</c:v>
                </c:pt>
                <c:pt idx="60">
                  <c:v>577.29999999999995</c:v>
                </c:pt>
                <c:pt idx="61">
                  <c:v>567.9</c:v>
                </c:pt>
                <c:pt idx="62">
                  <c:v>593.9</c:v>
                </c:pt>
                <c:pt idx="63">
                  <c:v>598.5</c:v>
                </c:pt>
                <c:pt idx="64">
                  <c:v>601.9</c:v>
                </c:pt>
                <c:pt idx="65">
                  <c:v>612.20000000000005</c:v>
                </c:pt>
                <c:pt idx="66">
                  <c:v>637.6</c:v>
                </c:pt>
                <c:pt idx="67">
                  <c:v>627.29999999999995</c:v>
                </c:pt>
                <c:pt idx="68">
                  <c:v>670.1</c:v>
                </c:pt>
                <c:pt idx="69">
                  <c:v>669</c:v>
                </c:pt>
                <c:pt idx="70">
                  <c:v>678</c:v>
                </c:pt>
                <c:pt idx="71">
                  <c:v>657.5</c:v>
                </c:pt>
                <c:pt idx="72">
                  <c:v>667.2</c:v>
                </c:pt>
                <c:pt idx="73">
                  <c:v>661.4</c:v>
                </c:pt>
                <c:pt idx="74">
                  <c:v>697</c:v>
                </c:pt>
                <c:pt idx="75">
                  <c:v>696.2</c:v>
                </c:pt>
                <c:pt idx="76">
                  <c:v>699.7</c:v>
                </c:pt>
                <c:pt idx="77">
                  <c:v>712.1</c:v>
                </c:pt>
                <c:pt idx="78">
                  <c:v>736.5</c:v>
                </c:pt>
                <c:pt idx="79">
                  <c:v>710.5</c:v>
                </c:pt>
                <c:pt idx="80">
                  <c:v>741.4</c:v>
                </c:pt>
                <c:pt idx="81">
                  <c:v>754.7</c:v>
                </c:pt>
                <c:pt idx="82">
                  <c:v>722.2</c:v>
                </c:pt>
                <c:pt idx="83">
                  <c:v>714.6</c:v>
                </c:pt>
                <c:pt idx="84">
                  <c:v>702.5</c:v>
                </c:pt>
                <c:pt idx="85">
                  <c:v>701.6</c:v>
                </c:pt>
                <c:pt idx="86">
                  <c:v>744.6</c:v>
                </c:pt>
                <c:pt idx="87">
                  <c:v>745</c:v>
                </c:pt>
                <c:pt idx="88">
                  <c:v>700.6</c:v>
                </c:pt>
                <c:pt idx="89">
                  <c:v>748.4</c:v>
                </c:pt>
                <c:pt idx="90">
                  <c:v>744.1</c:v>
                </c:pt>
                <c:pt idx="91">
                  <c:v>702.8</c:v>
                </c:pt>
                <c:pt idx="92">
                  <c:v>734.2</c:v>
                </c:pt>
                <c:pt idx="93">
                  <c:v>741.2</c:v>
                </c:pt>
                <c:pt idx="94">
                  <c:v>724.5</c:v>
                </c:pt>
                <c:pt idx="95">
                  <c:v>735.6</c:v>
                </c:pt>
                <c:pt idx="96">
                  <c:v>756.3</c:v>
                </c:pt>
                <c:pt idx="97">
                  <c:v>734.7</c:v>
                </c:pt>
                <c:pt idx="98">
                  <c:v>715.8</c:v>
                </c:pt>
                <c:pt idx="99">
                  <c:v>774.3</c:v>
                </c:pt>
                <c:pt idx="100">
                  <c:v>763.3</c:v>
                </c:pt>
                <c:pt idx="101">
                  <c:v>781.2</c:v>
                </c:pt>
                <c:pt idx="102">
                  <c:v>777.4</c:v>
                </c:pt>
                <c:pt idx="103">
                  <c:v>802.5</c:v>
                </c:pt>
                <c:pt idx="104">
                  <c:v>729.8</c:v>
                </c:pt>
                <c:pt idx="105">
                  <c:v>741.8</c:v>
                </c:pt>
                <c:pt idx="106">
                  <c:v>760.3</c:v>
                </c:pt>
                <c:pt idx="107">
                  <c:v>772.3</c:v>
                </c:pt>
                <c:pt idx="108">
                  <c:v>736.2</c:v>
                </c:pt>
                <c:pt idx="109">
                  <c:v>756.7</c:v>
                </c:pt>
                <c:pt idx="110">
                  <c:v>730</c:v>
                </c:pt>
                <c:pt idx="111">
                  <c:v>774.7</c:v>
                </c:pt>
                <c:pt idx="112">
                  <c:v>753.7</c:v>
                </c:pt>
                <c:pt idx="113">
                  <c:v>750.6</c:v>
                </c:pt>
                <c:pt idx="114">
                  <c:v>791.8</c:v>
                </c:pt>
                <c:pt idx="115">
                  <c:v>705.1</c:v>
                </c:pt>
                <c:pt idx="116">
                  <c:v>723</c:v>
                </c:pt>
                <c:pt idx="117">
                  <c:v>684.1</c:v>
                </c:pt>
                <c:pt idx="118">
                  <c:v>755.4</c:v>
                </c:pt>
                <c:pt idx="119">
                  <c:v>778.7</c:v>
                </c:pt>
                <c:pt idx="120">
                  <c:v>677.5</c:v>
                </c:pt>
                <c:pt idx="121">
                  <c:v>740.6</c:v>
                </c:pt>
                <c:pt idx="122">
                  <c:v>753.4</c:v>
                </c:pt>
                <c:pt idx="123">
                  <c:v>737.4</c:v>
                </c:pt>
                <c:pt idx="124">
                  <c:v>719</c:v>
                </c:pt>
                <c:pt idx="125">
                  <c:v>739.5</c:v>
                </c:pt>
                <c:pt idx="126">
                  <c:v>815</c:v>
                </c:pt>
                <c:pt idx="127">
                  <c:v>776.8</c:v>
                </c:pt>
                <c:pt idx="128">
                  <c:v>711.1</c:v>
                </c:pt>
                <c:pt idx="129">
                  <c:v>706.8</c:v>
                </c:pt>
                <c:pt idx="130">
                  <c:v>709.2</c:v>
                </c:pt>
                <c:pt idx="131">
                  <c:v>725.3</c:v>
                </c:pt>
                <c:pt idx="132">
                  <c:v>705.1</c:v>
                </c:pt>
                <c:pt idx="133">
                  <c:v>685.7</c:v>
                </c:pt>
                <c:pt idx="134">
                  <c:v>728.5</c:v>
                </c:pt>
                <c:pt idx="135">
                  <c:v>730.5</c:v>
                </c:pt>
                <c:pt idx="136">
                  <c:v>642</c:v>
                </c:pt>
                <c:pt idx="137">
                  <c:v>701</c:v>
                </c:pt>
                <c:pt idx="138">
                  <c:v>676.8</c:v>
                </c:pt>
                <c:pt idx="139">
                  <c:v>696.5</c:v>
                </c:pt>
                <c:pt idx="140">
                  <c:v>632.5</c:v>
                </c:pt>
                <c:pt idx="141">
                  <c:v>723</c:v>
                </c:pt>
                <c:pt idx="142">
                  <c:v>748.4</c:v>
                </c:pt>
                <c:pt idx="143">
                  <c:v>763.3</c:v>
                </c:pt>
                <c:pt idx="144">
                  <c:v>721</c:v>
                </c:pt>
                <c:pt idx="145">
                  <c:v>715.4</c:v>
                </c:pt>
                <c:pt idx="146">
                  <c:v>682.9</c:v>
                </c:pt>
                <c:pt idx="147">
                  <c:v>772.3</c:v>
                </c:pt>
                <c:pt idx="148">
                  <c:v>595.4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687.5</c:v>
                </c:pt>
                <c:pt idx="211">
                  <c:v>628.20000000000005</c:v>
                </c:pt>
                <c:pt idx="212">
                  <c:v>659.3</c:v>
                </c:pt>
                <c:pt idx="213">
                  <c:v>595.9</c:v>
                </c:pt>
                <c:pt idx="214">
                  <c:v>630.29999999999995</c:v>
                </c:pt>
                <c:pt idx="215">
                  <c:v>664.2</c:v>
                </c:pt>
                <c:pt idx="216">
                  <c:v>726.7</c:v>
                </c:pt>
                <c:pt idx="217">
                  <c:v>697.9</c:v>
                </c:pt>
                <c:pt idx="218">
                  <c:v>629.20000000000005</c:v>
                </c:pt>
                <c:pt idx="219">
                  <c:v>715.9</c:v>
                </c:pt>
                <c:pt idx="220">
                  <c:v>650.70000000000005</c:v>
                </c:pt>
                <c:pt idx="221">
                  <c:v>640.5</c:v>
                </c:pt>
                <c:pt idx="222">
                  <c:v>820.6</c:v>
                </c:pt>
                <c:pt idx="223">
                  <c:v>680.1</c:v>
                </c:pt>
                <c:pt idx="224">
                  <c:v>687.6</c:v>
                </c:pt>
                <c:pt idx="225">
                  <c:v>669.6</c:v>
                </c:pt>
                <c:pt idx="226">
                  <c:v>704.2</c:v>
                </c:pt>
                <c:pt idx="227">
                  <c:v>694.5</c:v>
                </c:pt>
                <c:pt idx="228">
                  <c:v>697.5</c:v>
                </c:pt>
                <c:pt idx="229">
                  <c:v>721.3</c:v>
                </c:pt>
                <c:pt idx="230">
                  <c:v>753.4</c:v>
                </c:pt>
                <c:pt idx="231">
                  <c:v>753.8</c:v>
                </c:pt>
                <c:pt idx="232">
                  <c:v>744.2</c:v>
                </c:pt>
                <c:pt idx="233">
                  <c:v>766.1</c:v>
                </c:pt>
                <c:pt idx="234">
                  <c:v>742.2</c:v>
                </c:pt>
                <c:pt idx="235">
                  <c:v>727.3</c:v>
                </c:pt>
                <c:pt idx="236">
                  <c:v>674.8</c:v>
                </c:pt>
                <c:pt idx="237">
                  <c:v>768.7</c:v>
                </c:pt>
                <c:pt idx="238">
                  <c:v>750.9</c:v>
                </c:pt>
                <c:pt idx="239">
                  <c:v>725.3</c:v>
                </c:pt>
                <c:pt idx="240">
                  <c:v>784.6</c:v>
                </c:pt>
                <c:pt idx="241">
                  <c:v>715</c:v>
                </c:pt>
                <c:pt idx="242">
                  <c:v>762.3</c:v>
                </c:pt>
                <c:pt idx="243">
                  <c:v>774.4</c:v>
                </c:pt>
                <c:pt idx="244">
                  <c:v>774.4</c:v>
                </c:pt>
                <c:pt idx="245">
                  <c:v>742.1</c:v>
                </c:pt>
                <c:pt idx="246">
                  <c:v>697.5</c:v>
                </c:pt>
                <c:pt idx="247">
                  <c:v>732.8</c:v>
                </c:pt>
                <c:pt idx="248">
                  <c:v>731.2</c:v>
                </c:pt>
                <c:pt idx="249">
                  <c:v>706</c:v>
                </c:pt>
                <c:pt idx="250">
                  <c:v>814.6</c:v>
                </c:pt>
                <c:pt idx="251">
                  <c:v>760.1</c:v>
                </c:pt>
                <c:pt idx="252">
                  <c:v>749.5</c:v>
                </c:pt>
                <c:pt idx="253">
                  <c:v>765.7</c:v>
                </c:pt>
                <c:pt idx="254">
                  <c:v>744.6</c:v>
                </c:pt>
                <c:pt idx="255">
                  <c:v>739.5</c:v>
                </c:pt>
                <c:pt idx="256">
                  <c:v>769.9</c:v>
                </c:pt>
                <c:pt idx="257">
                  <c:v>742.9</c:v>
                </c:pt>
                <c:pt idx="258">
                  <c:v>732.6</c:v>
                </c:pt>
                <c:pt idx="259">
                  <c:v>754.7</c:v>
                </c:pt>
                <c:pt idx="260">
                  <c:v>727.7</c:v>
                </c:pt>
                <c:pt idx="261">
                  <c:v>752.7</c:v>
                </c:pt>
                <c:pt idx="262">
                  <c:v>707.6</c:v>
                </c:pt>
                <c:pt idx="263">
                  <c:v>704.3</c:v>
                </c:pt>
                <c:pt idx="264">
                  <c:v>680.8</c:v>
                </c:pt>
                <c:pt idx="265">
                  <c:v>736.2</c:v>
                </c:pt>
                <c:pt idx="266">
                  <c:v>690.9</c:v>
                </c:pt>
                <c:pt idx="267">
                  <c:v>700.9</c:v>
                </c:pt>
                <c:pt idx="268">
                  <c:v>704.3</c:v>
                </c:pt>
                <c:pt idx="269">
                  <c:v>713.9</c:v>
                </c:pt>
                <c:pt idx="270">
                  <c:v>708.5</c:v>
                </c:pt>
                <c:pt idx="271">
                  <c:v>702.8</c:v>
                </c:pt>
                <c:pt idx="272">
                  <c:v>699.6</c:v>
                </c:pt>
                <c:pt idx="273">
                  <c:v>716.2</c:v>
                </c:pt>
                <c:pt idx="274">
                  <c:v>703.5</c:v>
                </c:pt>
                <c:pt idx="275">
                  <c:v>705.9</c:v>
                </c:pt>
                <c:pt idx="276">
                  <c:v>679.6</c:v>
                </c:pt>
                <c:pt idx="277">
                  <c:v>725.7</c:v>
                </c:pt>
                <c:pt idx="278">
                  <c:v>720.1</c:v>
                </c:pt>
                <c:pt idx="279">
                  <c:v>714.9</c:v>
                </c:pt>
                <c:pt idx="280">
                  <c:v>695.6</c:v>
                </c:pt>
                <c:pt idx="281">
                  <c:v>673.7</c:v>
                </c:pt>
                <c:pt idx="282">
                  <c:v>663.6</c:v>
                </c:pt>
                <c:pt idx="283">
                  <c:v>654.79999999999995</c:v>
                </c:pt>
                <c:pt idx="284">
                  <c:v>640</c:v>
                </c:pt>
                <c:pt idx="285">
                  <c:v>656.3</c:v>
                </c:pt>
                <c:pt idx="286">
                  <c:v>644.1</c:v>
                </c:pt>
                <c:pt idx="287">
                  <c:v>653.79999999999995</c:v>
                </c:pt>
                <c:pt idx="288">
                  <c:v>645.70000000000005</c:v>
                </c:pt>
                <c:pt idx="289">
                  <c:v>644.6</c:v>
                </c:pt>
                <c:pt idx="290">
                  <c:v>575.9</c:v>
                </c:pt>
                <c:pt idx="291">
                  <c:v>623.70000000000005</c:v>
                </c:pt>
                <c:pt idx="292">
                  <c:v>591.20000000000005</c:v>
                </c:pt>
                <c:pt idx="293">
                  <c:v>558.6</c:v>
                </c:pt>
                <c:pt idx="294">
                  <c:v>549.70000000000005</c:v>
                </c:pt>
                <c:pt idx="295">
                  <c:v>565.70000000000005</c:v>
                </c:pt>
                <c:pt idx="296">
                  <c:v>576.1</c:v>
                </c:pt>
                <c:pt idx="297">
                  <c:v>581.6</c:v>
                </c:pt>
                <c:pt idx="298">
                  <c:v>558.79999999999995</c:v>
                </c:pt>
                <c:pt idx="299">
                  <c:v>533.1</c:v>
                </c:pt>
                <c:pt idx="300">
                  <c:v>532.79999999999995</c:v>
                </c:pt>
                <c:pt idx="301">
                  <c:v>537.29999999999995</c:v>
                </c:pt>
                <c:pt idx="302">
                  <c:v>527.9</c:v>
                </c:pt>
                <c:pt idx="303">
                  <c:v>503.4</c:v>
                </c:pt>
                <c:pt idx="304">
                  <c:v>515.20000000000005</c:v>
                </c:pt>
                <c:pt idx="305">
                  <c:v>513.5</c:v>
                </c:pt>
                <c:pt idx="306">
                  <c:v>525.79999999999995</c:v>
                </c:pt>
                <c:pt idx="307">
                  <c:v>529.9</c:v>
                </c:pt>
                <c:pt idx="308">
                  <c:v>546.1</c:v>
                </c:pt>
                <c:pt idx="309">
                  <c:v>525.70000000000005</c:v>
                </c:pt>
                <c:pt idx="310">
                  <c:v>539</c:v>
                </c:pt>
                <c:pt idx="311">
                  <c:v>507.8</c:v>
                </c:pt>
                <c:pt idx="312">
                  <c:v>527.29999999999995</c:v>
                </c:pt>
                <c:pt idx="313">
                  <c:v>522.1</c:v>
                </c:pt>
                <c:pt idx="314">
                  <c:v>539.9</c:v>
                </c:pt>
                <c:pt idx="315">
                  <c:v>520.20000000000005</c:v>
                </c:pt>
                <c:pt idx="316">
                  <c:v>519.29999999999995</c:v>
                </c:pt>
                <c:pt idx="317">
                  <c:v>516.5</c:v>
                </c:pt>
                <c:pt idx="318">
                  <c:v>477.5</c:v>
                </c:pt>
                <c:pt idx="319">
                  <c:v>505.1</c:v>
                </c:pt>
                <c:pt idx="320">
                  <c:v>448.9</c:v>
                </c:pt>
                <c:pt idx="321">
                  <c:v>472.2</c:v>
                </c:pt>
                <c:pt idx="322">
                  <c:v>454.1</c:v>
                </c:pt>
                <c:pt idx="323">
                  <c:v>473.7</c:v>
                </c:pt>
                <c:pt idx="324">
                  <c:v>483.9</c:v>
                </c:pt>
                <c:pt idx="325">
                  <c:v>480</c:v>
                </c:pt>
                <c:pt idx="326">
                  <c:v>478.9</c:v>
                </c:pt>
                <c:pt idx="327">
                  <c:v>485</c:v>
                </c:pt>
                <c:pt idx="328">
                  <c:v>504.1</c:v>
                </c:pt>
                <c:pt idx="329">
                  <c:v>498.6</c:v>
                </c:pt>
                <c:pt idx="330">
                  <c:v>468</c:v>
                </c:pt>
                <c:pt idx="331">
                  <c:v>497.2</c:v>
                </c:pt>
                <c:pt idx="332">
                  <c:v>493.3</c:v>
                </c:pt>
                <c:pt idx="333">
                  <c:v>436.7</c:v>
                </c:pt>
                <c:pt idx="334">
                  <c:v>-999</c:v>
                </c:pt>
                <c:pt idx="335">
                  <c:v>-999</c:v>
                </c:pt>
                <c:pt idx="336">
                  <c:v>552.29999999999995</c:v>
                </c:pt>
                <c:pt idx="337">
                  <c:v>715.5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4F-0345-A6C5-41D3E2EE1E5B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461</c:v>
                </c:pt>
                <c:pt idx="15">
                  <c:v>398.1</c:v>
                </c:pt>
                <c:pt idx="16">
                  <c:v>428.8</c:v>
                </c:pt>
                <c:pt idx="17">
                  <c:v>409.2</c:v>
                </c:pt>
                <c:pt idx="18">
                  <c:v>429.8</c:v>
                </c:pt>
                <c:pt idx="19">
                  <c:v>420.7</c:v>
                </c:pt>
                <c:pt idx="20">
                  <c:v>447.7</c:v>
                </c:pt>
                <c:pt idx="21">
                  <c:v>456.4</c:v>
                </c:pt>
                <c:pt idx="22">
                  <c:v>428.2</c:v>
                </c:pt>
                <c:pt idx="23">
                  <c:v>463.2</c:v>
                </c:pt>
                <c:pt idx="24">
                  <c:v>445.7</c:v>
                </c:pt>
                <c:pt idx="25">
                  <c:v>454.7</c:v>
                </c:pt>
                <c:pt idx="26">
                  <c:v>456.5</c:v>
                </c:pt>
                <c:pt idx="27">
                  <c:v>461.6</c:v>
                </c:pt>
                <c:pt idx="28">
                  <c:v>471.1</c:v>
                </c:pt>
                <c:pt idx="29">
                  <c:v>469.9</c:v>
                </c:pt>
                <c:pt idx="30">
                  <c:v>477.2</c:v>
                </c:pt>
                <c:pt idx="31">
                  <c:v>463.7</c:v>
                </c:pt>
                <c:pt idx="32">
                  <c:v>477.8</c:v>
                </c:pt>
                <c:pt idx="33">
                  <c:v>456.1</c:v>
                </c:pt>
                <c:pt idx="34">
                  <c:v>489.3</c:v>
                </c:pt>
                <c:pt idx="35">
                  <c:v>466.3</c:v>
                </c:pt>
                <c:pt idx="36">
                  <c:v>485.3</c:v>
                </c:pt>
                <c:pt idx="37">
                  <c:v>496.5</c:v>
                </c:pt>
                <c:pt idx="38">
                  <c:v>500.7</c:v>
                </c:pt>
                <c:pt idx="39">
                  <c:v>504.2</c:v>
                </c:pt>
                <c:pt idx="40">
                  <c:v>496.9</c:v>
                </c:pt>
                <c:pt idx="41">
                  <c:v>494</c:v>
                </c:pt>
                <c:pt idx="42">
                  <c:v>543.6</c:v>
                </c:pt>
                <c:pt idx="43">
                  <c:v>495.1</c:v>
                </c:pt>
                <c:pt idx="44">
                  <c:v>525.70000000000005</c:v>
                </c:pt>
                <c:pt idx="45">
                  <c:v>517.20000000000005</c:v>
                </c:pt>
                <c:pt idx="46">
                  <c:v>540.9</c:v>
                </c:pt>
                <c:pt idx="47">
                  <c:v>521</c:v>
                </c:pt>
                <c:pt idx="48">
                  <c:v>514.5</c:v>
                </c:pt>
                <c:pt idx="49">
                  <c:v>512.70000000000005</c:v>
                </c:pt>
                <c:pt idx="50">
                  <c:v>515.79999999999995</c:v>
                </c:pt>
                <c:pt idx="51">
                  <c:v>511.4</c:v>
                </c:pt>
                <c:pt idx="52">
                  <c:v>532.5</c:v>
                </c:pt>
                <c:pt idx="53">
                  <c:v>525.4</c:v>
                </c:pt>
                <c:pt idx="54">
                  <c:v>536.4</c:v>
                </c:pt>
                <c:pt idx="55">
                  <c:v>529.4</c:v>
                </c:pt>
                <c:pt idx="56">
                  <c:v>521.6</c:v>
                </c:pt>
                <c:pt idx="57">
                  <c:v>540.5</c:v>
                </c:pt>
                <c:pt idx="58">
                  <c:v>551.5</c:v>
                </c:pt>
                <c:pt idx="59">
                  <c:v>549.29999999999995</c:v>
                </c:pt>
                <c:pt idx="60">
                  <c:v>557.4</c:v>
                </c:pt>
                <c:pt idx="61">
                  <c:v>562.9</c:v>
                </c:pt>
                <c:pt idx="62">
                  <c:v>574.1</c:v>
                </c:pt>
                <c:pt idx="63">
                  <c:v>585.20000000000005</c:v>
                </c:pt>
                <c:pt idx="64">
                  <c:v>598.4</c:v>
                </c:pt>
                <c:pt idx="65">
                  <c:v>606.4</c:v>
                </c:pt>
                <c:pt idx="66">
                  <c:v>611.5</c:v>
                </c:pt>
                <c:pt idx="67">
                  <c:v>635.29999999999995</c:v>
                </c:pt>
                <c:pt idx="68">
                  <c:v>622.70000000000005</c:v>
                </c:pt>
                <c:pt idx="69">
                  <c:v>648.20000000000005</c:v>
                </c:pt>
                <c:pt idx="70">
                  <c:v>664.4</c:v>
                </c:pt>
                <c:pt idx="71">
                  <c:v>668.1</c:v>
                </c:pt>
                <c:pt idx="72">
                  <c:v>637</c:v>
                </c:pt>
                <c:pt idx="73">
                  <c:v>639.29999999999995</c:v>
                </c:pt>
                <c:pt idx="74">
                  <c:v>658.6</c:v>
                </c:pt>
                <c:pt idx="75">
                  <c:v>661.3</c:v>
                </c:pt>
                <c:pt idx="76">
                  <c:v>661.6</c:v>
                </c:pt>
                <c:pt idx="77">
                  <c:v>663.3</c:v>
                </c:pt>
                <c:pt idx="78">
                  <c:v>697.3</c:v>
                </c:pt>
                <c:pt idx="79">
                  <c:v>706.8</c:v>
                </c:pt>
                <c:pt idx="80">
                  <c:v>706.8</c:v>
                </c:pt>
                <c:pt idx="81">
                  <c:v>707.7</c:v>
                </c:pt>
                <c:pt idx="82">
                  <c:v>713</c:v>
                </c:pt>
                <c:pt idx="83">
                  <c:v>709.2</c:v>
                </c:pt>
                <c:pt idx="84">
                  <c:v>699.5</c:v>
                </c:pt>
                <c:pt idx="85">
                  <c:v>699.1</c:v>
                </c:pt>
                <c:pt idx="86">
                  <c:v>688.5</c:v>
                </c:pt>
                <c:pt idx="87">
                  <c:v>701.3</c:v>
                </c:pt>
                <c:pt idx="88">
                  <c:v>713.3</c:v>
                </c:pt>
                <c:pt idx="89">
                  <c:v>690.5</c:v>
                </c:pt>
                <c:pt idx="90">
                  <c:v>712.7</c:v>
                </c:pt>
                <c:pt idx="91">
                  <c:v>714.5</c:v>
                </c:pt>
                <c:pt idx="92">
                  <c:v>721.6</c:v>
                </c:pt>
                <c:pt idx="93">
                  <c:v>691.4</c:v>
                </c:pt>
                <c:pt idx="94">
                  <c:v>676</c:v>
                </c:pt>
                <c:pt idx="95">
                  <c:v>727.2</c:v>
                </c:pt>
                <c:pt idx="96">
                  <c:v>702</c:v>
                </c:pt>
                <c:pt idx="97">
                  <c:v>749.3</c:v>
                </c:pt>
                <c:pt idx="98">
                  <c:v>715.1</c:v>
                </c:pt>
                <c:pt idx="99">
                  <c:v>749.2</c:v>
                </c:pt>
                <c:pt idx="100">
                  <c:v>727.6</c:v>
                </c:pt>
                <c:pt idx="101">
                  <c:v>792</c:v>
                </c:pt>
                <c:pt idx="102">
                  <c:v>772.8</c:v>
                </c:pt>
                <c:pt idx="103">
                  <c:v>755.2</c:v>
                </c:pt>
                <c:pt idx="104">
                  <c:v>708.4</c:v>
                </c:pt>
                <c:pt idx="105">
                  <c:v>721</c:v>
                </c:pt>
                <c:pt idx="106">
                  <c:v>724.2</c:v>
                </c:pt>
                <c:pt idx="107">
                  <c:v>729.6</c:v>
                </c:pt>
                <c:pt idx="108">
                  <c:v>680.5</c:v>
                </c:pt>
                <c:pt idx="109">
                  <c:v>728.9</c:v>
                </c:pt>
                <c:pt idx="110">
                  <c:v>750.3</c:v>
                </c:pt>
                <c:pt idx="111">
                  <c:v>727.8</c:v>
                </c:pt>
                <c:pt idx="112">
                  <c:v>717.4</c:v>
                </c:pt>
                <c:pt idx="113">
                  <c:v>701.3</c:v>
                </c:pt>
                <c:pt idx="114">
                  <c:v>741</c:v>
                </c:pt>
                <c:pt idx="115">
                  <c:v>677.9</c:v>
                </c:pt>
                <c:pt idx="116">
                  <c:v>749.3</c:v>
                </c:pt>
                <c:pt idx="117">
                  <c:v>767.8</c:v>
                </c:pt>
                <c:pt idx="118">
                  <c:v>691.8</c:v>
                </c:pt>
                <c:pt idx="119">
                  <c:v>693.3</c:v>
                </c:pt>
                <c:pt idx="120">
                  <c:v>692.4</c:v>
                </c:pt>
                <c:pt idx="121">
                  <c:v>669.9</c:v>
                </c:pt>
                <c:pt idx="122">
                  <c:v>712.3</c:v>
                </c:pt>
                <c:pt idx="123">
                  <c:v>636.20000000000005</c:v>
                </c:pt>
                <c:pt idx="124">
                  <c:v>739</c:v>
                </c:pt>
                <c:pt idx="125">
                  <c:v>694.3</c:v>
                </c:pt>
                <c:pt idx="126">
                  <c:v>737.2</c:v>
                </c:pt>
                <c:pt idx="127">
                  <c:v>735.6</c:v>
                </c:pt>
                <c:pt idx="128">
                  <c:v>681</c:v>
                </c:pt>
                <c:pt idx="129">
                  <c:v>675.8</c:v>
                </c:pt>
                <c:pt idx="130">
                  <c:v>705.6</c:v>
                </c:pt>
                <c:pt idx="131">
                  <c:v>698.4</c:v>
                </c:pt>
                <c:pt idx="132">
                  <c:v>714.7</c:v>
                </c:pt>
                <c:pt idx="133">
                  <c:v>718.5</c:v>
                </c:pt>
                <c:pt idx="134">
                  <c:v>653.9</c:v>
                </c:pt>
                <c:pt idx="135">
                  <c:v>705.4</c:v>
                </c:pt>
                <c:pt idx="136">
                  <c:v>626</c:v>
                </c:pt>
                <c:pt idx="137">
                  <c:v>777</c:v>
                </c:pt>
                <c:pt idx="138">
                  <c:v>708.1</c:v>
                </c:pt>
                <c:pt idx="139">
                  <c:v>753.3</c:v>
                </c:pt>
                <c:pt idx="140">
                  <c:v>647.4</c:v>
                </c:pt>
                <c:pt idx="141">
                  <c:v>667.5</c:v>
                </c:pt>
                <c:pt idx="142">
                  <c:v>692.3</c:v>
                </c:pt>
                <c:pt idx="143">
                  <c:v>725</c:v>
                </c:pt>
                <c:pt idx="144">
                  <c:v>669.9</c:v>
                </c:pt>
                <c:pt idx="145">
                  <c:v>660.7</c:v>
                </c:pt>
                <c:pt idx="146">
                  <c:v>597.6</c:v>
                </c:pt>
                <c:pt idx="147">
                  <c:v>589.79999999999995</c:v>
                </c:pt>
                <c:pt idx="148">
                  <c:v>704.9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609.70000000000005</c:v>
                </c:pt>
                <c:pt idx="211">
                  <c:v>543.29999999999995</c:v>
                </c:pt>
                <c:pt idx="212">
                  <c:v>716.7</c:v>
                </c:pt>
                <c:pt idx="213">
                  <c:v>584.20000000000005</c:v>
                </c:pt>
                <c:pt idx="214">
                  <c:v>704.3</c:v>
                </c:pt>
                <c:pt idx="215">
                  <c:v>659.6</c:v>
                </c:pt>
                <c:pt idx="216">
                  <c:v>577.4</c:v>
                </c:pt>
                <c:pt idx="217">
                  <c:v>687.2</c:v>
                </c:pt>
                <c:pt idx="218">
                  <c:v>701</c:v>
                </c:pt>
                <c:pt idx="219">
                  <c:v>632</c:v>
                </c:pt>
                <c:pt idx="220">
                  <c:v>707.2</c:v>
                </c:pt>
                <c:pt idx="221">
                  <c:v>671.8</c:v>
                </c:pt>
                <c:pt idx="222">
                  <c:v>648.70000000000005</c:v>
                </c:pt>
                <c:pt idx="223">
                  <c:v>609.20000000000005</c:v>
                </c:pt>
                <c:pt idx="224">
                  <c:v>710.6</c:v>
                </c:pt>
                <c:pt idx="225">
                  <c:v>701.9</c:v>
                </c:pt>
                <c:pt idx="226">
                  <c:v>635.79999999999995</c:v>
                </c:pt>
                <c:pt idx="227">
                  <c:v>695.3</c:v>
                </c:pt>
                <c:pt idx="228">
                  <c:v>644.9</c:v>
                </c:pt>
                <c:pt idx="229">
                  <c:v>662.6</c:v>
                </c:pt>
                <c:pt idx="230">
                  <c:v>695.1</c:v>
                </c:pt>
                <c:pt idx="231">
                  <c:v>636</c:v>
                </c:pt>
                <c:pt idx="232">
                  <c:v>665.5</c:v>
                </c:pt>
                <c:pt idx="233">
                  <c:v>691.3</c:v>
                </c:pt>
                <c:pt idx="234">
                  <c:v>695.2</c:v>
                </c:pt>
                <c:pt idx="235">
                  <c:v>710.2</c:v>
                </c:pt>
                <c:pt idx="236">
                  <c:v>695</c:v>
                </c:pt>
                <c:pt idx="237">
                  <c:v>664.8</c:v>
                </c:pt>
                <c:pt idx="238">
                  <c:v>694</c:v>
                </c:pt>
                <c:pt idx="239">
                  <c:v>722.1</c:v>
                </c:pt>
                <c:pt idx="240">
                  <c:v>679.6</c:v>
                </c:pt>
                <c:pt idx="241">
                  <c:v>679.6</c:v>
                </c:pt>
                <c:pt idx="242">
                  <c:v>670.7</c:v>
                </c:pt>
                <c:pt idx="243">
                  <c:v>718.4</c:v>
                </c:pt>
                <c:pt idx="244">
                  <c:v>703.4</c:v>
                </c:pt>
                <c:pt idx="245">
                  <c:v>716.5</c:v>
                </c:pt>
                <c:pt idx="246">
                  <c:v>719.7</c:v>
                </c:pt>
                <c:pt idx="247">
                  <c:v>688.4</c:v>
                </c:pt>
                <c:pt idx="248">
                  <c:v>739.9</c:v>
                </c:pt>
                <c:pt idx="249">
                  <c:v>726.1</c:v>
                </c:pt>
                <c:pt idx="250">
                  <c:v>699.3</c:v>
                </c:pt>
                <c:pt idx="251">
                  <c:v>768</c:v>
                </c:pt>
                <c:pt idx="252">
                  <c:v>721.1</c:v>
                </c:pt>
                <c:pt idx="253">
                  <c:v>714.6</c:v>
                </c:pt>
                <c:pt idx="254">
                  <c:v>680.1</c:v>
                </c:pt>
                <c:pt idx="255">
                  <c:v>717.5</c:v>
                </c:pt>
                <c:pt idx="256">
                  <c:v>721.3</c:v>
                </c:pt>
                <c:pt idx="257">
                  <c:v>724.4</c:v>
                </c:pt>
                <c:pt idx="258">
                  <c:v>677.9</c:v>
                </c:pt>
                <c:pt idx="259">
                  <c:v>718.3</c:v>
                </c:pt>
                <c:pt idx="260">
                  <c:v>680.3</c:v>
                </c:pt>
                <c:pt idx="261">
                  <c:v>714.1</c:v>
                </c:pt>
                <c:pt idx="262">
                  <c:v>654.20000000000005</c:v>
                </c:pt>
                <c:pt idx="263">
                  <c:v>687.6</c:v>
                </c:pt>
                <c:pt idx="264">
                  <c:v>695.5</c:v>
                </c:pt>
                <c:pt idx="265">
                  <c:v>695.1</c:v>
                </c:pt>
                <c:pt idx="266">
                  <c:v>692.3</c:v>
                </c:pt>
                <c:pt idx="267">
                  <c:v>687.1</c:v>
                </c:pt>
                <c:pt idx="268">
                  <c:v>684.2</c:v>
                </c:pt>
                <c:pt idx="269">
                  <c:v>648.70000000000005</c:v>
                </c:pt>
                <c:pt idx="270">
                  <c:v>636.29999999999995</c:v>
                </c:pt>
                <c:pt idx="271">
                  <c:v>687.1</c:v>
                </c:pt>
                <c:pt idx="272">
                  <c:v>680.7</c:v>
                </c:pt>
                <c:pt idx="273">
                  <c:v>704.1</c:v>
                </c:pt>
                <c:pt idx="274">
                  <c:v>711.9</c:v>
                </c:pt>
                <c:pt idx="275">
                  <c:v>675.6</c:v>
                </c:pt>
                <c:pt idx="276">
                  <c:v>674.1</c:v>
                </c:pt>
                <c:pt idx="277">
                  <c:v>676.7</c:v>
                </c:pt>
                <c:pt idx="278">
                  <c:v>680.5</c:v>
                </c:pt>
                <c:pt idx="279">
                  <c:v>705.5</c:v>
                </c:pt>
                <c:pt idx="280">
                  <c:v>661.6</c:v>
                </c:pt>
                <c:pt idx="281">
                  <c:v>645.1</c:v>
                </c:pt>
                <c:pt idx="282">
                  <c:v>663.3</c:v>
                </c:pt>
                <c:pt idx="283">
                  <c:v>634.1</c:v>
                </c:pt>
                <c:pt idx="284">
                  <c:v>666.5</c:v>
                </c:pt>
                <c:pt idx="285">
                  <c:v>676.5</c:v>
                </c:pt>
                <c:pt idx="286">
                  <c:v>625.1</c:v>
                </c:pt>
                <c:pt idx="287">
                  <c:v>666.2</c:v>
                </c:pt>
                <c:pt idx="288">
                  <c:v>619.5</c:v>
                </c:pt>
                <c:pt idx="289">
                  <c:v>625.70000000000005</c:v>
                </c:pt>
                <c:pt idx="290">
                  <c:v>580.1</c:v>
                </c:pt>
                <c:pt idx="291">
                  <c:v>586.6</c:v>
                </c:pt>
                <c:pt idx="292">
                  <c:v>574.20000000000005</c:v>
                </c:pt>
                <c:pt idx="293">
                  <c:v>592.79999999999995</c:v>
                </c:pt>
                <c:pt idx="294">
                  <c:v>540.70000000000005</c:v>
                </c:pt>
                <c:pt idx="295">
                  <c:v>571.29999999999995</c:v>
                </c:pt>
                <c:pt idx="296">
                  <c:v>561.1</c:v>
                </c:pt>
                <c:pt idx="297">
                  <c:v>577.79999999999995</c:v>
                </c:pt>
                <c:pt idx="298">
                  <c:v>537.6</c:v>
                </c:pt>
                <c:pt idx="299">
                  <c:v>556</c:v>
                </c:pt>
                <c:pt idx="300">
                  <c:v>539.1</c:v>
                </c:pt>
                <c:pt idx="301">
                  <c:v>534.79999999999995</c:v>
                </c:pt>
                <c:pt idx="302">
                  <c:v>541</c:v>
                </c:pt>
                <c:pt idx="303">
                  <c:v>521</c:v>
                </c:pt>
                <c:pt idx="304">
                  <c:v>508.6</c:v>
                </c:pt>
                <c:pt idx="305">
                  <c:v>527.79999999999995</c:v>
                </c:pt>
                <c:pt idx="306">
                  <c:v>538.6</c:v>
                </c:pt>
                <c:pt idx="307">
                  <c:v>529.1</c:v>
                </c:pt>
                <c:pt idx="308">
                  <c:v>541.4</c:v>
                </c:pt>
                <c:pt idx="309">
                  <c:v>530.20000000000005</c:v>
                </c:pt>
                <c:pt idx="310">
                  <c:v>525.29999999999995</c:v>
                </c:pt>
                <c:pt idx="311">
                  <c:v>520.70000000000005</c:v>
                </c:pt>
                <c:pt idx="312">
                  <c:v>522.6</c:v>
                </c:pt>
                <c:pt idx="313">
                  <c:v>515.29999999999995</c:v>
                </c:pt>
                <c:pt idx="314">
                  <c:v>524.9</c:v>
                </c:pt>
                <c:pt idx="315">
                  <c:v>544.6</c:v>
                </c:pt>
                <c:pt idx="316">
                  <c:v>521.20000000000005</c:v>
                </c:pt>
                <c:pt idx="317">
                  <c:v>521.70000000000005</c:v>
                </c:pt>
                <c:pt idx="318">
                  <c:v>511.9</c:v>
                </c:pt>
                <c:pt idx="319">
                  <c:v>478.8</c:v>
                </c:pt>
                <c:pt idx="320">
                  <c:v>490.2</c:v>
                </c:pt>
                <c:pt idx="321">
                  <c:v>490.9</c:v>
                </c:pt>
                <c:pt idx="322">
                  <c:v>494.8</c:v>
                </c:pt>
                <c:pt idx="323">
                  <c:v>488.9</c:v>
                </c:pt>
                <c:pt idx="324">
                  <c:v>492.7</c:v>
                </c:pt>
                <c:pt idx="325">
                  <c:v>503.7</c:v>
                </c:pt>
                <c:pt idx="326">
                  <c:v>513.79999999999995</c:v>
                </c:pt>
                <c:pt idx="327">
                  <c:v>506.8</c:v>
                </c:pt>
                <c:pt idx="328">
                  <c:v>521</c:v>
                </c:pt>
                <c:pt idx="329">
                  <c:v>511.1</c:v>
                </c:pt>
                <c:pt idx="330">
                  <c:v>543.9</c:v>
                </c:pt>
                <c:pt idx="331">
                  <c:v>508.9</c:v>
                </c:pt>
                <c:pt idx="332">
                  <c:v>484.2</c:v>
                </c:pt>
                <c:pt idx="333">
                  <c:v>484</c:v>
                </c:pt>
                <c:pt idx="334">
                  <c:v>-999</c:v>
                </c:pt>
                <c:pt idx="335">
                  <c:v>-999</c:v>
                </c:pt>
                <c:pt idx="336">
                  <c:v>553.70000000000005</c:v>
                </c:pt>
                <c:pt idx="337">
                  <c:v>829.5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4F-0345-A6C5-41D3E2EE1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827839"/>
        <c:axId val="1"/>
      </c:scatterChart>
      <c:valAx>
        <c:axId val="1988827839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82783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733</c:v>
                </c:pt>
                <c:pt idx="15">
                  <c:v>648</c:v>
                </c:pt>
                <c:pt idx="16">
                  <c:v>650</c:v>
                </c:pt>
                <c:pt idx="17">
                  <c:v>447</c:v>
                </c:pt>
                <c:pt idx="18">
                  <c:v>720</c:v>
                </c:pt>
                <c:pt idx="19">
                  <c:v>442</c:v>
                </c:pt>
                <c:pt idx="20">
                  <c:v>530</c:v>
                </c:pt>
                <c:pt idx="21">
                  <c:v>477</c:v>
                </c:pt>
                <c:pt idx="22">
                  <c:v>717</c:v>
                </c:pt>
                <c:pt idx="23">
                  <c:v>555</c:v>
                </c:pt>
                <c:pt idx="24">
                  <c:v>618</c:v>
                </c:pt>
                <c:pt idx="25">
                  <c:v>587</c:v>
                </c:pt>
                <c:pt idx="26">
                  <c:v>461</c:v>
                </c:pt>
                <c:pt idx="27">
                  <c:v>484</c:v>
                </c:pt>
                <c:pt idx="28">
                  <c:v>610</c:v>
                </c:pt>
                <c:pt idx="29">
                  <c:v>417</c:v>
                </c:pt>
                <c:pt idx="30">
                  <c:v>513</c:v>
                </c:pt>
                <c:pt idx="31">
                  <c:v>557</c:v>
                </c:pt>
                <c:pt idx="32">
                  <c:v>490</c:v>
                </c:pt>
                <c:pt idx="33">
                  <c:v>463</c:v>
                </c:pt>
                <c:pt idx="34">
                  <c:v>522</c:v>
                </c:pt>
                <c:pt idx="35">
                  <c:v>495</c:v>
                </c:pt>
                <c:pt idx="36">
                  <c:v>435</c:v>
                </c:pt>
                <c:pt idx="37">
                  <c:v>448</c:v>
                </c:pt>
                <c:pt idx="38">
                  <c:v>483</c:v>
                </c:pt>
                <c:pt idx="39">
                  <c:v>408</c:v>
                </c:pt>
                <c:pt idx="40">
                  <c:v>571</c:v>
                </c:pt>
                <c:pt idx="41">
                  <c:v>297</c:v>
                </c:pt>
                <c:pt idx="42">
                  <c:v>419</c:v>
                </c:pt>
                <c:pt idx="43">
                  <c:v>366</c:v>
                </c:pt>
                <c:pt idx="44">
                  <c:v>397</c:v>
                </c:pt>
                <c:pt idx="45">
                  <c:v>393</c:v>
                </c:pt>
                <c:pt idx="46">
                  <c:v>421</c:v>
                </c:pt>
                <c:pt idx="47">
                  <c:v>412</c:v>
                </c:pt>
                <c:pt idx="48">
                  <c:v>378</c:v>
                </c:pt>
                <c:pt idx="49">
                  <c:v>556</c:v>
                </c:pt>
                <c:pt idx="50">
                  <c:v>349</c:v>
                </c:pt>
                <c:pt idx="51">
                  <c:v>506</c:v>
                </c:pt>
                <c:pt idx="52">
                  <c:v>576</c:v>
                </c:pt>
                <c:pt idx="53">
                  <c:v>530</c:v>
                </c:pt>
                <c:pt idx="54">
                  <c:v>470</c:v>
                </c:pt>
                <c:pt idx="55">
                  <c:v>549</c:v>
                </c:pt>
                <c:pt idx="56">
                  <c:v>416</c:v>
                </c:pt>
                <c:pt idx="57">
                  <c:v>448</c:v>
                </c:pt>
                <c:pt idx="58">
                  <c:v>389</c:v>
                </c:pt>
                <c:pt idx="59">
                  <c:v>493</c:v>
                </c:pt>
                <c:pt idx="60">
                  <c:v>475</c:v>
                </c:pt>
                <c:pt idx="61">
                  <c:v>442</c:v>
                </c:pt>
                <c:pt idx="62">
                  <c:v>408</c:v>
                </c:pt>
                <c:pt idx="63">
                  <c:v>493</c:v>
                </c:pt>
                <c:pt idx="64">
                  <c:v>499</c:v>
                </c:pt>
                <c:pt idx="65">
                  <c:v>496</c:v>
                </c:pt>
                <c:pt idx="66">
                  <c:v>507</c:v>
                </c:pt>
                <c:pt idx="67">
                  <c:v>621</c:v>
                </c:pt>
                <c:pt idx="68">
                  <c:v>457</c:v>
                </c:pt>
                <c:pt idx="69">
                  <c:v>575</c:v>
                </c:pt>
                <c:pt idx="70">
                  <c:v>508</c:v>
                </c:pt>
                <c:pt idx="71">
                  <c:v>458</c:v>
                </c:pt>
                <c:pt idx="72">
                  <c:v>484</c:v>
                </c:pt>
                <c:pt idx="73">
                  <c:v>585</c:v>
                </c:pt>
                <c:pt idx="74">
                  <c:v>478</c:v>
                </c:pt>
                <c:pt idx="75">
                  <c:v>626</c:v>
                </c:pt>
                <c:pt idx="76">
                  <c:v>466</c:v>
                </c:pt>
                <c:pt idx="77">
                  <c:v>545</c:v>
                </c:pt>
                <c:pt idx="78">
                  <c:v>561</c:v>
                </c:pt>
                <c:pt idx="79">
                  <c:v>433</c:v>
                </c:pt>
                <c:pt idx="80">
                  <c:v>537</c:v>
                </c:pt>
                <c:pt idx="81">
                  <c:v>448</c:v>
                </c:pt>
                <c:pt idx="82">
                  <c:v>462</c:v>
                </c:pt>
                <c:pt idx="83">
                  <c:v>707</c:v>
                </c:pt>
                <c:pt idx="84">
                  <c:v>531</c:v>
                </c:pt>
                <c:pt idx="85">
                  <c:v>539</c:v>
                </c:pt>
                <c:pt idx="86">
                  <c:v>668</c:v>
                </c:pt>
                <c:pt idx="87">
                  <c:v>446</c:v>
                </c:pt>
                <c:pt idx="88">
                  <c:v>534</c:v>
                </c:pt>
                <c:pt idx="89">
                  <c:v>650</c:v>
                </c:pt>
                <c:pt idx="90">
                  <c:v>603</c:v>
                </c:pt>
                <c:pt idx="91">
                  <c:v>518</c:v>
                </c:pt>
                <c:pt idx="92">
                  <c:v>552</c:v>
                </c:pt>
                <c:pt idx="93">
                  <c:v>388</c:v>
                </c:pt>
                <c:pt idx="94">
                  <c:v>523</c:v>
                </c:pt>
                <c:pt idx="95">
                  <c:v>435</c:v>
                </c:pt>
                <c:pt idx="96">
                  <c:v>519</c:v>
                </c:pt>
                <c:pt idx="97">
                  <c:v>447</c:v>
                </c:pt>
                <c:pt idx="98">
                  <c:v>649</c:v>
                </c:pt>
                <c:pt idx="99">
                  <c:v>506</c:v>
                </c:pt>
                <c:pt idx="100">
                  <c:v>586</c:v>
                </c:pt>
                <c:pt idx="101">
                  <c:v>548</c:v>
                </c:pt>
                <c:pt idx="102">
                  <c:v>647</c:v>
                </c:pt>
                <c:pt idx="103">
                  <c:v>475</c:v>
                </c:pt>
                <c:pt idx="104">
                  <c:v>489</c:v>
                </c:pt>
                <c:pt idx="105">
                  <c:v>483</c:v>
                </c:pt>
                <c:pt idx="106">
                  <c:v>501</c:v>
                </c:pt>
                <c:pt idx="107">
                  <c:v>525</c:v>
                </c:pt>
                <c:pt idx="108">
                  <c:v>669</c:v>
                </c:pt>
                <c:pt idx="109">
                  <c:v>619</c:v>
                </c:pt>
                <c:pt idx="110">
                  <c:v>659</c:v>
                </c:pt>
                <c:pt idx="111">
                  <c:v>516</c:v>
                </c:pt>
                <c:pt idx="112">
                  <c:v>699</c:v>
                </c:pt>
                <c:pt idx="113">
                  <c:v>592</c:v>
                </c:pt>
                <c:pt idx="114">
                  <c:v>340</c:v>
                </c:pt>
                <c:pt idx="115">
                  <c:v>573</c:v>
                </c:pt>
                <c:pt idx="116">
                  <c:v>539</c:v>
                </c:pt>
                <c:pt idx="117">
                  <c:v>718</c:v>
                </c:pt>
                <c:pt idx="118">
                  <c:v>681</c:v>
                </c:pt>
                <c:pt idx="119">
                  <c:v>598</c:v>
                </c:pt>
                <c:pt idx="120">
                  <c:v>542</c:v>
                </c:pt>
                <c:pt idx="121">
                  <c:v>566</c:v>
                </c:pt>
                <c:pt idx="122">
                  <c:v>789</c:v>
                </c:pt>
                <c:pt idx="123">
                  <c:v>622</c:v>
                </c:pt>
                <c:pt idx="124">
                  <c:v>678</c:v>
                </c:pt>
                <c:pt idx="125">
                  <c:v>525</c:v>
                </c:pt>
                <c:pt idx="126">
                  <c:v>493</c:v>
                </c:pt>
                <c:pt idx="127">
                  <c:v>441</c:v>
                </c:pt>
                <c:pt idx="128">
                  <c:v>480</c:v>
                </c:pt>
                <c:pt idx="129">
                  <c:v>678</c:v>
                </c:pt>
                <c:pt idx="130">
                  <c:v>520</c:v>
                </c:pt>
                <c:pt idx="131">
                  <c:v>539</c:v>
                </c:pt>
                <c:pt idx="132">
                  <c:v>635</c:v>
                </c:pt>
                <c:pt idx="133">
                  <c:v>474</c:v>
                </c:pt>
                <c:pt idx="134">
                  <c:v>716</c:v>
                </c:pt>
                <c:pt idx="135">
                  <c:v>574</c:v>
                </c:pt>
                <c:pt idx="136">
                  <c:v>423</c:v>
                </c:pt>
                <c:pt idx="137">
                  <c:v>537</c:v>
                </c:pt>
                <c:pt idx="138">
                  <c:v>772</c:v>
                </c:pt>
                <c:pt idx="139">
                  <c:v>559</c:v>
                </c:pt>
                <c:pt idx="140">
                  <c:v>816</c:v>
                </c:pt>
                <c:pt idx="141">
                  <c:v>377</c:v>
                </c:pt>
                <c:pt idx="142">
                  <c:v>748</c:v>
                </c:pt>
                <c:pt idx="143">
                  <c:v>826</c:v>
                </c:pt>
                <c:pt idx="144">
                  <c:v>658</c:v>
                </c:pt>
                <c:pt idx="145">
                  <c:v>706</c:v>
                </c:pt>
                <c:pt idx="146">
                  <c:v>689</c:v>
                </c:pt>
                <c:pt idx="147">
                  <c:v>519</c:v>
                </c:pt>
                <c:pt idx="148">
                  <c:v>827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531</c:v>
                </c:pt>
                <c:pt idx="211">
                  <c:v>731</c:v>
                </c:pt>
                <c:pt idx="212">
                  <c:v>466</c:v>
                </c:pt>
                <c:pt idx="213">
                  <c:v>508</c:v>
                </c:pt>
                <c:pt idx="214">
                  <c:v>727</c:v>
                </c:pt>
                <c:pt idx="215">
                  <c:v>556</c:v>
                </c:pt>
                <c:pt idx="216">
                  <c:v>362</c:v>
                </c:pt>
                <c:pt idx="217">
                  <c:v>679</c:v>
                </c:pt>
                <c:pt idx="218">
                  <c:v>467</c:v>
                </c:pt>
                <c:pt idx="219">
                  <c:v>454</c:v>
                </c:pt>
                <c:pt idx="220">
                  <c:v>478</c:v>
                </c:pt>
                <c:pt idx="221">
                  <c:v>593</c:v>
                </c:pt>
                <c:pt idx="222">
                  <c:v>467</c:v>
                </c:pt>
                <c:pt idx="223">
                  <c:v>576</c:v>
                </c:pt>
                <c:pt idx="224">
                  <c:v>622</c:v>
                </c:pt>
                <c:pt idx="225">
                  <c:v>706</c:v>
                </c:pt>
                <c:pt idx="226">
                  <c:v>655</c:v>
                </c:pt>
                <c:pt idx="227">
                  <c:v>543</c:v>
                </c:pt>
                <c:pt idx="228">
                  <c:v>465</c:v>
                </c:pt>
                <c:pt idx="229">
                  <c:v>564</c:v>
                </c:pt>
                <c:pt idx="230">
                  <c:v>884</c:v>
                </c:pt>
                <c:pt idx="231">
                  <c:v>644</c:v>
                </c:pt>
                <c:pt idx="232">
                  <c:v>567</c:v>
                </c:pt>
                <c:pt idx="233">
                  <c:v>577</c:v>
                </c:pt>
                <c:pt idx="234">
                  <c:v>456</c:v>
                </c:pt>
                <c:pt idx="235">
                  <c:v>634</c:v>
                </c:pt>
                <c:pt idx="236">
                  <c:v>699</c:v>
                </c:pt>
                <c:pt idx="237">
                  <c:v>768</c:v>
                </c:pt>
                <c:pt idx="238">
                  <c:v>697</c:v>
                </c:pt>
                <c:pt idx="239">
                  <c:v>580</c:v>
                </c:pt>
                <c:pt idx="240">
                  <c:v>510</c:v>
                </c:pt>
                <c:pt idx="241">
                  <c:v>437</c:v>
                </c:pt>
                <c:pt idx="242">
                  <c:v>495</c:v>
                </c:pt>
                <c:pt idx="243">
                  <c:v>462</c:v>
                </c:pt>
                <c:pt idx="244">
                  <c:v>602</c:v>
                </c:pt>
                <c:pt idx="245">
                  <c:v>563</c:v>
                </c:pt>
                <c:pt idx="246">
                  <c:v>580</c:v>
                </c:pt>
                <c:pt idx="247">
                  <c:v>684</c:v>
                </c:pt>
                <c:pt idx="248">
                  <c:v>509</c:v>
                </c:pt>
                <c:pt idx="249">
                  <c:v>711</c:v>
                </c:pt>
                <c:pt idx="250">
                  <c:v>692</c:v>
                </c:pt>
                <c:pt idx="251">
                  <c:v>574</c:v>
                </c:pt>
                <c:pt idx="252">
                  <c:v>405</c:v>
                </c:pt>
                <c:pt idx="253">
                  <c:v>761</c:v>
                </c:pt>
                <c:pt idx="254">
                  <c:v>494</c:v>
                </c:pt>
                <c:pt idx="255">
                  <c:v>707</c:v>
                </c:pt>
                <c:pt idx="256">
                  <c:v>517</c:v>
                </c:pt>
                <c:pt idx="257">
                  <c:v>407</c:v>
                </c:pt>
                <c:pt idx="258">
                  <c:v>661</c:v>
                </c:pt>
                <c:pt idx="259">
                  <c:v>555</c:v>
                </c:pt>
                <c:pt idx="260">
                  <c:v>580</c:v>
                </c:pt>
                <c:pt idx="261">
                  <c:v>484</c:v>
                </c:pt>
                <c:pt idx="262">
                  <c:v>552</c:v>
                </c:pt>
                <c:pt idx="263">
                  <c:v>506</c:v>
                </c:pt>
                <c:pt idx="264">
                  <c:v>623</c:v>
                </c:pt>
                <c:pt idx="265">
                  <c:v>732</c:v>
                </c:pt>
                <c:pt idx="266">
                  <c:v>529</c:v>
                </c:pt>
                <c:pt idx="267">
                  <c:v>472</c:v>
                </c:pt>
                <c:pt idx="268">
                  <c:v>533</c:v>
                </c:pt>
                <c:pt idx="269">
                  <c:v>580</c:v>
                </c:pt>
                <c:pt idx="270">
                  <c:v>393</c:v>
                </c:pt>
                <c:pt idx="271">
                  <c:v>624</c:v>
                </c:pt>
                <c:pt idx="272">
                  <c:v>365</c:v>
                </c:pt>
                <c:pt idx="273">
                  <c:v>664</c:v>
                </c:pt>
                <c:pt idx="274">
                  <c:v>478</c:v>
                </c:pt>
                <c:pt idx="275">
                  <c:v>496</c:v>
                </c:pt>
                <c:pt idx="276">
                  <c:v>479</c:v>
                </c:pt>
                <c:pt idx="277">
                  <c:v>526</c:v>
                </c:pt>
                <c:pt idx="278">
                  <c:v>480</c:v>
                </c:pt>
                <c:pt idx="279">
                  <c:v>484</c:v>
                </c:pt>
                <c:pt idx="280">
                  <c:v>495</c:v>
                </c:pt>
                <c:pt idx="281">
                  <c:v>539</c:v>
                </c:pt>
                <c:pt idx="282">
                  <c:v>511</c:v>
                </c:pt>
                <c:pt idx="283">
                  <c:v>493</c:v>
                </c:pt>
                <c:pt idx="284">
                  <c:v>596</c:v>
                </c:pt>
                <c:pt idx="285">
                  <c:v>554</c:v>
                </c:pt>
                <c:pt idx="286">
                  <c:v>536</c:v>
                </c:pt>
                <c:pt idx="287">
                  <c:v>427</c:v>
                </c:pt>
                <c:pt idx="288">
                  <c:v>506</c:v>
                </c:pt>
                <c:pt idx="289">
                  <c:v>538</c:v>
                </c:pt>
                <c:pt idx="290">
                  <c:v>394</c:v>
                </c:pt>
                <c:pt idx="291">
                  <c:v>488</c:v>
                </c:pt>
                <c:pt idx="292">
                  <c:v>500</c:v>
                </c:pt>
                <c:pt idx="293">
                  <c:v>559</c:v>
                </c:pt>
                <c:pt idx="294">
                  <c:v>601</c:v>
                </c:pt>
                <c:pt idx="295">
                  <c:v>536</c:v>
                </c:pt>
                <c:pt idx="296">
                  <c:v>539</c:v>
                </c:pt>
                <c:pt idx="297">
                  <c:v>404</c:v>
                </c:pt>
                <c:pt idx="298">
                  <c:v>558</c:v>
                </c:pt>
                <c:pt idx="299">
                  <c:v>351</c:v>
                </c:pt>
                <c:pt idx="300">
                  <c:v>559</c:v>
                </c:pt>
                <c:pt idx="301">
                  <c:v>362</c:v>
                </c:pt>
                <c:pt idx="302">
                  <c:v>457</c:v>
                </c:pt>
                <c:pt idx="303">
                  <c:v>345</c:v>
                </c:pt>
                <c:pt idx="304">
                  <c:v>449</c:v>
                </c:pt>
                <c:pt idx="305">
                  <c:v>459</c:v>
                </c:pt>
                <c:pt idx="306">
                  <c:v>351</c:v>
                </c:pt>
                <c:pt idx="307">
                  <c:v>400</c:v>
                </c:pt>
                <c:pt idx="308">
                  <c:v>517</c:v>
                </c:pt>
                <c:pt idx="309">
                  <c:v>414</c:v>
                </c:pt>
                <c:pt idx="310">
                  <c:v>406</c:v>
                </c:pt>
                <c:pt idx="311">
                  <c:v>386</c:v>
                </c:pt>
                <c:pt idx="312">
                  <c:v>476</c:v>
                </c:pt>
                <c:pt idx="313">
                  <c:v>484</c:v>
                </c:pt>
                <c:pt idx="314">
                  <c:v>404</c:v>
                </c:pt>
                <c:pt idx="315">
                  <c:v>493</c:v>
                </c:pt>
                <c:pt idx="316">
                  <c:v>405</c:v>
                </c:pt>
                <c:pt idx="317">
                  <c:v>454</c:v>
                </c:pt>
                <c:pt idx="318">
                  <c:v>572</c:v>
                </c:pt>
                <c:pt idx="319">
                  <c:v>485</c:v>
                </c:pt>
                <c:pt idx="320">
                  <c:v>464</c:v>
                </c:pt>
                <c:pt idx="321">
                  <c:v>528</c:v>
                </c:pt>
                <c:pt idx="322">
                  <c:v>698</c:v>
                </c:pt>
                <c:pt idx="323">
                  <c:v>473</c:v>
                </c:pt>
                <c:pt idx="324">
                  <c:v>481</c:v>
                </c:pt>
                <c:pt idx="325">
                  <c:v>624</c:v>
                </c:pt>
                <c:pt idx="326">
                  <c:v>463</c:v>
                </c:pt>
                <c:pt idx="327">
                  <c:v>531</c:v>
                </c:pt>
                <c:pt idx="328">
                  <c:v>537</c:v>
                </c:pt>
                <c:pt idx="329">
                  <c:v>504</c:v>
                </c:pt>
                <c:pt idx="330">
                  <c:v>371</c:v>
                </c:pt>
                <c:pt idx="331">
                  <c:v>568</c:v>
                </c:pt>
                <c:pt idx="332">
                  <c:v>476</c:v>
                </c:pt>
                <c:pt idx="333">
                  <c:v>704</c:v>
                </c:pt>
                <c:pt idx="334">
                  <c:v>-999</c:v>
                </c:pt>
                <c:pt idx="335">
                  <c:v>-999</c:v>
                </c:pt>
                <c:pt idx="336">
                  <c:v>653</c:v>
                </c:pt>
                <c:pt idx="337">
                  <c:v>1363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5D-FF4F-A793-144D3AEFE85A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376</c:v>
                </c:pt>
                <c:pt idx="15">
                  <c:v>481</c:v>
                </c:pt>
                <c:pt idx="16">
                  <c:v>442</c:v>
                </c:pt>
                <c:pt idx="17">
                  <c:v>454</c:v>
                </c:pt>
                <c:pt idx="18">
                  <c:v>426</c:v>
                </c:pt>
                <c:pt idx="19">
                  <c:v>583</c:v>
                </c:pt>
                <c:pt idx="20">
                  <c:v>436</c:v>
                </c:pt>
                <c:pt idx="21">
                  <c:v>567</c:v>
                </c:pt>
                <c:pt idx="22">
                  <c:v>435</c:v>
                </c:pt>
                <c:pt idx="23">
                  <c:v>473</c:v>
                </c:pt>
                <c:pt idx="24">
                  <c:v>546</c:v>
                </c:pt>
                <c:pt idx="25">
                  <c:v>521</c:v>
                </c:pt>
                <c:pt idx="26">
                  <c:v>337</c:v>
                </c:pt>
                <c:pt idx="27">
                  <c:v>440</c:v>
                </c:pt>
                <c:pt idx="28">
                  <c:v>578</c:v>
                </c:pt>
                <c:pt idx="29">
                  <c:v>391</c:v>
                </c:pt>
                <c:pt idx="30">
                  <c:v>437</c:v>
                </c:pt>
                <c:pt idx="31">
                  <c:v>399</c:v>
                </c:pt>
                <c:pt idx="32">
                  <c:v>441</c:v>
                </c:pt>
                <c:pt idx="33">
                  <c:v>469</c:v>
                </c:pt>
                <c:pt idx="34">
                  <c:v>579</c:v>
                </c:pt>
                <c:pt idx="35">
                  <c:v>313</c:v>
                </c:pt>
                <c:pt idx="36">
                  <c:v>380</c:v>
                </c:pt>
                <c:pt idx="37">
                  <c:v>400</c:v>
                </c:pt>
                <c:pt idx="38">
                  <c:v>386</c:v>
                </c:pt>
                <c:pt idx="39">
                  <c:v>363</c:v>
                </c:pt>
                <c:pt idx="40">
                  <c:v>497</c:v>
                </c:pt>
                <c:pt idx="41">
                  <c:v>418</c:v>
                </c:pt>
                <c:pt idx="42">
                  <c:v>417</c:v>
                </c:pt>
                <c:pt idx="43">
                  <c:v>487</c:v>
                </c:pt>
                <c:pt idx="44">
                  <c:v>418</c:v>
                </c:pt>
                <c:pt idx="45">
                  <c:v>461</c:v>
                </c:pt>
                <c:pt idx="46">
                  <c:v>455</c:v>
                </c:pt>
                <c:pt idx="47">
                  <c:v>344</c:v>
                </c:pt>
                <c:pt idx="48">
                  <c:v>409</c:v>
                </c:pt>
                <c:pt idx="49">
                  <c:v>368</c:v>
                </c:pt>
                <c:pt idx="50">
                  <c:v>406</c:v>
                </c:pt>
                <c:pt idx="51">
                  <c:v>297</c:v>
                </c:pt>
                <c:pt idx="52">
                  <c:v>360</c:v>
                </c:pt>
                <c:pt idx="53">
                  <c:v>414</c:v>
                </c:pt>
                <c:pt idx="54">
                  <c:v>433</c:v>
                </c:pt>
                <c:pt idx="55">
                  <c:v>402</c:v>
                </c:pt>
                <c:pt idx="56">
                  <c:v>369</c:v>
                </c:pt>
                <c:pt idx="57">
                  <c:v>381</c:v>
                </c:pt>
                <c:pt idx="58">
                  <c:v>383</c:v>
                </c:pt>
                <c:pt idx="59">
                  <c:v>375</c:v>
                </c:pt>
                <c:pt idx="60">
                  <c:v>456</c:v>
                </c:pt>
                <c:pt idx="61">
                  <c:v>389</c:v>
                </c:pt>
                <c:pt idx="62">
                  <c:v>496</c:v>
                </c:pt>
                <c:pt idx="63">
                  <c:v>366</c:v>
                </c:pt>
                <c:pt idx="64">
                  <c:v>496</c:v>
                </c:pt>
                <c:pt idx="65">
                  <c:v>535</c:v>
                </c:pt>
                <c:pt idx="66">
                  <c:v>521</c:v>
                </c:pt>
                <c:pt idx="67">
                  <c:v>635</c:v>
                </c:pt>
                <c:pt idx="68">
                  <c:v>483</c:v>
                </c:pt>
                <c:pt idx="69">
                  <c:v>400</c:v>
                </c:pt>
                <c:pt idx="70">
                  <c:v>460</c:v>
                </c:pt>
                <c:pt idx="71">
                  <c:v>480</c:v>
                </c:pt>
                <c:pt idx="72">
                  <c:v>469</c:v>
                </c:pt>
                <c:pt idx="73">
                  <c:v>403</c:v>
                </c:pt>
                <c:pt idx="74">
                  <c:v>433</c:v>
                </c:pt>
                <c:pt idx="75">
                  <c:v>448</c:v>
                </c:pt>
                <c:pt idx="76">
                  <c:v>410</c:v>
                </c:pt>
                <c:pt idx="77">
                  <c:v>434</c:v>
                </c:pt>
                <c:pt idx="78">
                  <c:v>538</c:v>
                </c:pt>
                <c:pt idx="79">
                  <c:v>478</c:v>
                </c:pt>
                <c:pt idx="80">
                  <c:v>368</c:v>
                </c:pt>
                <c:pt idx="81">
                  <c:v>486</c:v>
                </c:pt>
                <c:pt idx="82">
                  <c:v>694</c:v>
                </c:pt>
                <c:pt idx="83">
                  <c:v>515</c:v>
                </c:pt>
                <c:pt idx="84">
                  <c:v>658</c:v>
                </c:pt>
                <c:pt idx="85">
                  <c:v>462</c:v>
                </c:pt>
                <c:pt idx="86">
                  <c:v>437</c:v>
                </c:pt>
                <c:pt idx="87">
                  <c:v>550</c:v>
                </c:pt>
                <c:pt idx="88">
                  <c:v>628</c:v>
                </c:pt>
                <c:pt idx="89">
                  <c:v>541</c:v>
                </c:pt>
                <c:pt idx="90">
                  <c:v>828</c:v>
                </c:pt>
                <c:pt idx="91">
                  <c:v>319</c:v>
                </c:pt>
                <c:pt idx="92">
                  <c:v>435</c:v>
                </c:pt>
                <c:pt idx="93">
                  <c:v>547</c:v>
                </c:pt>
                <c:pt idx="94">
                  <c:v>637</c:v>
                </c:pt>
                <c:pt idx="95">
                  <c:v>601</c:v>
                </c:pt>
                <c:pt idx="96">
                  <c:v>623</c:v>
                </c:pt>
                <c:pt idx="97">
                  <c:v>556</c:v>
                </c:pt>
                <c:pt idx="98">
                  <c:v>600</c:v>
                </c:pt>
                <c:pt idx="99">
                  <c:v>568</c:v>
                </c:pt>
                <c:pt idx="100">
                  <c:v>452</c:v>
                </c:pt>
                <c:pt idx="101">
                  <c:v>563</c:v>
                </c:pt>
                <c:pt idx="102">
                  <c:v>381</c:v>
                </c:pt>
                <c:pt idx="103">
                  <c:v>684</c:v>
                </c:pt>
                <c:pt idx="104">
                  <c:v>612</c:v>
                </c:pt>
                <c:pt idx="105">
                  <c:v>601</c:v>
                </c:pt>
                <c:pt idx="106">
                  <c:v>437</c:v>
                </c:pt>
                <c:pt idx="107">
                  <c:v>468</c:v>
                </c:pt>
                <c:pt idx="108">
                  <c:v>682</c:v>
                </c:pt>
                <c:pt idx="109">
                  <c:v>511</c:v>
                </c:pt>
                <c:pt idx="110">
                  <c:v>398</c:v>
                </c:pt>
                <c:pt idx="111">
                  <c:v>701</c:v>
                </c:pt>
                <c:pt idx="112">
                  <c:v>696</c:v>
                </c:pt>
                <c:pt idx="113">
                  <c:v>686</c:v>
                </c:pt>
                <c:pt idx="114">
                  <c:v>419</c:v>
                </c:pt>
                <c:pt idx="115">
                  <c:v>546</c:v>
                </c:pt>
                <c:pt idx="116">
                  <c:v>581</c:v>
                </c:pt>
                <c:pt idx="117">
                  <c:v>495</c:v>
                </c:pt>
                <c:pt idx="118">
                  <c:v>651</c:v>
                </c:pt>
                <c:pt idx="119">
                  <c:v>776</c:v>
                </c:pt>
                <c:pt idx="120">
                  <c:v>586</c:v>
                </c:pt>
                <c:pt idx="121">
                  <c:v>462</c:v>
                </c:pt>
                <c:pt idx="122">
                  <c:v>728</c:v>
                </c:pt>
                <c:pt idx="123">
                  <c:v>516</c:v>
                </c:pt>
                <c:pt idx="124">
                  <c:v>436</c:v>
                </c:pt>
                <c:pt idx="125">
                  <c:v>453</c:v>
                </c:pt>
                <c:pt idx="126">
                  <c:v>657</c:v>
                </c:pt>
                <c:pt idx="127">
                  <c:v>567</c:v>
                </c:pt>
                <c:pt idx="128">
                  <c:v>495</c:v>
                </c:pt>
                <c:pt idx="129">
                  <c:v>483</c:v>
                </c:pt>
                <c:pt idx="130">
                  <c:v>539</c:v>
                </c:pt>
                <c:pt idx="131">
                  <c:v>594</c:v>
                </c:pt>
                <c:pt idx="132">
                  <c:v>661</c:v>
                </c:pt>
                <c:pt idx="133">
                  <c:v>513</c:v>
                </c:pt>
                <c:pt idx="134">
                  <c:v>552</c:v>
                </c:pt>
                <c:pt idx="135">
                  <c:v>604</c:v>
                </c:pt>
                <c:pt idx="136">
                  <c:v>786</c:v>
                </c:pt>
                <c:pt idx="137">
                  <c:v>410</c:v>
                </c:pt>
                <c:pt idx="138">
                  <c:v>682</c:v>
                </c:pt>
                <c:pt idx="139">
                  <c:v>657</c:v>
                </c:pt>
                <c:pt idx="140">
                  <c:v>678</c:v>
                </c:pt>
                <c:pt idx="141">
                  <c:v>689</c:v>
                </c:pt>
                <c:pt idx="142">
                  <c:v>865</c:v>
                </c:pt>
                <c:pt idx="143">
                  <c:v>605</c:v>
                </c:pt>
                <c:pt idx="144">
                  <c:v>666</c:v>
                </c:pt>
                <c:pt idx="145">
                  <c:v>804</c:v>
                </c:pt>
                <c:pt idx="146">
                  <c:v>355</c:v>
                </c:pt>
                <c:pt idx="147">
                  <c:v>936</c:v>
                </c:pt>
                <c:pt idx="148">
                  <c:v>924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590</c:v>
                </c:pt>
                <c:pt idx="211">
                  <c:v>466</c:v>
                </c:pt>
                <c:pt idx="212">
                  <c:v>533</c:v>
                </c:pt>
                <c:pt idx="213">
                  <c:v>822</c:v>
                </c:pt>
                <c:pt idx="214">
                  <c:v>741</c:v>
                </c:pt>
                <c:pt idx="215">
                  <c:v>937</c:v>
                </c:pt>
                <c:pt idx="216">
                  <c:v>473</c:v>
                </c:pt>
                <c:pt idx="217">
                  <c:v>541</c:v>
                </c:pt>
                <c:pt idx="218">
                  <c:v>411</c:v>
                </c:pt>
                <c:pt idx="219">
                  <c:v>711</c:v>
                </c:pt>
                <c:pt idx="220">
                  <c:v>586</c:v>
                </c:pt>
                <c:pt idx="221">
                  <c:v>664</c:v>
                </c:pt>
                <c:pt idx="222">
                  <c:v>582</c:v>
                </c:pt>
                <c:pt idx="223">
                  <c:v>434</c:v>
                </c:pt>
                <c:pt idx="224">
                  <c:v>471</c:v>
                </c:pt>
                <c:pt idx="225">
                  <c:v>658</c:v>
                </c:pt>
                <c:pt idx="226">
                  <c:v>637</c:v>
                </c:pt>
                <c:pt idx="227">
                  <c:v>595</c:v>
                </c:pt>
                <c:pt idx="228">
                  <c:v>692</c:v>
                </c:pt>
                <c:pt idx="229">
                  <c:v>526</c:v>
                </c:pt>
                <c:pt idx="230">
                  <c:v>753</c:v>
                </c:pt>
                <c:pt idx="231">
                  <c:v>623</c:v>
                </c:pt>
                <c:pt idx="232">
                  <c:v>749</c:v>
                </c:pt>
                <c:pt idx="233">
                  <c:v>471</c:v>
                </c:pt>
                <c:pt idx="234">
                  <c:v>514</c:v>
                </c:pt>
                <c:pt idx="235">
                  <c:v>600</c:v>
                </c:pt>
                <c:pt idx="236">
                  <c:v>513</c:v>
                </c:pt>
                <c:pt idx="237">
                  <c:v>535</c:v>
                </c:pt>
                <c:pt idx="238">
                  <c:v>744</c:v>
                </c:pt>
                <c:pt idx="239">
                  <c:v>553</c:v>
                </c:pt>
                <c:pt idx="240">
                  <c:v>568</c:v>
                </c:pt>
                <c:pt idx="241">
                  <c:v>613</c:v>
                </c:pt>
                <c:pt idx="242">
                  <c:v>475</c:v>
                </c:pt>
                <c:pt idx="243">
                  <c:v>595</c:v>
                </c:pt>
                <c:pt idx="244">
                  <c:v>499</c:v>
                </c:pt>
                <c:pt idx="245">
                  <c:v>446</c:v>
                </c:pt>
                <c:pt idx="246">
                  <c:v>573</c:v>
                </c:pt>
                <c:pt idx="247">
                  <c:v>721</c:v>
                </c:pt>
                <c:pt idx="248">
                  <c:v>539</c:v>
                </c:pt>
                <c:pt idx="249">
                  <c:v>508</c:v>
                </c:pt>
                <c:pt idx="250">
                  <c:v>396</c:v>
                </c:pt>
                <c:pt idx="251">
                  <c:v>546</c:v>
                </c:pt>
                <c:pt idx="252">
                  <c:v>536</c:v>
                </c:pt>
                <c:pt idx="253">
                  <c:v>535</c:v>
                </c:pt>
                <c:pt idx="254">
                  <c:v>575</c:v>
                </c:pt>
                <c:pt idx="255">
                  <c:v>609</c:v>
                </c:pt>
                <c:pt idx="256">
                  <c:v>604</c:v>
                </c:pt>
                <c:pt idx="257">
                  <c:v>652</c:v>
                </c:pt>
                <c:pt idx="258">
                  <c:v>446</c:v>
                </c:pt>
                <c:pt idx="259">
                  <c:v>366</c:v>
                </c:pt>
                <c:pt idx="260">
                  <c:v>402</c:v>
                </c:pt>
                <c:pt idx="261">
                  <c:v>631</c:v>
                </c:pt>
                <c:pt idx="262">
                  <c:v>673</c:v>
                </c:pt>
                <c:pt idx="263">
                  <c:v>400</c:v>
                </c:pt>
                <c:pt idx="264">
                  <c:v>574</c:v>
                </c:pt>
                <c:pt idx="265">
                  <c:v>424</c:v>
                </c:pt>
                <c:pt idx="266">
                  <c:v>589</c:v>
                </c:pt>
                <c:pt idx="267">
                  <c:v>403</c:v>
                </c:pt>
                <c:pt idx="268">
                  <c:v>497</c:v>
                </c:pt>
                <c:pt idx="269">
                  <c:v>423</c:v>
                </c:pt>
                <c:pt idx="270">
                  <c:v>482</c:v>
                </c:pt>
                <c:pt idx="271">
                  <c:v>420</c:v>
                </c:pt>
                <c:pt idx="272">
                  <c:v>631</c:v>
                </c:pt>
                <c:pt idx="273">
                  <c:v>543</c:v>
                </c:pt>
                <c:pt idx="274">
                  <c:v>605</c:v>
                </c:pt>
                <c:pt idx="275">
                  <c:v>608</c:v>
                </c:pt>
                <c:pt idx="276">
                  <c:v>599</c:v>
                </c:pt>
                <c:pt idx="277">
                  <c:v>500</c:v>
                </c:pt>
                <c:pt idx="278">
                  <c:v>425</c:v>
                </c:pt>
                <c:pt idx="279">
                  <c:v>438</c:v>
                </c:pt>
                <c:pt idx="280">
                  <c:v>526</c:v>
                </c:pt>
                <c:pt idx="281">
                  <c:v>358</c:v>
                </c:pt>
                <c:pt idx="282">
                  <c:v>469</c:v>
                </c:pt>
                <c:pt idx="283">
                  <c:v>454</c:v>
                </c:pt>
                <c:pt idx="284">
                  <c:v>427</c:v>
                </c:pt>
                <c:pt idx="285">
                  <c:v>421</c:v>
                </c:pt>
                <c:pt idx="286">
                  <c:v>369</c:v>
                </c:pt>
                <c:pt idx="287">
                  <c:v>527</c:v>
                </c:pt>
                <c:pt idx="288">
                  <c:v>445</c:v>
                </c:pt>
                <c:pt idx="289">
                  <c:v>370</c:v>
                </c:pt>
                <c:pt idx="290">
                  <c:v>511</c:v>
                </c:pt>
                <c:pt idx="291">
                  <c:v>379</c:v>
                </c:pt>
                <c:pt idx="292">
                  <c:v>391</c:v>
                </c:pt>
                <c:pt idx="293">
                  <c:v>362</c:v>
                </c:pt>
                <c:pt idx="294">
                  <c:v>377</c:v>
                </c:pt>
                <c:pt idx="295">
                  <c:v>520</c:v>
                </c:pt>
                <c:pt idx="296">
                  <c:v>493</c:v>
                </c:pt>
                <c:pt idx="297">
                  <c:v>497</c:v>
                </c:pt>
                <c:pt idx="298">
                  <c:v>394</c:v>
                </c:pt>
                <c:pt idx="299">
                  <c:v>319</c:v>
                </c:pt>
                <c:pt idx="300">
                  <c:v>383</c:v>
                </c:pt>
                <c:pt idx="301">
                  <c:v>360</c:v>
                </c:pt>
                <c:pt idx="302">
                  <c:v>430</c:v>
                </c:pt>
                <c:pt idx="303">
                  <c:v>436</c:v>
                </c:pt>
                <c:pt idx="304">
                  <c:v>458</c:v>
                </c:pt>
                <c:pt idx="305">
                  <c:v>470</c:v>
                </c:pt>
                <c:pt idx="306">
                  <c:v>538</c:v>
                </c:pt>
                <c:pt idx="307">
                  <c:v>309</c:v>
                </c:pt>
                <c:pt idx="308">
                  <c:v>438</c:v>
                </c:pt>
                <c:pt idx="309">
                  <c:v>435</c:v>
                </c:pt>
                <c:pt idx="310">
                  <c:v>421</c:v>
                </c:pt>
                <c:pt idx="311">
                  <c:v>386</c:v>
                </c:pt>
                <c:pt idx="312">
                  <c:v>492</c:v>
                </c:pt>
                <c:pt idx="313">
                  <c:v>402</c:v>
                </c:pt>
                <c:pt idx="314">
                  <c:v>456</c:v>
                </c:pt>
                <c:pt idx="315">
                  <c:v>515</c:v>
                </c:pt>
                <c:pt idx="316">
                  <c:v>462</c:v>
                </c:pt>
                <c:pt idx="317">
                  <c:v>404</c:v>
                </c:pt>
                <c:pt idx="318">
                  <c:v>585</c:v>
                </c:pt>
                <c:pt idx="319">
                  <c:v>434</c:v>
                </c:pt>
                <c:pt idx="320">
                  <c:v>299</c:v>
                </c:pt>
                <c:pt idx="321">
                  <c:v>465</c:v>
                </c:pt>
                <c:pt idx="322">
                  <c:v>435</c:v>
                </c:pt>
                <c:pt idx="323">
                  <c:v>344</c:v>
                </c:pt>
                <c:pt idx="324">
                  <c:v>527</c:v>
                </c:pt>
                <c:pt idx="325">
                  <c:v>437</c:v>
                </c:pt>
                <c:pt idx="326">
                  <c:v>510</c:v>
                </c:pt>
                <c:pt idx="327">
                  <c:v>373</c:v>
                </c:pt>
                <c:pt idx="328">
                  <c:v>482</c:v>
                </c:pt>
                <c:pt idx="329">
                  <c:v>388</c:v>
                </c:pt>
                <c:pt idx="330">
                  <c:v>432</c:v>
                </c:pt>
                <c:pt idx="331">
                  <c:v>366</c:v>
                </c:pt>
                <c:pt idx="332">
                  <c:v>509</c:v>
                </c:pt>
                <c:pt idx="333">
                  <c:v>600</c:v>
                </c:pt>
                <c:pt idx="334">
                  <c:v>-999</c:v>
                </c:pt>
                <c:pt idx="335">
                  <c:v>-999</c:v>
                </c:pt>
                <c:pt idx="336">
                  <c:v>806</c:v>
                </c:pt>
                <c:pt idx="337">
                  <c:v>1058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5D-FF4F-A793-144D3AEFE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812383"/>
        <c:axId val="1"/>
      </c:scatterChart>
      <c:valAx>
        <c:axId val="1988812383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81238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-1.5239755050315076</c:v>
                </c:pt>
                <c:pt idx="15">
                  <c:v>0.81622542038539181</c:v>
                </c:pt>
                <c:pt idx="16">
                  <c:v>0.83155108342279749</c:v>
                </c:pt>
                <c:pt idx="17">
                  <c:v>0.87348889277709751</c:v>
                </c:pt>
                <c:pt idx="18">
                  <c:v>0.79431968449766099</c:v>
                </c:pt>
                <c:pt idx="19">
                  <c:v>0.88427077008977684</c:v>
                </c:pt>
                <c:pt idx="20">
                  <c:v>0.8579950363260177</c:v>
                </c:pt>
                <c:pt idx="21">
                  <c:v>0.89699052946498248</c:v>
                </c:pt>
                <c:pt idx="22">
                  <c:v>0.86539665097321461</c:v>
                </c:pt>
                <c:pt idx="23">
                  <c:v>0.88482329826223283</c:v>
                </c:pt>
                <c:pt idx="24">
                  <c:v>0.89423822641059625</c:v>
                </c:pt>
                <c:pt idx="25">
                  <c:v>0.91045276370797534</c:v>
                </c:pt>
                <c:pt idx="26">
                  <c:v>0.9287776249923223</c:v>
                </c:pt>
                <c:pt idx="27">
                  <c:v>0.93548440088851248</c:v>
                </c:pt>
                <c:pt idx="28">
                  <c:v>0.92200301702052223</c:v>
                </c:pt>
                <c:pt idx="29">
                  <c:v>0.94670225740662095</c:v>
                </c:pt>
                <c:pt idx="30">
                  <c:v>0.94197045177755434</c:v>
                </c:pt>
                <c:pt idx="31">
                  <c:v>0.93641661015224009</c:v>
                </c:pt>
                <c:pt idx="32">
                  <c:v>0.94886235168767374</c:v>
                </c:pt>
                <c:pt idx="33">
                  <c:v>0.95479721712235199</c:v>
                </c:pt>
                <c:pt idx="34">
                  <c:v>0.95012376579157976</c:v>
                </c:pt>
                <c:pt idx="35">
                  <c:v>0.95423744455456394</c:v>
                </c:pt>
                <c:pt idx="36">
                  <c:v>0.96493578653328227</c:v>
                </c:pt>
                <c:pt idx="37">
                  <c:v>0.96399110073128325</c:v>
                </c:pt>
                <c:pt idx="38">
                  <c:v>0.96407094636567681</c:v>
                </c:pt>
                <c:pt idx="39">
                  <c:v>0.97065467759092849</c:v>
                </c:pt>
                <c:pt idx="40">
                  <c:v>0.9619425486418467</c:v>
                </c:pt>
                <c:pt idx="41">
                  <c:v>0.97925655376078846</c:v>
                </c:pt>
                <c:pt idx="42">
                  <c:v>0.97253587016026399</c:v>
                </c:pt>
                <c:pt idx="43">
                  <c:v>0.97603212370171599</c:v>
                </c:pt>
                <c:pt idx="44">
                  <c:v>0.97767338693783268</c:v>
                </c:pt>
                <c:pt idx="45">
                  <c:v>0.97706403681535325</c:v>
                </c:pt>
                <c:pt idx="46">
                  <c:v>0.97710078031910741</c:v>
                </c:pt>
                <c:pt idx="47">
                  <c:v>0.97878872035650444</c:v>
                </c:pt>
                <c:pt idx="48">
                  <c:v>0.98022380512826612</c:v>
                </c:pt>
                <c:pt idx="49">
                  <c:v>0.9753489305512657</c:v>
                </c:pt>
                <c:pt idx="50">
                  <c:v>0.98470290606726496</c:v>
                </c:pt>
                <c:pt idx="51">
                  <c:v>0.97662605237623068</c:v>
                </c:pt>
                <c:pt idx="52">
                  <c:v>0.97651651398197525</c:v>
                </c:pt>
                <c:pt idx="53">
                  <c:v>0.97794370682990606</c:v>
                </c:pt>
                <c:pt idx="54">
                  <c:v>0.98140292288962938</c:v>
                </c:pt>
                <c:pt idx="55">
                  <c:v>0.98039690227171961</c:v>
                </c:pt>
                <c:pt idx="56">
                  <c:v>0.98437187893811751</c:v>
                </c:pt>
                <c:pt idx="57">
                  <c:v>0.98513287999711363</c:v>
                </c:pt>
                <c:pt idx="58">
                  <c:v>0.98686239037372436</c:v>
                </c:pt>
                <c:pt idx="59">
                  <c:v>0.98420128239053151</c:v>
                </c:pt>
                <c:pt idx="60">
                  <c:v>0.98423970745887379</c:v>
                </c:pt>
                <c:pt idx="61">
                  <c:v>0.98555415807848024</c:v>
                </c:pt>
                <c:pt idx="62">
                  <c:v>0.98604789537362203</c:v>
                </c:pt>
                <c:pt idx="63">
                  <c:v>0.98460944661649552</c:v>
                </c:pt>
                <c:pt idx="64">
                  <c:v>0.98433796152231767</c:v>
                </c:pt>
                <c:pt idx="65">
                  <c:v>0.98416844401583692</c:v>
                </c:pt>
                <c:pt idx="66">
                  <c:v>0.98485902235857736</c:v>
                </c:pt>
                <c:pt idx="67">
                  <c:v>0.9818106076771006</c:v>
                </c:pt>
                <c:pt idx="68">
                  <c:v>0.98564510663514304</c:v>
                </c:pt>
                <c:pt idx="69">
                  <c:v>0.98203429762218442</c:v>
                </c:pt>
                <c:pt idx="70">
                  <c:v>0.98569361589038951</c:v>
                </c:pt>
                <c:pt idx="71">
                  <c:v>0.98746918499834857</c:v>
                </c:pt>
                <c:pt idx="72">
                  <c:v>0.98657464188686339</c:v>
                </c:pt>
                <c:pt idx="73">
                  <c:v>0.98395681374831656</c:v>
                </c:pt>
                <c:pt idx="74">
                  <c:v>0.98615476651109224</c:v>
                </c:pt>
                <c:pt idx="75">
                  <c:v>0.9819657035993542</c:v>
                </c:pt>
                <c:pt idx="76">
                  <c:v>0.98797645409666157</c:v>
                </c:pt>
                <c:pt idx="77">
                  <c:v>0.98572158710698099</c:v>
                </c:pt>
                <c:pt idx="78">
                  <c:v>0.98481280807084748</c:v>
                </c:pt>
                <c:pt idx="79">
                  <c:v>0.98864775529594828</c:v>
                </c:pt>
                <c:pt idx="80">
                  <c:v>0.9853577112236015</c:v>
                </c:pt>
                <c:pt idx="81">
                  <c:v>0.98753781257919837</c:v>
                </c:pt>
                <c:pt idx="82">
                  <c:v>0.9876997878831002</c:v>
                </c:pt>
                <c:pt idx="83">
                  <c:v>0.98149208868789406</c:v>
                </c:pt>
                <c:pt idx="84">
                  <c:v>0.98626830629186168</c:v>
                </c:pt>
                <c:pt idx="85">
                  <c:v>0.98807819478909209</c:v>
                </c:pt>
                <c:pt idx="86">
                  <c:v>0.98437810195015085</c:v>
                </c:pt>
                <c:pt idx="87">
                  <c:v>0.98950980421108181</c:v>
                </c:pt>
                <c:pt idx="88">
                  <c:v>0.98820411824806043</c:v>
                </c:pt>
                <c:pt idx="89">
                  <c:v>0.98471622657664926</c:v>
                </c:pt>
                <c:pt idx="90">
                  <c:v>0.98588607805147388</c:v>
                </c:pt>
                <c:pt idx="91">
                  <c:v>0.9885179761463303</c:v>
                </c:pt>
                <c:pt idx="92">
                  <c:v>0.9872342587774372</c:v>
                </c:pt>
                <c:pt idx="93">
                  <c:v>0.99090772191834409</c:v>
                </c:pt>
                <c:pt idx="94">
                  <c:v>0.98805479874291535</c:v>
                </c:pt>
                <c:pt idx="95">
                  <c:v>0.98989370661662124</c:v>
                </c:pt>
                <c:pt idx="96">
                  <c:v>0.98763117037828552</c:v>
                </c:pt>
                <c:pt idx="97">
                  <c:v>0.98963037761254946</c:v>
                </c:pt>
                <c:pt idx="98">
                  <c:v>0.98784446358316991</c:v>
                </c:pt>
                <c:pt idx="99">
                  <c:v>0.98972870716750438</c:v>
                </c:pt>
                <c:pt idx="100">
                  <c:v>0.98829081133479402</c:v>
                </c:pt>
                <c:pt idx="101">
                  <c:v>0.98878769216661444</c:v>
                </c:pt>
                <c:pt idx="102">
                  <c:v>0.98685228935180802</c:v>
                </c:pt>
                <c:pt idx="103">
                  <c:v>0.9900040337169852</c:v>
                </c:pt>
                <c:pt idx="104">
                  <c:v>0.99063568841964234</c:v>
                </c:pt>
                <c:pt idx="105">
                  <c:v>0.9905988507540644</c:v>
                </c:pt>
                <c:pt idx="106">
                  <c:v>0.99001123018631498</c:v>
                </c:pt>
                <c:pt idx="107">
                  <c:v>0.98937435856041855</c:v>
                </c:pt>
                <c:pt idx="108">
                  <c:v>0.98712218999527923</c:v>
                </c:pt>
                <c:pt idx="109">
                  <c:v>0.98774513726817426</c:v>
                </c:pt>
                <c:pt idx="110">
                  <c:v>0.98741774821710138</c:v>
                </c:pt>
                <c:pt idx="111">
                  <c:v>0.98952248974484669</c:v>
                </c:pt>
                <c:pt idx="112">
                  <c:v>0.98623721751199689</c:v>
                </c:pt>
                <c:pt idx="113">
                  <c:v>0.98836684266118446</c:v>
                </c:pt>
                <c:pt idx="114">
                  <c:v>0.99291960206481944</c:v>
                </c:pt>
                <c:pt idx="115">
                  <c:v>0.98941157195000218</c:v>
                </c:pt>
                <c:pt idx="116">
                  <c:v>0.98978316701916647</c:v>
                </c:pt>
                <c:pt idx="117">
                  <c:v>0.98715662197352205</c:v>
                </c:pt>
                <c:pt idx="118">
                  <c:v>0.98655702308858317</c:v>
                </c:pt>
                <c:pt idx="119">
                  <c:v>0.98781581453287903</c:v>
                </c:pt>
                <c:pt idx="120">
                  <c:v>0.99036716795175617</c:v>
                </c:pt>
                <c:pt idx="121">
                  <c:v>0.98901869866136893</c:v>
                </c:pt>
                <c:pt idx="122">
                  <c:v>0.98449874172907814</c:v>
                </c:pt>
                <c:pt idx="123">
                  <c:v>0.98799676774541234</c:v>
                </c:pt>
                <c:pt idx="124">
                  <c:v>0.98725218200503173</c:v>
                </c:pt>
                <c:pt idx="125">
                  <c:v>0.98982104178989494</c:v>
                </c:pt>
                <c:pt idx="126">
                  <c:v>0.98946932929312159</c:v>
                </c:pt>
                <c:pt idx="127">
                  <c:v>0.99100763401619385</c:v>
                </c:pt>
                <c:pt idx="128">
                  <c:v>0.99103991294381677</c:v>
                </c:pt>
                <c:pt idx="129">
                  <c:v>0.9874657759057931</c:v>
                </c:pt>
                <c:pt idx="130">
                  <c:v>0.99032614699572108</c:v>
                </c:pt>
                <c:pt idx="131">
                  <c:v>0.98975099844727088</c:v>
                </c:pt>
                <c:pt idx="132">
                  <c:v>0.98827930649020357</c:v>
                </c:pt>
                <c:pt idx="133">
                  <c:v>0.99146430784987993</c:v>
                </c:pt>
                <c:pt idx="134">
                  <c:v>0.98637198895726286</c:v>
                </c:pt>
                <c:pt idx="135">
                  <c:v>0.98901539780861603</c:v>
                </c:pt>
                <c:pt idx="136">
                  <c:v>0.99285813295717273</c:v>
                </c:pt>
                <c:pt idx="137">
                  <c:v>0.99012737728954847</c:v>
                </c:pt>
                <c:pt idx="138">
                  <c:v>0.98634921826100019</c:v>
                </c:pt>
                <c:pt idx="139">
                  <c:v>0.98979234025878537</c:v>
                </c:pt>
                <c:pt idx="140">
                  <c:v>0.98651338872152805</c:v>
                </c:pt>
                <c:pt idx="141">
                  <c:v>0.99283189209220402</c:v>
                </c:pt>
                <c:pt idx="142">
                  <c:v>0.98538859178079996</c:v>
                </c:pt>
                <c:pt idx="143">
                  <c:v>0.98357401119964183</c:v>
                </c:pt>
                <c:pt idx="144">
                  <c:v>0.98758957024174854</c:v>
                </c:pt>
                <c:pt idx="145">
                  <c:v>0.98679825987092129</c:v>
                </c:pt>
                <c:pt idx="146">
                  <c:v>0.98769033297437059</c:v>
                </c:pt>
                <c:pt idx="147">
                  <c:v>0.98949451871998839</c:v>
                </c:pt>
                <c:pt idx="148">
                  <c:v>0.98712533884702225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0.99042283354950222</c:v>
                </c:pt>
                <c:pt idx="211">
                  <c:v>0.98798251098963108</c:v>
                </c:pt>
                <c:pt idx="212">
                  <c:v>0.99192768368754913</c:v>
                </c:pt>
                <c:pt idx="213">
                  <c:v>0.99204540968018662</c:v>
                </c:pt>
                <c:pt idx="214">
                  <c:v>0.98800800744739314</c:v>
                </c:pt>
                <c:pt idx="215">
                  <c:v>0.99031286722183398</c:v>
                </c:pt>
                <c:pt idx="216">
                  <c:v>0.99308014178493309</c:v>
                </c:pt>
                <c:pt idx="217">
                  <c:v>0.98760362189406237</c:v>
                </c:pt>
                <c:pt idx="218">
                  <c:v>0.99227697084285782</c:v>
                </c:pt>
                <c:pt idx="219">
                  <c:v>0.99146439117066476</c:v>
                </c:pt>
                <c:pt idx="220">
                  <c:v>0.99182863679842836</c:v>
                </c:pt>
                <c:pt idx="221">
                  <c:v>0.99003962766524534</c:v>
                </c:pt>
                <c:pt idx="222">
                  <c:v>0.98995126540105594</c:v>
                </c:pt>
                <c:pt idx="223">
                  <c:v>0.98973021726556365</c:v>
                </c:pt>
                <c:pt idx="224">
                  <c:v>0.98879832055195926</c:v>
                </c:pt>
                <c:pt idx="225">
                  <c:v>0.98763298465354443</c:v>
                </c:pt>
                <c:pt idx="226">
                  <c:v>0.98792985195180627</c:v>
                </c:pt>
                <c:pt idx="227">
                  <c:v>0.99010981054032676</c:v>
                </c:pt>
                <c:pt idx="228">
                  <c:v>0.9914821257976465</c:v>
                </c:pt>
                <c:pt idx="229">
                  <c:v>0.98933920910217577</c:v>
                </c:pt>
                <c:pt idx="230">
                  <c:v>0.98266465912564704</c:v>
                </c:pt>
                <c:pt idx="231">
                  <c:v>0.98730471718338408</c:v>
                </c:pt>
                <c:pt idx="232">
                  <c:v>0.98894662900894903</c:v>
                </c:pt>
                <c:pt idx="233">
                  <c:v>0.98842676056554668</c:v>
                </c:pt>
                <c:pt idx="234">
                  <c:v>0.99111496801784393</c:v>
                </c:pt>
                <c:pt idx="235">
                  <c:v>0.98793354369272479</c:v>
                </c:pt>
                <c:pt idx="236">
                  <c:v>0.98766017615166912</c:v>
                </c:pt>
                <c:pt idx="237">
                  <c:v>0.9846032683012812</c:v>
                </c:pt>
                <c:pt idx="238">
                  <c:v>0.9863263429648742</c:v>
                </c:pt>
                <c:pt idx="239">
                  <c:v>0.98897998109692364</c:v>
                </c:pt>
                <c:pt idx="240">
                  <c:v>0.98951209476487778</c:v>
                </c:pt>
                <c:pt idx="241">
                  <c:v>0.99179162698359102</c:v>
                </c:pt>
                <c:pt idx="242">
                  <c:v>0.99010396807894163</c:v>
                </c:pt>
                <c:pt idx="243">
                  <c:v>0.99061227856123979</c:v>
                </c:pt>
                <c:pt idx="244">
                  <c:v>0.98780221431137727</c:v>
                </c:pt>
                <c:pt idx="245">
                  <c:v>0.98905438503273091</c:v>
                </c:pt>
                <c:pt idx="246">
                  <c:v>0.98939788885864055</c:v>
                </c:pt>
                <c:pt idx="247">
                  <c:v>0.98689724362353937</c:v>
                </c:pt>
                <c:pt idx="248">
                  <c:v>0.99023791279821038</c:v>
                </c:pt>
                <c:pt idx="249">
                  <c:v>0.98687839050136805</c:v>
                </c:pt>
                <c:pt idx="250">
                  <c:v>0.98528829554624942</c:v>
                </c:pt>
                <c:pt idx="251">
                  <c:v>0.98857538469817352</c:v>
                </c:pt>
                <c:pt idx="252">
                  <c:v>0.99202376566479256</c:v>
                </c:pt>
                <c:pt idx="253">
                  <c:v>0.98480010603529811</c:v>
                </c:pt>
                <c:pt idx="254">
                  <c:v>0.9903508682745733</c:v>
                </c:pt>
                <c:pt idx="255">
                  <c:v>0.98634053650120923</c:v>
                </c:pt>
                <c:pt idx="256">
                  <c:v>0.98956676162996249</c:v>
                </c:pt>
                <c:pt idx="257">
                  <c:v>0.9920547135343124</c:v>
                </c:pt>
                <c:pt idx="258">
                  <c:v>0.98733566567439435</c:v>
                </c:pt>
                <c:pt idx="259">
                  <c:v>0.98902701825534345</c:v>
                </c:pt>
                <c:pt idx="260">
                  <c:v>0.9889439192829943</c:v>
                </c:pt>
                <c:pt idx="261">
                  <c:v>0.99044246934445823</c:v>
                </c:pt>
                <c:pt idx="262">
                  <c:v>0.98975985971097602</c:v>
                </c:pt>
                <c:pt idx="263">
                  <c:v>0.99064859212794498</c:v>
                </c:pt>
                <c:pt idx="264">
                  <c:v>0.98889023557511757</c:v>
                </c:pt>
                <c:pt idx="265">
                  <c:v>0.98592654842508287</c:v>
                </c:pt>
                <c:pt idx="266">
                  <c:v>0.99041182724354593</c:v>
                </c:pt>
                <c:pt idx="267">
                  <c:v>0.98955495447912489</c:v>
                </c:pt>
                <c:pt idx="268">
                  <c:v>0.9901545167405047</c:v>
                </c:pt>
                <c:pt idx="269">
                  <c:v>0.98696119430074136</c:v>
                </c:pt>
                <c:pt idx="270">
                  <c:v>0.99119430650637497</c:v>
                </c:pt>
                <c:pt idx="271">
                  <c:v>0.98620079546649675</c:v>
                </c:pt>
                <c:pt idx="272">
                  <c:v>0.99191851773625395</c:v>
                </c:pt>
                <c:pt idx="273">
                  <c:v>0.98505366716995646</c:v>
                </c:pt>
                <c:pt idx="274">
                  <c:v>0.98938476585029955</c:v>
                </c:pt>
                <c:pt idx="275">
                  <c:v>0.9889522826011079</c:v>
                </c:pt>
                <c:pt idx="276">
                  <c:v>0.98972045737700165</c:v>
                </c:pt>
                <c:pt idx="277">
                  <c:v>0.98796744481436083</c:v>
                </c:pt>
                <c:pt idx="278">
                  <c:v>0.98909205045301174</c:v>
                </c:pt>
                <c:pt idx="279">
                  <c:v>0.98908070126802572</c:v>
                </c:pt>
                <c:pt idx="280">
                  <c:v>0.9891334416019224</c:v>
                </c:pt>
                <c:pt idx="281">
                  <c:v>0.98854685048680413</c:v>
                </c:pt>
                <c:pt idx="282">
                  <c:v>0.98750163278257996</c:v>
                </c:pt>
                <c:pt idx="283">
                  <c:v>0.98809464590860452</c:v>
                </c:pt>
                <c:pt idx="284">
                  <c:v>0.98596297666807631</c:v>
                </c:pt>
                <c:pt idx="285">
                  <c:v>0.98661105592360632</c:v>
                </c:pt>
                <c:pt idx="286">
                  <c:v>0.98727827943309987</c:v>
                </c:pt>
                <c:pt idx="287">
                  <c:v>0.98968761525727511</c:v>
                </c:pt>
                <c:pt idx="288">
                  <c:v>0.98795226393251789</c:v>
                </c:pt>
                <c:pt idx="289">
                  <c:v>0.98722163114098005</c:v>
                </c:pt>
                <c:pt idx="290">
                  <c:v>0.99160213412892861</c:v>
                </c:pt>
                <c:pt idx="291">
                  <c:v>0.98733645580810747</c:v>
                </c:pt>
                <c:pt idx="292">
                  <c:v>0.98769667342101064</c:v>
                </c:pt>
                <c:pt idx="293">
                  <c:v>0.9870123712257618</c:v>
                </c:pt>
                <c:pt idx="294">
                  <c:v>0.98626937556311178</c:v>
                </c:pt>
                <c:pt idx="295">
                  <c:v>0.98578468080633708</c:v>
                </c:pt>
                <c:pt idx="296">
                  <c:v>0.98544729833857636</c:v>
                </c:pt>
                <c:pt idx="297">
                  <c:v>0.98894895816992934</c:v>
                </c:pt>
                <c:pt idx="298">
                  <c:v>0.98538760929301938</c:v>
                </c:pt>
                <c:pt idx="299">
                  <c:v>0.99117953042902474</c:v>
                </c:pt>
                <c:pt idx="300">
                  <c:v>0.98446696450483184</c:v>
                </c:pt>
                <c:pt idx="301">
                  <c:v>0.9898011192213011</c:v>
                </c:pt>
                <c:pt idx="302">
                  <c:v>0.98738080344456325</c:v>
                </c:pt>
                <c:pt idx="303">
                  <c:v>0.98996035550274919</c:v>
                </c:pt>
                <c:pt idx="304">
                  <c:v>0.98667205327159568</c:v>
                </c:pt>
                <c:pt idx="305">
                  <c:v>0.98642359420116688</c:v>
                </c:pt>
                <c:pt idx="306">
                  <c:v>0.98836020568963867</c:v>
                </c:pt>
                <c:pt idx="307">
                  <c:v>0.98665490873327089</c:v>
                </c:pt>
                <c:pt idx="308">
                  <c:v>0.98099229605414151</c:v>
                </c:pt>
                <c:pt idx="309">
                  <c:v>0.98528362233310707</c:v>
                </c:pt>
                <c:pt idx="310">
                  <c:v>0.98520406762812196</c:v>
                </c:pt>
                <c:pt idx="311">
                  <c:v>0.98466308258104718</c:v>
                </c:pt>
                <c:pt idx="312">
                  <c:v>0.97913949128572708</c:v>
                </c:pt>
                <c:pt idx="313">
                  <c:v>0.97900103878620504</c:v>
                </c:pt>
                <c:pt idx="314">
                  <c:v>0.98068424705091783</c:v>
                </c:pt>
                <c:pt idx="315">
                  <c:v>0.97486523592626861</c:v>
                </c:pt>
                <c:pt idx="316">
                  <c:v>0.97820227479473121</c:v>
                </c:pt>
                <c:pt idx="317">
                  <c:v>0.97454938677936942</c:v>
                </c:pt>
                <c:pt idx="318">
                  <c:v>0.9678539875116986</c:v>
                </c:pt>
                <c:pt idx="319">
                  <c:v>0.9710720005931176</c:v>
                </c:pt>
                <c:pt idx="320">
                  <c:v>0.97208711375987733</c:v>
                </c:pt>
                <c:pt idx="321">
                  <c:v>0.9656501721548294</c:v>
                </c:pt>
                <c:pt idx="322">
                  <c:v>0.95360082951504277</c:v>
                </c:pt>
                <c:pt idx="323">
                  <c:v>0.96561500623473551</c:v>
                </c:pt>
                <c:pt idx="324">
                  <c:v>0.95862877621342435</c:v>
                </c:pt>
                <c:pt idx="325">
                  <c:v>0.94738615184519215</c:v>
                </c:pt>
                <c:pt idx="326">
                  <c:v>0.9562201440938829</c:v>
                </c:pt>
                <c:pt idx="327">
                  <c:v>0.94588738160864516</c:v>
                </c:pt>
                <c:pt idx="328">
                  <c:v>0.94067496214394275</c:v>
                </c:pt>
                <c:pt idx="329">
                  <c:v>0.93639589525063427</c:v>
                </c:pt>
                <c:pt idx="330">
                  <c:v>0.95355408718356338</c:v>
                </c:pt>
                <c:pt idx="331">
                  <c:v>0.9189187530028432</c:v>
                </c:pt>
                <c:pt idx="332">
                  <c:v>0.92314048299571083</c:v>
                </c:pt>
                <c:pt idx="333">
                  <c:v>0.87968397839967716</c:v>
                </c:pt>
                <c:pt idx="334">
                  <c:v>-999</c:v>
                </c:pt>
                <c:pt idx="335">
                  <c:v>-999</c:v>
                </c:pt>
                <c:pt idx="336">
                  <c:v>-0.85546615797069803</c:v>
                </c:pt>
                <c:pt idx="337">
                  <c:v>-0.20555015568514523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-1</c:v>
                </c:pt>
                <c:pt idx="11">
                  <c:v>-1</c:v>
                </c:pt>
                <c:pt idx="12">
                  <c:v>-1</c:v>
                </c:pt>
                <c:pt idx="13">
                  <c:v>-1</c:v>
                </c:pt>
                <c:pt idx="14">
                  <c:v>-1</c:v>
                </c:pt>
                <c:pt idx="15">
                  <c:v>1.8</c:v>
                </c:pt>
                <c:pt idx="16">
                  <c:v>2.7</c:v>
                </c:pt>
                <c:pt idx="17">
                  <c:v>2.7</c:v>
                </c:pt>
                <c:pt idx="18">
                  <c:v>2.9</c:v>
                </c:pt>
                <c:pt idx="19">
                  <c:v>3.8</c:v>
                </c:pt>
                <c:pt idx="20">
                  <c:v>4</c:v>
                </c:pt>
                <c:pt idx="21">
                  <c:v>6</c:v>
                </c:pt>
                <c:pt idx="22">
                  <c:v>6.9</c:v>
                </c:pt>
                <c:pt idx="23">
                  <c:v>7.5</c:v>
                </c:pt>
                <c:pt idx="24">
                  <c:v>8.4</c:v>
                </c:pt>
                <c:pt idx="25">
                  <c:v>10.199999999999999</c:v>
                </c:pt>
                <c:pt idx="26">
                  <c:v>10.199999999999999</c:v>
                </c:pt>
                <c:pt idx="27">
                  <c:v>12</c:v>
                </c:pt>
                <c:pt idx="28">
                  <c:v>12.6</c:v>
                </c:pt>
                <c:pt idx="29">
                  <c:v>13.5</c:v>
                </c:pt>
                <c:pt idx="30">
                  <c:v>14.9</c:v>
                </c:pt>
                <c:pt idx="31">
                  <c:v>14.9</c:v>
                </c:pt>
                <c:pt idx="32">
                  <c:v>16.8</c:v>
                </c:pt>
                <c:pt idx="33">
                  <c:v>17.3</c:v>
                </c:pt>
                <c:pt idx="34">
                  <c:v>18.8</c:v>
                </c:pt>
                <c:pt idx="35">
                  <c:v>18.8</c:v>
                </c:pt>
                <c:pt idx="36">
                  <c:v>20.8</c:v>
                </c:pt>
                <c:pt idx="37">
                  <c:v>20.9</c:v>
                </c:pt>
                <c:pt idx="38">
                  <c:v>22.6</c:v>
                </c:pt>
                <c:pt idx="39">
                  <c:v>22.8</c:v>
                </c:pt>
                <c:pt idx="40">
                  <c:v>25</c:v>
                </c:pt>
                <c:pt idx="41">
                  <c:v>24.4</c:v>
                </c:pt>
                <c:pt idx="42">
                  <c:v>26.8</c:v>
                </c:pt>
                <c:pt idx="43">
                  <c:v>26.2</c:v>
                </c:pt>
                <c:pt idx="44">
                  <c:v>28.4</c:v>
                </c:pt>
                <c:pt idx="45">
                  <c:v>28.2</c:v>
                </c:pt>
                <c:pt idx="46">
                  <c:v>30.1</c:v>
                </c:pt>
                <c:pt idx="47">
                  <c:v>31</c:v>
                </c:pt>
                <c:pt idx="48">
                  <c:v>31.7</c:v>
                </c:pt>
                <c:pt idx="49">
                  <c:v>32.6</c:v>
                </c:pt>
                <c:pt idx="50">
                  <c:v>33.9</c:v>
                </c:pt>
                <c:pt idx="51">
                  <c:v>34.200000000000003</c:v>
                </c:pt>
                <c:pt idx="52">
                  <c:v>35.5</c:v>
                </c:pt>
                <c:pt idx="53">
                  <c:v>36.6</c:v>
                </c:pt>
                <c:pt idx="54">
                  <c:v>37.5</c:v>
                </c:pt>
                <c:pt idx="55">
                  <c:v>38.4</c:v>
                </c:pt>
                <c:pt idx="56">
                  <c:v>39.299999999999997</c:v>
                </c:pt>
                <c:pt idx="57">
                  <c:v>40.4</c:v>
                </c:pt>
                <c:pt idx="58">
                  <c:v>41.5</c:v>
                </c:pt>
                <c:pt idx="59">
                  <c:v>42.6</c:v>
                </c:pt>
                <c:pt idx="60">
                  <c:v>43.2</c:v>
                </c:pt>
                <c:pt idx="61">
                  <c:v>44.8</c:v>
                </c:pt>
                <c:pt idx="62">
                  <c:v>44.3</c:v>
                </c:pt>
                <c:pt idx="63">
                  <c:v>46.6</c:v>
                </c:pt>
                <c:pt idx="64">
                  <c:v>47.5</c:v>
                </c:pt>
                <c:pt idx="65">
                  <c:v>47.9</c:v>
                </c:pt>
                <c:pt idx="66">
                  <c:v>49.2</c:v>
                </c:pt>
                <c:pt idx="67">
                  <c:v>49.7</c:v>
                </c:pt>
                <c:pt idx="68">
                  <c:v>52.1</c:v>
                </c:pt>
                <c:pt idx="69">
                  <c:v>51.5</c:v>
                </c:pt>
                <c:pt idx="70">
                  <c:v>53.2</c:v>
                </c:pt>
                <c:pt idx="71">
                  <c:v>53.9</c:v>
                </c:pt>
                <c:pt idx="72">
                  <c:v>55.2</c:v>
                </c:pt>
                <c:pt idx="73">
                  <c:v>56.1</c:v>
                </c:pt>
                <c:pt idx="74">
                  <c:v>56.8</c:v>
                </c:pt>
                <c:pt idx="75">
                  <c:v>57.7</c:v>
                </c:pt>
                <c:pt idx="76">
                  <c:v>58.8</c:v>
                </c:pt>
                <c:pt idx="77">
                  <c:v>59.9</c:v>
                </c:pt>
                <c:pt idx="78">
                  <c:v>60.3</c:v>
                </c:pt>
                <c:pt idx="79">
                  <c:v>61.9</c:v>
                </c:pt>
                <c:pt idx="80">
                  <c:v>62.5</c:v>
                </c:pt>
                <c:pt idx="81">
                  <c:v>63.7</c:v>
                </c:pt>
                <c:pt idx="82">
                  <c:v>64.5</c:v>
                </c:pt>
                <c:pt idx="83">
                  <c:v>66.099999999999994</c:v>
                </c:pt>
                <c:pt idx="84">
                  <c:v>65.900000000000006</c:v>
                </c:pt>
                <c:pt idx="85">
                  <c:v>67.8</c:v>
                </c:pt>
                <c:pt idx="86">
                  <c:v>68.8</c:v>
                </c:pt>
                <c:pt idx="87">
                  <c:v>69.599999999999994</c:v>
                </c:pt>
                <c:pt idx="88">
                  <c:v>70.5</c:v>
                </c:pt>
                <c:pt idx="89">
                  <c:v>71.8</c:v>
                </c:pt>
                <c:pt idx="90">
                  <c:v>72.5</c:v>
                </c:pt>
                <c:pt idx="91">
                  <c:v>73.400000000000006</c:v>
                </c:pt>
                <c:pt idx="92">
                  <c:v>74.3</c:v>
                </c:pt>
                <c:pt idx="93">
                  <c:v>75</c:v>
                </c:pt>
                <c:pt idx="94">
                  <c:v>76.099999999999994</c:v>
                </c:pt>
                <c:pt idx="95">
                  <c:v>77.8</c:v>
                </c:pt>
                <c:pt idx="96">
                  <c:v>77.900000000000006</c:v>
                </c:pt>
                <c:pt idx="97">
                  <c:v>79</c:v>
                </c:pt>
                <c:pt idx="98">
                  <c:v>80.099999999999994</c:v>
                </c:pt>
                <c:pt idx="99">
                  <c:v>81.2</c:v>
                </c:pt>
                <c:pt idx="100">
                  <c:v>82</c:v>
                </c:pt>
                <c:pt idx="101">
                  <c:v>83.4</c:v>
                </c:pt>
                <c:pt idx="102">
                  <c:v>84.1</c:v>
                </c:pt>
                <c:pt idx="103">
                  <c:v>84.9</c:v>
                </c:pt>
                <c:pt idx="104">
                  <c:v>85.8</c:v>
                </c:pt>
                <c:pt idx="105">
                  <c:v>87.4</c:v>
                </c:pt>
                <c:pt idx="106">
                  <c:v>87.1</c:v>
                </c:pt>
                <c:pt idx="107">
                  <c:v>89.4</c:v>
                </c:pt>
                <c:pt idx="108">
                  <c:v>89.2</c:v>
                </c:pt>
                <c:pt idx="109">
                  <c:v>91.1</c:v>
                </c:pt>
                <c:pt idx="110">
                  <c:v>91.6</c:v>
                </c:pt>
                <c:pt idx="111">
                  <c:v>92.5</c:v>
                </c:pt>
                <c:pt idx="112">
                  <c:v>93.4</c:v>
                </c:pt>
                <c:pt idx="113">
                  <c:v>94.7</c:v>
                </c:pt>
                <c:pt idx="114">
                  <c:v>95.4</c:v>
                </c:pt>
                <c:pt idx="115">
                  <c:v>96.2</c:v>
                </c:pt>
                <c:pt idx="116">
                  <c:v>97.4</c:v>
                </c:pt>
                <c:pt idx="117">
                  <c:v>98.2</c:v>
                </c:pt>
                <c:pt idx="118">
                  <c:v>99.1</c:v>
                </c:pt>
                <c:pt idx="119">
                  <c:v>100.4</c:v>
                </c:pt>
                <c:pt idx="120">
                  <c:v>101.4</c:v>
                </c:pt>
                <c:pt idx="121">
                  <c:v>101.3</c:v>
                </c:pt>
                <c:pt idx="122">
                  <c:v>103.1</c:v>
                </c:pt>
                <c:pt idx="123">
                  <c:v>103.4</c:v>
                </c:pt>
                <c:pt idx="124">
                  <c:v>105.4</c:v>
                </c:pt>
                <c:pt idx="125">
                  <c:v>104.5</c:v>
                </c:pt>
                <c:pt idx="126">
                  <c:v>107.5</c:v>
                </c:pt>
                <c:pt idx="127">
                  <c:v>106.7</c:v>
                </c:pt>
                <c:pt idx="128">
                  <c:v>109.1</c:v>
                </c:pt>
                <c:pt idx="129">
                  <c:v>109.3</c:v>
                </c:pt>
                <c:pt idx="130">
                  <c:v>110.5</c:v>
                </c:pt>
                <c:pt idx="131">
                  <c:v>111.1</c:v>
                </c:pt>
                <c:pt idx="132">
                  <c:v>112.4</c:v>
                </c:pt>
                <c:pt idx="133">
                  <c:v>113.6</c:v>
                </c:pt>
                <c:pt idx="134">
                  <c:v>114</c:v>
                </c:pt>
                <c:pt idx="135">
                  <c:v>115.1</c:v>
                </c:pt>
                <c:pt idx="136">
                  <c:v>116.4</c:v>
                </c:pt>
                <c:pt idx="137">
                  <c:v>116.7</c:v>
                </c:pt>
                <c:pt idx="138">
                  <c:v>118.6</c:v>
                </c:pt>
                <c:pt idx="139">
                  <c:v>118.7</c:v>
                </c:pt>
                <c:pt idx="140">
                  <c:v>119.8</c:v>
                </c:pt>
                <c:pt idx="141">
                  <c:v>120.4</c:v>
                </c:pt>
                <c:pt idx="142">
                  <c:v>122.2</c:v>
                </c:pt>
                <c:pt idx="143">
                  <c:v>122.8</c:v>
                </c:pt>
                <c:pt idx="144">
                  <c:v>123.1</c:v>
                </c:pt>
                <c:pt idx="145">
                  <c:v>125.3</c:v>
                </c:pt>
                <c:pt idx="146">
                  <c:v>124.2</c:v>
                </c:pt>
                <c:pt idx="147">
                  <c:v>127.9</c:v>
                </c:pt>
                <c:pt idx="148">
                  <c:v>126.4</c:v>
                </c:pt>
                <c:pt idx="149">
                  <c:v>129.30000000000001</c:v>
                </c:pt>
                <c:pt idx="150">
                  <c:v>128.6</c:v>
                </c:pt>
                <c:pt idx="151">
                  <c:v>131.30000000000001</c:v>
                </c:pt>
                <c:pt idx="152">
                  <c:v>130.19999999999999</c:v>
                </c:pt>
                <c:pt idx="153">
                  <c:v>132.80000000000001</c:v>
                </c:pt>
                <c:pt idx="154">
                  <c:v>133</c:v>
                </c:pt>
                <c:pt idx="155">
                  <c:v>133.9</c:v>
                </c:pt>
                <c:pt idx="156">
                  <c:v>135.30000000000001</c:v>
                </c:pt>
                <c:pt idx="157">
                  <c:v>136</c:v>
                </c:pt>
                <c:pt idx="158">
                  <c:v>137</c:v>
                </c:pt>
                <c:pt idx="159">
                  <c:v>138.19999999999999</c:v>
                </c:pt>
                <c:pt idx="160">
                  <c:v>138.6</c:v>
                </c:pt>
                <c:pt idx="161">
                  <c:v>139.69999999999999</c:v>
                </c:pt>
                <c:pt idx="162">
                  <c:v>140.80000000000001</c:v>
                </c:pt>
                <c:pt idx="163">
                  <c:v>142.1</c:v>
                </c:pt>
                <c:pt idx="164">
                  <c:v>141.69999999999999</c:v>
                </c:pt>
                <c:pt idx="165">
                  <c:v>144.6</c:v>
                </c:pt>
                <c:pt idx="166">
                  <c:v>143.69999999999999</c:v>
                </c:pt>
                <c:pt idx="167">
                  <c:v>146.1</c:v>
                </c:pt>
                <c:pt idx="168">
                  <c:v>146.4</c:v>
                </c:pt>
                <c:pt idx="169">
                  <c:v>147.69999999999999</c:v>
                </c:pt>
                <c:pt idx="170">
                  <c:v>148.1</c:v>
                </c:pt>
                <c:pt idx="171">
                  <c:v>149.30000000000001</c:v>
                </c:pt>
                <c:pt idx="172">
                  <c:v>150.6</c:v>
                </c:pt>
                <c:pt idx="173">
                  <c:v>150.1</c:v>
                </c:pt>
                <c:pt idx="174">
                  <c:v>153.30000000000001</c:v>
                </c:pt>
                <c:pt idx="175">
                  <c:v>152.6</c:v>
                </c:pt>
                <c:pt idx="176">
                  <c:v>154.6</c:v>
                </c:pt>
                <c:pt idx="177">
                  <c:v>155.19999999999999</c:v>
                </c:pt>
                <c:pt idx="178">
                  <c:v>156.30000000000001</c:v>
                </c:pt>
                <c:pt idx="179">
                  <c:v>155.9</c:v>
                </c:pt>
                <c:pt idx="180">
                  <c:v>155.69999999999999</c:v>
                </c:pt>
                <c:pt idx="181">
                  <c:v>154.80000000000001</c:v>
                </c:pt>
                <c:pt idx="182">
                  <c:v>154.1</c:v>
                </c:pt>
                <c:pt idx="183">
                  <c:v>152.80000000000001</c:v>
                </c:pt>
                <c:pt idx="184">
                  <c:v>151.5</c:v>
                </c:pt>
                <c:pt idx="185">
                  <c:v>151.30000000000001</c:v>
                </c:pt>
                <c:pt idx="186">
                  <c:v>149.69999999999999</c:v>
                </c:pt>
                <c:pt idx="187">
                  <c:v>148.4</c:v>
                </c:pt>
                <c:pt idx="188">
                  <c:v>148.4</c:v>
                </c:pt>
                <c:pt idx="189">
                  <c:v>146.1</c:v>
                </c:pt>
                <c:pt idx="190">
                  <c:v>146.4</c:v>
                </c:pt>
                <c:pt idx="191">
                  <c:v>145.30000000000001</c:v>
                </c:pt>
                <c:pt idx="192">
                  <c:v>143.5</c:v>
                </c:pt>
                <c:pt idx="193">
                  <c:v>142.80000000000001</c:v>
                </c:pt>
                <c:pt idx="194">
                  <c:v>142.19999999999999</c:v>
                </c:pt>
                <c:pt idx="195">
                  <c:v>140.80000000000001</c:v>
                </c:pt>
                <c:pt idx="196">
                  <c:v>140.4</c:v>
                </c:pt>
                <c:pt idx="197">
                  <c:v>138.80000000000001</c:v>
                </c:pt>
                <c:pt idx="198">
                  <c:v>138.4</c:v>
                </c:pt>
                <c:pt idx="199">
                  <c:v>137.1</c:v>
                </c:pt>
                <c:pt idx="200">
                  <c:v>136.6</c:v>
                </c:pt>
                <c:pt idx="201">
                  <c:v>134.80000000000001</c:v>
                </c:pt>
                <c:pt idx="202">
                  <c:v>135</c:v>
                </c:pt>
                <c:pt idx="203">
                  <c:v>132.80000000000001</c:v>
                </c:pt>
                <c:pt idx="204">
                  <c:v>132.4</c:v>
                </c:pt>
                <c:pt idx="205">
                  <c:v>131.5</c:v>
                </c:pt>
                <c:pt idx="206">
                  <c:v>130.4</c:v>
                </c:pt>
                <c:pt idx="207">
                  <c:v>128.80000000000001</c:v>
                </c:pt>
                <c:pt idx="208">
                  <c:v>128.6</c:v>
                </c:pt>
                <c:pt idx="209">
                  <c:v>127.3</c:v>
                </c:pt>
                <c:pt idx="210">
                  <c:v>126.4</c:v>
                </c:pt>
                <c:pt idx="211">
                  <c:v>125.3</c:v>
                </c:pt>
                <c:pt idx="212">
                  <c:v>124.8</c:v>
                </c:pt>
                <c:pt idx="213">
                  <c:v>123.1</c:v>
                </c:pt>
                <c:pt idx="214">
                  <c:v>123.1</c:v>
                </c:pt>
                <c:pt idx="215">
                  <c:v>121.1</c:v>
                </c:pt>
                <c:pt idx="216">
                  <c:v>120.7</c:v>
                </c:pt>
                <c:pt idx="217">
                  <c:v>119.7</c:v>
                </c:pt>
                <c:pt idx="218">
                  <c:v>118.6</c:v>
                </c:pt>
                <c:pt idx="219">
                  <c:v>117.8</c:v>
                </c:pt>
                <c:pt idx="220">
                  <c:v>116.4</c:v>
                </c:pt>
                <c:pt idx="221">
                  <c:v>115.8</c:v>
                </c:pt>
                <c:pt idx="222">
                  <c:v>114.7</c:v>
                </c:pt>
                <c:pt idx="223">
                  <c:v>113.6</c:v>
                </c:pt>
                <c:pt idx="224">
                  <c:v>112.7</c:v>
                </c:pt>
                <c:pt idx="225">
                  <c:v>111.5</c:v>
                </c:pt>
                <c:pt idx="226">
                  <c:v>111.1</c:v>
                </c:pt>
                <c:pt idx="227">
                  <c:v>109.6</c:v>
                </c:pt>
                <c:pt idx="228">
                  <c:v>108.7</c:v>
                </c:pt>
                <c:pt idx="229">
                  <c:v>108.2</c:v>
                </c:pt>
                <c:pt idx="230">
                  <c:v>106.9</c:v>
                </c:pt>
                <c:pt idx="231">
                  <c:v>106</c:v>
                </c:pt>
                <c:pt idx="232">
                  <c:v>104.7</c:v>
                </c:pt>
                <c:pt idx="233">
                  <c:v>103.8</c:v>
                </c:pt>
                <c:pt idx="234">
                  <c:v>103.4</c:v>
                </c:pt>
                <c:pt idx="235">
                  <c:v>101.8</c:v>
                </c:pt>
                <c:pt idx="236">
                  <c:v>101.1</c:v>
                </c:pt>
                <c:pt idx="237">
                  <c:v>100</c:v>
                </c:pt>
                <c:pt idx="238">
                  <c:v>99.4</c:v>
                </c:pt>
                <c:pt idx="239">
                  <c:v>98.2</c:v>
                </c:pt>
                <c:pt idx="240">
                  <c:v>97.3</c:v>
                </c:pt>
                <c:pt idx="241">
                  <c:v>96</c:v>
                </c:pt>
                <c:pt idx="242">
                  <c:v>95.8</c:v>
                </c:pt>
                <c:pt idx="243">
                  <c:v>93.6</c:v>
                </c:pt>
                <c:pt idx="244">
                  <c:v>94</c:v>
                </c:pt>
                <c:pt idx="245">
                  <c:v>92.2</c:v>
                </c:pt>
                <c:pt idx="246">
                  <c:v>91.4</c:v>
                </c:pt>
                <c:pt idx="247">
                  <c:v>90.3</c:v>
                </c:pt>
                <c:pt idx="248">
                  <c:v>89.4</c:v>
                </c:pt>
                <c:pt idx="249">
                  <c:v>88.7</c:v>
                </c:pt>
                <c:pt idx="250">
                  <c:v>88.1</c:v>
                </c:pt>
                <c:pt idx="251">
                  <c:v>86</c:v>
                </c:pt>
                <c:pt idx="252">
                  <c:v>85.8</c:v>
                </c:pt>
                <c:pt idx="253">
                  <c:v>84.5</c:v>
                </c:pt>
                <c:pt idx="254">
                  <c:v>84</c:v>
                </c:pt>
                <c:pt idx="255">
                  <c:v>81.8</c:v>
                </c:pt>
                <c:pt idx="256">
                  <c:v>82.3</c:v>
                </c:pt>
                <c:pt idx="257">
                  <c:v>80.3</c:v>
                </c:pt>
                <c:pt idx="258">
                  <c:v>80</c:v>
                </c:pt>
                <c:pt idx="259">
                  <c:v>78.5</c:v>
                </c:pt>
                <c:pt idx="260">
                  <c:v>77.599999999999994</c:v>
                </c:pt>
                <c:pt idx="261">
                  <c:v>76.7</c:v>
                </c:pt>
                <c:pt idx="262">
                  <c:v>76.3</c:v>
                </c:pt>
                <c:pt idx="263">
                  <c:v>73.8</c:v>
                </c:pt>
                <c:pt idx="264">
                  <c:v>74.900000000000006</c:v>
                </c:pt>
                <c:pt idx="265">
                  <c:v>72.3</c:v>
                </c:pt>
                <c:pt idx="266">
                  <c:v>72.7</c:v>
                </c:pt>
                <c:pt idx="267">
                  <c:v>69.8</c:v>
                </c:pt>
                <c:pt idx="268">
                  <c:v>70.8</c:v>
                </c:pt>
                <c:pt idx="269">
                  <c:v>68.099999999999994</c:v>
                </c:pt>
                <c:pt idx="270">
                  <c:v>68.7</c:v>
                </c:pt>
                <c:pt idx="271">
                  <c:v>66.5</c:v>
                </c:pt>
                <c:pt idx="272">
                  <c:v>66.3</c:v>
                </c:pt>
                <c:pt idx="273">
                  <c:v>65</c:v>
                </c:pt>
                <c:pt idx="274">
                  <c:v>63.7</c:v>
                </c:pt>
                <c:pt idx="275">
                  <c:v>63</c:v>
                </c:pt>
                <c:pt idx="276">
                  <c:v>62.1</c:v>
                </c:pt>
                <c:pt idx="277">
                  <c:v>60.6</c:v>
                </c:pt>
                <c:pt idx="278">
                  <c:v>60.3</c:v>
                </c:pt>
                <c:pt idx="279">
                  <c:v>58.5</c:v>
                </c:pt>
                <c:pt idx="280">
                  <c:v>58.6</c:v>
                </c:pt>
                <c:pt idx="281">
                  <c:v>57</c:v>
                </c:pt>
                <c:pt idx="282">
                  <c:v>55.2</c:v>
                </c:pt>
                <c:pt idx="283">
                  <c:v>55.4</c:v>
                </c:pt>
                <c:pt idx="284">
                  <c:v>53.9</c:v>
                </c:pt>
                <c:pt idx="285">
                  <c:v>52.8</c:v>
                </c:pt>
                <c:pt idx="286">
                  <c:v>52.3</c:v>
                </c:pt>
                <c:pt idx="287">
                  <c:v>50.8</c:v>
                </c:pt>
                <c:pt idx="288">
                  <c:v>50.3</c:v>
                </c:pt>
                <c:pt idx="289">
                  <c:v>48.6</c:v>
                </c:pt>
                <c:pt idx="290">
                  <c:v>48.1</c:v>
                </c:pt>
                <c:pt idx="291">
                  <c:v>46.6</c:v>
                </c:pt>
                <c:pt idx="292">
                  <c:v>46.6</c:v>
                </c:pt>
                <c:pt idx="293">
                  <c:v>44.4</c:v>
                </c:pt>
                <c:pt idx="294">
                  <c:v>44.1</c:v>
                </c:pt>
                <c:pt idx="295">
                  <c:v>42.8</c:v>
                </c:pt>
                <c:pt idx="296">
                  <c:v>42.3</c:v>
                </c:pt>
                <c:pt idx="297">
                  <c:v>41</c:v>
                </c:pt>
                <c:pt idx="298">
                  <c:v>40.1</c:v>
                </c:pt>
                <c:pt idx="299">
                  <c:v>38.799999999999997</c:v>
                </c:pt>
                <c:pt idx="300">
                  <c:v>38.1</c:v>
                </c:pt>
                <c:pt idx="301">
                  <c:v>37.200000000000003</c:v>
                </c:pt>
                <c:pt idx="302">
                  <c:v>36.200000000000003</c:v>
                </c:pt>
                <c:pt idx="303">
                  <c:v>35</c:v>
                </c:pt>
                <c:pt idx="304">
                  <c:v>33.5</c:v>
                </c:pt>
                <c:pt idx="305">
                  <c:v>33.5</c:v>
                </c:pt>
                <c:pt idx="306">
                  <c:v>31.3</c:v>
                </c:pt>
                <c:pt idx="307">
                  <c:v>31.1</c:v>
                </c:pt>
                <c:pt idx="308">
                  <c:v>30.2</c:v>
                </c:pt>
                <c:pt idx="309">
                  <c:v>28.8</c:v>
                </c:pt>
                <c:pt idx="310">
                  <c:v>27.9</c:v>
                </c:pt>
                <c:pt idx="311">
                  <c:v>27</c:v>
                </c:pt>
                <c:pt idx="312">
                  <c:v>25.3</c:v>
                </c:pt>
                <c:pt idx="313">
                  <c:v>25.1</c:v>
                </c:pt>
                <c:pt idx="314">
                  <c:v>23.7</c:v>
                </c:pt>
                <c:pt idx="315">
                  <c:v>21.9</c:v>
                </c:pt>
                <c:pt idx="316">
                  <c:v>20.8</c:v>
                </c:pt>
                <c:pt idx="317">
                  <c:v>19.899999999999999</c:v>
                </c:pt>
                <c:pt idx="318">
                  <c:v>18.899999999999999</c:v>
                </c:pt>
                <c:pt idx="319">
                  <c:v>18</c:v>
                </c:pt>
                <c:pt idx="320">
                  <c:v>16.8</c:v>
                </c:pt>
                <c:pt idx="321">
                  <c:v>15.8</c:v>
                </c:pt>
                <c:pt idx="322">
                  <c:v>14.9</c:v>
                </c:pt>
                <c:pt idx="323">
                  <c:v>14</c:v>
                </c:pt>
                <c:pt idx="324">
                  <c:v>12.4</c:v>
                </c:pt>
                <c:pt idx="325">
                  <c:v>12.4</c:v>
                </c:pt>
                <c:pt idx="326">
                  <c:v>10.7</c:v>
                </c:pt>
                <c:pt idx="327">
                  <c:v>10</c:v>
                </c:pt>
                <c:pt idx="328">
                  <c:v>9.5</c:v>
                </c:pt>
                <c:pt idx="329">
                  <c:v>7.6</c:v>
                </c:pt>
                <c:pt idx="330">
                  <c:v>7.1</c:v>
                </c:pt>
                <c:pt idx="331">
                  <c:v>6</c:v>
                </c:pt>
                <c:pt idx="332">
                  <c:v>4.7</c:v>
                </c:pt>
                <c:pt idx="333">
                  <c:v>3.5</c:v>
                </c:pt>
                <c:pt idx="334">
                  <c:v>2.5</c:v>
                </c:pt>
                <c:pt idx="335">
                  <c:v>0.4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5D-DF48-82DE-7A844A370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790191"/>
        <c:axId val="1"/>
      </c:scatterChart>
      <c:valAx>
        <c:axId val="1988790191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79019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633" name="グラフ 1">
          <a:extLst>
            <a:ext uri="{FF2B5EF4-FFF2-40B4-BE49-F238E27FC236}">
              <a16:creationId xmlns:a16="http://schemas.microsoft.com/office/drawing/2014/main" id="{E916D41A-CA3B-ADED-CA26-1F4A825A0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634" name="グラフ 2">
          <a:extLst>
            <a:ext uri="{FF2B5EF4-FFF2-40B4-BE49-F238E27FC236}">
              <a16:creationId xmlns:a16="http://schemas.microsoft.com/office/drawing/2014/main" id="{128594E9-60D8-ACD0-5598-450DCAE9B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635" name="グラフ 3">
          <a:extLst>
            <a:ext uri="{FF2B5EF4-FFF2-40B4-BE49-F238E27FC236}">
              <a16:creationId xmlns:a16="http://schemas.microsoft.com/office/drawing/2014/main" id="{1C29FB47-A957-81C0-803B-D2CB10F7F8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636" name="グラフ 4">
          <a:extLst>
            <a:ext uri="{FF2B5EF4-FFF2-40B4-BE49-F238E27FC236}">
              <a16:creationId xmlns:a16="http://schemas.microsoft.com/office/drawing/2014/main" id="{C05E186B-A7E8-08AE-9D39-0DB4BF1F9B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637" name="グラフ 5">
          <a:extLst>
            <a:ext uri="{FF2B5EF4-FFF2-40B4-BE49-F238E27FC236}">
              <a16:creationId xmlns:a16="http://schemas.microsoft.com/office/drawing/2014/main" id="{D8A568BD-8A22-E1CA-43B6-9B3AAC85C3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638" name="グラフ 6">
          <a:extLst>
            <a:ext uri="{FF2B5EF4-FFF2-40B4-BE49-F238E27FC236}">
              <a16:creationId xmlns:a16="http://schemas.microsoft.com/office/drawing/2014/main" id="{144D222C-0D0C-1147-104B-3BF030CE9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639" name="グラフ 7">
          <a:extLst>
            <a:ext uri="{FF2B5EF4-FFF2-40B4-BE49-F238E27FC236}">
              <a16:creationId xmlns:a16="http://schemas.microsoft.com/office/drawing/2014/main" id="{A7AD1B04-ED43-6D4E-9CD7-B42BA9E66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640" name="グラフ 8">
          <a:extLst>
            <a:ext uri="{FF2B5EF4-FFF2-40B4-BE49-F238E27FC236}">
              <a16:creationId xmlns:a16="http://schemas.microsoft.com/office/drawing/2014/main" id="{12FB9DE0-337C-DDE5-5DE7-38D7DE8A0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16"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D4" sqref="D4"/>
      <selection pane="topRight" activeCell="AI9" sqref="AI9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40656</v>
      </c>
    </row>
    <row r="2" spans="1:34">
      <c r="A2" s="22" t="s">
        <v>98</v>
      </c>
      <c r="B2" s="31">
        <v>0.24583333333333335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99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0.27539999999999998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100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0.62083333333333335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1.3207999999999999E-2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3.4953999999999999E-2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0.62087962962962961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7.0066000000000003E-2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1.8848E-2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0.62093750000000003</v>
      </c>
      <c r="C15" s="15">
        <f>Raw!C15</f>
        <v>-1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0.118035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2.6067E-2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0.6209837962962963</v>
      </c>
      <c r="C16" s="15">
        <f>Raw!C16</f>
        <v>-1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5.2090000000000001E-3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4.463E-3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0.6210416666666666</v>
      </c>
      <c r="C17" s="15">
        <f>Raw!C17</f>
        <v>-1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8.3581000000000003E-2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3.9373999999999999E-2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0.62109953703703702</v>
      </c>
      <c r="C18" s="15">
        <f>Raw!C18</f>
        <v>-1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5.7629999999999999E-3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6.8277000000000004E-2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0.6211458333333334</v>
      </c>
      <c r="C19" s="15">
        <f>Raw!C19</f>
        <v>-1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3.8587000000000003E-2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4.1320000000000003E-2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0.6212037037037037</v>
      </c>
      <c r="C20" s="15">
        <f>Raw!C20</f>
        <v>-1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2.9850999999999999E-2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5.4364999999999997E-2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0.62124999999999997</v>
      </c>
      <c r="C21" s="15">
        <f>Raw!C21</f>
        <v>-1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5.1750999999999998E-2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3.9839999999999997E-3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0.62130787037037039</v>
      </c>
      <c r="C22" s="15">
        <f>Raw!C22</f>
        <v>-1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2.7765000000000001E-2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5.0100000000000003E-4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0.6213657407407408</v>
      </c>
      <c r="C23" s="15">
        <f>Raw!C23</f>
        <v>-1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1.1684E-2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6.6556000000000004E-2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0.62141203703703707</v>
      </c>
      <c r="C24" s="15">
        <f>Raw!C24</f>
        <v>-1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0.102641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0.112554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0.62146990740740737</v>
      </c>
      <c r="C25" s="15">
        <f>Raw!C25</f>
        <v>-1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1.0547000000000001E-2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6.195E-3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0.62152777777777779</v>
      </c>
      <c r="C26" s="15">
        <f>Raw!C26</f>
        <v>-1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2.7002000000000002E-2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5.3152999999999999E-2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0.62157407407407406</v>
      </c>
      <c r="C27" s="15">
        <f>Raw!C27</f>
        <v>-1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0.792601</v>
      </c>
      <c r="F27" s="9">
        <f>IF(Raw!$G27&gt;$C$8,IF(Raw!$Q27&gt;$C$8,IF(Raw!$N27&gt;$C$9,IF(Raw!$N27&lt;$A$9,IF(Raw!$X27&gt;$C$9,IF(Raw!$X27&lt;$A$9,Raw!I27,-999),-999),-999),-999),-999),-999)</f>
        <v>1.0499430000000001</v>
      </c>
      <c r="G27" s="9">
        <f>Raw!G27</f>
        <v>0.96573600000000004</v>
      </c>
      <c r="H27" s="9">
        <f>IF(Raw!$G27&gt;$C$8,IF(Raw!$Q27&gt;$C$8,IF(Raw!$N27&gt;$C$9,IF(Raw!$N27&lt;$A$9,IF(Raw!$X27&gt;$C$9,IF(Raw!$X27&lt;$A$9,Raw!L27,-999),-999),-999),-999),-999),-999)</f>
        <v>375.7</v>
      </c>
      <c r="I27" s="9">
        <f>IF(Raw!$G27&gt;$C$8,IF(Raw!$Q27&gt;$C$8,IF(Raw!$N27&gt;$C$9,IF(Raw!$N27&lt;$A$9,IF(Raw!$X27&gt;$C$9,IF(Raw!$X27&lt;$A$9,Raw!M27,-999),-999),-999),-999),-999),-999)</f>
        <v>1.4E-5</v>
      </c>
      <c r="J27" s="9">
        <f>IF(Raw!$G27&gt;$C$8,IF(Raw!$Q27&gt;$C$8,IF(Raw!$N27&gt;$C$9,IF(Raw!$N27&lt;$A$9,IF(Raw!$X27&gt;$C$9,IF(Raw!$X27&lt;$A$9,Raw!N27,-999),-999),-999),-999),-999),-999)</f>
        <v>733</v>
      </c>
      <c r="K27" s="9">
        <f>IF(Raw!$G27&gt;$C$8,IF(Raw!$Q27&gt;$C$8,IF(Raw!$N27&gt;$C$9,IF(Raw!$N27&lt;$A$9,IF(Raw!$X27&gt;$C$9,IF(Raw!$X27&lt;$A$9,Raw!R27,-999),-999),-999),-999),-999),-999)</f>
        <v>0.67005599999999998</v>
      </c>
      <c r="L27" s="9">
        <f>IF(Raw!$G27&gt;$C$8,IF(Raw!$Q27&gt;$C$8,IF(Raw!$N27&gt;$C$9,IF(Raw!$N27&lt;$A$9,IF(Raw!$X27&gt;$C$9,IF(Raw!$X27&lt;$A$9,Raw!S27,-999),-999),-999),-999),-999),-999)</f>
        <v>0.98013099999999997</v>
      </c>
      <c r="M27" s="9">
        <f>Raw!Q27</f>
        <v>0.97632200000000002</v>
      </c>
      <c r="N27" s="9">
        <f>IF(Raw!$G27&gt;$C$8,IF(Raw!$Q27&gt;$C$8,IF(Raw!$N27&gt;$C$9,IF(Raw!$N27&lt;$A$9,IF(Raw!$X27&gt;$C$9,IF(Raw!$X27&lt;$A$9,Raw!V27,-999),-999),-999),-999),-999),-999)</f>
        <v>461</v>
      </c>
      <c r="O27" s="9">
        <f>IF(Raw!$G27&gt;$C$8,IF(Raw!$Q27&gt;$C$8,IF(Raw!$N27&gt;$C$9,IF(Raw!$N27&lt;$A$9,IF(Raw!$X27&gt;$C$9,IF(Raw!$X27&lt;$A$9,Raw!W27,-999),-999),-999),-999),-999),-999)</f>
        <v>0.15440999999999999</v>
      </c>
      <c r="P27" s="9">
        <f>IF(Raw!$G27&gt;$C$8,IF(Raw!$Q27&gt;$C$8,IF(Raw!$N27&gt;$C$9,IF(Raw!$N27&lt;$A$9,IF(Raw!$X27&gt;$C$9,IF(Raw!$X27&lt;$A$9,Raw!X27,-999),-999),-999),-999),-999),-999)</f>
        <v>376</v>
      </c>
      <c r="R27" s="9">
        <f t="shared" si="4"/>
        <v>0.25734200000000007</v>
      </c>
      <c r="S27" s="9">
        <f t="shared" si="5"/>
        <v>0.2451009245263791</v>
      </c>
      <c r="T27" s="9">
        <f t="shared" si="6"/>
        <v>0.31007499999999999</v>
      </c>
      <c r="U27" s="9">
        <f t="shared" si="7"/>
        <v>0.31636077218249398</v>
      </c>
      <c r="V27" s="15">
        <f t="shared" si="0"/>
        <v>0.26992807739999997</v>
      </c>
      <c r="X27" s="11">
        <f t="shared" si="8"/>
        <v>-6.0139799999999993E+20</v>
      </c>
      <c r="Y27" s="11">
        <f t="shared" si="9"/>
        <v>3.7569999999999993E-18</v>
      </c>
      <c r="Z27" s="11">
        <f t="shared" si="10"/>
        <v>7.3299999999999993E-4</v>
      </c>
      <c r="AA27" s="16">
        <f t="shared" si="11"/>
        <v>2.5239755050315078</v>
      </c>
      <c r="AB27" s="9">
        <f t="shared" si="1"/>
        <v>1.4526777047226447</v>
      </c>
      <c r="AC27" s="9">
        <f t="shared" si="2"/>
        <v>-1.5239755050315076</v>
      </c>
      <c r="AD27" s="15">
        <f t="shared" si="3"/>
        <v>-999</v>
      </c>
      <c r="AE27" s="3">
        <f t="shared" si="12"/>
        <v>452.34279999999978</v>
      </c>
      <c r="AF27" s="2">
        <f t="shared" si="13"/>
        <v>0.25</v>
      </c>
      <c r="AG27" s="9">
        <f t="shared" si="14"/>
        <v>-0.24311108570023959</v>
      </c>
      <c r="AH27" s="2">
        <f t="shared" si="15"/>
        <v>-11.764018915876395</v>
      </c>
    </row>
    <row r="28" spans="1:34">
      <c r="A28" s="1">
        <f>Raw!A28</f>
        <v>15</v>
      </c>
      <c r="B28" s="14">
        <f>Raw!B28</f>
        <v>0.62163194444444447</v>
      </c>
      <c r="C28" s="15">
        <f>Raw!C28</f>
        <v>1.8</v>
      </c>
      <c r="D28" s="15">
        <f>IF(C28&gt;0.5,Raw!D28*D$11,-999)</f>
        <v>146.9</v>
      </c>
      <c r="E28" s="9">
        <f>IF(Raw!$G28&gt;$C$8,IF(Raw!$Q28&gt;$C$8,IF(Raw!$N28&gt;$C$9,IF(Raw!$N28&lt;$A$9,IF(Raw!$X28&gt;$C$9,IF(Raw!$X28&lt;$A$9,Raw!H28,-999),-999),-999),-999),-999),-999)</f>
        <v>0.77819000000000005</v>
      </c>
      <c r="F28" s="9">
        <f>IF(Raw!$G28&gt;$C$8,IF(Raw!$Q28&gt;$C$8,IF(Raw!$N28&gt;$C$9,IF(Raw!$N28&lt;$A$9,IF(Raw!$X28&gt;$C$9,IF(Raw!$X28&lt;$A$9,Raw!I28,-999),-999),-999),-999),-999),-999)</f>
        <v>1.022621</v>
      </c>
      <c r="G28" s="9">
        <f>Raw!G28</f>
        <v>0.97092299999999998</v>
      </c>
      <c r="H28" s="9">
        <f>IF(Raw!$G28&gt;$C$8,IF(Raw!$Q28&gt;$C$8,IF(Raw!$N28&gt;$C$9,IF(Raw!$N28&lt;$A$9,IF(Raw!$X28&gt;$C$9,IF(Raw!$X28&lt;$A$9,Raw!L28,-999),-999),-999),-999),-999),-999)</f>
        <v>392.9</v>
      </c>
      <c r="I28" s="9">
        <f>IF(Raw!$G28&gt;$C$8,IF(Raw!$Q28&gt;$C$8,IF(Raw!$N28&gt;$C$9,IF(Raw!$N28&lt;$A$9,IF(Raw!$X28&gt;$C$9,IF(Raw!$X28&lt;$A$9,Raw!M28,-999),-999),-999),-999),-999),-999)</f>
        <v>1.8E-5</v>
      </c>
      <c r="J28" s="9">
        <f>IF(Raw!$G28&gt;$C$8,IF(Raw!$Q28&gt;$C$8,IF(Raw!$N28&gt;$C$9,IF(Raw!$N28&lt;$A$9,IF(Raw!$X28&gt;$C$9,IF(Raw!$X28&lt;$A$9,Raw!N28,-999),-999),-999),-999),-999),-999)</f>
        <v>648</v>
      </c>
      <c r="K28" s="9">
        <f>IF(Raw!$G28&gt;$C$8,IF(Raw!$Q28&gt;$C$8,IF(Raw!$N28&gt;$C$9,IF(Raw!$N28&lt;$A$9,IF(Raw!$X28&gt;$C$9,IF(Raw!$X28&lt;$A$9,Raw!R28,-999),-999),-999),-999),-999),-999)</f>
        <v>0.72573900000000002</v>
      </c>
      <c r="L28" s="9">
        <f>IF(Raw!$G28&gt;$C$8,IF(Raw!$Q28&gt;$C$8,IF(Raw!$N28&gt;$C$9,IF(Raw!$N28&lt;$A$9,IF(Raw!$X28&gt;$C$9,IF(Raw!$X28&lt;$A$9,Raw!S28,-999),-999),-999),-999),-999),-999)</f>
        <v>1.0613870000000001</v>
      </c>
      <c r="M28" s="9">
        <f>Raw!Q28</f>
        <v>0.98579300000000003</v>
      </c>
      <c r="N28" s="9">
        <f>IF(Raw!$G28&gt;$C$8,IF(Raw!$Q28&gt;$C$8,IF(Raw!$N28&gt;$C$9,IF(Raw!$N28&lt;$A$9,IF(Raw!$X28&gt;$C$9,IF(Raw!$X28&lt;$A$9,Raw!V28,-999),-999),-999),-999),-999),-999)</f>
        <v>398.1</v>
      </c>
      <c r="O28" s="9">
        <f>IF(Raw!$G28&gt;$C$8,IF(Raw!$Q28&gt;$C$8,IF(Raw!$N28&gt;$C$9,IF(Raw!$N28&lt;$A$9,IF(Raw!$X28&gt;$C$9,IF(Raw!$X28&lt;$A$9,Raw!W28,-999),-999),-999),-999),-999),-999)</f>
        <v>4.6309999999999997E-2</v>
      </c>
      <c r="P28" s="9">
        <f>IF(Raw!$G28&gt;$C$8,IF(Raw!$Q28&gt;$C$8,IF(Raw!$N28&gt;$C$9,IF(Raw!$N28&lt;$A$9,IF(Raw!$X28&gt;$C$9,IF(Raw!$X28&lt;$A$9,Raw!X28,-999),-999),-999),-999),-999),-999)</f>
        <v>481</v>
      </c>
      <c r="R28" s="9">
        <f t="shared" si="4"/>
        <v>0.24443099999999995</v>
      </c>
      <c r="S28" s="9">
        <f t="shared" si="5"/>
        <v>0.23902403725329321</v>
      </c>
      <c r="T28" s="9">
        <f t="shared" si="6"/>
        <v>0.33564800000000006</v>
      </c>
      <c r="U28" s="9">
        <f t="shared" si="7"/>
        <v>0.31623526574190192</v>
      </c>
      <c r="V28" s="15">
        <f t="shared" si="0"/>
        <v>0.2923059798</v>
      </c>
      <c r="X28" s="11">
        <f t="shared" si="8"/>
        <v>8.8433799999999984E+19</v>
      </c>
      <c r="Y28" s="11">
        <f t="shared" si="9"/>
        <v>3.9289999999999997E-18</v>
      </c>
      <c r="Z28" s="11">
        <f t="shared" si="10"/>
        <v>6.4799999999999992E-4</v>
      </c>
      <c r="AA28" s="16">
        <f t="shared" si="11"/>
        <v>0.18377457961460819</v>
      </c>
      <c r="AB28" s="9">
        <f t="shared" si="1"/>
        <v>0.78742257009848404</v>
      </c>
      <c r="AC28" s="9">
        <f t="shared" si="2"/>
        <v>0.81622542038539181</v>
      </c>
      <c r="AD28" s="15">
        <f t="shared" si="3"/>
        <v>283.60274631883988</v>
      </c>
      <c r="AE28" s="3">
        <f t="shared" si="12"/>
        <v>473.05159999999984</v>
      </c>
      <c r="AF28" s="2">
        <f t="shared" si="13"/>
        <v>0.25</v>
      </c>
      <c r="AG28" s="9">
        <f t="shared" si="14"/>
        <v>6.8988607574824237E-2</v>
      </c>
      <c r="AH28" s="2">
        <f t="shared" si="15"/>
        <v>3.3383228171293795</v>
      </c>
    </row>
    <row r="29" spans="1:34">
      <c r="A29" s="1">
        <f>Raw!A29</f>
        <v>16</v>
      </c>
      <c r="B29" s="14">
        <f>Raw!B29</f>
        <v>0.62167824074074074</v>
      </c>
      <c r="C29" s="15">
        <f>Raw!C29</f>
        <v>2.7</v>
      </c>
      <c r="D29" s="15">
        <f>IF(C29&gt;0.5,Raw!D29*D$11,-999)</f>
        <v>141.6</v>
      </c>
      <c r="E29" s="9">
        <f>IF(Raw!$G29&gt;$C$8,IF(Raw!$Q29&gt;$C$8,IF(Raw!$N29&gt;$C$9,IF(Raw!$N29&lt;$A$9,IF(Raw!$X29&gt;$C$9,IF(Raw!$X29&lt;$A$9,Raw!H29,-999),-999),-999),-999),-999),-999)</f>
        <v>0.77827800000000003</v>
      </c>
      <c r="F29" s="9">
        <f>IF(Raw!$G29&gt;$C$8,IF(Raw!$Q29&gt;$C$8,IF(Raw!$N29&gt;$C$9,IF(Raw!$N29&lt;$A$9,IF(Raw!$X29&gt;$C$9,IF(Raw!$X29&lt;$A$9,Raw!I29,-999),-999),-999),-999),-999),-999)</f>
        <v>1.0017450000000001</v>
      </c>
      <c r="G29" s="9">
        <f>Raw!G29</f>
        <v>0.97000299999999995</v>
      </c>
      <c r="H29" s="9">
        <f>IF(Raw!$G29&gt;$C$8,IF(Raw!$Q29&gt;$C$8,IF(Raw!$N29&gt;$C$9,IF(Raw!$N29&lt;$A$9,IF(Raw!$X29&gt;$C$9,IF(Raw!$X29&lt;$A$9,Raw!L29,-999),-999),-999),-999),-999),-999)</f>
        <v>365.6</v>
      </c>
      <c r="I29" s="9">
        <f>IF(Raw!$G29&gt;$C$8,IF(Raw!$Q29&gt;$C$8,IF(Raw!$N29&gt;$C$9,IF(Raw!$N29&lt;$A$9,IF(Raw!$X29&gt;$C$9,IF(Raw!$X29&lt;$A$9,Raw!M29,-999),-999),-999),-999),-999),-999)</f>
        <v>5.0000000000000004E-6</v>
      </c>
      <c r="J29" s="9">
        <f>IF(Raw!$G29&gt;$C$8,IF(Raw!$Q29&gt;$C$8,IF(Raw!$N29&gt;$C$9,IF(Raw!$N29&lt;$A$9,IF(Raw!$X29&gt;$C$9,IF(Raw!$X29&lt;$A$9,Raw!N29,-999),-999),-999),-999),-999),-999)</f>
        <v>650</v>
      </c>
      <c r="K29" s="9">
        <f>IF(Raw!$G29&gt;$C$8,IF(Raw!$Q29&gt;$C$8,IF(Raw!$N29&gt;$C$9,IF(Raw!$N29&lt;$A$9,IF(Raw!$X29&gt;$C$9,IF(Raw!$X29&lt;$A$9,Raw!R29,-999),-999),-999),-999),-999),-999)</f>
        <v>0.70974099999999996</v>
      </c>
      <c r="L29" s="9">
        <f>IF(Raw!$G29&gt;$C$8,IF(Raw!$Q29&gt;$C$8,IF(Raw!$N29&gt;$C$9,IF(Raw!$N29&lt;$A$9,IF(Raw!$X29&gt;$C$9,IF(Raw!$X29&lt;$A$9,Raw!S29,-999),-999),-999),-999),-999),-999)</f>
        <v>1.0293380000000001</v>
      </c>
      <c r="M29" s="9">
        <f>Raw!Q29</f>
        <v>0.98140899999999998</v>
      </c>
      <c r="N29" s="9">
        <f>IF(Raw!$G29&gt;$C$8,IF(Raw!$Q29&gt;$C$8,IF(Raw!$N29&gt;$C$9,IF(Raw!$N29&lt;$A$9,IF(Raw!$X29&gt;$C$9,IF(Raw!$X29&lt;$A$9,Raw!V29,-999),-999),-999),-999),-999),-999)</f>
        <v>428.8</v>
      </c>
      <c r="O29" s="9">
        <f>IF(Raw!$G29&gt;$C$8,IF(Raw!$Q29&gt;$C$8,IF(Raw!$N29&gt;$C$9,IF(Raw!$N29&lt;$A$9,IF(Raw!$X29&gt;$C$9,IF(Raw!$X29&lt;$A$9,Raw!W29,-999),-999),-999),-999),-999),-999)</f>
        <v>8.7537000000000004E-2</v>
      </c>
      <c r="P29" s="9">
        <f>IF(Raw!$G29&gt;$C$8,IF(Raw!$Q29&gt;$C$8,IF(Raw!$N29&gt;$C$9,IF(Raw!$N29&lt;$A$9,IF(Raw!$X29&gt;$C$9,IF(Raw!$X29&lt;$A$9,Raw!X29,-999),-999),-999),-999),-999),-999)</f>
        <v>442</v>
      </c>
      <c r="R29" s="9">
        <f t="shared" si="4"/>
        <v>0.22346700000000008</v>
      </c>
      <c r="S29" s="9">
        <f t="shared" si="5"/>
        <v>0.22307772936226292</v>
      </c>
      <c r="T29" s="9">
        <f t="shared" si="6"/>
        <v>0.31959700000000013</v>
      </c>
      <c r="U29" s="9">
        <f t="shared" si="7"/>
        <v>0.31048790581907992</v>
      </c>
      <c r="V29" s="15">
        <f t="shared" si="0"/>
        <v>0.2834796852</v>
      </c>
      <c r="X29" s="11">
        <f t="shared" si="8"/>
        <v>8.5243199999999984E+19</v>
      </c>
      <c r="Y29" s="11">
        <f t="shared" si="9"/>
        <v>3.6559999999999997E-18</v>
      </c>
      <c r="Z29" s="11">
        <f t="shared" si="10"/>
        <v>6.4999999999999997E-4</v>
      </c>
      <c r="AA29" s="16">
        <f t="shared" si="11"/>
        <v>0.16844891657720243</v>
      </c>
      <c r="AB29" s="9">
        <f t="shared" si="1"/>
        <v>0.76357676839132416</v>
      </c>
      <c r="AC29" s="9">
        <f t="shared" si="2"/>
        <v>0.83155108342279749</v>
      </c>
      <c r="AD29" s="15">
        <f t="shared" si="3"/>
        <v>259.15217934954217</v>
      </c>
      <c r="AE29" s="3">
        <f t="shared" si="12"/>
        <v>440.18239999999986</v>
      </c>
      <c r="AF29" s="2">
        <f t="shared" si="13"/>
        <v>0.25</v>
      </c>
      <c r="AG29" s="9">
        <f t="shared" si="14"/>
        <v>6.1895090349761497E-2</v>
      </c>
      <c r="AH29" s="2">
        <f t="shared" si="15"/>
        <v>2.9950712102543795</v>
      </c>
    </row>
    <row r="30" spans="1:34">
      <c r="A30" s="1">
        <f>Raw!A30</f>
        <v>17</v>
      </c>
      <c r="B30" s="14">
        <f>Raw!B30</f>
        <v>0.62173611111111116</v>
      </c>
      <c r="C30" s="15">
        <f>Raw!C30</f>
        <v>2.7</v>
      </c>
      <c r="D30" s="15">
        <f>IF(C30&gt;0.5,Raw!D30*D$11,-999)</f>
        <v>148.6</v>
      </c>
      <c r="E30" s="9">
        <f>IF(Raw!$G30&gt;$C$8,IF(Raw!$Q30&gt;$C$8,IF(Raw!$N30&gt;$C$9,IF(Raw!$N30&lt;$A$9,IF(Raw!$X30&gt;$C$9,IF(Raw!$X30&lt;$A$9,Raw!H30,-999),-999),-999),-999),-999),-999)</f>
        <v>0.81342099999999995</v>
      </c>
      <c r="F30" s="9">
        <f>IF(Raw!$G30&gt;$C$8,IF(Raw!$Q30&gt;$C$8,IF(Raw!$N30&gt;$C$9,IF(Raw!$N30&lt;$A$9,IF(Raw!$X30&gt;$C$9,IF(Raw!$X30&lt;$A$9,Raw!I30,-999),-999),-999),-999),-999),-999)</f>
        <v>1.0686279999999999</v>
      </c>
      <c r="G30" s="9">
        <f>Raw!G30</f>
        <v>0.97289800000000004</v>
      </c>
      <c r="H30" s="9">
        <f>IF(Raw!$G30&gt;$C$8,IF(Raw!$Q30&gt;$C$8,IF(Raw!$N30&gt;$C$9,IF(Raw!$N30&lt;$A$9,IF(Raw!$X30&gt;$C$9,IF(Raw!$X30&lt;$A$9,Raw!L30,-999),-999),-999),-999),-999),-999)</f>
        <v>362.2</v>
      </c>
      <c r="I30" s="9">
        <f>IF(Raw!$G30&gt;$C$8,IF(Raw!$Q30&gt;$C$8,IF(Raw!$N30&gt;$C$9,IF(Raw!$N30&lt;$A$9,IF(Raw!$X30&gt;$C$9,IF(Raw!$X30&lt;$A$9,Raw!M30,-999),-999),-999),-999),-999),-999)</f>
        <v>5.0000000000000004E-6</v>
      </c>
      <c r="J30" s="9">
        <f>IF(Raw!$G30&gt;$C$8,IF(Raw!$Q30&gt;$C$8,IF(Raw!$N30&gt;$C$9,IF(Raw!$N30&lt;$A$9,IF(Raw!$X30&gt;$C$9,IF(Raw!$X30&lt;$A$9,Raw!N30,-999),-999),-999),-999),-999),-999)</f>
        <v>447</v>
      </c>
      <c r="K30" s="9">
        <f>IF(Raw!$G30&gt;$C$8,IF(Raw!$Q30&gt;$C$8,IF(Raw!$N30&gt;$C$9,IF(Raw!$N30&lt;$A$9,IF(Raw!$X30&gt;$C$9,IF(Raw!$X30&lt;$A$9,Raw!R30,-999),-999),-999),-999),-999),-999)</f>
        <v>0.70829500000000001</v>
      </c>
      <c r="L30" s="9">
        <f>IF(Raw!$G30&gt;$C$8,IF(Raw!$Q30&gt;$C$8,IF(Raw!$N30&gt;$C$9,IF(Raw!$N30&lt;$A$9,IF(Raw!$X30&gt;$C$9,IF(Raw!$X30&lt;$A$9,Raw!S30,-999),-999),-999),-999),-999),-999)</f>
        <v>1.0460160000000001</v>
      </c>
      <c r="M30" s="9">
        <f>Raw!Q30</f>
        <v>0.974962</v>
      </c>
      <c r="N30" s="9">
        <f>IF(Raw!$G30&gt;$C$8,IF(Raw!$Q30&gt;$C$8,IF(Raw!$N30&gt;$C$9,IF(Raw!$N30&lt;$A$9,IF(Raw!$X30&gt;$C$9,IF(Raw!$X30&lt;$A$9,Raw!V30,-999),-999),-999),-999),-999),-999)</f>
        <v>409.2</v>
      </c>
      <c r="O30" s="9">
        <f>IF(Raw!$G30&gt;$C$8,IF(Raw!$Q30&gt;$C$8,IF(Raw!$N30&gt;$C$9,IF(Raw!$N30&lt;$A$9,IF(Raw!$X30&gt;$C$9,IF(Raw!$X30&lt;$A$9,Raw!W30,-999),-999),-999),-999),-999),-999)</f>
        <v>1.2E-4</v>
      </c>
      <c r="P30" s="9">
        <f>IF(Raw!$G30&gt;$C$8,IF(Raw!$Q30&gt;$C$8,IF(Raw!$N30&gt;$C$9,IF(Raw!$N30&lt;$A$9,IF(Raw!$X30&gt;$C$9,IF(Raw!$X30&lt;$A$9,Raw!X30,-999),-999),-999),-999),-999),-999)</f>
        <v>454</v>
      </c>
      <c r="R30" s="9">
        <f t="shared" si="4"/>
        <v>0.25520699999999996</v>
      </c>
      <c r="S30" s="9">
        <f t="shared" si="5"/>
        <v>0.23881743693783056</v>
      </c>
      <c r="T30" s="9">
        <f t="shared" si="6"/>
        <v>0.33772100000000005</v>
      </c>
      <c r="U30" s="9">
        <f t="shared" si="7"/>
        <v>0.32286408620900642</v>
      </c>
      <c r="V30" s="15">
        <f t="shared" si="0"/>
        <v>0.28807280639999999</v>
      </c>
      <c r="X30" s="11">
        <f t="shared" si="8"/>
        <v>8.9457199999999967E+19</v>
      </c>
      <c r="Y30" s="11">
        <f t="shared" si="9"/>
        <v>3.6219999999999997E-18</v>
      </c>
      <c r="Z30" s="11">
        <f t="shared" si="10"/>
        <v>4.4699999999999997E-4</v>
      </c>
      <c r="AA30" s="16">
        <f t="shared" si="11"/>
        <v>0.12651110722290246</v>
      </c>
      <c r="AB30" s="9">
        <f t="shared" si="1"/>
        <v>0.75102045764242586</v>
      </c>
      <c r="AC30" s="9">
        <f t="shared" si="2"/>
        <v>0.87348889277709751</v>
      </c>
      <c r="AD30" s="15">
        <f t="shared" si="3"/>
        <v>283.02261123691829</v>
      </c>
      <c r="AE30" s="3">
        <f t="shared" si="12"/>
        <v>436.08879999999982</v>
      </c>
      <c r="AF30" s="2">
        <f t="shared" si="13"/>
        <v>0.25</v>
      </c>
      <c r="AG30" s="9">
        <f t="shared" si="14"/>
        <v>7.029064365653423E-2</v>
      </c>
      <c r="AH30" s="2">
        <f t="shared" si="15"/>
        <v>3.401327665510816</v>
      </c>
    </row>
    <row r="31" spans="1:34">
      <c r="A31" s="1">
        <f>Raw!A31</f>
        <v>18</v>
      </c>
      <c r="B31" s="14">
        <f>Raw!B31</f>
        <v>0.62179398148148146</v>
      </c>
      <c r="C31" s="15">
        <f>Raw!C31</f>
        <v>2.9</v>
      </c>
      <c r="D31" s="15">
        <f>IF(C31&gt;0.5,Raw!D31*D$11,-999)</f>
        <v>143.4</v>
      </c>
      <c r="E31" s="9">
        <f>IF(Raw!$G31&gt;$C$8,IF(Raw!$Q31&gt;$C$8,IF(Raw!$N31&gt;$C$9,IF(Raw!$N31&lt;$A$9,IF(Raw!$X31&gt;$C$9,IF(Raw!$X31&lt;$A$9,Raw!H31,-999),-999),-999),-999),-999),-999)</f>
        <v>0.77591200000000005</v>
      </c>
      <c r="F31" s="9">
        <f>IF(Raw!$G31&gt;$C$8,IF(Raw!$Q31&gt;$C$8,IF(Raw!$N31&gt;$C$9,IF(Raw!$N31&lt;$A$9,IF(Raw!$X31&gt;$C$9,IF(Raw!$X31&lt;$A$9,Raw!I31,-999),-999),-999),-999),-999),-999)</f>
        <v>1.034017</v>
      </c>
      <c r="G31" s="9">
        <f>Raw!G31</f>
        <v>0.96287</v>
      </c>
      <c r="H31" s="9">
        <f>IF(Raw!$G31&gt;$C$8,IF(Raw!$Q31&gt;$C$8,IF(Raw!$N31&gt;$C$9,IF(Raw!$N31&lt;$A$9,IF(Raw!$X31&gt;$C$9,IF(Raw!$X31&lt;$A$9,Raw!L31,-999),-999),-999),-999),-999),-999)</f>
        <v>416.6</v>
      </c>
      <c r="I31" s="9">
        <f>IF(Raw!$G31&gt;$C$8,IF(Raw!$Q31&gt;$C$8,IF(Raw!$N31&gt;$C$9,IF(Raw!$N31&lt;$A$9,IF(Raw!$X31&gt;$C$9,IF(Raw!$X31&lt;$A$9,Raw!M31,-999),-999),-999),-999),-999),-999)</f>
        <v>1.1E-5</v>
      </c>
      <c r="J31" s="9">
        <f>IF(Raw!$G31&gt;$C$8,IF(Raw!$Q31&gt;$C$8,IF(Raw!$N31&gt;$C$9,IF(Raw!$N31&lt;$A$9,IF(Raw!$X31&gt;$C$9,IF(Raw!$X31&lt;$A$9,Raw!N31,-999),-999),-999),-999),-999),-999)</f>
        <v>720</v>
      </c>
      <c r="K31" s="9">
        <f>IF(Raw!$G31&gt;$C$8,IF(Raw!$Q31&gt;$C$8,IF(Raw!$N31&gt;$C$9,IF(Raw!$N31&lt;$A$9,IF(Raw!$X31&gt;$C$9,IF(Raw!$X31&lt;$A$9,Raw!R31,-999),-999),-999),-999),-999),-999)</f>
        <v>0.73689700000000002</v>
      </c>
      <c r="L31" s="9">
        <f>IF(Raw!$G31&gt;$C$8,IF(Raw!$Q31&gt;$C$8,IF(Raw!$N31&gt;$C$9,IF(Raw!$N31&lt;$A$9,IF(Raw!$X31&gt;$C$9,IF(Raw!$X31&lt;$A$9,Raw!S31,-999),-999),-999),-999),-999),-999)</f>
        <v>1.0956920000000001</v>
      </c>
      <c r="M31" s="9">
        <f>Raw!Q31</f>
        <v>0.97796099999999997</v>
      </c>
      <c r="N31" s="9">
        <f>IF(Raw!$G31&gt;$C$8,IF(Raw!$Q31&gt;$C$8,IF(Raw!$N31&gt;$C$9,IF(Raw!$N31&lt;$A$9,IF(Raw!$X31&gt;$C$9,IF(Raw!$X31&lt;$A$9,Raw!V31,-999),-999),-999),-999),-999),-999)</f>
        <v>429.8</v>
      </c>
      <c r="O31" s="9">
        <f>IF(Raw!$G31&gt;$C$8,IF(Raw!$Q31&gt;$C$8,IF(Raw!$N31&gt;$C$9,IF(Raw!$N31&lt;$A$9,IF(Raw!$X31&gt;$C$9,IF(Raw!$X31&lt;$A$9,Raw!W31,-999),-999),-999),-999),-999),-999)</f>
        <v>2.0000000000000002E-5</v>
      </c>
      <c r="P31" s="9">
        <f>IF(Raw!$G31&gt;$C$8,IF(Raw!$Q31&gt;$C$8,IF(Raw!$N31&gt;$C$9,IF(Raw!$N31&lt;$A$9,IF(Raw!$X31&gt;$C$9,IF(Raw!$X31&lt;$A$9,Raw!X31,-999),-999),-999),-999),-999),-999)</f>
        <v>426</v>
      </c>
      <c r="R31" s="9">
        <f t="shared" si="4"/>
        <v>0.25810499999999992</v>
      </c>
      <c r="S31" s="9">
        <f t="shared" si="5"/>
        <v>0.24961388449126071</v>
      </c>
      <c r="T31" s="9">
        <f t="shared" si="6"/>
        <v>0.35879500000000009</v>
      </c>
      <c r="U31" s="9">
        <f t="shared" si="7"/>
        <v>0.3274597240830453</v>
      </c>
      <c r="V31" s="15">
        <f t="shared" si="0"/>
        <v>0.30175357680000003</v>
      </c>
      <c r="X31" s="11">
        <f t="shared" si="8"/>
        <v>8.63268E+19</v>
      </c>
      <c r="Y31" s="11">
        <f t="shared" si="9"/>
        <v>4.166E-18</v>
      </c>
      <c r="Z31" s="11">
        <f t="shared" si="10"/>
        <v>7.1999999999999994E-4</v>
      </c>
      <c r="AA31" s="16">
        <f t="shared" si="11"/>
        <v>0.20568031550233901</v>
      </c>
      <c r="AB31" s="9">
        <f t="shared" si="1"/>
        <v>0.81069406880066175</v>
      </c>
      <c r="AC31" s="9">
        <f t="shared" si="2"/>
        <v>0.79431968449766099</v>
      </c>
      <c r="AD31" s="15">
        <f t="shared" si="3"/>
        <v>285.66710486435971</v>
      </c>
      <c r="AE31" s="3">
        <f t="shared" si="12"/>
        <v>501.58639999999986</v>
      </c>
      <c r="AF31" s="2">
        <f t="shared" si="13"/>
        <v>0.25</v>
      </c>
      <c r="AG31" s="9">
        <f t="shared" si="14"/>
        <v>7.1957285644988919E-2</v>
      </c>
      <c r="AH31" s="2">
        <f t="shared" si="15"/>
        <v>3.481975603969492</v>
      </c>
    </row>
    <row r="32" spans="1:34">
      <c r="A32" s="1">
        <f>Raw!A32</f>
        <v>19</v>
      </c>
      <c r="B32" s="14">
        <f>Raw!B32</f>
        <v>0.62184027777777773</v>
      </c>
      <c r="C32" s="15">
        <f>Raw!C32</f>
        <v>3.8</v>
      </c>
      <c r="D32" s="15">
        <f>IF(C32&gt;0.5,Raw!D32*D$11,-999)</f>
        <v>129.30000000000001</v>
      </c>
      <c r="E32" s="9">
        <f>IF(Raw!$G32&gt;$C$8,IF(Raw!$Q32&gt;$C$8,IF(Raw!$N32&gt;$C$9,IF(Raw!$N32&lt;$A$9,IF(Raw!$X32&gt;$C$9,IF(Raw!$X32&lt;$A$9,Raw!H32,-999),-999),-999),-999),-999),-999)</f>
        <v>0.79716699999999996</v>
      </c>
      <c r="F32" s="9">
        <f>IF(Raw!$G32&gt;$C$8,IF(Raw!$Q32&gt;$C$8,IF(Raw!$N32&gt;$C$9,IF(Raw!$N32&lt;$A$9,IF(Raw!$X32&gt;$C$9,IF(Raw!$X32&lt;$A$9,Raw!I32,-999),-999),-999),-999),-999),-999)</f>
        <v>1.04348</v>
      </c>
      <c r="G32" s="9">
        <f>Raw!G32</f>
        <v>0.97187999999999997</v>
      </c>
      <c r="H32" s="9">
        <f>IF(Raw!$G32&gt;$C$8,IF(Raw!$Q32&gt;$C$8,IF(Raw!$N32&gt;$C$9,IF(Raw!$N32&lt;$A$9,IF(Raw!$X32&gt;$C$9,IF(Raw!$X32&lt;$A$9,Raw!L32,-999),-999),-999),-999),-999),-999)</f>
        <v>380.4</v>
      </c>
      <c r="I32" s="9">
        <f>IF(Raw!$G32&gt;$C$8,IF(Raw!$Q32&gt;$C$8,IF(Raw!$N32&gt;$C$9,IF(Raw!$N32&lt;$A$9,IF(Raw!$X32&gt;$C$9,IF(Raw!$X32&lt;$A$9,Raw!M32,-999),-999),-999),-999),-999),-999)</f>
        <v>1.9999999999999999E-6</v>
      </c>
      <c r="J32" s="9">
        <f>IF(Raw!$G32&gt;$C$8,IF(Raw!$Q32&gt;$C$8,IF(Raw!$N32&gt;$C$9,IF(Raw!$N32&lt;$A$9,IF(Raw!$X32&gt;$C$9,IF(Raw!$X32&lt;$A$9,Raw!N32,-999),-999),-999),-999),-999),-999)</f>
        <v>442</v>
      </c>
      <c r="K32" s="9">
        <f>IF(Raw!$G32&gt;$C$8,IF(Raw!$Q32&gt;$C$8,IF(Raw!$N32&gt;$C$9,IF(Raw!$N32&lt;$A$9,IF(Raw!$X32&gt;$C$9,IF(Raw!$X32&lt;$A$9,Raw!R32,-999),-999),-999),-999),-999),-999)</f>
        <v>0.73441999999999996</v>
      </c>
      <c r="L32" s="9">
        <f>IF(Raw!$G32&gt;$C$8,IF(Raw!$Q32&gt;$C$8,IF(Raw!$N32&gt;$C$9,IF(Raw!$N32&lt;$A$9,IF(Raw!$X32&gt;$C$9,IF(Raw!$X32&lt;$A$9,Raw!S32,-999),-999),-999),-999),-999),-999)</f>
        <v>1.065704</v>
      </c>
      <c r="M32" s="9">
        <f>Raw!Q32</f>
        <v>0.97680100000000003</v>
      </c>
      <c r="N32" s="9">
        <f>IF(Raw!$G32&gt;$C$8,IF(Raw!$Q32&gt;$C$8,IF(Raw!$N32&gt;$C$9,IF(Raw!$N32&lt;$A$9,IF(Raw!$X32&gt;$C$9,IF(Raw!$X32&lt;$A$9,Raw!V32,-999),-999),-999),-999),-999),-999)</f>
        <v>420.7</v>
      </c>
      <c r="O32" s="9">
        <f>IF(Raw!$G32&gt;$C$8,IF(Raw!$Q32&gt;$C$8,IF(Raw!$N32&gt;$C$9,IF(Raw!$N32&lt;$A$9,IF(Raw!$X32&gt;$C$9,IF(Raw!$X32&lt;$A$9,Raw!W32,-999),-999),-999),-999),-999),-999)</f>
        <v>1.0000000000000001E-5</v>
      </c>
      <c r="P32" s="9">
        <f>IF(Raw!$G32&gt;$C$8,IF(Raw!$Q32&gt;$C$8,IF(Raw!$N32&gt;$C$9,IF(Raw!$N32&lt;$A$9,IF(Raw!$X32&gt;$C$9,IF(Raw!$X32&lt;$A$9,Raw!X32,-999),-999),-999),-999),-999),-999)</f>
        <v>583</v>
      </c>
      <c r="R32" s="9">
        <f t="shared" si="4"/>
        <v>0.246313</v>
      </c>
      <c r="S32" s="9">
        <f t="shared" si="5"/>
        <v>0.23604956491739182</v>
      </c>
      <c r="T32" s="9">
        <f t="shared" si="6"/>
        <v>0.33128400000000002</v>
      </c>
      <c r="U32" s="9">
        <f t="shared" si="7"/>
        <v>0.31085930051871818</v>
      </c>
      <c r="V32" s="15">
        <f t="shared" si="0"/>
        <v>0.29349488159999998</v>
      </c>
      <c r="X32" s="11">
        <f t="shared" si="8"/>
        <v>7.78386E+19</v>
      </c>
      <c r="Y32" s="11">
        <f t="shared" si="9"/>
        <v>3.8039999999999999E-18</v>
      </c>
      <c r="Z32" s="11">
        <f t="shared" si="10"/>
        <v>4.4199999999999996E-4</v>
      </c>
      <c r="AA32" s="16">
        <f t="shared" si="11"/>
        <v>0.11572922991022311</v>
      </c>
      <c r="AB32" s="9">
        <f t="shared" si="1"/>
        <v>0.77275924220157832</v>
      </c>
      <c r="AC32" s="9">
        <f t="shared" si="2"/>
        <v>0.88427077008977684</v>
      </c>
      <c r="AD32" s="15">
        <f t="shared" si="3"/>
        <v>261.83083690095725</v>
      </c>
      <c r="AE32" s="3">
        <f t="shared" si="12"/>
        <v>458.00159999999988</v>
      </c>
      <c r="AF32" s="2">
        <f t="shared" si="13"/>
        <v>0.25</v>
      </c>
      <c r="AG32" s="9">
        <f t="shared" si="14"/>
        <v>6.260965447174012E-2</v>
      </c>
      <c r="AH32" s="2">
        <f t="shared" si="15"/>
        <v>3.029648596239682</v>
      </c>
    </row>
    <row r="33" spans="1:34">
      <c r="A33" s="1">
        <f>Raw!A33</f>
        <v>20</v>
      </c>
      <c r="B33" s="14">
        <f>Raw!B33</f>
        <v>0.62189814814814814</v>
      </c>
      <c r="C33" s="15">
        <f>Raw!C33</f>
        <v>4</v>
      </c>
      <c r="D33" s="15">
        <f>IF(C33&gt;0.5,Raw!D33*D$11,-999)</f>
        <v>128.4</v>
      </c>
      <c r="E33" s="9">
        <f>IF(Raw!$G33&gt;$C$8,IF(Raw!$Q33&gt;$C$8,IF(Raw!$N33&gt;$C$9,IF(Raw!$N33&lt;$A$9,IF(Raw!$X33&gt;$C$9,IF(Raw!$X33&lt;$A$9,Raw!H33,-999),-999),-999),-999),-999),-999)</f>
        <v>0.85361299999999996</v>
      </c>
      <c r="F33" s="9">
        <f>IF(Raw!$G33&gt;$C$8,IF(Raw!$Q33&gt;$C$8,IF(Raw!$N33&gt;$C$9,IF(Raw!$N33&lt;$A$9,IF(Raw!$X33&gt;$C$9,IF(Raw!$X33&lt;$A$9,Raw!I33,-999),-999),-999),-999),-999),-999)</f>
        <v>1.1573439999999999</v>
      </c>
      <c r="G33" s="9">
        <f>Raw!G33</f>
        <v>0.97745099999999996</v>
      </c>
      <c r="H33" s="9">
        <f>IF(Raw!$G33&gt;$C$8,IF(Raw!$Q33&gt;$C$8,IF(Raw!$N33&gt;$C$9,IF(Raw!$N33&lt;$A$9,IF(Raw!$X33&gt;$C$9,IF(Raw!$X33&lt;$A$9,Raw!L33,-999),-999),-999),-999),-999),-999)</f>
        <v>404</v>
      </c>
      <c r="I33" s="9">
        <f>IF(Raw!$G33&gt;$C$8,IF(Raw!$Q33&gt;$C$8,IF(Raw!$N33&gt;$C$9,IF(Raw!$N33&lt;$A$9,IF(Raw!$X33&gt;$C$9,IF(Raw!$X33&lt;$A$9,Raw!M33,-999),-999),-999),-999),-999),-999)</f>
        <v>9.0000000000000002E-6</v>
      </c>
      <c r="J33" s="9">
        <f>IF(Raw!$G33&gt;$C$8,IF(Raw!$Q33&gt;$C$8,IF(Raw!$N33&gt;$C$9,IF(Raw!$N33&lt;$A$9,IF(Raw!$X33&gt;$C$9,IF(Raw!$X33&lt;$A$9,Raw!N33,-999),-999),-999),-999),-999),-999)</f>
        <v>530</v>
      </c>
      <c r="K33" s="9">
        <f>IF(Raw!$G33&gt;$C$8,IF(Raw!$Q33&gt;$C$8,IF(Raw!$N33&gt;$C$9,IF(Raw!$N33&lt;$A$9,IF(Raw!$X33&gt;$C$9,IF(Raw!$X33&lt;$A$9,Raw!R33,-999),-999),-999),-999),-999),-999)</f>
        <v>0.74928899999999998</v>
      </c>
      <c r="L33" s="9">
        <f>IF(Raw!$G33&gt;$C$8,IF(Raw!$Q33&gt;$C$8,IF(Raw!$N33&gt;$C$9,IF(Raw!$N33&lt;$A$9,IF(Raw!$X33&gt;$C$9,IF(Raw!$X33&lt;$A$9,Raw!S33,-999),-999),-999),-999),-999),-999)</f>
        <v>1.150814</v>
      </c>
      <c r="M33" s="9">
        <f>Raw!Q33</f>
        <v>0.98508899999999999</v>
      </c>
      <c r="N33" s="9">
        <f>IF(Raw!$G33&gt;$C$8,IF(Raw!$Q33&gt;$C$8,IF(Raw!$N33&gt;$C$9,IF(Raw!$N33&lt;$A$9,IF(Raw!$X33&gt;$C$9,IF(Raw!$X33&lt;$A$9,Raw!V33,-999),-999),-999),-999),-999),-999)</f>
        <v>447.7</v>
      </c>
      <c r="O33" s="9">
        <f>IF(Raw!$G33&gt;$C$8,IF(Raw!$Q33&gt;$C$8,IF(Raw!$N33&gt;$C$9,IF(Raw!$N33&lt;$A$9,IF(Raw!$X33&gt;$C$9,IF(Raw!$X33&lt;$A$9,Raw!W33,-999),-999),-999),-999),-999),-999)</f>
        <v>6.9999999999999999E-6</v>
      </c>
      <c r="P33" s="9">
        <f>IF(Raw!$G33&gt;$C$8,IF(Raw!$Q33&gt;$C$8,IF(Raw!$N33&gt;$C$9,IF(Raw!$N33&lt;$A$9,IF(Raw!$X33&gt;$C$9,IF(Raw!$X33&lt;$A$9,Raw!X33,-999),-999),-999),-999),-999),-999)</f>
        <v>436</v>
      </c>
      <c r="R33" s="9">
        <f t="shared" si="4"/>
        <v>0.30373099999999997</v>
      </c>
      <c r="S33" s="9">
        <f t="shared" si="5"/>
        <v>0.2624379614012774</v>
      </c>
      <c r="T33" s="9">
        <f t="shared" si="6"/>
        <v>0.40152500000000002</v>
      </c>
      <c r="U33" s="9">
        <f t="shared" si="7"/>
        <v>0.34890520970374017</v>
      </c>
      <c r="V33" s="15">
        <f t="shared" si="0"/>
        <v>0.31693417559999998</v>
      </c>
      <c r="X33" s="11">
        <f t="shared" si="8"/>
        <v>7.7296799999999984E+19</v>
      </c>
      <c r="Y33" s="11">
        <f t="shared" si="9"/>
        <v>4.0400000000000001E-18</v>
      </c>
      <c r="Z33" s="11">
        <f t="shared" si="10"/>
        <v>5.2999999999999998E-4</v>
      </c>
      <c r="AA33" s="16">
        <f t="shared" si="11"/>
        <v>0.14200496367398235</v>
      </c>
      <c r="AB33" s="9">
        <f t="shared" si="1"/>
        <v>0.80630754303919572</v>
      </c>
      <c r="AC33" s="9">
        <f t="shared" si="2"/>
        <v>0.8579950363260177</v>
      </c>
      <c r="AD33" s="15">
        <f t="shared" si="3"/>
        <v>267.93389372449502</v>
      </c>
      <c r="AE33" s="3">
        <f t="shared" si="12"/>
        <v>486.41599999999988</v>
      </c>
      <c r="AF33" s="2">
        <f t="shared" si="13"/>
        <v>0.25</v>
      </c>
      <c r="AG33" s="9">
        <f t="shared" si="14"/>
        <v>7.1910408751295826E-2</v>
      </c>
      <c r="AH33" s="2">
        <f t="shared" si="15"/>
        <v>3.479707255479604</v>
      </c>
    </row>
    <row r="34" spans="1:34">
      <c r="A34" s="1">
        <f>Raw!A34</f>
        <v>21</v>
      </c>
      <c r="B34" s="14">
        <f>Raw!B34</f>
        <v>0.62195601851851856</v>
      </c>
      <c r="C34" s="15">
        <f>Raw!C34</f>
        <v>6</v>
      </c>
      <c r="D34" s="15">
        <f>IF(C34&gt;0.5,Raw!D34*D$11,-999)</f>
        <v>93.2</v>
      </c>
      <c r="E34" s="9">
        <f>IF(Raw!$G34&gt;$C$8,IF(Raw!$Q34&gt;$C$8,IF(Raw!$N34&gt;$C$9,IF(Raw!$N34&lt;$A$9,IF(Raw!$X34&gt;$C$9,IF(Raw!$X34&lt;$A$9,Raw!H34,-999),-999),-999),-999),-999),-999)</f>
        <v>0.92758099999999999</v>
      </c>
      <c r="F34" s="9">
        <f>IF(Raw!$G34&gt;$C$8,IF(Raw!$Q34&gt;$C$8,IF(Raw!$N34&gt;$C$9,IF(Raw!$N34&lt;$A$9,IF(Raw!$X34&gt;$C$9,IF(Raw!$X34&lt;$A$9,Raw!I34,-999),-999),-999),-999),-999),-999)</f>
        <v>1.314567</v>
      </c>
      <c r="G34" s="9">
        <f>Raw!G34</f>
        <v>0.98548599999999997</v>
      </c>
      <c r="H34" s="9">
        <f>IF(Raw!$G34&gt;$C$8,IF(Raw!$Q34&gt;$C$8,IF(Raw!$N34&gt;$C$9,IF(Raw!$N34&lt;$A$9,IF(Raw!$X34&gt;$C$9,IF(Raw!$X34&lt;$A$9,Raw!L34,-999),-999),-999),-999),-999),-999)</f>
        <v>429.1</v>
      </c>
      <c r="I34" s="9">
        <f>IF(Raw!$G34&gt;$C$8,IF(Raw!$Q34&gt;$C$8,IF(Raw!$N34&gt;$C$9,IF(Raw!$N34&lt;$A$9,IF(Raw!$X34&gt;$C$9,IF(Raw!$X34&lt;$A$9,Raw!M34,-999),-999),-999),-999),-999),-999)</f>
        <v>6.0000000000000002E-6</v>
      </c>
      <c r="J34" s="9">
        <f>IF(Raw!$G34&gt;$C$8,IF(Raw!$Q34&gt;$C$8,IF(Raw!$N34&gt;$C$9,IF(Raw!$N34&lt;$A$9,IF(Raw!$X34&gt;$C$9,IF(Raw!$X34&lt;$A$9,Raw!N34,-999),-999),-999),-999),-999),-999)</f>
        <v>477</v>
      </c>
      <c r="K34" s="9">
        <f>IF(Raw!$G34&gt;$C$8,IF(Raw!$Q34&gt;$C$8,IF(Raw!$N34&gt;$C$9,IF(Raw!$N34&lt;$A$9,IF(Raw!$X34&gt;$C$9,IF(Raw!$X34&lt;$A$9,Raw!R34,-999),-999),-999),-999),-999),-999)</f>
        <v>0.82382500000000003</v>
      </c>
      <c r="L34" s="9">
        <f>IF(Raw!$G34&gt;$C$8,IF(Raw!$Q34&gt;$C$8,IF(Raw!$N34&gt;$C$9,IF(Raw!$N34&lt;$A$9,IF(Raw!$X34&gt;$C$9,IF(Raw!$X34&lt;$A$9,Raw!S34,-999),-999),-999),-999),-999),-999)</f>
        <v>1.2864979999999999</v>
      </c>
      <c r="M34" s="9">
        <f>Raw!Q34</f>
        <v>0.98474499999999998</v>
      </c>
      <c r="N34" s="9">
        <f>IF(Raw!$G34&gt;$C$8,IF(Raw!$Q34&gt;$C$8,IF(Raw!$N34&gt;$C$9,IF(Raw!$N34&lt;$A$9,IF(Raw!$X34&gt;$C$9,IF(Raw!$X34&lt;$A$9,Raw!V34,-999),-999),-999),-999),-999),-999)</f>
        <v>456.4</v>
      </c>
      <c r="O34" s="9">
        <f>IF(Raw!$G34&gt;$C$8,IF(Raw!$Q34&gt;$C$8,IF(Raw!$N34&gt;$C$9,IF(Raw!$N34&lt;$A$9,IF(Raw!$X34&gt;$C$9,IF(Raw!$X34&lt;$A$9,Raw!W34,-999),-999),-999),-999),-999),-999)</f>
        <v>3.9999999999999998E-6</v>
      </c>
      <c r="P34" s="9">
        <f>IF(Raw!$G34&gt;$C$8,IF(Raw!$Q34&gt;$C$8,IF(Raw!$N34&gt;$C$9,IF(Raw!$N34&lt;$A$9,IF(Raw!$X34&gt;$C$9,IF(Raw!$X34&lt;$A$9,Raw!X34,-999),-999),-999),-999),-999),-999)</f>
        <v>567</v>
      </c>
      <c r="R34" s="9">
        <f t="shared" si="4"/>
        <v>0.38698600000000005</v>
      </c>
      <c r="S34" s="9">
        <f t="shared" si="5"/>
        <v>0.29438286523243018</v>
      </c>
      <c r="T34" s="9">
        <f t="shared" si="6"/>
        <v>0.46267299999999989</v>
      </c>
      <c r="U34" s="9">
        <f t="shared" si="7"/>
        <v>0.3596375587058821</v>
      </c>
      <c r="V34" s="15">
        <f t="shared" si="0"/>
        <v>0.35430154919999995</v>
      </c>
      <c r="X34" s="11">
        <f t="shared" si="8"/>
        <v>5.6106399999999992E+19</v>
      </c>
      <c r="Y34" s="11">
        <f t="shared" si="9"/>
        <v>4.2909999999999997E-18</v>
      </c>
      <c r="Z34" s="11">
        <f t="shared" si="10"/>
        <v>4.7699999999999999E-4</v>
      </c>
      <c r="AA34" s="16">
        <f t="shared" si="11"/>
        <v>0.10300947053501738</v>
      </c>
      <c r="AB34" s="9">
        <f t="shared" si="1"/>
        <v>0.87148470076084816</v>
      </c>
      <c r="AC34" s="9">
        <f t="shared" si="2"/>
        <v>0.89699052946498248</v>
      </c>
      <c r="AD34" s="15">
        <f t="shared" si="3"/>
        <v>215.95276841722719</v>
      </c>
      <c r="AE34" s="3">
        <f t="shared" si="12"/>
        <v>516.63639999999987</v>
      </c>
      <c r="AF34" s="2">
        <f t="shared" si="13"/>
        <v>0.25</v>
      </c>
      <c r="AG34" s="9">
        <f t="shared" si="14"/>
        <v>5.9742097253344853E-2</v>
      </c>
      <c r="AH34" s="2">
        <f t="shared" si="15"/>
        <v>2.8908889947908425</v>
      </c>
    </row>
    <row r="35" spans="1:34">
      <c r="A35" s="1">
        <f>Raw!A35</f>
        <v>22</v>
      </c>
      <c r="B35" s="14">
        <f>Raw!B35</f>
        <v>0.62200231481481483</v>
      </c>
      <c r="C35" s="15">
        <f>Raw!C35</f>
        <v>6.9</v>
      </c>
      <c r="D35" s="15">
        <f>IF(C35&gt;0.5,Raw!D35*D$11,-999)</f>
        <v>88.8</v>
      </c>
      <c r="E35" s="9">
        <f>IF(Raw!$G35&gt;$C$8,IF(Raw!$Q35&gt;$C$8,IF(Raw!$N35&gt;$C$9,IF(Raw!$N35&lt;$A$9,IF(Raw!$X35&gt;$C$9,IF(Raw!$X35&lt;$A$9,Raw!H35,-999),-999),-999),-999),-999),-999)</f>
        <v>1.001404</v>
      </c>
      <c r="F35" s="9">
        <f>IF(Raw!$G35&gt;$C$8,IF(Raw!$Q35&gt;$C$8,IF(Raw!$N35&gt;$C$9,IF(Raw!$N35&lt;$A$9,IF(Raw!$X35&gt;$C$9,IF(Raw!$X35&lt;$A$9,Raw!I35,-999),-999),-999),-999),-999),-999)</f>
        <v>1.4194249999999999</v>
      </c>
      <c r="G35" s="9">
        <f>Raw!G35</f>
        <v>0.98377400000000004</v>
      </c>
      <c r="H35" s="9">
        <f>IF(Raw!$G35&gt;$C$8,IF(Raw!$Q35&gt;$C$8,IF(Raw!$N35&gt;$C$9,IF(Raw!$N35&lt;$A$9,IF(Raw!$X35&gt;$C$9,IF(Raw!$X35&lt;$A$9,Raw!L35,-999),-999),-999),-999),-999),-999)</f>
        <v>405.8</v>
      </c>
      <c r="I35" s="9">
        <f>IF(Raw!$G35&gt;$C$8,IF(Raw!$Q35&gt;$C$8,IF(Raw!$N35&gt;$C$9,IF(Raw!$N35&lt;$A$9,IF(Raw!$X35&gt;$C$9,IF(Raw!$X35&lt;$A$9,Raw!M35,-999),-999),-999),-999),-999),-999)</f>
        <v>3.0000000000000001E-6</v>
      </c>
      <c r="J35" s="9">
        <f>IF(Raw!$G35&gt;$C$8,IF(Raw!$Q35&gt;$C$8,IF(Raw!$N35&gt;$C$9,IF(Raw!$N35&lt;$A$9,IF(Raw!$X35&gt;$C$9,IF(Raw!$X35&lt;$A$9,Raw!N35,-999),-999),-999),-999),-999),-999)</f>
        <v>717</v>
      </c>
      <c r="K35" s="9">
        <f>IF(Raw!$G35&gt;$C$8,IF(Raw!$Q35&gt;$C$8,IF(Raw!$N35&gt;$C$9,IF(Raw!$N35&lt;$A$9,IF(Raw!$X35&gt;$C$9,IF(Raw!$X35&lt;$A$9,Raw!R35,-999),-999),-999),-999),-999),-999)</f>
        <v>0.85621400000000003</v>
      </c>
      <c r="L35" s="9">
        <f>IF(Raw!$G35&gt;$C$8,IF(Raw!$Q35&gt;$C$8,IF(Raw!$N35&gt;$C$9,IF(Raw!$N35&lt;$A$9,IF(Raw!$X35&gt;$C$9,IF(Raw!$X35&lt;$A$9,Raw!S35,-999),-999),-999),-999),-999),-999)</f>
        <v>1.359885</v>
      </c>
      <c r="M35" s="9">
        <f>Raw!Q35</f>
        <v>0.98442700000000005</v>
      </c>
      <c r="N35" s="9">
        <f>IF(Raw!$G35&gt;$C$8,IF(Raw!$Q35&gt;$C$8,IF(Raw!$N35&gt;$C$9,IF(Raw!$N35&lt;$A$9,IF(Raw!$X35&gt;$C$9,IF(Raw!$X35&lt;$A$9,Raw!V35,-999),-999),-999),-999),-999),-999)</f>
        <v>428.2</v>
      </c>
      <c r="O35" s="9">
        <f>IF(Raw!$G35&gt;$C$8,IF(Raw!$Q35&gt;$C$8,IF(Raw!$N35&gt;$C$9,IF(Raw!$N35&lt;$A$9,IF(Raw!$X35&gt;$C$9,IF(Raw!$X35&lt;$A$9,Raw!W35,-999),-999),-999),-999),-999),-999)</f>
        <v>3.9999999999999998E-6</v>
      </c>
      <c r="P35" s="9">
        <f>IF(Raw!$G35&gt;$C$8,IF(Raw!$Q35&gt;$C$8,IF(Raw!$N35&gt;$C$9,IF(Raw!$N35&lt;$A$9,IF(Raw!$X35&gt;$C$9,IF(Raw!$X35&lt;$A$9,Raw!X35,-999),-999),-999),-999),-999),-999)</f>
        <v>435</v>
      </c>
      <c r="R35" s="9">
        <f t="shared" si="4"/>
        <v>0.41802099999999998</v>
      </c>
      <c r="S35" s="9">
        <f t="shared" si="5"/>
        <v>0.29450023777233736</v>
      </c>
      <c r="T35" s="9">
        <f t="shared" si="6"/>
        <v>0.50367099999999998</v>
      </c>
      <c r="U35" s="9">
        <f t="shared" si="7"/>
        <v>0.37037764222710007</v>
      </c>
      <c r="V35" s="15">
        <f t="shared" si="0"/>
        <v>0.37451232899999998</v>
      </c>
      <c r="X35" s="11">
        <f t="shared" si="8"/>
        <v>5.3457599999999984E+19</v>
      </c>
      <c r="Y35" s="11">
        <f t="shared" si="9"/>
        <v>4.0579999999999995E-18</v>
      </c>
      <c r="Z35" s="11">
        <f t="shared" si="10"/>
        <v>7.1699999999999997E-4</v>
      </c>
      <c r="AA35" s="16">
        <f t="shared" si="11"/>
        <v>0.13460334902678542</v>
      </c>
      <c r="AB35" s="9">
        <f t="shared" si="1"/>
        <v>0.92400980340767003</v>
      </c>
      <c r="AC35" s="9">
        <f t="shared" si="2"/>
        <v>0.86539665097321461</v>
      </c>
      <c r="AD35" s="15">
        <f t="shared" si="3"/>
        <v>187.73130966078861</v>
      </c>
      <c r="AE35" s="3">
        <f t="shared" si="12"/>
        <v>488.58319999999981</v>
      </c>
      <c r="AF35" s="2">
        <f t="shared" si="13"/>
        <v>0.25</v>
      </c>
      <c r="AG35" s="9">
        <f t="shared" si="14"/>
        <v>5.3485753726437303E-2</v>
      </c>
      <c r="AH35" s="2">
        <f t="shared" si="15"/>
        <v>2.5881477874832046</v>
      </c>
    </row>
    <row r="36" spans="1:34">
      <c r="A36" s="1">
        <f>Raw!A36</f>
        <v>23</v>
      </c>
      <c r="B36" s="14">
        <f>Raw!B36</f>
        <v>0.62206018518518513</v>
      </c>
      <c r="C36" s="15">
        <f>Raw!C36</f>
        <v>7.5</v>
      </c>
      <c r="D36" s="15">
        <f>IF(C36&gt;0.5,Raw!D36*D$11,-999)</f>
        <v>82.7</v>
      </c>
      <c r="E36" s="9">
        <f>IF(Raw!$G36&gt;$C$8,IF(Raw!$Q36&gt;$C$8,IF(Raw!$N36&gt;$C$9,IF(Raw!$N36&lt;$A$9,IF(Raw!$X36&gt;$C$9,IF(Raw!$X36&lt;$A$9,Raw!H36,-999),-999),-999),-999),-999),-999)</f>
        <v>0.99527299999999996</v>
      </c>
      <c r="F36" s="9">
        <f>IF(Raw!$G36&gt;$C$8,IF(Raw!$Q36&gt;$C$8,IF(Raw!$N36&gt;$C$9,IF(Raw!$N36&lt;$A$9,IF(Raw!$X36&gt;$C$9,IF(Raw!$X36&lt;$A$9,Raw!I36,-999),-999),-999),-999),-999),-999)</f>
        <v>1.421726</v>
      </c>
      <c r="G36" s="9">
        <f>Raw!G36</f>
        <v>0.98456600000000005</v>
      </c>
      <c r="H36" s="9">
        <f>IF(Raw!$G36&gt;$C$8,IF(Raw!$Q36&gt;$C$8,IF(Raw!$N36&gt;$C$9,IF(Raw!$N36&lt;$A$9,IF(Raw!$X36&gt;$C$9,IF(Raw!$X36&lt;$A$9,Raw!L36,-999),-999),-999),-999),-999),-999)</f>
        <v>471.1</v>
      </c>
      <c r="I36" s="9">
        <f>IF(Raw!$G36&gt;$C$8,IF(Raw!$Q36&gt;$C$8,IF(Raw!$N36&gt;$C$9,IF(Raw!$N36&lt;$A$9,IF(Raw!$X36&gt;$C$9,IF(Raw!$X36&lt;$A$9,Raw!M36,-999),-999),-999),-999),-999),-999)</f>
        <v>6.0000000000000002E-6</v>
      </c>
      <c r="J36" s="9">
        <f>IF(Raw!$G36&gt;$C$8,IF(Raw!$Q36&gt;$C$8,IF(Raw!$N36&gt;$C$9,IF(Raw!$N36&lt;$A$9,IF(Raw!$X36&gt;$C$9,IF(Raw!$X36&lt;$A$9,Raw!N36,-999),-999),-999),-999),-999),-999)</f>
        <v>555</v>
      </c>
      <c r="K36" s="9">
        <f>IF(Raw!$G36&gt;$C$8,IF(Raw!$Q36&gt;$C$8,IF(Raw!$N36&gt;$C$9,IF(Raw!$N36&lt;$A$9,IF(Raw!$X36&gt;$C$9,IF(Raw!$X36&lt;$A$9,Raw!R36,-999),-999),-999),-999),-999),-999)</f>
        <v>0.89050200000000002</v>
      </c>
      <c r="L36" s="9">
        <f>IF(Raw!$G36&gt;$C$8,IF(Raw!$Q36&gt;$C$8,IF(Raw!$N36&gt;$C$9,IF(Raw!$N36&lt;$A$9,IF(Raw!$X36&gt;$C$9,IF(Raw!$X36&lt;$A$9,Raw!S36,-999),-999),-999),-999),-999),-999)</f>
        <v>1.4275249999999999</v>
      </c>
      <c r="M36" s="9">
        <f>Raw!Q36</f>
        <v>0.99321999999999999</v>
      </c>
      <c r="N36" s="9">
        <f>IF(Raw!$G36&gt;$C$8,IF(Raw!$Q36&gt;$C$8,IF(Raw!$N36&gt;$C$9,IF(Raw!$N36&lt;$A$9,IF(Raw!$X36&gt;$C$9,IF(Raw!$X36&lt;$A$9,Raw!V36,-999),-999),-999),-999),-999),-999)</f>
        <v>463.2</v>
      </c>
      <c r="O36" s="9">
        <f>IF(Raw!$G36&gt;$C$8,IF(Raw!$Q36&gt;$C$8,IF(Raw!$N36&gt;$C$9,IF(Raw!$N36&lt;$A$9,IF(Raw!$X36&gt;$C$9,IF(Raw!$X36&lt;$A$9,Raw!W36,-999),-999),-999),-999),-999),-999)</f>
        <v>3.1999999999999999E-5</v>
      </c>
      <c r="P36" s="9">
        <f>IF(Raw!$G36&gt;$C$8,IF(Raw!$Q36&gt;$C$8,IF(Raw!$N36&gt;$C$9,IF(Raw!$N36&lt;$A$9,IF(Raw!$X36&gt;$C$9,IF(Raw!$X36&lt;$A$9,Raw!X36,-999),-999),-999),-999),-999),-999)</f>
        <v>473</v>
      </c>
      <c r="R36" s="9">
        <f t="shared" si="4"/>
        <v>0.42645300000000008</v>
      </c>
      <c r="S36" s="9">
        <f t="shared" si="5"/>
        <v>0.29995442159741054</v>
      </c>
      <c r="T36" s="9">
        <f t="shared" si="6"/>
        <v>0.53702299999999992</v>
      </c>
      <c r="U36" s="9">
        <f t="shared" si="7"/>
        <v>0.37619166039123653</v>
      </c>
      <c r="V36" s="15">
        <f t="shared" si="0"/>
        <v>0.39314038499999993</v>
      </c>
      <c r="X36" s="11">
        <f t="shared" si="8"/>
        <v>4.9785399999999992E+19</v>
      </c>
      <c r="Y36" s="11">
        <f t="shared" si="9"/>
        <v>4.7109999999999998E-18</v>
      </c>
      <c r="Z36" s="11">
        <f t="shared" si="10"/>
        <v>5.5499999999999994E-4</v>
      </c>
      <c r="AA36" s="16">
        <f t="shared" si="11"/>
        <v>0.11517670173776724</v>
      </c>
      <c r="AB36" s="9">
        <f t="shared" si="1"/>
        <v>0.95235453789732094</v>
      </c>
      <c r="AC36" s="9">
        <f t="shared" si="2"/>
        <v>0.88482329826223283</v>
      </c>
      <c r="AD36" s="15">
        <f t="shared" si="3"/>
        <v>207.52558871669777</v>
      </c>
      <c r="AE36" s="3">
        <f t="shared" si="12"/>
        <v>567.20439999999985</v>
      </c>
      <c r="AF36" s="2">
        <f t="shared" si="13"/>
        <v>0.25</v>
      </c>
      <c r="AG36" s="9">
        <f t="shared" si="14"/>
        <v>6.0053381379233384E-2</v>
      </c>
      <c r="AH36" s="2">
        <f t="shared" si="15"/>
        <v>2.9059518716424559</v>
      </c>
    </row>
    <row r="37" spans="1:34">
      <c r="A37" s="1">
        <f>Raw!A37</f>
        <v>24</v>
      </c>
      <c r="B37" s="14">
        <f>Raw!B37</f>
        <v>0.62211805555555555</v>
      </c>
      <c r="C37" s="15">
        <f>Raw!C37</f>
        <v>8.4</v>
      </c>
      <c r="D37" s="15">
        <f>IF(C37&gt;0.5,Raw!D37*D$11,-999)</f>
        <v>74.8</v>
      </c>
      <c r="E37" s="9">
        <f>IF(Raw!$G37&gt;$C$8,IF(Raw!$Q37&gt;$C$8,IF(Raw!$N37&gt;$C$9,IF(Raw!$N37&lt;$A$9,IF(Raw!$X37&gt;$C$9,IF(Raw!$X37&lt;$A$9,Raw!H37,-999),-999),-999),-999),-999),-999)</f>
        <v>1.0462050000000001</v>
      </c>
      <c r="F37" s="9">
        <f>IF(Raw!$G37&gt;$C$8,IF(Raw!$Q37&gt;$C$8,IF(Raw!$N37&gt;$C$9,IF(Raw!$N37&lt;$A$9,IF(Raw!$X37&gt;$C$9,IF(Raw!$X37&lt;$A$9,Raw!I37,-999),-999),-999),-999),-999),-999)</f>
        <v>1.543471</v>
      </c>
      <c r="G37" s="9">
        <f>Raw!G37</f>
        <v>0.99202299999999999</v>
      </c>
      <c r="H37" s="9">
        <f>IF(Raw!$G37&gt;$C$8,IF(Raw!$Q37&gt;$C$8,IF(Raw!$N37&gt;$C$9,IF(Raw!$N37&lt;$A$9,IF(Raw!$X37&gt;$C$9,IF(Raw!$X37&lt;$A$9,Raw!L37,-999),-999),-999),-999),-999),-999)</f>
        <v>425</v>
      </c>
      <c r="I37" s="9">
        <f>IF(Raw!$G37&gt;$C$8,IF(Raw!$Q37&gt;$C$8,IF(Raw!$N37&gt;$C$9,IF(Raw!$N37&lt;$A$9,IF(Raw!$X37&gt;$C$9,IF(Raw!$X37&lt;$A$9,Raw!M37,-999),-999),-999),-999),-999),-999)</f>
        <v>1.9999999999999999E-6</v>
      </c>
      <c r="J37" s="9">
        <f>IF(Raw!$G37&gt;$C$8,IF(Raw!$Q37&gt;$C$8,IF(Raw!$N37&gt;$C$9,IF(Raw!$N37&lt;$A$9,IF(Raw!$X37&gt;$C$9,IF(Raw!$X37&lt;$A$9,Raw!N37,-999),-999),-999),-999),-999),-999)</f>
        <v>618</v>
      </c>
      <c r="K37" s="9">
        <f>IF(Raw!$G37&gt;$C$8,IF(Raw!$Q37&gt;$C$8,IF(Raw!$N37&gt;$C$9,IF(Raw!$N37&lt;$A$9,IF(Raw!$X37&gt;$C$9,IF(Raw!$X37&lt;$A$9,Raw!R37,-999),-999),-999),-999),-999),-999)</f>
        <v>0.92563200000000001</v>
      </c>
      <c r="L37" s="9">
        <f>IF(Raw!$G37&gt;$C$8,IF(Raw!$Q37&gt;$C$8,IF(Raw!$N37&gt;$C$9,IF(Raw!$N37&lt;$A$9,IF(Raw!$X37&gt;$C$9,IF(Raw!$X37&lt;$A$9,Raw!S37,-999),-999),-999),-999),-999),-999)</f>
        <v>1.500489</v>
      </c>
      <c r="M37" s="9">
        <f>Raw!Q37</f>
        <v>0.98793900000000001</v>
      </c>
      <c r="N37" s="9">
        <f>IF(Raw!$G37&gt;$C$8,IF(Raw!$Q37&gt;$C$8,IF(Raw!$N37&gt;$C$9,IF(Raw!$N37&lt;$A$9,IF(Raw!$X37&gt;$C$9,IF(Raw!$X37&lt;$A$9,Raw!V37,-999),-999),-999),-999),-999),-999)</f>
        <v>445.7</v>
      </c>
      <c r="O37" s="9">
        <f>IF(Raw!$G37&gt;$C$8,IF(Raw!$Q37&gt;$C$8,IF(Raw!$N37&gt;$C$9,IF(Raw!$N37&lt;$A$9,IF(Raw!$X37&gt;$C$9,IF(Raw!$X37&lt;$A$9,Raw!W37,-999),-999),-999),-999),-999),-999)</f>
        <v>3.0000000000000001E-6</v>
      </c>
      <c r="P37" s="9">
        <f>IF(Raw!$G37&gt;$C$8,IF(Raw!$Q37&gt;$C$8,IF(Raw!$N37&gt;$C$9,IF(Raw!$N37&lt;$A$9,IF(Raw!$X37&gt;$C$9,IF(Raw!$X37&lt;$A$9,Raw!X37,-999),-999),-999),-999),-999),-999)</f>
        <v>546</v>
      </c>
      <c r="R37" s="9">
        <f t="shared" si="4"/>
        <v>0.49726599999999999</v>
      </c>
      <c r="S37" s="9">
        <f t="shared" si="5"/>
        <v>0.32217385360657891</v>
      </c>
      <c r="T37" s="9">
        <f t="shared" si="6"/>
        <v>0.57485699999999995</v>
      </c>
      <c r="U37" s="9">
        <f t="shared" si="7"/>
        <v>0.38311310512772834</v>
      </c>
      <c r="V37" s="15">
        <f t="shared" si="0"/>
        <v>0.41323467059999996</v>
      </c>
      <c r="X37" s="11">
        <f t="shared" si="8"/>
        <v>4.5029599999999992E+19</v>
      </c>
      <c r="Y37" s="11">
        <f t="shared" si="9"/>
        <v>4.2499999999999997E-18</v>
      </c>
      <c r="Z37" s="11">
        <f t="shared" si="10"/>
        <v>6.1799999999999995E-4</v>
      </c>
      <c r="AA37" s="16">
        <f t="shared" si="11"/>
        <v>0.10576177358940371</v>
      </c>
      <c r="AB37" s="9">
        <f t="shared" si="1"/>
        <v>0.98642989588028385</v>
      </c>
      <c r="AC37" s="9">
        <f t="shared" si="2"/>
        <v>0.89423822641059625</v>
      </c>
      <c r="AD37" s="15">
        <f t="shared" si="3"/>
        <v>171.13555596990892</v>
      </c>
      <c r="AE37" s="3">
        <f t="shared" si="12"/>
        <v>511.69999999999982</v>
      </c>
      <c r="AF37" s="2">
        <f t="shared" si="13"/>
        <v>0.25</v>
      </c>
      <c r="AG37" s="9">
        <f t="shared" si="14"/>
        <v>5.0434057111839958E-2</v>
      </c>
      <c r="AH37" s="2">
        <f t="shared" si="15"/>
        <v>2.4404777764829464</v>
      </c>
    </row>
    <row r="38" spans="1:34">
      <c r="A38" s="1">
        <f>Raw!A38</f>
        <v>25</v>
      </c>
      <c r="B38" s="14">
        <f>Raw!B38</f>
        <v>0.62216435185185182</v>
      </c>
      <c r="C38" s="15">
        <f>Raw!C38</f>
        <v>10.199999999999999</v>
      </c>
      <c r="D38" s="15">
        <f>IF(C38&gt;0.5,Raw!D38*D$11,-999)</f>
        <v>63.3</v>
      </c>
      <c r="E38" s="9">
        <f>IF(Raw!$G38&gt;$C$8,IF(Raw!$Q38&gt;$C$8,IF(Raw!$N38&gt;$C$9,IF(Raw!$N38&lt;$A$9,IF(Raw!$X38&gt;$C$9,IF(Raw!$X38&lt;$A$9,Raw!H38,-999),-999),-999),-999),-999),-999)</f>
        <v>1.0205390000000001</v>
      </c>
      <c r="F38" s="9">
        <f>IF(Raw!$G38&gt;$C$8,IF(Raw!$Q38&gt;$C$8,IF(Raw!$N38&gt;$C$9,IF(Raw!$N38&lt;$A$9,IF(Raw!$X38&gt;$C$9,IF(Raw!$X38&lt;$A$9,Raw!I38,-999),-999),-999),-999),-999),-999)</f>
        <v>1.5113799999999999</v>
      </c>
      <c r="G38" s="9">
        <f>Raw!G38</f>
        <v>0.98536699999999999</v>
      </c>
      <c r="H38" s="9">
        <f>IF(Raw!$G38&gt;$C$8,IF(Raw!$Q38&gt;$C$8,IF(Raw!$N38&gt;$C$9,IF(Raw!$N38&lt;$A$9,IF(Raw!$X38&gt;$C$9,IF(Raw!$X38&lt;$A$9,Raw!L38,-999),-999),-999),-999),-999),-999)</f>
        <v>439.7</v>
      </c>
      <c r="I38" s="9">
        <f>IF(Raw!$G38&gt;$C$8,IF(Raw!$Q38&gt;$C$8,IF(Raw!$N38&gt;$C$9,IF(Raw!$N38&lt;$A$9,IF(Raw!$X38&gt;$C$9,IF(Raw!$X38&lt;$A$9,Raw!M38,-999),-999),-999),-999),-999),-999)</f>
        <v>3.0000000000000001E-6</v>
      </c>
      <c r="J38" s="9">
        <f>IF(Raw!$G38&gt;$C$8,IF(Raw!$Q38&gt;$C$8,IF(Raw!$N38&gt;$C$9,IF(Raw!$N38&lt;$A$9,IF(Raw!$X38&gt;$C$9,IF(Raw!$X38&lt;$A$9,Raw!N38,-999),-999),-999),-999),-999),-999)</f>
        <v>587</v>
      </c>
      <c r="K38" s="9">
        <f>IF(Raw!$G38&gt;$C$8,IF(Raw!$Q38&gt;$C$8,IF(Raw!$N38&gt;$C$9,IF(Raw!$N38&lt;$A$9,IF(Raw!$X38&gt;$C$9,IF(Raw!$X38&lt;$A$9,Raw!R38,-999),-999),-999),-999),-999),-999)</f>
        <v>0.898011</v>
      </c>
      <c r="L38" s="9">
        <f>IF(Raw!$G38&gt;$C$8,IF(Raw!$Q38&gt;$C$8,IF(Raw!$N38&gt;$C$9,IF(Raw!$N38&lt;$A$9,IF(Raw!$X38&gt;$C$9,IF(Raw!$X38&lt;$A$9,Raw!S38,-999),-999),-999),-999),-999),-999)</f>
        <v>1.4569920000000001</v>
      </c>
      <c r="M38" s="9">
        <f>Raw!Q38</f>
        <v>0.99221199999999998</v>
      </c>
      <c r="N38" s="9">
        <f>IF(Raw!$G38&gt;$C$8,IF(Raw!$Q38&gt;$C$8,IF(Raw!$N38&gt;$C$9,IF(Raw!$N38&lt;$A$9,IF(Raw!$X38&gt;$C$9,IF(Raw!$X38&lt;$A$9,Raw!V38,-999),-999),-999),-999),-999),-999)</f>
        <v>454.7</v>
      </c>
      <c r="O38" s="9">
        <f>IF(Raw!$G38&gt;$C$8,IF(Raw!$Q38&gt;$C$8,IF(Raw!$N38&gt;$C$9,IF(Raw!$N38&lt;$A$9,IF(Raw!$X38&gt;$C$9,IF(Raw!$X38&lt;$A$9,Raw!W38,-999),-999),-999),-999),-999),-999)</f>
        <v>9.0000000000000002E-6</v>
      </c>
      <c r="P38" s="9">
        <f>IF(Raw!$G38&gt;$C$8,IF(Raw!$Q38&gt;$C$8,IF(Raw!$N38&gt;$C$9,IF(Raw!$N38&lt;$A$9,IF(Raw!$X38&gt;$C$9,IF(Raw!$X38&lt;$A$9,Raw!X38,-999),-999),-999),-999),-999),-999)</f>
        <v>521</v>
      </c>
      <c r="R38" s="9">
        <f t="shared" si="4"/>
        <v>0.49084099999999986</v>
      </c>
      <c r="S38" s="9">
        <f t="shared" si="5"/>
        <v>0.32476346120763799</v>
      </c>
      <c r="T38" s="9">
        <f t="shared" si="6"/>
        <v>0.55898100000000006</v>
      </c>
      <c r="U38" s="9">
        <f t="shared" si="7"/>
        <v>0.38365413125123543</v>
      </c>
      <c r="V38" s="15">
        <f t="shared" si="0"/>
        <v>0.4012555968</v>
      </c>
      <c r="X38" s="11">
        <f t="shared" si="8"/>
        <v>3.8106599999999992E+19</v>
      </c>
      <c r="Y38" s="11">
        <f t="shared" si="9"/>
        <v>4.3969999999999998E-18</v>
      </c>
      <c r="Z38" s="11">
        <f t="shared" si="10"/>
        <v>5.8699999999999996E-4</v>
      </c>
      <c r="AA38" s="16">
        <f t="shared" si="11"/>
        <v>8.9547236292024601E-2</v>
      </c>
      <c r="AB38" s="9">
        <f t="shared" si="1"/>
        <v>0.94806620368975225</v>
      </c>
      <c r="AC38" s="9">
        <f t="shared" si="2"/>
        <v>0.91045276370797534</v>
      </c>
      <c r="AD38" s="15">
        <f t="shared" si="3"/>
        <v>152.55065807840649</v>
      </c>
      <c r="AE38" s="3">
        <f t="shared" si="12"/>
        <v>529.39879999999982</v>
      </c>
      <c r="AF38" s="2">
        <f t="shared" si="13"/>
        <v>0.25</v>
      </c>
      <c r="AG38" s="9">
        <f t="shared" si="14"/>
        <v>4.5020530920673305E-2</v>
      </c>
      <c r="AH38" s="2">
        <f t="shared" si="15"/>
        <v>2.1785200614283502</v>
      </c>
    </row>
    <row r="39" spans="1:34">
      <c r="A39" s="1">
        <f>Raw!A39</f>
        <v>26</v>
      </c>
      <c r="B39" s="14">
        <f>Raw!B39</f>
        <v>0.62222222222222223</v>
      </c>
      <c r="C39" s="15">
        <f>Raw!C39</f>
        <v>10.199999999999999</v>
      </c>
      <c r="D39" s="15">
        <f>IF(C39&gt;0.5,Raw!D39*D$11,-999)</f>
        <v>64.2</v>
      </c>
      <c r="E39" s="9">
        <f>IF(Raw!$G39&gt;$C$8,IF(Raw!$Q39&gt;$C$8,IF(Raw!$N39&gt;$C$9,IF(Raw!$N39&lt;$A$9,IF(Raw!$X39&gt;$C$9,IF(Raw!$X39&lt;$A$9,Raw!H39,-999),-999),-999),-999),-999),-999)</f>
        <v>1.03823</v>
      </c>
      <c r="F39" s="9">
        <f>IF(Raw!$G39&gt;$C$8,IF(Raw!$Q39&gt;$C$8,IF(Raw!$N39&gt;$C$9,IF(Raw!$N39&lt;$A$9,IF(Raw!$X39&gt;$C$9,IF(Raw!$X39&lt;$A$9,Raw!I39,-999),-999),-999),-999),-999),-999)</f>
        <v>1.574443</v>
      </c>
      <c r="G39" s="9">
        <f>Raw!G39</f>
        <v>0.98574499999999998</v>
      </c>
      <c r="H39" s="9">
        <f>IF(Raw!$G39&gt;$C$8,IF(Raw!$Q39&gt;$C$8,IF(Raw!$N39&gt;$C$9,IF(Raw!$N39&lt;$A$9,IF(Raw!$X39&gt;$C$9,IF(Raw!$X39&lt;$A$9,Raw!L39,-999),-999),-999),-999),-999),-999)</f>
        <v>430.4</v>
      </c>
      <c r="I39" s="9">
        <f>IF(Raw!$G39&gt;$C$8,IF(Raw!$Q39&gt;$C$8,IF(Raw!$N39&gt;$C$9,IF(Raw!$N39&lt;$A$9,IF(Raw!$X39&gt;$C$9,IF(Raw!$X39&lt;$A$9,Raw!M39,-999),-999),-999),-999),-999),-999)</f>
        <v>6.0000000000000002E-6</v>
      </c>
      <c r="J39" s="9">
        <f>IF(Raw!$G39&gt;$C$8,IF(Raw!$Q39&gt;$C$8,IF(Raw!$N39&gt;$C$9,IF(Raw!$N39&lt;$A$9,IF(Raw!$X39&gt;$C$9,IF(Raw!$X39&lt;$A$9,Raw!N39,-999),-999),-999),-999),-999),-999)</f>
        <v>461</v>
      </c>
      <c r="K39" s="9">
        <f>IF(Raw!$G39&gt;$C$8,IF(Raw!$Q39&gt;$C$8,IF(Raw!$N39&gt;$C$9,IF(Raw!$N39&lt;$A$9,IF(Raw!$X39&gt;$C$9,IF(Raw!$X39&lt;$A$9,Raw!R39,-999),-999),-999),-999),-999),-999)</f>
        <v>0.87468100000000004</v>
      </c>
      <c r="L39" s="9">
        <f>IF(Raw!$G39&gt;$C$8,IF(Raw!$Q39&gt;$C$8,IF(Raw!$N39&gt;$C$9,IF(Raw!$N39&lt;$A$9,IF(Raw!$X39&gt;$C$9,IF(Raw!$X39&lt;$A$9,Raw!S39,-999),-999),-999),-999),-999),-999)</f>
        <v>1.4757830000000001</v>
      </c>
      <c r="M39" s="9">
        <f>Raw!Q39</f>
        <v>0.99239999999999995</v>
      </c>
      <c r="N39" s="9">
        <f>IF(Raw!$G39&gt;$C$8,IF(Raw!$Q39&gt;$C$8,IF(Raw!$N39&gt;$C$9,IF(Raw!$N39&lt;$A$9,IF(Raw!$X39&gt;$C$9,IF(Raw!$X39&lt;$A$9,Raw!V39,-999),-999),-999),-999),-999),-999)</f>
        <v>456.5</v>
      </c>
      <c r="O39" s="9">
        <f>IF(Raw!$G39&gt;$C$8,IF(Raw!$Q39&gt;$C$8,IF(Raw!$N39&gt;$C$9,IF(Raw!$N39&lt;$A$9,IF(Raw!$X39&gt;$C$9,IF(Raw!$X39&lt;$A$9,Raw!W39,-999),-999),-999),-999),-999),-999)</f>
        <v>1.2999999999999999E-5</v>
      </c>
      <c r="P39" s="9">
        <f>IF(Raw!$G39&gt;$C$8,IF(Raw!$Q39&gt;$C$8,IF(Raw!$N39&gt;$C$9,IF(Raw!$N39&lt;$A$9,IF(Raw!$X39&gt;$C$9,IF(Raw!$X39&lt;$A$9,Raw!X39,-999),-999),-999),-999),-999),-999)</f>
        <v>337</v>
      </c>
      <c r="R39" s="9">
        <f t="shared" si="4"/>
        <v>0.53621300000000005</v>
      </c>
      <c r="S39" s="9">
        <f t="shared" si="5"/>
        <v>0.34057314237479541</v>
      </c>
      <c r="T39" s="9">
        <f t="shared" si="6"/>
        <v>0.60110200000000003</v>
      </c>
      <c r="U39" s="9">
        <f t="shared" si="7"/>
        <v>0.40731055988583686</v>
      </c>
      <c r="V39" s="15">
        <f t="shared" si="0"/>
        <v>0.40643063819999997</v>
      </c>
      <c r="X39" s="11">
        <f t="shared" si="8"/>
        <v>3.8648399999999992E+19</v>
      </c>
      <c r="Y39" s="11">
        <f t="shared" si="9"/>
        <v>4.3039999999999996E-18</v>
      </c>
      <c r="Z39" s="11">
        <f t="shared" si="10"/>
        <v>4.6099999999999998E-4</v>
      </c>
      <c r="AA39" s="16">
        <f t="shared" si="11"/>
        <v>7.1222375007677752E-2</v>
      </c>
      <c r="AB39" s="9">
        <f t="shared" si="1"/>
        <v>0.91749291206186512</v>
      </c>
      <c r="AC39" s="9">
        <f t="shared" si="2"/>
        <v>0.9287776249923223</v>
      </c>
      <c r="AD39" s="15">
        <f t="shared" si="3"/>
        <v>154.49539047218602</v>
      </c>
      <c r="AE39" s="3">
        <f t="shared" si="12"/>
        <v>518.20159999999976</v>
      </c>
      <c r="AF39" s="2">
        <f t="shared" si="13"/>
        <v>0.25</v>
      </c>
      <c r="AG39" s="9">
        <f t="shared" si="14"/>
        <v>4.8405849225390062E-2</v>
      </c>
      <c r="AH39" s="2">
        <f t="shared" si="15"/>
        <v>2.3423338523883208</v>
      </c>
    </row>
    <row r="40" spans="1:34">
      <c r="A40" s="1">
        <f>Raw!A40</f>
        <v>27</v>
      </c>
      <c r="B40" s="14">
        <f>Raw!B40</f>
        <v>0.62228009259259254</v>
      </c>
      <c r="C40" s="15">
        <f>Raw!C40</f>
        <v>12</v>
      </c>
      <c r="D40" s="15">
        <f>IF(C40&gt;0.5,Raw!D40*D$11,-999)</f>
        <v>54.5</v>
      </c>
      <c r="E40" s="9">
        <f>IF(Raw!$G40&gt;$C$8,IF(Raw!$Q40&gt;$C$8,IF(Raw!$N40&gt;$C$9,IF(Raw!$N40&lt;$A$9,IF(Raw!$X40&gt;$C$9,IF(Raw!$X40&lt;$A$9,Raw!H40,-999),-999),-999),-999),-999),-999)</f>
        <v>1.081118</v>
      </c>
      <c r="F40" s="9">
        <f>IF(Raw!$G40&gt;$C$8,IF(Raw!$Q40&gt;$C$8,IF(Raw!$N40&gt;$C$9,IF(Raw!$N40&lt;$A$9,IF(Raw!$X40&gt;$C$9,IF(Raw!$X40&lt;$A$9,Raw!I40,-999),-999),-999),-999),-999),-999)</f>
        <v>1.6513530000000001</v>
      </c>
      <c r="G40" s="9">
        <f>Raw!G40</f>
        <v>0.98916999999999999</v>
      </c>
      <c r="H40" s="9">
        <f>IF(Raw!$G40&gt;$C$8,IF(Raw!$Q40&gt;$C$8,IF(Raw!$N40&gt;$C$9,IF(Raw!$N40&lt;$A$9,IF(Raw!$X40&gt;$C$9,IF(Raw!$X40&lt;$A$9,Raw!L40,-999),-999),-999),-999),-999),-999)</f>
        <v>434.3</v>
      </c>
      <c r="I40" s="9">
        <f>IF(Raw!$G40&gt;$C$8,IF(Raw!$Q40&gt;$C$8,IF(Raw!$N40&gt;$C$9,IF(Raw!$N40&lt;$A$9,IF(Raw!$X40&gt;$C$9,IF(Raw!$X40&lt;$A$9,Raw!M40,-999),-999),-999),-999),-999),-999)</f>
        <v>1.9999999999999999E-6</v>
      </c>
      <c r="J40" s="9">
        <f>IF(Raw!$G40&gt;$C$8,IF(Raw!$Q40&gt;$C$8,IF(Raw!$N40&gt;$C$9,IF(Raw!$N40&lt;$A$9,IF(Raw!$X40&gt;$C$9,IF(Raw!$X40&lt;$A$9,Raw!N40,-999),-999),-999),-999),-999),-999)</f>
        <v>484</v>
      </c>
      <c r="K40" s="9">
        <f>IF(Raw!$G40&gt;$C$8,IF(Raw!$Q40&gt;$C$8,IF(Raw!$N40&gt;$C$9,IF(Raw!$N40&lt;$A$9,IF(Raw!$X40&gt;$C$9,IF(Raw!$X40&lt;$A$9,Raw!R40,-999),-999),-999),-999),-999),-999)</f>
        <v>0.89780400000000005</v>
      </c>
      <c r="L40" s="9">
        <f>IF(Raw!$G40&gt;$C$8,IF(Raw!$Q40&gt;$C$8,IF(Raw!$N40&gt;$C$9,IF(Raw!$N40&lt;$A$9,IF(Raw!$X40&gt;$C$9,IF(Raw!$X40&lt;$A$9,Raw!S40,-999),-999),-999),-999),-999),-999)</f>
        <v>1.5253859999999999</v>
      </c>
      <c r="M40" s="9">
        <f>Raw!Q40</f>
        <v>0.98982800000000004</v>
      </c>
      <c r="N40" s="9">
        <f>IF(Raw!$G40&gt;$C$8,IF(Raw!$Q40&gt;$C$8,IF(Raw!$N40&gt;$C$9,IF(Raw!$N40&lt;$A$9,IF(Raw!$X40&gt;$C$9,IF(Raw!$X40&lt;$A$9,Raw!V40,-999),-999),-999),-999),-999),-999)</f>
        <v>461.6</v>
      </c>
      <c r="O40" s="9">
        <f>IF(Raw!$G40&gt;$C$8,IF(Raw!$Q40&gt;$C$8,IF(Raw!$N40&gt;$C$9,IF(Raw!$N40&lt;$A$9,IF(Raw!$X40&gt;$C$9,IF(Raw!$X40&lt;$A$9,Raw!W40,-999),-999),-999),-999),-999),-999)</f>
        <v>7.9999999999999996E-6</v>
      </c>
      <c r="P40" s="9">
        <f>IF(Raw!$G40&gt;$C$8,IF(Raw!$Q40&gt;$C$8,IF(Raw!$N40&gt;$C$9,IF(Raw!$N40&lt;$A$9,IF(Raw!$X40&gt;$C$9,IF(Raw!$X40&lt;$A$9,Raw!X40,-999),-999),-999),-999),-999),-999)</f>
        <v>440</v>
      </c>
      <c r="R40" s="9">
        <f t="shared" si="4"/>
        <v>0.57023500000000005</v>
      </c>
      <c r="S40" s="9">
        <f t="shared" si="5"/>
        <v>0.34531381237082565</v>
      </c>
      <c r="T40" s="9">
        <f t="shared" si="6"/>
        <v>0.62758199999999986</v>
      </c>
      <c r="U40" s="9">
        <f t="shared" si="7"/>
        <v>0.41142504257938639</v>
      </c>
      <c r="V40" s="15">
        <f t="shared" si="0"/>
        <v>0.42009130439999992</v>
      </c>
      <c r="X40" s="11">
        <f t="shared" si="8"/>
        <v>3.2808999999999992E+19</v>
      </c>
      <c r="Y40" s="11">
        <f t="shared" si="9"/>
        <v>4.3429999999999999E-18</v>
      </c>
      <c r="Z40" s="11">
        <f t="shared" si="10"/>
        <v>4.84E-4</v>
      </c>
      <c r="AA40" s="16">
        <f t="shared" si="11"/>
        <v>6.4515599111487534E-2</v>
      </c>
      <c r="AB40" s="9">
        <f t="shared" si="1"/>
        <v>0.93829282872158559</v>
      </c>
      <c r="AC40" s="9">
        <f t="shared" si="2"/>
        <v>0.93548440088851248</v>
      </c>
      <c r="AD40" s="15">
        <f t="shared" si="3"/>
        <v>133.29669237910645</v>
      </c>
      <c r="AE40" s="3">
        <f t="shared" si="12"/>
        <v>522.89719999999988</v>
      </c>
      <c r="AF40" s="2">
        <f t="shared" si="13"/>
        <v>0.25</v>
      </c>
      <c r="AG40" s="9">
        <f t="shared" si="14"/>
        <v>4.2185844105973251E-2</v>
      </c>
      <c r="AH40" s="2">
        <f t="shared" si="15"/>
        <v>2.0413510417077334</v>
      </c>
    </row>
    <row r="41" spans="1:34">
      <c r="A41" s="1">
        <f>Raw!A41</f>
        <v>28</v>
      </c>
      <c r="B41" s="14">
        <f>Raw!B41</f>
        <v>0.62232638888888892</v>
      </c>
      <c r="C41" s="15">
        <f>Raw!C41</f>
        <v>12.6</v>
      </c>
      <c r="D41" s="15">
        <f>IF(C41&gt;0.5,Raw!D41*D$11,-999)</f>
        <v>52.8</v>
      </c>
      <c r="E41" s="9">
        <f>IF(Raw!$G41&gt;$C$8,IF(Raw!$Q41&gt;$C$8,IF(Raw!$N41&gt;$C$9,IF(Raw!$N41&lt;$A$9,IF(Raw!$X41&gt;$C$9,IF(Raw!$X41&lt;$A$9,Raw!H41,-999),-999),-999),-999),-999),-999)</f>
        <v>1.046826</v>
      </c>
      <c r="F41" s="9">
        <f>IF(Raw!$G41&gt;$C$8,IF(Raw!$Q41&gt;$C$8,IF(Raw!$N41&gt;$C$9,IF(Raw!$N41&lt;$A$9,IF(Raw!$X41&gt;$C$9,IF(Raw!$X41&lt;$A$9,Raw!I41,-999),-999),-999),-999),-999),-999)</f>
        <v>1.608722</v>
      </c>
      <c r="G41" s="9">
        <f>Raw!G41</f>
        <v>0.98840700000000004</v>
      </c>
      <c r="H41" s="9">
        <f>IF(Raw!$G41&gt;$C$8,IF(Raw!$Q41&gt;$C$8,IF(Raw!$N41&gt;$C$9,IF(Raw!$N41&lt;$A$9,IF(Raw!$X41&gt;$C$9,IF(Raw!$X41&lt;$A$9,Raw!L41,-999),-999),-999),-999),-999),-999)</f>
        <v>436.3</v>
      </c>
      <c r="I41" s="9">
        <f>IF(Raw!$G41&gt;$C$8,IF(Raw!$Q41&gt;$C$8,IF(Raw!$N41&gt;$C$9,IF(Raw!$N41&lt;$A$9,IF(Raw!$X41&gt;$C$9,IF(Raw!$X41&lt;$A$9,Raw!M41,-999),-999),-999),-999),-999),-999)</f>
        <v>3.9999999999999998E-6</v>
      </c>
      <c r="J41" s="9">
        <f>IF(Raw!$G41&gt;$C$8,IF(Raw!$Q41&gt;$C$8,IF(Raw!$N41&gt;$C$9,IF(Raw!$N41&lt;$A$9,IF(Raw!$X41&gt;$C$9,IF(Raw!$X41&lt;$A$9,Raw!N41,-999),-999),-999),-999),-999),-999)</f>
        <v>610</v>
      </c>
      <c r="K41" s="9">
        <f>IF(Raw!$G41&gt;$C$8,IF(Raw!$Q41&gt;$C$8,IF(Raw!$N41&gt;$C$9,IF(Raw!$N41&lt;$A$9,IF(Raw!$X41&gt;$C$9,IF(Raw!$X41&lt;$A$9,Raw!R41,-999),-999),-999),-999),-999),-999)</f>
        <v>0.92301800000000001</v>
      </c>
      <c r="L41" s="9">
        <f>IF(Raw!$G41&gt;$C$8,IF(Raw!$Q41&gt;$C$8,IF(Raw!$N41&gt;$C$9,IF(Raw!$N41&lt;$A$9,IF(Raw!$X41&gt;$C$9,IF(Raw!$X41&lt;$A$9,Raw!S41,-999),-999),-999),-999),-999),-999)</f>
        <v>1.577841</v>
      </c>
      <c r="M41" s="9">
        <f>Raw!Q41</f>
        <v>0.99085999999999996</v>
      </c>
      <c r="N41" s="9">
        <f>IF(Raw!$G41&gt;$C$8,IF(Raw!$Q41&gt;$C$8,IF(Raw!$N41&gt;$C$9,IF(Raw!$N41&lt;$A$9,IF(Raw!$X41&gt;$C$9,IF(Raw!$X41&lt;$A$9,Raw!V41,-999),-999),-999),-999),-999),-999)</f>
        <v>471.1</v>
      </c>
      <c r="O41" s="9">
        <f>IF(Raw!$G41&gt;$C$8,IF(Raw!$Q41&gt;$C$8,IF(Raw!$N41&gt;$C$9,IF(Raw!$N41&lt;$A$9,IF(Raw!$X41&gt;$C$9,IF(Raw!$X41&lt;$A$9,Raw!W41,-999),-999),-999),-999),-999),-999)</f>
        <v>1.4E-5</v>
      </c>
      <c r="P41" s="9">
        <f>IF(Raw!$G41&gt;$C$8,IF(Raw!$Q41&gt;$C$8,IF(Raw!$N41&gt;$C$9,IF(Raw!$N41&lt;$A$9,IF(Raw!$X41&gt;$C$9,IF(Raw!$X41&lt;$A$9,Raw!X41,-999),-999),-999),-999),-999),-999)</f>
        <v>578</v>
      </c>
      <c r="R41" s="9">
        <f t="shared" si="4"/>
        <v>0.56189599999999995</v>
      </c>
      <c r="S41" s="9">
        <f t="shared" si="5"/>
        <v>0.34928098204661834</v>
      </c>
      <c r="T41" s="9">
        <f t="shared" si="6"/>
        <v>0.65482300000000004</v>
      </c>
      <c r="U41" s="9">
        <f t="shared" si="7"/>
        <v>0.41501203226434097</v>
      </c>
      <c r="V41" s="15">
        <f t="shared" si="0"/>
        <v>0.43453741139999996</v>
      </c>
      <c r="X41" s="11">
        <f t="shared" si="8"/>
        <v>3.1785599999999988E+19</v>
      </c>
      <c r="Y41" s="11">
        <f t="shared" si="9"/>
        <v>4.3629999999999998E-18</v>
      </c>
      <c r="Z41" s="11">
        <f t="shared" si="10"/>
        <v>6.0999999999999997E-4</v>
      </c>
      <c r="AA41" s="16">
        <f t="shared" si="11"/>
        <v>7.7996982979477811E-2</v>
      </c>
      <c r="AB41" s="9">
        <f t="shared" si="1"/>
        <v>0.97409221838557059</v>
      </c>
      <c r="AC41" s="9">
        <f t="shared" si="2"/>
        <v>0.92200301702052223</v>
      </c>
      <c r="AD41" s="15">
        <f t="shared" si="3"/>
        <v>127.86390652373412</v>
      </c>
      <c r="AE41" s="3">
        <f t="shared" si="12"/>
        <v>525.30519999999979</v>
      </c>
      <c r="AF41" s="2">
        <f t="shared" si="13"/>
        <v>0.25</v>
      </c>
      <c r="AG41" s="9">
        <f t="shared" si="14"/>
        <v>4.0819276692055859E-2</v>
      </c>
      <c r="AH41" s="2">
        <f t="shared" si="15"/>
        <v>1.9752235557445184</v>
      </c>
    </row>
    <row r="42" spans="1:34">
      <c r="A42" s="1">
        <f>Raw!A42</f>
        <v>29</v>
      </c>
      <c r="B42" s="14">
        <f>Raw!B42</f>
        <v>0.62238425925925933</v>
      </c>
      <c r="C42" s="15">
        <f>Raw!C42</f>
        <v>13.5</v>
      </c>
      <c r="D42" s="15">
        <f>IF(C42&gt;0.5,Raw!D42*D$11,-999)</f>
        <v>49.3</v>
      </c>
      <c r="E42" s="9">
        <f>IF(Raw!$G42&gt;$C$8,IF(Raw!$Q42&gt;$C$8,IF(Raw!$N42&gt;$C$9,IF(Raw!$N42&lt;$A$9,IF(Raw!$X42&gt;$C$9,IF(Raw!$X42&lt;$A$9,Raw!H42,-999),-999),-999),-999),-999),-999)</f>
        <v>1.046538</v>
      </c>
      <c r="F42" s="9">
        <f>IF(Raw!$G42&gt;$C$8,IF(Raw!$Q42&gt;$C$8,IF(Raw!$N42&gt;$C$9,IF(Raw!$N42&lt;$A$9,IF(Raw!$X42&gt;$C$9,IF(Raw!$X42&lt;$A$9,Raw!I42,-999),-999),-999),-999),-999),-999)</f>
        <v>1.6675</v>
      </c>
      <c r="G42" s="9">
        <f>Raw!G42</f>
        <v>0.99368500000000004</v>
      </c>
      <c r="H42" s="9">
        <f>IF(Raw!$G42&gt;$C$8,IF(Raw!$Q42&gt;$C$8,IF(Raw!$N42&gt;$C$9,IF(Raw!$N42&lt;$A$9,IF(Raw!$X42&gt;$C$9,IF(Raw!$X42&lt;$A$9,Raw!L42,-999),-999),-999),-999),-999),-999)</f>
        <v>454.9</v>
      </c>
      <c r="I42" s="9">
        <f>IF(Raw!$G42&gt;$C$8,IF(Raw!$Q42&gt;$C$8,IF(Raw!$N42&gt;$C$9,IF(Raw!$N42&lt;$A$9,IF(Raw!$X42&gt;$C$9,IF(Raw!$X42&lt;$A$9,Raw!M42,-999),-999),-999),-999),-999),-999)</f>
        <v>1.0000000000000001E-5</v>
      </c>
      <c r="J42" s="9">
        <f>IF(Raw!$G42&gt;$C$8,IF(Raw!$Q42&gt;$C$8,IF(Raw!$N42&gt;$C$9,IF(Raw!$N42&lt;$A$9,IF(Raw!$X42&gt;$C$9,IF(Raw!$X42&lt;$A$9,Raw!N42,-999),-999),-999),-999),-999),-999)</f>
        <v>417</v>
      </c>
      <c r="K42" s="9">
        <f>IF(Raw!$G42&gt;$C$8,IF(Raw!$Q42&gt;$C$8,IF(Raw!$N42&gt;$C$9,IF(Raw!$N42&lt;$A$9,IF(Raw!$X42&gt;$C$9,IF(Raw!$X42&lt;$A$9,Raw!R42,-999),-999),-999),-999),-999),-999)</f>
        <v>0.88552200000000003</v>
      </c>
      <c r="L42" s="9">
        <f>IF(Raw!$G42&gt;$C$8,IF(Raw!$Q42&gt;$C$8,IF(Raw!$N42&gt;$C$9,IF(Raw!$N42&lt;$A$9,IF(Raw!$X42&gt;$C$9,IF(Raw!$X42&lt;$A$9,Raw!S42,-999),-999),-999),-999),-999),-999)</f>
        <v>1.526302</v>
      </c>
      <c r="M42" s="9">
        <f>Raw!Q42</f>
        <v>0.98966900000000002</v>
      </c>
      <c r="N42" s="9">
        <f>IF(Raw!$G42&gt;$C$8,IF(Raw!$Q42&gt;$C$8,IF(Raw!$N42&gt;$C$9,IF(Raw!$N42&lt;$A$9,IF(Raw!$X42&gt;$C$9,IF(Raw!$X42&lt;$A$9,Raw!V42,-999),-999),-999),-999),-999),-999)</f>
        <v>469.9</v>
      </c>
      <c r="O42" s="9">
        <f>IF(Raw!$G42&gt;$C$8,IF(Raw!$Q42&gt;$C$8,IF(Raw!$N42&gt;$C$9,IF(Raw!$N42&lt;$A$9,IF(Raw!$X42&gt;$C$9,IF(Raw!$X42&lt;$A$9,Raw!W42,-999),-999),-999),-999),-999),-999)</f>
        <v>9.0000000000000002E-6</v>
      </c>
      <c r="P42" s="9">
        <f>IF(Raw!$G42&gt;$C$8,IF(Raw!$Q42&gt;$C$8,IF(Raw!$N42&gt;$C$9,IF(Raw!$N42&lt;$A$9,IF(Raw!$X42&gt;$C$9,IF(Raw!$X42&lt;$A$9,Raw!X42,-999),-999),-999),-999),-999),-999)</f>
        <v>391</v>
      </c>
      <c r="R42" s="9">
        <f t="shared" si="4"/>
        <v>0.62096200000000001</v>
      </c>
      <c r="S42" s="9">
        <f t="shared" si="5"/>
        <v>0.37239100449775114</v>
      </c>
      <c r="T42" s="9">
        <f t="shared" si="6"/>
        <v>0.64078000000000002</v>
      </c>
      <c r="U42" s="9">
        <f t="shared" si="7"/>
        <v>0.41982517221362481</v>
      </c>
      <c r="V42" s="15">
        <f t="shared" si="0"/>
        <v>0.42034357079999995</v>
      </c>
      <c r="X42" s="11">
        <f t="shared" si="8"/>
        <v>2.9678599999999988E+19</v>
      </c>
      <c r="Y42" s="11">
        <f t="shared" si="9"/>
        <v>4.5489999999999994E-18</v>
      </c>
      <c r="Z42" s="11">
        <f t="shared" si="10"/>
        <v>4.17E-4</v>
      </c>
      <c r="AA42" s="16">
        <f t="shared" si="11"/>
        <v>5.3297742593379119E-2</v>
      </c>
      <c r="AB42" s="9">
        <f t="shared" si="1"/>
        <v>0.91967412749898547</v>
      </c>
      <c r="AC42" s="9">
        <f t="shared" si="2"/>
        <v>0.94670225740662095</v>
      </c>
      <c r="AD42" s="15">
        <f t="shared" si="3"/>
        <v>127.81233235822332</v>
      </c>
      <c r="AE42" s="3">
        <f t="shared" si="12"/>
        <v>547.6995999999998</v>
      </c>
      <c r="AF42" s="2">
        <f t="shared" si="13"/>
        <v>0.25</v>
      </c>
      <c r="AG42" s="9">
        <f t="shared" si="14"/>
        <v>4.1276026494858578E-2</v>
      </c>
      <c r="AH42" s="2">
        <f t="shared" si="15"/>
        <v>1.9973254409979915</v>
      </c>
    </row>
    <row r="43" spans="1:34">
      <c r="A43" s="1">
        <f>Raw!A43</f>
        <v>30</v>
      </c>
      <c r="B43" s="14">
        <f>Raw!B43</f>
        <v>0.62243055555555549</v>
      </c>
      <c r="C43" s="15">
        <f>Raw!C43</f>
        <v>14.9</v>
      </c>
      <c r="D43" s="15">
        <f>IF(C43&gt;0.5,Raw!D43*D$11,-999)</f>
        <v>42.2</v>
      </c>
      <c r="E43" s="9">
        <f>IF(Raw!$G43&gt;$C$8,IF(Raw!$Q43&gt;$C$8,IF(Raw!$N43&gt;$C$9,IF(Raw!$N43&lt;$A$9,IF(Raw!$X43&gt;$C$9,IF(Raw!$X43&lt;$A$9,Raw!H43,-999),-999),-999),-999),-999),-999)</f>
        <v>0.97954600000000003</v>
      </c>
      <c r="F43" s="9">
        <f>IF(Raw!$G43&gt;$C$8,IF(Raw!$Q43&gt;$C$8,IF(Raw!$N43&gt;$C$9,IF(Raw!$N43&lt;$A$9,IF(Raw!$X43&gt;$C$9,IF(Raw!$X43&lt;$A$9,Raw!I43,-999),-999),-999),-999),-999),-999)</f>
        <v>1.545679</v>
      </c>
      <c r="G43" s="9">
        <f>Raw!G43</f>
        <v>0.98907400000000001</v>
      </c>
      <c r="H43" s="9">
        <f>IF(Raw!$G43&gt;$C$8,IF(Raw!$Q43&gt;$C$8,IF(Raw!$N43&gt;$C$9,IF(Raw!$N43&lt;$A$9,IF(Raw!$X43&gt;$C$9,IF(Raw!$X43&lt;$A$9,Raw!L43,-999),-999),-999),-999),-999),-999)</f>
        <v>472.7</v>
      </c>
      <c r="I43" s="9">
        <f>IF(Raw!$G43&gt;$C$8,IF(Raw!$Q43&gt;$C$8,IF(Raw!$N43&gt;$C$9,IF(Raw!$N43&lt;$A$9,IF(Raw!$X43&gt;$C$9,IF(Raw!$X43&lt;$A$9,Raw!M43,-999),-999),-999),-999),-999),-999)</f>
        <v>6.0000000000000002E-6</v>
      </c>
      <c r="J43" s="9">
        <f>IF(Raw!$G43&gt;$C$8,IF(Raw!$Q43&gt;$C$8,IF(Raw!$N43&gt;$C$9,IF(Raw!$N43&lt;$A$9,IF(Raw!$X43&gt;$C$9,IF(Raw!$X43&lt;$A$9,Raw!N43,-999),-999),-999),-999),-999),-999)</f>
        <v>513</v>
      </c>
      <c r="K43" s="9">
        <f>IF(Raw!$G43&gt;$C$8,IF(Raw!$Q43&gt;$C$8,IF(Raw!$N43&gt;$C$9,IF(Raw!$N43&lt;$A$9,IF(Raw!$X43&gt;$C$9,IF(Raw!$X43&lt;$A$9,Raw!R43,-999),-999),-999),-999),-999),-999)</f>
        <v>0.87226099999999995</v>
      </c>
      <c r="L43" s="9">
        <f>IF(Raw!$G43&gt;$C$8,IF(Raw!$Q43&gt;$C$8,IF(Raw!$N43&gt;$C$9,IF(Raw!$N43&lt;$A$9,IF(Raw!$X43&gt;$C$9,IF(Raw!$X43&lt;$A$9,Raw!S43,-999),-999),-999),-999),-999),-999)</f>
        <v>1.531614</v>
      </c>
      <c r="M43" s="9">
        <f>Raw!Q43</f>
        <v>0.99452300000000005</v>
      </c>
      <c r="N43" s="9">
        <f>IF(Raw!$G43&gt;$C$8,IF(Raw!$Q43&gt;$C$8,IF(Raw!$N43&gt;$C$9,IF(Raw!$N43&lt;$A$9,IF(Raw!$X43&gt;$C$9,IF(Raw!$X43&lt;$A$9,Raw!V43,-999),-999),-999),-999),-999),-999)</f>
        <v>477.2</v>
      </c>
      <c r="O43" s="9">
        <f>IF(Raw!$G43&gt;$C$8,IF(Raw!$Q43&gt;$C$8,IF(Raw!$N43&gt;$C$9,IF(Raw!$N43&lt;$A$9,IF(Raw!$X43&gt;$C$9,IF(Raw!$X43&lt;$A$9,Raw!W43,-999),-999),-999),-999),-999),-999)</f>
        <v>1.1E-5</v>
      </c>
      <c r="P43" s="9">
        <f>IF(Raw!$G43&gt;$C$8,IF(Raw!$Q43&gt;$C$8,IF(Raw!$N43&gt;$C$9,IF(Raw!$N43&lt;$A$9,IF(Raw!$X43&gt;$C$9,IF(Raw!$X43&lt;$A$9,Raw!X43,-999),-999),-999),-999),-999),-999)</f>
        <v>437</v>
      </c>
      <c r="R43" s="9">
        <f t="shared" si="4"/>
        <v>0.566133</v>
      </c>
      <c r="S43" s="9">
        <f t="shared" si="5"/>
        <v>0.36626815787754119</v>
      </c>
      <c r="T43" s="9">
        <f t="shared" si="6"/>
        <v>0.65935300000000008</v>
      </c>
      <c r="U43" s="9">
        <f t="shared" si="7"/>
        <v>0.43049554261060557</v>
      </c>
      <c r="V43" s="15">
        <f t="shared" si="0"/>
        <v>0.4218064956</v>
      </c>
      <c r="X43" s="11">
        <f t="shared" si="8"/>
        <v>2.5404399999999996E+19</v>
      </c>
      <c r="Y43" s="11">
        <f t="shared" si="9"/>
        <v>4.7269999999999996E-18</v>
      </c>
      <c r="Z43" s="11">
        <f t="shared" si="10"/>
        <v>5.13E-4</v>
      </c>
      <c r="AA43" s="16">
        <f t="shared" si="11"/>
        <v>5.8029548222445791E-2</v>
      </c>
      <c r="AB43" s="9">
        <f t="shared" si="1"/>
        <v>0.91052295670911421</v>
      </c>
      <c r="AC43" s="9">
        <f t="shared" si="2"/>
        <v>0.94197045177755434</v>
      </c>
      <c r="AD43" s="15">
        <f t="shared" si="3"/>
        <v>113.1180277240659</v>
      </c>
      <c r="AE43" s="3">
        <f t="shared" si="12"/>
        <v>569.13079999999979</v>
      </c>
      <c r="AF43" s="2">
        <f t="shared" si="13"/>
        <v>0.25</v>
      </c>
      <c r="AG43" s="9">
        <f t="shared" si="14"/>
        <v>3.7459082095471746E-2</v>
      </c>
      <c r="AH43" s="2">
        <f t="shared" si="15"/>
        <v>1.812625487946073</v>
      </c>
    </row>
    <row r="44" spans="1:34">
      <c r="A44" s="1">
        <f>Raw!A44</f>
        <v>31</v>
      </c>
      <c r="B44" s="14">
        <f>Raw!B44</f>
        <v>0.6224884259259259</v>
      </c>
      <c r="C44" s="15">
        <f>Raw!C44</f>
        <v>14.9</v>
      </c>
      <c r="D44" s="15">
        <f>IF(C44&gt;0.5,Raw!D44*D$11,-999)</f>
        <v>44.9</v>
      </c>
      <c r="E44" s="9">
        <f>IF(Raw!$G44&gt;$C$8,IF(Raw!$Q44&gt;$C$8,IF(Raw!$N44&gt;$C$9,IF(Raw!$N44&lt;$A$9,IF(Raw!$X44&gt;$C$9,IF(Raw!$X44&lt;$A$9,Raw!H44,-999),-999),-999),-999),-999),-999)</f>
        <v>0.982738</v>
      </c>
      <c r="F44" s="9">
        <f>IF(Raw!$G44&gt;$C$8,IF(Raw!$Q44&gt;$C$8,IF(Raw!$N44&gt;$C$9,IF(Raw!$N44&lt;$A$9,IF(Raw!$X44&gt;$C$9,IF(Raw!$X44&lt;$A$9,Raw!I44,-999),-999),-999),-999),-999),-999)</f>
        <v>1.5565070000000001</v>
      </c>
      <c r="G44" s="9">
        <f>Raw!G44</f>
        <v>0.99017200000000005</v>
      </c>
      <c r="H44" s="9">
        <f>IF(Raw!$G44&gt;$C$8,IF(Raw!$Q44&gt;$C$8,IF(Raw!$N44&gt;$C$9,IF(Raw!$N44&lt;$A$9,IF(Raw!$X44&gt;$C$9,IF(Raw!$X44&lt;$A$9,Raw!L44,-999),-999),-999),-999),-999),-999)</f>
        <v>451</v>
      </c>
      <c r="I44" s="9">
        <f>IF(Raw!$G44&gt;$C$8,IF(Raw!$Q44&gt;$C$8,IF(Raw!$N44&gt;$C$9,IF(Raw!$N44&lt;$A$9,IF(Raw!$X44&gt;$C$9,IF(Raw!$X44&lt;$A$9,Raw!M44,-999),-999),-999),-999),-999),-999)</f>
        <v>6.0000000000000002E-6</v>
      </c>
      <c r="J44" s="9">
        <f>IF(Raw!$G44&gt;$C$8,IF(Raw!$Q44&gt;$C$8,IF(Raw!$N44&gt;$C$9,IF(Raw!$N44&lt;$A$9,IF(Raw!$X44&gt;$C$9,IF(Raw!$X44&lt;$A$9,Raw!N44,-999),-999),-999),-999),-999),-999)</f>
        <v>557</v>
      </c>
      <c r="K44" s="9">
        <f>IF(Raw!$G44&gt;$C$8,IF(Raw!$Q44&gt;$C$8,IF(Raw!$N44&gt;$C$9,IF(Raw!$N44&lt;$A$9,IF(Raw!$X44&gt;$C$9,IF(Raw!$X44&lt;$A$9,Raw!R44,-999),-999),-999),-999),-999),-999)</f>
        <v>0.86635099999999998</v>
      </c>
      <c r="L44" s="9">
        <f>IF(Raw!$G44&gt;$C$8,IF(Raw!$Q44&gt;$C$8,IF(Raw!$N44&gt;$C$9,IF(Raw!$N44&lt;$A$9,IF(Raw!$X44&gt;$C$9,IF(Raw!$X44&lt;$A$9,Raw!S44,-999),-999),-999),-999),-999),-999)</f>
        <v>1.5128010000000001</v>
      </c>
      <c r="M44" s="9">
        <f>Raw!Q44</f>
        <v>0.99297599999999997</v>
      </c>
      <c r="N44" s="9">
        <f>IF(Raw!$G44&gt;$C$8,IF(Raw!$Q44&gt;$C$8,IF(Raw!$N44&gt;$C$9,IF(Raw!$N44&lt;$A$9,IF(Raw!$X44&gt;$C$9,IF(Raw!$X44&lt;$A$9,Raw!V44,-999),-999),-999),-999),-999),-999)</f>
        <v>463.7</v>
      </c>
      <c r="O44" s="9">
        <f>IF(Raw!$G44&gt;$C$8,IF(Raw!$Q44&gt;$C$8,IF(Raw!$N44&gt;$C$9,IF(Raw!$N44&lt;$A$9,IF(Raw!$X44&gt;$C$9,IF(Raw!$X44&lt;$A$9,Raw!W44,-999),-999),-999),-999),-999),-999)</f>
        <v>6.9999999999999999E-6</v>
      </c>
      <c r="P44" s="9">
        <f>IF(Raw!$G44&gt;$C$8,IF(Raw!$Q44&gt;$C$8,IF(Raw!$N44&gt;$C$9,IF(Raw!$N44&lt;$A$9,IF(Raw!$X44&gt;$C$9,IF(Raw!$X44&lt;$A$9,Raw!X44,-999),-999),-999),-999),-999),-999)</f>
        <v>399</v>
      </c>
      <c r="R44" s="9">
        <f t="shared" si="4"/>
        <v>0.57376900000000008</v>
      </c>
      <c r="S44" s="9">
        <f t="shared" si="5"/>
        <v>0.36862603252025211</v>
      </c>
      <c r="T44" s="9">
        <f t="shared" si="6"/>
        <v>0.64645000000000008</v>
      </c>
      <c r="U44" s="9">
        <f t="shared" si="7"/>
        <v>0.42731991848233841</v>
      </c>
      <c r="V44" s="15">
        <f t="shared" si="0"/>
        <v>0.41662539539999999</v>
      </c>
      <c r="X44" s="11">
        <f t="shared" si="8"/>
        <v>2.7029799999999988E+19</v>
      </c>
      <c r="Y44" s="11">
        <f t="shared" si="9"/>
        <v>4.5099999999999999E-18</v>
      </c>
      <c r="Z44" s="11">
        <f t="shared" si="10"/>
        <v>5.5699999999999999E-4</v>
      </c>
      <c r="AA44" s="16">
        <f t="shared" si="11"/>
        <v>6.3583389847759866E-2</v>
      </c>
      <c r="AB44" s="9">
        <f t="shared" si="1"/>
        <v>0.90745448236708437</v>
      </c>
      <c r="AC44" s="9">
        <f t="shared" si="2"/>
        <v>0.93641661015224009</v>
      </c>
      <c r="AD44" s="15">
        <f t="shared" si="3"/>
        <v>114.15330313780946</v>
      </c>
      <c r="AE44" s="3">
        <f t="shared" si="12"/>
        <v>543.00399999999979</v>
      </c>
      <c r="AF44" s="2">
        <f t="shared" si="13"/>
        <v>0.25</v>
      </c>
      <c r="AG44" s="9">
        <f t="shared" si="14"/>
        <v>3.7523061685644926E-2</v>
      </c>
      <c r="AH44" s="2">
        <f t="shared" si="15"/>
        <v>1.8157214270179565</v>
      </c>
    </row>
    <row r="45" spans="1:34">
      <c r="A45" s="1">
        <f>Raw!A45</f>
        <v>32</v>
      </c>
      <c r="B45" s="14">
        <f>Raw!B45</f>
        <v>0.62254629629629632</v>
      </c>
      <c r="C45" s="15">
        <f>Raw!C45</f>
        <v>16.8</v>
      </c>
      <c r="D45" s="15">
        <f>IF(C45&gt;0.5,Raw!D45*D$11,-999)</f>
        <v>38.700000000000003</v>
      </c>
      <c r="E45" s="9">
        <f>IF(Raw!$G45&gt;$C$8,IF(Raw!$Q45&gt;$C$8,IF(Raw!$N45&gt;$C$9,IF(Raw!$N45&lt;$A$9,IF(Raw!$X45&gt;$C$9,IF(Raw!$X45&lt;$A$9,Raw!H45,-999),-999),-999),-999),-999),-999)</f>
        <v>1.002043</v>
      </c>
      <c r="F45" s="9">
        <f>IF(Raw!$G45&gt;$C$8,IF(Raw!$Q45&gt;$C$8,IF(Raw!$N45&gt;$C$9,IF(Raw!$N45&lt;$A$9,IF(Raw!$X45&gt;$C$9,IF(Raw!$X45&lt;$A$9,Raw!I45,-999),-999),-999),-999),-999),-999)</f>
        <v>1.618717</v>
      </c>
      <c r="G45" s="9">
        <f>Raw!G45</f>
        <v>0.98856500000000003</v>
      </c>
      <c r="H45" s="9">
        <f>IF(Raw!$G45&gt;$C$8,IF(Raw!$Q45&gt;$C$8,IF(Raw!$N45&gt;$C$9,IF(Raw!$N45&lt;$A$9,IF(Raw!$X45&gt;$C$9,IF(Raw!$X45&lt;$A$9,Raw!L45,-999),-999),-999),-999),-999),-999)</f>
        <v>472.1</v>
      </c>
      <c r="I45" s="9">
        <f>IF(Raw!$G45&gt;$C$8,IF(Raw!$Q45&gt;$C$8,IF(Raw!$N45&gt;$C$9,IF(Raw!$N45&lt;$A$9,IF(Raw!$X45&gt;$C$9,IF(Raw!$X45&lt;$A$9,Raw!M45,-999),-999),-999),-999),-999),-999)</f>
        <v>6.0000000000000002E-6</v>
      </c>
      <c r="J45" s="9">
        <f>IF(Raw!$G45&gt;$C$8,IF(Raw!$Q45&gt;$C$8,IF(Raw!$N45&gt;$C$9,IF(Raw!$N45&lt;$A$9,IF(Raw!$X45&gt;$C$9,IF(Raw!$X45&lt;$A$9,Raw!N45,-999),-999),-999),-999),-999),-999)</f>
        <v>490</v>
      </c>
      <c r="K45" s="9">
        <f>IF(Raw!$G45&gt;$C$8,IF(Raw!$Q45&gt;$C$8,IF(Raw!$N45&gt;$C$9,IF(Raw!$N45&lt;$A$9,IF(Raw!$X45&gt;$C$9,IF(Raw!$X45&lt;$A$9,Raw!R45,-999),-999),-999),-999),-999),-999)</f>
        <v>0.84953800000000002</v>
      </c>
      <c r="L45" s="9">
        <f>IF(Raw!$G45&gt;$C$8,IF(Raw!$Q45&gt;$C$8,IF(Raw!$N45&gt;$C$9,IF(Raw!$N45&lt;$A$9,IF(Raw!$X45&gt;$C$9,IF(Raw!$X45&lt;$A$9,Raw!S45,-999),-999),-999),-999),-999),-999)</f>
        <v>1.50186</v>
      </c>
      <c r="M45" s="9">
        <f>Raw!Q45</f>
        <v>0.991062</v>
      </c>
      <c r="N45" s="9">
        <f>IF(Raw!$G45&gt;$C$8,IF(Raw!$Q45&gt;$C$8,IF(Raw!$N45&gt;$C$9,IF(Raw!$N45&lt;$A$9,IF(Raw!$X45&gt;$C$9,IF(Raw!$X45&lt;$A$9,Raw!V45,-999),-999),-999),-999),-999),-999)</f>
        <v>477.8</v>
      </c>
      <c r="O45" s="9">
        <f>IF(Raw!$G45&gt;$C$8,IF(Raw!$Q45&gt;$C$8,IF(Raw!$N45&gt;$C$9,IF(Raw!$N45&lt;$A$9,IF(Raw!$X45&gt;$C$9,IF(Raw!$X45&lt;$A$9,Raw!W45,-999),-999),-999),-999),-999),-999)</f>
        <v>6.3E-5</v>
      </c>
      <c r="P45" s="9">
        <f>IF(Raw!$G45&gt;$C$8,IF(Raw!$Q45&gt;$C$8,IF(Raw!$N45&gt;$C$9,IF(Raw!$N45&lt;$A$9,IF(Raw!$X45&gt;$C$9,IF(Raw!$X45&lt;$A$9,Raw!X45,-999),-999),-999),-999),-999),-999)</f>
        <v>441</v>
      </c>
      <c r="R45" s="9">
        <f t="shared" si="4"/>
        <v>0.61667399999999994</v>
      </c>
      <c r="S45" s="9">
        <f t="shared" si="5"/>
        <v>0.38096467758107189</v>
      </c>
      <c r="T45" s="9">
        <f t="shared" si="6"/>
        <v>0.65232199999999996</v>
      </c>
      <c r="U45" s="9">
        <f t="shared" si="7"/>
        <v>0.43434274832540981</v>
      </c>
      <c r="V45" s="15">
        <f t="shared" si="0"/>
        <v>0.41361224399999996</v>
      </c>
      <c r="X45" s="11">
        <f t="shared" si="8"/>
        <v>2.3297399999999996E+19</v>
      </c>
      <c r="Y45" s="11">
        <f t="shared" si="9"/>
        <v>4.7209999999999998E-18</v>
      </c>
      <c r="Z45" s="11">
        <f t="shared" si="10"/>
        <v>4.8999999999999998E-4</v>
      </c>
      <c r="AA45" s="16">
        <f t="shared" si="11"/>
        <v>5.1137648312326187E-2</v>
      </c>
      <c r="AB45" s="9">
        <f t="shared" si="1"/>
        <v>0.88289621302239329</v>
      </c>
      <c r="AC45" s="9">
        <f t="shared" si="2"/>
        <v>0.94886235168767374</v>
      </c>
      <c r="AD45" s="15">
        <f t="shared" si="3"/>
        <v>104.36254757617588</v>
      </c>
      <c r="AE45" s="3">
        <f t="shared" si="12"/>
        <v>568.4083999999998</v>
      </c>
      <c r="AF45" s="2">
        <f t="shared" si="13"/>
        <v>0.25</v>
      </c>
      <c r="AG45" s="9">
        <f t="shared" si="14"/>
        <v>3.4868550566521203E-2</v>
      </c>
      <c r="AH45" s="2">
        <f t="shared" si="15"/>
        <v>1.6872710154382884</v>
      </c>
    </row>
    <row r="46" spans="1:34">
      <c r="A46" s="1">
        <f>Raw!A46</f>
        <v>33</v>
      </c>
      <c r="B46" s="14">
        <f>Raw!B46</f>
        <v>0.62259259259259259</v>
      </c>
      <c r="C46" s="15">
        <f>Raw!C46</f>
        <v>17.3</v>
      </c>
      <c r="D46" s="15">
        <f>IF(C46&gt;0.5,Raw!D46*D$11,-999)</f>
        <v>38.700000000000003</v>
      </c>
      <c r="E46" s="9">
        <f>IF(Raw!$G46&gt;$C$8,IF(Raw!$Q46&gt;$C$8,IF(Raw!$N46&gt;$C$9,IF(Raw!$N46&lt;$A$9,IF(Raw!$X46&gt;$C$9,IF(Raw!$X46&lt;$A$9,Raw!H46,-999),-999),-999),-999),-999),-999)</f>
        <v>0.98371799999999998</v>
      </c>
      <c r="F46" s="9">
        <f>IF(Raw!$G46&gt;$C$8,IF(Raw!$Q46&gt;$C$8,IF(Raw!$N46&gt;$C$9,IF(Raw!$N46&lt;$A$9,IF(Raw!$X46&gt;$C$9,IF(Raw!$X46&lt;$A$9,Raw!I46,-999),-999),-999),-999),-999),-999)</f>
        <v>1.5721579999999999</v>
      </c>
      <c r="G46" s="9">
        <f>Raw!G46</f>
        <v>0.98943099999999995</v>
      </c>
      <c r="H46" s="9">
        <f>IF(Raw!$G46&gt;$C$8,IF(Raw!$Q46&gt;$C$8,IF(Raw!$N46&gt;$C$9,IF(Raw!$N46&lt;$A$9,IF(Raw!$X46&gt;$C$9,IF(Raw!$X46&lt;$A$9,Raw!L46,-999),-999),-999),-999),-999),-999)</f>
        <v>438.9</v>
      </c>
      <c r="I46" s="9">
        <f>IF(Raw!$G46&gt;$C$8,IF(Raw!$Q46&gt;$C$8,IF(Raw!$N46&gt;$C$9,IF(Raw!$N46&lt;$A$9,IF(Raw!$X46&gt;$C$9,IF(Raw!$X46&lt;$A$9,Raw!M46,-999),-999),-999),-999),-999),-999)</f>
        <v>1.0000000000000001E-5</v>
      </c>
      <c r="J46" s="9">
        <f>IF(Raw!$G46&gt;$C$8,IF(Raw!$Q46&gt;$C$8,IF(Raw!$N46&gt;$C$9,IF(Raw!$N46&lt;$A$9,IF(Raw!$X46&gt;$C$9,IF(Raw!$X46&lt;$A$9,Raw!N46,-999),-999),-999),-999),-999),-999)</f>
        <v>463</v>
      </c>
      <c r="K46" s="9">
        <f>IF(Raw!$G46&gt;$C$8,IF(Raw!$Q46&gt;$C$8,IF(Raw!$N46&gt;$C$9,IF(Raw!$N46&lt;$A$9,IF(Raw!$X46&gt;$C$9,IF(Raw!$X46&lt;$A$9,Raw!R46,-999),-999),-999),-999),-999),-999)</f>
        <v>0.87980000000000003</v>
      </c>
      <c r="L46" s="9">
        <f>IF(Raw!$G46&gt;$C$8,IF(Raw!$Q46&gt;$C$8,IF(Raw!$N46&gt;$C$9,IF(Raw!$N46&lt;$A$9,IF(Raw!$X46&gt;$C$9,IF(Raw!$X46&lt;$A$9,Raw!S46,-999),-999),-999),-999),-999),-999)</f>
        <v>1.556932</v>
      </c>
      <c r="M46" s="9">
        <f>Raw!Q46</f>
        <v>0.99332900000000002</v>
      </c>
      <c r="N46" s="9">
        <f>IF(Raw!$G46&gt;$C$8,IF(Raw!$Q46&gt;$C$8,IF(Raw!$N46&gt;$C$9,IF(Raw!$N46&lt;$A$9,IF(Raw!$X46&gt;$C$9,IF(Raw!$X46&lt;$A$9,Raw!V46,-999),-999),-999),-999),-999),-999)</f>
        <v>456.1</v>
      </c>
      <c r="O46" s="9">
        <f>IF(Raw!$G46&gt;$C$8,IF(Raw!$Q46&gt;$C$8,IF(Raw!$N46&gt;$C$9,IF(Raw!$N46&lt;$A$9,IF(Raw!$X46&gt;$C$9,IF(Raw!$X46&lt;$A$9,Raw!W46,-999),-999),-999),-999),-999),-999)</f>
        <v>9.0000000000000002E-6</v>
      </c>
      <c r="P46" s="9">
        <f>IF(Raw!$G46&gt;$C$8,IF(Raw!$Q46&gt;$C$8,IF(Raw!$N46&gt;$C$9,IF(Raw!$N46&lt;$A$9,IF(Raw!$X46&gt;$C$9,IF(Raw!$X46&lt;$A$9,Raw!X46,-999),-999),-999),-999),-999),-999)</f>
        <v>469</v>
      </c>
      <c r="R46" s="9">
        <f t="shared" si="4"/>
        <v>0.58843999999999996</v>
      </c>
      <c r="S46" s="9">
        <f t="shared" si="5"/>
        <v>0.37428808046010642</v>
      </c>
      <c r="T46" s="9">
        <f t="shared" si="6"/>
        <v>0.67713199999999996</v>
      </c>
      <c r="U46" s="9">
        <f t="shared" si="7"/>
        <v>0.43491430582710094</v>
      </c>
      <c r="V46" s="15">
        <f t="shared" si="0"/>
        <v>0.42877907279999994</v>
      </c>
      <c r="X46" s="11">
        <f t="shared" si="8"/>
        <v>2.3297399999999996E+19</v>
      </c>
      <c r="Y46" s="11">
        <f t="shared" si="9"/>
        <v>4.3889999999999995E-18</v>
      </c>
      <c r="Z46" s="11">
        <f t="shared" si="10"/>
        <v>4.6299999999999998E-4</v>
      </c>
      <c r="AA46" s="16">
        <f t="shared" si="11"/>
        <v>4.520278287764793E-2</v>
      </c>
      <c r="AB46" s="9">
        <f t="shared" si="1"/>
        <v>0.91040825077550758</v>
      </c>
      <c r="AC46" s="9">
        <f t="shared" si="2"/>
        <v>0.95479721712235199</v>
      </c>
      <c r="AD46" s="15">
        <f t="shared" si="3"/>
        <v>97.630200599671568</v>
      </c>
      <c r="AE46" s="3">
        <f t="shared" si="12"/>
        <v>528.43559999999979</v>
      </c>
      <c r="AF46" s="2">
        <f t="shared" si="13"/>
        <v>0.25</v>
      </c>
      <c r="AG46" s="9">
        <f t="shared" si="14"/>
        <v>3.2662131478128291E-2</v>
      </c>
      <c r="AH46" s="2">
        <f t="shared" si="15"/>
        <v>1.5805035440272575</v>
      </c>
    </row>
    <row r="47" spans="1:34">
      <c r="A47" s="1">
        <f>Raw!A47</f>
        <v>34</v>
      </c>
      <c r="B47" s="14">
        <f>Raw!B47</f>
        <v>0.62265046296296289</v>
      </c>
      <c r="C47" s="15">
        <f>Raw!C47</f>
        <v>18.8</v>
      </c>
      <c r="D47" s="15">
        <f>IF(C47&gt;0.5,Raw!D47*D$11,-999)</f>
        <v>32.5</v>
      </c>
      <c r="E47" s="9">
        <f>IF(Raw!$G47&gt;$C$8,IF(Raw!$Q47&gt;$C$8,IF(Raw!$N47&gt;$C$9,IF(Raw!$N47&lt;$A$9,IF(Raw!$X47&gt;$C$9,IF(Raw!$X47&lt;$A$9,Raw!H47,-999),-999),-999),-999),-999),-999)</f>
        <v>0.95284999999999997</v>
      </c>
      <c r="F47" s="9">
        <f>IF(Raw!$G47&gt;$C$8,IF(Raw!$Q47&gt;$C$8,IF(Raw!$N47&gt;$C$9,IF(Raw!$N47&lt;$A$9,IF(Raw!$X47&gt;$C$9,IF(Raw!$X47&lt;$A$9,Raw!I47,-999),-999),-999),-999),-999),-999)</f>
        <v>1.5708470000000001</v>
      </c>
      <c r="G47" s="9">
        <f>Raw!G47</f>
        <v>0.99099599999999999</v>
      </c>
      <c r="H47" s="9">
        <f>IF(Raw!$G47&gt;$C$8,IF(Raw!$Q47&gt;$C$8,IF(Raw!$N47&gt;$C$9,IF(Raw!$N47&lt;$A$9,IF(Raw!$X47&gt;$C$9,IF(Raw!$X47&lt;$A$9,Raw!L47,-999),-999),-999),-999),-999),-999)</f>
        <v>514</v>
      </c>
      <c r="I47" s="9">
        <f>IF(Raw!$G47&gt;$C$8,IF(Raw!$Q47&gt;$C$8,IF(Raw!$N47&gt;$C$9,IF(Raw!$N47&lt;$A$9,IF(Raw!$X47&gt;$C$9,IF(Raw!$X47&lt;$A$9,Raw!M47,-999),-999),-999),-999),-999),-999)</f>
        <v>7.4327000000000004E-2</v>
      </c>
      <c r="J47" s="9">
        <f>IF(Raw!$G47&gt;$C$8,IF(Raw!$Q47&gt;$C$8,IF(Raw!$N47&gt;$C$9,IF(Raw!$N47&lt;$A$9,IF(Raw!$X47&gt;$C$9,IF(Raw!$X47&lt;$A$9,Raw!N47,-999),-999),-999),-999),-999),-999)</f>
        <v>522</v>
      </c>
      <c r="K47" s="9">
        <f>IF(Raw!$G47&gt;$C$8,IF(Raw!$Q47&gt;$C$8,IF(Raw!$N47&gt;$C$9,IF(Raw!$N47&lt;$A$9,IF(Raw!$X47&gt;$C$9,IF(Raw!$X47&lt;$A$9,Raw!R47,-999),-999),-999),-999),-999),-999)</f>
        <v>0.84022600000000003</v>
      </c>
      <c r="L47" s="9">
        <f>IF(Raw!$G47&gt;$C$8,IF(Raw!$Q47&gt;$C$8,IF(Raw!$N47&gt;$C$9,IF(Raw!$N47&lt;$A$9,IF(Raw!$X47&gt;$C$9,IF(Raw!$X47&lt;$A$9,Raw!S47,-999),-999),-999),-999),-999),-999)</f>
        <v>1.486972</v>
      </c>
      <c r="M47" s="9">
        <f>Raw!Q47</f>
        <v>0.994722</v>
      </c>
      <c r="N47" s="9">
        <f>IF(Raw!$G47&gt;$C$8,IF(Raw!$Q47&gt;$C$8,IF(Raw!$N47&gt;$C$9,IF(Raw!$N47&lt;$A$9,IF(Raw!$X47&gt;$C$9,IF(Raw!$X47&lt;$A$9,Raw!V47,-999),-999),-999),-999),-999),-999)</f>
        <v>489.3</v>
      </c>
      <c r="O47" s="9">
        <f>IF(Raw!$G47&gt;$C$8,IF(Raw!$Q47&gt;$C$8,IF(Raw!$N47&gt;$C$9,IF(Raw!$N47&lt;$A$9,IF(Raw!$X47&gt;$C$9,IF(Raw!$X47&lt;$A$9,Raw!W47,-999),-999),-999),-999),-999),-999)</f>
        <v>2.5999999999999998E-5</v>
      </c>
      <c r="P47" s="9">
        <f>IF(Raw!$G47&gt;$C$8,IF(Raw!$Q47&gt;$C$8,IF(Raw!$N47&gt;$C$9,IF(Raw!$N47&lt;$A$9,IF(Raw!$X47&gt;$C$9,IF(Raw!$X47&lt;$A$9,Raw!X47,-999),-999),-999),-999),-999),-999)</f>
        <v>579</v>
      </c>
      <c r="R47" s="9">
        <f t="shared" si="4"/>
        <v>0.61799700000000013</v>
      </c>
      <c r="S47" s="9">
        <f t="shared" si="5"/>
        <v>0.39341641802161514</v>
      </c>
      <c r="T47" s="9">
        <f t="shared" si="6"/>
        <v>0.64674599999999993</v>
      </c>
      <c r="U47" s="9">
        <f t="shared" si="7"/>
        <v>0.43494161288847399</v>
      </c>
      <c r="V47" s="15">
        <f t="shared" si="0"/>
        <v>0.40951208879999995</v>
      </c>
      <c r="X47" s="11">
        <f t="shared" si="8"/>
        <v>1.9564999999999992E+19</v>
      </c>
      <c r="Y47" s="11">
        <f t="shared" si="9"/>
        <v>5.1399999999999996E-18</v>
      </c>
      <c r="Z47" s="11">
        <f t="shared" si="10"/>
        <v>5.22E-4</v>
      </c>
      <c r="AA47" s="16">
        <f t="shared" si="11"/>
        <v>4.9876234208420182E-2</v>
      </c>
      <c r="AB47" s="9">
        <f t="shared" si="1"/>
        <v>0.87248325496935897</v>
      </c>
      <c r="AC47" s="9">
        <f t="shared" si="2"/>
        <v>0.95012376579157976</v>
      </c>
      <c r="AD47" s="15">
        <f t="shared" si="3"/>
        <v>95.548341395440957</v>
      </c>
      <c r="AE47" s="3">
        <f t="shared" si="12"/>
        <v>618.85599999999977</v>
      </c>
      <c r="AF47" s="2">
        <f t="shared" si="13"/>
        <v>0.25</v>
      </c>
      <c r="AG47" s="9">
        <f t="shared" si="14"/>
        <v>3.1967653627193567E-2</v>
      </c>
      <c r="AH47" s="2">
        <f t="shared" si="15"/>
        <v>1.5468981222443661</v>
      </c>
    </row>
    <row r="48" spans="1:34">
      <c r="A48" s="1">
        <f>Raw!A48</f>
        <v>35</v>
      </c>
      <c r="B48" s="14">
        <f>Raw!B48</f>
        <v>0.62270833333333331</v>
      </c>
      <c r="C48" s="15">
        <f>Raw!C48</f>
        <v>18.8</v>
      </c>
      <c r="D48" s="15">
        <f>IF(C48&gt;0.5,Raw!D48*D$11,-999)</f>
        <v>34.299999999999997</v>
      </c>
      <c r="E48" s="9">
        <f>IF(Raw!$G48&gt;$C$8,IF(Raw!$Q48&gt;$C$8,IF(Raw!$N48&gt;$C$9,IF(Raw!$N48&lt;$A$9,IF(Raw!$X48&gt;$C$9,IF(Raw!$X48&lt;$A$9,Raw!H48,-999),-999),-999),-999),-999),-999)</f>
        <v>0.91891699999999998</v>
      </c>
      <c r="F48" s="9">
        <f>IF(Raw!$G48&gt;$C$8,IF(Raw!$Q48&gt;$C$8,IF(Raw!$N48&gt;$C$9,IF(Raw!$N48&lt;$A$9,IF(Raw!$X48&gt;$C$9,IF(Raw!$X48&lt;$A$9,Raw!I48,-999),-999),-999),-999),-999),-999)</f>
        <v>1.508337</v>
      </c>
      <c r="G48" s="9">
        <f>Raw!G48</f>
        <v>0.99429400000000001</v>
      </c>
      <c r="H48" s="9">
        <f>IF(Raw!$G48&gt;$C$8,IF(Raw!$Q48&gt;$C$8,IF(Raw!$N48&gt;$C$9,IF(Raw!$N48&lt;$A$9,IF(Raw!$X48&gt;$C$9,IF(Raw!$X48&lt;$A$9,Raw!L48,-999),-999),-999),-999),-999),-999)</f>
        <v>469.2</v>
      </c>
      <c r="I48" s="9">
        <f>IF(Raw!$G48&gt;$C$8,IF(Raw!$Q48&gt;$C$8,IF(Raw!$N48&gt;$C$9,IF(Raw!$N48&lt;$A$9,IF(Raw!$X48&gt;$C$9,IF(Raw!$X48&lt;$A$9,Raw!M48,-999),-999),-999),-999),-999),-999)</f>
        <v>3.9999999999999998E-6</v>
      </c>
      <c r="J48" s="9">
        <f>IF(Raw!$G48&gt;$C$8,IF(Raw!$Q48&gt;$C$8,IF(Raw!$N48&gt;$C$9,IF(Raw!$N48&lt;$A$9,IF(Raw!$X48&gt;$C$9,IF(Raw!$X48&lt;$A$9,Raw!N48,-999),-999),-999),-999),-999),-999)</f>
        <v>495</v>
      </c>
      <c r="K48" s="9">
        <f>IF(Raw!$G48&gt;$C$8,IF(Raw!$Q48&gt;$C$8,IF(Raw!$N48&gt;$C$9,IF(Raw!$N48&lt;$A$9,IF(Raw!$X48&gt;$C$9,IF(Raw!$X48&lt;$A$9,Raw!R48,-999),-999),-999),-999),-999),-999)</f>
        <v>0.83473600000000003</v>
      </c>
      <c r="L48" s="9">
        <f>IF(Raw!$G48&gt;$C$8,IF(Raw!$Q48&gt;$C$8,IF(Raw!$N48&gt;$C$9,IF(Raw!$N48&lt;$A$9,IF(Raw!$X48&gt;$C$9,IF(Raw!$X48&lt;$A$9,Raw!S48,-999),-999),-999),-999),-999),-999)</f>
        <v>1.4904850000000001</v>
      </c>
      <c r="M48" s="9">
        <f>Raw!Q48</f>
        <v>0.99162099999999997</v>
      </c>
      <c r="N48" s="9">
        <f>IF(Raw!$G48&gt;$C$8,IF(Raw!$Q48&gt;$C$8,IF(Raw!$N48&gt;$C$9,IF(Raw!$N48&lt;$A$9,IF(Raw!$X48&gt;$C$9,IF(Raw!$X48&lt;$A$9,Raw!V48,-999),-999),-999),-999),-999),-999)</f>
        <v>466.3</v>
      </c>
      <c r="O48" s="9">
        <f>IF(Raw!$G48&gt;$C$8,IF(Raw!$Q48&gt;$C$8,IF(Raw!$N48&gt;$C$9,IF(Raw!$N48&lt;$A$9,IF(Raw!$X48&gt;$C$9,IF(Raw!$X48&lt;$A$9,Raw!W48,-999),-999),-999),-999),-999),-999)</f>
        <v>3.9999999999999998E-6</v>
      </c>
      <c r="P48" s="9">
        <f>IF(Raw!$G48&gt;$C$8,IF(Raw!$Q48&gt;$C$8,IF(Raw!$N48&gt;$C$9,IF(Raw!$N48&lt;$A$9,IF(Raw!$X48&gt;$C$9,IF(Raw!$X48&lt;$A$9,Raw!X48,-999),-999),-999),-999),-999),-999)</f>
        <v>313</v>
      </c>
      <c r="R48" s="9">
        <f t="shared" si="4"/>
        <v>0.58942000000000005</v>
      </c>
      <c r="S48" s="9">
        <f t="shared" si="5"/>
        <v>0.39077474065808904</v>
      </c>
      <c r="T48" s="9">
        <f t="shared" si="6"/>
        <v>0.65574900000000003</v>
      </c>
      <c r="U48" s="9">
        <f t="shared" si="7"/>
        <v>0.43995679258764764</v>
      </c>
      <c r="V48" s="15">
        <f t="shared" si="0"/>
        <v>0.41047956899999999</v>
      </c>
      <c r="X48" s="11">
        <f t="shared" si="8"/>
        <v>2.0648599999999992E+19</v>
      </c>
      <c r="Y48" s="11">
        <f t="shared" si="9"/>
        <v>4.6919999999999994E-18</v>
      </c>
      <c r="Z48" s="11">
        <f t="shared" si="10"/>
        <v>4.95E-4</v>
      </c>
      <c r="AA48" s="16">
        <f t="shared" si="11"/>
        <v>4.5762555445436087E-2</v>
      </c>
      <c r="AB48" s="9">
        <f t="shared" si="1"/>
        <v>0.86474474997078932</v>
      </c>
      <c r="AC48" s="9">
        <f t="shared" si="2"/>
        <v>0.95423744455456394</v>
      </c>
      <c r="AD48" s="15">
        <f t="shared" si="3"/>
        <v>92.449606960476956</v>
      </c>
      <c r="AE48" s="3">
        <f t="shared" si="12"/>
        <v>564.91679999999974</v>
      </c>
      <c r="AF48" s="2">
        <f t="shared" si="13"/>
        <v>0.25</v>
      </c>
      <c r="AG48" s="9">
        <f t="shared" si="14"/>
        <v>3.1287563503323158E-2</v>
      </c>
      <c r="AH48" s="2">
        <f t="shared" si="15"/>
        <v>1.5139889150863794</v>
      </c>
    </row>
    <row r="49" spans="1:34">
      <c r="A49" s="1">
        <f>Raw!A49</f>
        <v>36</v>
      </c>
      <c r="B49" s="14">
        <f>Raw!B49</f>
        <v>0.62275462962962969</v>
      </c>
      <c r="C49" s="15">
        <f>Raw!C49</f>
        <v>20.8</v>
      </c>
      <c r="D49" s="15">
        <f>IF(C49&gt;0.5,Raw!D49*D$11,-999)</f>
        <v>29</v>
      </c>
      <c r="E49" s="9">
        <f>IF(Raw!$G49&gt;$C$8,IF(Raw!$Q49&gt;$C$8,IF(Raw!$N49&gt;$C$9,IF(Raw!$N49&lt;$A$9,IF(Raw!$X49&gt;$C$9,IF(Raw!$X49&lt;$A$9,Raw!H49,-999),-999),-999),-999),-999),-999)</f>
        <v>0.91613800000000001</v>
      </c>
      <c r="F49" s="9">
        <f>IF(Raw!$G49&gt;$C$8,IF(Raw!$Q49&gt;$C$8,IF(Raw!$N49&gt;$C$9,IF(Raw!$N49&lt;$A$9,IF(Raw!$X49&gt;$C$9,IF(Raw!$X49&lt;$A$9,Raw!I49,-999),-999),-999),-999),-999),-999)</f>
        <v>1.5357940000000001</v>
      </c>
      <c r="G49" s="9">
        <f>Raw!G49</f>
        <v>0.99338300000000002</v>
      </c>
      <c r="H49" s="9">
        <f>IF(Raw!$G49&gt;$C$8,IF(Raw!$Q49&gt;$C$8,IF(Raw!$N49&gt;$C$9,IF(Raw!$N49&lt;$A$9,IF(Raw!$X49&gt;$C$9,IF(Raw!$X49&lt;$A$9,Raw!L49,-999),-999),-999),-999),-999),-999)</f>
        <v>478.5</v>
      </c>
      <c r="I49" s="9">
        <f>IF(Raw!$G49&gt;$C$8,IF(Raw!$Q49&gt;$C$8,IF(Raw!$N49&gt;$C$9,IF(Raw!$N49&lt;$A$9,IF(Raw!$X49&gt;$C$9,IF(Raw!$X49&lt;$A$9,Raw!M49,-999),-999),-999),-999),-999),-999)</f>
        <v>1.1E-5</v>
      </c>
      <c r="J49" s="9">
        <f>IF(Raw!$G49&gt;$C$8,IF(Raw!$Q49&gt;$C$8,IF(Raw!$N49&gt;$C$9,IF(Raw!$N49&lt;$A$9,IF(Raw!$X49&gt;$C$9,IF(Raw!$X49&lt;$A$9,Raw!N49,-999),-999),-999),-999),-999),-999)</f>
        <v>435</v>
      </c>
      <c r="K49" s="9">
        <f>IF(Raw!$G49&gt;$C$8,IF(Raw!$Q49&gt;$C$8,IF(Raw!$N49&gt;$C$9,IF(Raw!$N49&lt;$A$9,IF(Raw!$X49&gt;$C$9,IF(Raw!$X49&lt;$A$9,Raw!R49,-999),-999),-999),-999),-999),-999)</f>
        <v>0.82313700000000001</v>
      </c>
      <c r="L49" s="9">
        <f>IF(Raw!$G49&gt;$C$8,IF(Raw!$Q49&gt;$C$8,IF(Raw!$N49&gt;$C$9,IF(Raw!$N49&lt;$A$9,IF(Raw!$X49&gt;$C$9,IF(Raw!$X49&lt;$A$9,Raw!S49,-999),-999),-999),-999),-999),-999)</f>
        <v>1.473069</v>
      </c>
      <c r="M49" s="9">
        <f>Raw!Q49</f>
        <v>0.99236599999999997</v>
      </c>
      <c r="N49" s="9">
        <f>IF(Raw!$G49&gt;$C$8,IF(Raw!$Q49&gt;$C$8,IF(Raw!$N49&gt;$C$9,IF(Raw!$N49&lt;$A$9,IF(Raw!$X49&gt;$C$9,IF(Raw!$X49&lt;$A$9,Raw!V49,-999),-999),-999),-999),-999),-999)</f>
        <v>485.3</v>
      </c>
      <c r="O49" s="9">
        <f>IF(Raw!$G49&gt;$C$8,IF(Raw!$Q49&gt;$C$8,IF(Raw!$N49&gt;$C$9,IF(Raw!$N49&lt;$A$9,IF(Raw!$X49&gt;$C$9,IF(Raw!$X49&lt;$A$9,Raw!W49,-999),-999),-999),-999),-999),-999)</f>
        <v>1.8E-5</v>
      </c>
      <c r="P49" s="9">
        <f>IF(Raw!$G49&gt;$C$8,IF(Raw!$Q49&gt;$C$8,IF(Raw!$N49&gt;$C$9,IF(Raw!$N49&lt;$A$9,IF(Raw!$X49&gt;$C$9,IF(Raw!$X49&lt;$A$9,Raw!X49,-999),-999),-999),-999),-999),-999)</f>
        <v>380</v>
      </c>
      <c r="R49" s="9">
        <f t="shared" si="4"/>
        <v>0.6196560000000001</v>
      </c>
      <c r="S49" s="9">
        <f t="shared" si="5"/>
        <v>0.40347598701388343</v>
      </c>
      <c r="T49" s="9">
        <f t="shared" si="6"/>
        <v>0.64993199999999995</v>
      </c>
      <c r="U49" s="9">
        <f t="shared" si="7"/>
        <v>0.44120947491258045</v>
      </c>
      <c r="V49" s="15">
        <f t="shared" si="0"/>
        <v>0.40568320259999996</v>
      </c>
      <c r="X49" s="11">
        <f t="shared" si="8"/>
        <v>1.7457999999999998E+19</v>
      </c>
      <c r="Y49" s="11">
        <f t="shared" si="9"/>
        <v>4.7849999999999996E-18</v>
      </c>
      <c r="Z49" s="11">
        <f t="shared" si="10"/>
        <v>4.35E-4</v>
      </c>
      <c r="AA49" s="16">
        <f t="shared" si="11"/>
        <v>3.5064213466717835E-2</v>
      </c>
      <c r="AB49" s="9">
        <f t="shared" si="1"/>
        <v>0.84592635438685082</v>
      </c>
      <c r="AC49" s="9">
        <f t="shared" si="2"/>
        <v>0.96493578653328227</v>
      </c>
      <c r="AD49" s="15">
        <f t="shared" si="3"/>
        <v>80.607387279811121</v>
      </c>
      <c r="AE49" s="3">
        <f t="shared" si="12"/>
        <v>576.11399999999981</v>
      </c>
      <c r="AF49" s="2">
        <f t="shared" si="13"/>
        <v>0.25</v>
      </c>
      <c r="AG49" s="9">
        <f t="shared" si="14"/>
        <v>2.7357494627538829E-2</v>
      </c>
      <c r="AH49" s="2">
        <f t="shared" si="15"/>
        <v>1.3238149274944251</v>
      </c>
    </row>
    <row r="50" spans="1:34">
      <c r="A50" s="1">
        <f>Raw!A50</f>
        <v>37</v>
      </c>
      <c r="B50" s="14">
        <f>Raw!B50</f>
        <v>0.62281249999999999</v>
      </c>
      <c r="C50" s="15">
        <f>Raw!C50</f>
        <v>20.9</v>
      </c>
      <c r="D50" s="15">
        <f>IF(C50&gt;0.5,Raw!D50*D$11,-999)</f>
        <v>29</v>
      </c>
      <c r="E50" s="9">
        <f>IF(Raw!$G50&gt;$C$8,IF(Raw!$Q50&gt;$C$8,IF(Raw!$N50&gt;$C$9,IF(Raw!$N50&lt;$A$9,IF(Raw!$X50&gt;$C$9,IF(Raw!$X50&lt;$A$9,Raw!H50,-999),-999),-999),-999),-999),-999)</f>
        <v>0.85645499999999997</v>
      </c>
      <c r="F50" s="9">
        <f>IF(Raw!$G50&gt;$C$8,IF(Raw!$Q50&gt;$C$8,IF(Raw!$N50&gt;$C$9,IF(Raw!$N50&lt;$A$9,IF(Raw!$X50&gt;$C$9,IF(Raw!$X50&lt;$A$9,Raw!I50,-999),-999),-999),-999),-999),-999)</f>
        <v>1.4544170000000001</v>
      </c>
      <c r="G50" s="9">
        <f>Raw!G50</f>
        <v>0.99318799999999996</v>
      </c>
      <c r="H50" s="9">
        <f>IF(Raw!$G50&gt;$C$8,IF(Raw!$Q50&gt;$C$8,IF(Raw!$N50&gt;$C$9,IF(Raw!$N50&lt;$A$9,IF(Raw!$X50&gt;$C$9,IF(Raw!$X50&lt;$A$9,Raw!L50,-999),-999),-999),-999),-999),-999)</f>
        <v>477.6</v>
      </c>
      <c r="I50" s="9">
        <f>IF(Raw!$G50&gt;$C$8,IF(Raw!$Q50&gt;$C$8,IF(Raw!$N50&gt;$C$9,IF(Raw!$N50&lt;$A$9,IF(Raw!$X50&gt;$C$9,IF(Raw!$X50&lt;$A$9,Raw!M50,-999),-999),-999),-999),-999),-999)</f>
        <v>5.0000000000000004E-6</v>
      </c>
      <c r="J50" s="9">
        <f>IF(Raw!$G50&gt;$C$8,IF(Raw!$Q50&gt;$C$8,IF(Raw!$N50&gt;$C$9,IF(Raw!$N50&lt;$A$9,IF(Raw!$X50&gt;$C$9,IF(Raw!$X50&lt;$A$9,Raw!N50,-999),-999),-999),-999),-999),-999)</f>
        <v>448</v>
      </c>
      <c r="K50" s="9">
        <f>IF(Raw!$G50&gt;$C$8,IF(Raw!$Q50&gt;$C$8,IF(Raw!$N50&gt;$C$9,IF(Raw!$N50&lt;$A$9,IF(Raw!$X50&gt;$C$9,IF(Raw!$X50&lt;$A$9,Raw!R50,-999),-999),-999),-999),-999),-999)</f>
        <v>0.821272</v>
      </c>
      <c r="L50" s="9">
        <f>IF(Raw!$G50&gt;$C$8,IF(Raw!$Q50&gt;$C$8,IF(Raw!$N50&gt;$C$9,IF(Raw!$N50&lt;$A$9,IF(Raw!$X50&gt;$C$9,IF(Raw!$X50&lt;$A$9,Raw!S50,-999),-999),-999),-999),-999),-999)</f>
        <v>1.506332</v>
      </c>
      <c r="M50" s="9">
        <f>Raw!Q50</f>
        <v>0.992977</v>
      </c>
      <c r="N50" s="9">
        <f>IF(Raw!$G50&gt;$C$8,IF(Raw!$Q50&gt;$C$8,IF(Raw!$N50&gt;$C$9,IF(Raw!$N50&lt;$A$9,IF(Raw!$X50&gt;$C$9,IF(Raw!$X50&lt;$A$9,Raw!V50,-999),-999),-999),-999),-999),-999)</f>
        <v>496.5</v>
      </c>
      <c r="O50" s="9">
        <f>IF(Raw!$G50&gt;$C$8,IF(Raw!$Q50&gt;$C$8,IF(Raw!$N50&gt;$C$9,IF(Raw!$N50&lt;$A$9,IF(Raw!$X50&gt;$C$9,IF(Raw!$X50&lt;$A$9,Raw!W50,-999),-999),-999),-999),-999),-999)</f>
        <v>1.2E-5</v>
      </c>
      <c r="P50" s="9">
        <f>IF(Raw!$G50&gt;$C$8,IF(Raw!$Q50&gt;$C$8,IF(Raw!$N50&gt;$C$9,IF(Raw!$N50&lt;$A$9,IF(Raw!$X50&gt;$C$9,IF(Raw!$X50&lt;$A$9,Raw!X50,-999),-999),-999),-999),-999),-999)</f>
        <v>400</v>
      </c>
      <c r="R50" s="9">
        <f t="shared" si="4"/>
        <v>0.5979620000000001</v>
      </c>
      <c r="S50" s="9">
        <f t="shared" si="5"/>
        <v>0.41113518337588195</v>
      </c>
      <c r="T50" s="9">
        <f t="shared" si="6"/>
        <v>0.68506</v>
      </c>
      <c r="U50" s="9">
        <f t="shared" si="7"/>
        <v>0.45478685973610067</v>
      </c>
      <c r="V50" s="15">
        <f t="shared" si="0"/>
        <v>0.41484383279999998</v>
      </c>
      <c r="X50" s="11">
        <f t="shared" si="8"/>
        <v>1.7457999999999998E+19</v>
      </c>
      <c r="Y50" s="11">
        <f t="shared" si="9"/>
        <v>4.7759999999999999E-18</v>
      </c>
      <c r="Z50" s="11">
        <f t="shared" si="10"/>
        <v>4.4799999999999999E-4</v>
      </c>
      <c r="AA50" s="16">
        <f t="shared" si="11"/>
        <v>3.6008899268716754E-2</v>
      </c>
      <c r="AB50" s="9">
        <f t="shared" si="1"/>
        <v>0.84594025653302707</v>
      </c>
      <c r="AC50" s="9">
        <f t="shared" si="2"/>
        <v>0.96399110073128325</v>
      </c>
      <c r="AD50" s="15">
        <f t="shared" si="3"/>
        <v>80.377007296242752</v>
      </c>
      <c r="AE50" s="3">
        <f t="shared" si="12"/>
        <v>575.03039999999987</v>
      </c>
      <c r="AF50" s="2">
        <f t="shared" si="13"/>
        <v>0.25</v>
      </c>
      <c r="AG50" s="9">
        <f t="shared" si="14"/>
        <v>2.8118774417879917E-2</v>
      </c>
      <c r="AH50" s="2">
        <f t="shared" si="15"/>
        <v>1.3606528603597718</v>
      </c>
    </row>
    <row r="51" spans="1:34">
      <c r="A51" s="1">
        <f>Raw!A51</f>
        <v>38</v>
      </c>
      <c r="B51" s="14">
        <f>Raw!B51</f>
        <v>0.6228703703703703</v>
      </c>
      <c r="C51" s="15">
        <f>Raw!C51</f>
        <v>22.6</v>
      </c>
      <c r="D51" s="15">
        <f>IF(C51&gt;0.5,Raw!D51*D$11,-999)</f>
        <v>26.4</v>
      </c>
      <c r="E51" s="9">
        <f>IF(Raw!$G51&gt;$C$8,IF(Raw!$Q51&gt;$C$8,IF(Raw!$N51&gt;$C$9,IF(Raw!$N51&lt;$A$9,IF(Raw!$X51&gt;$C$9,IF(Raw!$X51&lt;$A$9,Raw!H51,-999),-999),-999),-999),-999),-999)</f>
        <v>0.85930300000000004</v>
      </c>
      <c r="F51" s="9">
        <f>IF(Raw!$G51&gt;$C$8,IF(Raw!$Q51&gt;$C$8,IF(Raw!$N51&gt;$C$9,IF(Raw!$N51&lt;$A$9,IF(Raw!$X51&gt;$C$9,IF(Raw!$X51&lt;$A$9,Raw!I51,-999),-999),-999),-999),-999),-999)</f>
        <v>1.4740880000000001</v>
      </c>
      <c r="G51" s="9">
        <f>Raw!G51</f>
        <v>0.99299199999999999</v>
      </c>
      <c r="H51" s="9">
        <f>IF(Raw!$G51&gt;$C$8,IF(Raw!$Q51&gt;$C$8,IF(Raw!$N51&gt;$C$9,IF(Raw!$N51&lt;$A$9,IF(Raw!$X51&gt;$C$9,IF(Raw!$X51&lt;$A$9,Raw!L51,-999),-999),-999),-999),-999),-999)</f>
        <v>485.5</v>
      </c>
      <c r="I51" s="9">
        <f>IF(Raw!$G51&gt;$C$8,IF(Raw!$Q51&gt;$C$8,IF(Raw!$N51&gt;$C$9,IF(Raw!$N51&lt;$A$9,IF(Raw!$X51&gt;$C$9,IF(Raw!$X51&lt;$A$9,Raw!M51,-999),-999),-999),-999),-999),-999)</f>
        <v>5.0000000000000004E-6</v>
      </c>
      <c r="J51" s="9">
        <f>IF(Raw!$G51&gt;$C$8,IF(Raw!$Q51&gt;$C$8,IF(Raw!$N51&gt;$C$9,IF(Raw!$N51&lt;$A$9,IF(Raw!$X51&gt;$C$9,IF(Raw!$X51&lt;$A$9,Raw!N51,-999),-999),-999),-999),-999),-999)</f>
        <v>483</v>
      </c>
      <c r="K51" s="9">
        <f>IF(Raw!$G51&gt;$C$8,IF(Raw!$Q51&gt;$C$8,IF(Raw!$N51&gt;$C$9,IF(Raw!$N51&lt;$A$9,IF(Raw!$X51&gt;$C$9,IF(Raw!$X51&lt;$A$9,Raw!R51,-999),-999),-999),-999),-999),-999)</f>
        <v>0.77241700000000002</v>
      </c>
      <c r="L51" s="9">
        <f>IF(Raw!$G51&gt;$C$8,IF(Raw!$Q51&gt;$C$8,IF(Raw!$N51&gt;$C$9,IF(Raw!$N51&lt;$A$9,IF(Raw!$X51&gt;$C$9,IF(Raw!$X51&lt;$A$9,Raw!S51,-999),-999),-999),-999),-999),-999)</f>
        <v>1.414012</v>
      </c>
      <c r="M51" s="9">
        <f>Raw!Q51</f>
        <v>0.99530200000000002</v>
      </c>
      <c r="N51" s="9">
        <f>IF(Raw!$G51&gt;$C$8,IF(Raw!$Q51&gt;$C$8,IF(Raw!$N51&gt;$C$9,IF(Raw!$N51&lt;$A$9,IF(Raw!$X51&gt;$C$9,IF(Raw!$X51&lt;$A$9,Raw!V51,-999),-999),-999),-999),-999),-999)</f>
        <v>500.7</v>
      </c>
      <c r="O51" s="9">
        <f>IF(Raw!$G51&gt;$C$8,IF(Raw!$Q51&gt;$C$8,IF(Raw!$N51&gt;$C$9,IF(Raw!$N51&lt;$A$9,IF(Raw!$X51&gt;$C$9,IF(Raw!$X51&lt;$A$9,Raw!W51,-999),-999),-999),-999),-999),-999)</f>
        <v>3.3722000000000002E-2</v>
      </c>
      <c r="P51" s="9">
        <f>IF(Raw!$G51&gt;$C$8,IF(Raw!$Q51&gt;$C$8,IF(Raw!$N51&gt;$C$9,IF(Raw!$N51&lt;$A$9,IF(Raw!$X51&gt;$C$9,IF(Raw!$X51&lt;$A$9,Raw!X51,-999),-999),-999),-999),-999),-999)</f>
        <v>386</v>
      </c>
      <c r="R51" s="9">
        <f t="shared" si="4"/>
        <v>0.61478500000000003</v>
      </c>
      <c r="S51" s="9">
        <f t="shared" si="5"/>
        <v>0.4170612609287912</v>
      </c>
      <c r="T51" s="9">
        <f t="shared" si="6"/>
        <v>0.64159500000000003</v>
      </c>
      <c r="U51" s="9">
        <f t="shared" si="7"/>
        <v>0.45374084519791913</v>
      </c>
      <c r="V51" s="15">
        <f t="shared" si="0"/>
        <v>0.38941890479999997</v>
      </c>
      <c r="X51" s="11">
        <f t="shared" si="8"/>
        <v>1.5892799999999994E+19</v>
      </c>
      <c r="Y51" s="11">
        <f t="shared" si="9"/>
        <v>4.855E-18</v>
      </c>
      <c r="Z51" s="11">
        <f t="shared" si="10"/>
        <v>4.8299999999999998E-4</v>
      </c>
      <c r="AA51" s="16">
        <f t="shared" si="11"/>
        <v>3.5929053634323208E-2</v>
      </c>
      <c r="AB51" s="9">
        <f t="shared" si="1"/>
        <v>0.79546890116651359</v>
      </c>
      <c r="AC51" s="9">
        <f t="shared" si="2"/>
        <v>0.96407094636567681</v>
      </c>
      <c r="AD51" s="15">
        <f t="shared" si="3"/>
        <v>74.38727460522405</v>
      </c>
      <c r="AE51" s="3">
        <f t="shared" si="12"/>
        <v>584.5419999999998</v>
      </c>
      <c r="AF51" s="2">
        <f t="shared" si="13"/>
        <v>0.25</v>
      </c>
      <c r="AG51" s="9">
        <f t="shared" si="14"/>
        <v>2.5963496039495434E-2</v>
      </c>
      <c r="AH51" s="2">
        <f t="shared" si="15"/>
        <v>1.2563600612911296</v>
      </c>
    </row>
    <row r="52" spans="1:34">
      <c r="A52" s="1">
        <f>Raw!A52</f>
        <v>39</v>
      </c>
      <c r="B52" s="14">
        <f>Raw!B52</f>
        <v>0.62291666666666667</v>
      </c>
      <c r="C52" s="15">
        <f>Raw!C52</f>
        <v>22.8</v>
      </c>
      <c r="D52" s="15">
        <f>IF(C52&gt;0.5,Raw!D52*D$11,-999)</f>
        <v>25.5</v>
      </c>
      <c r="E52" s="9">
        <f>IF(Raw!$G52&gt;$C$8,IF(Raw!$Q52&gt;$C$8,IF(Raw!$N52&gt;$C$9,IF(Raw!$N52&lt;$A$9,IF(Raw!$X52&gt;$C$9,IF(Raw!$X52&lt;$A$9,Raw!H52,-999),-999),-999),-999),-999),-999)</f>
        <v>0.88317699999999999</v>
      </c>
      <c r="F52" s="9">
        <f>IF(Raw!$G52&gt;$C$8,IF(Raw!$Q52&gt;$C$8,IF(Raw!$N52&gt;$C$9,IF(Raw!$N52&lt;$A$9,IF(Raw!$X52&gt;$C$9,IF(Raw!$X52&lt;$A$9,Raw!I52,-999),-999),-999),-999),-999),-999)</f>
        <v>1.5299149999999999</v>
      </c>
      <c r="G52" s="9">
        <f>Raw!G52</f>
        <v>0.99345499999999998</v>
      </c>
      <c r="H52" s="9">
        <f>IF(Raw!$G52&gt;$C$8,IF(Raw!$Q52&gt;$C$8,IF(Raw!$N52&gt;$C$9,IF(Raw!$N52&lt;$A$9,IF(Raw!$X52&gt;$C$9,IF(Raw!$X52&lt;$A$9,Raw!L52,-999),-999),-999),-999),-999),-999)</f>
        <v>482.7</v>
      </c>
      <c r="I52" s="9">
        <f>IF(Raw!$G52&gt;$C$8,IF(Raw!$Q52&gt;$C$8,IF(Raw!$N52&gt;$C$9,IF(Raw!$N52&lt;$A$9,IF(Raw!$X52&gt;$C$9,IF(Raw!$X52&lt;$A$9,Raw!M52,-999),-999),-999),-999),-999),-999)</f>
        <v>2.4000000000000001E-5</v>
      </c>
      <c r="J52" s="9">
        <f>IF(Raw!$G52&gt;$C$8,IF(Raw!$Q52&gt;$C$8,IF(Raw!$N52&gt;$C$9,IF(Raw!$N52&lt;$A$9,IF(Raw!$X52&gt;$C$9,IF(Raw!$X52&lt;$A$9,Raw!N52,-999),-999),-999),-999),-999),-999)</f>
        <v>408</v>
      </c>
      <c r="K52" s="9">
        <f>IF(Raw!$G52&gt;$C$8,IF(Raw!$Q52&gt;$C$8,IF(Raw!$N52&gt;$C$9,IF(Raw!$N52&lt;$A$9,IF(Raw!$X52&gt;$C$9,IF(Raw!$X52&lt;$A$9,Raw!R52,-999),-999),-999),-999),-999),-999)</f>
        <v>0.78505800000000003</v>
      </c>
      <c r="L52" s="9">
        <f>IF(Raw!$G52&gt;$C$8,IF(Raw!$Q52&gt;$C$8,IF(Raw!$N52&gt;$C$9,IF(Raw!$N52&lt;$A$9,IF(Raw!$X52&gt;$C$9,IF(Raw!$X52&lt;$A$9,Raw!S52,-999),-999),-999),-999),-999),-999)</f>
        <v>1.4201459999999999</v>
      </c>
      <c r="M52" s="9">
        <f>Raw!Q52</f>
        <v>0.99296300000000004</v>
      </c>
      <c r="N52" s="9">
        <f>IF(Raw!$G52&gt;$C$8,IF(Raw!$Q52&gt;$C$8,IF(Raw!$N52&gt;$C$9,IF(Raw!$N52&lt;$A$9,IF(Raw!$X52&gt;$C$9,IF(Raw!$X52&lt;$A$9,Raw!V52,-999),-999),-999),-999),-999),-999)</f>
        <v>504.2</v>
      </c>
      <c r="O52" s="9">
        <f>IF(Raw!$G52&gt;$C$8,IF(Raw!$Q52&gt;$C$8,IF(Raw!$N52&gt;$C$9,IF(Raw!$N52&lt;$A$9,IF(Raw!$X52&gt;$C$9,IF(Raw!$X52&lt;$A$9,Raw!W52,-999),-999),-999),-999),-999),-999)</f>
        <v>9.6311999999999995E-2</v>
      </c>
      <c r="P52" s="9">
        <f>IF(Raw!$G52&gt;$C$8,IF(Raw!$Q52&gt;$C$8,IF(Raw!$N52&gt;$C$9,IF(Raw!$N52&lt;$A$9,IF(Raw!$X52&gt;$C$9,IF(Raw!$X52&lt;$A$9,Raw!X52,-999),-999),-999),-999),-999),-999)</f>
        <v>363</v>
      </c>
      <c r="R52" s="9">
        <f t="shared" si="4"/>
        <v>0.64673799999999992</v>
      </c>
      <c r="S52" s="9">
        <f t="shared" si="5"/>
        <v>0.42272806005562397</v>
      </c>
      <c r="T52" s="9">
        <f t="shared" si="6"/>
        <v>0.63508799999999987</v>
      </c>
      <c r="U52" s="9">
        <f t="shared" si="7"/>
        <v>0.44719909079770664</v>
      </c>
      <c r="V52" s="15">
        <f t="shared" si="0"/>
        <v>0.39110820839999993</v>
      </c>
      <c r="X52" s="11">
        <f t="shared" si="8"/>
        <v>1.5350999999999996E+19</v>
      </c>
      <c r="Y52" s="11">
        <f t="shared" si="9"/>
        <v>4.8269999999999998E-18</v>
      </c>
      <c r="Z52" s="11">
        <f t="shared" si="10"/>
        <v>4.08E-4</v>
      </c>
      <c r="AA52" s="16">
        <f t="shared" si="11"/>
        <v>2.9345322409071596E-2</v>
      </c>
      <c r="AB52" s="9">
        <f t="shared" si="1"/>
        <v>0.80369486211813246</v>
      </c>
      <c r="AC52" s="9">
        <f t="shared" si="2"/>
        <v>0.97065467759092849</v>
      </c>
      <c r="AD52" s="15">
        <f t="shared" si="3"/>
        <v>71.924809826155879</v>
      </c>
      <c r="AE52" s="3">
        <f t="shared" si="12"/>
        <v>581.17079999999987</v>
      </c>
      <c r="AF52" s="2">
        <f t="shared" si="13"/>
        <v>0.25</v>
      </c>
      <c r="AG52" s="9">
        <f t="shared" si="14"/>
        <v>2.4742084276965285E-2</v>
      </c>
      <c r="AH52" s="2">
        <f t="shared" si="15"/>
        <v>1.1972565817558714</v>
      </c>
    </row>
    <row r="53" spans="1:34">
      <c r="A53" s="1">
        <f>Raw!A53</f>
        <v>40</v>
      </c>
      <c r="B53" s="14">
        <f>Raw!B53</f>
        <v>0.62297453703703709</v>
      </c>
      <c r="C53" s="15">
        <f>Raw!C53</f>
        <v>25</v>
      </c>
      <c r="D53" s="15">
        <f>IF(C53&gt;0.5,Raw!D53*D$11,-999)</f>
        <v>22.9</v>
      </c>
      <c r="E53" s="9">
        <f>IF(Raw!$G53&gt;$C$8,IF(Raw!$Q53&gt;$C$8,IF(Raw!$N53&gt;$C$9,IF(Raw!$N53&lt;$A$9,IF(Raw!$X53&gt;$C$9,IF(Raw!$X53&lt;$A$9,Raw!H53,-999),-999),-999),-999),-999),-999)</f>
        <v>0.87946599999999997</v>
      </c>
      <c r="F53" s="9">
        <f>IF(Raw!$G53&gt;$C$8,IF(Raw!$Q53&gt;$C$8,IF(Raw!$N53&gt;$C$9,IF(Raw!$N53&lt;$A$9,IF(Raw!$X53&gt;$C$9,IF(Raw!$X53&lt;$A$9,Raw!I53,-999),-999),-999),-999),-999),-999)</f>
        <v>1.485894</v>
      </c>
      <c r="G53" s="9">
        <f>Raw!G53</f>
        <v>0.99267799999999995</v>
      </c>
      <c r="H53" s="9">
        <f>IF(Raw!$G53&gt;$C$8,IF(Raw!$Q53&gt;$C$8,IF(Raw!$N53&gt;$C$9,IF(Raw!$N53&lt;$A$9,IF(Raw!$X53&gt;$C$9,IF(Raw!$X53&lt;$A$9,Raw!L53,-999),-999),-999),-999),-999),-999)</f>
        <v>502.6</v>
      </c>
      <c r="I53" s="9">
        <f>IF(Raw!$G53&gt;$C$8,IF(Raw!$Q53&gt;$C$8,IF(Raw!$N53&gt;$C$9,IF(Raw!$N53&lt;$A$9,IF(Raw!$X53&gt;$C$9,IF(Raw!$X53&lt;$A$9,Raw!M53,-999),-999),-999),-999),-999),-999)</f>
        <v>3.3501000000000003E-2</v>
      </c>
      <c r="J53" s="9">
        <f>IF(Raw!$G53&gt;$C$8,IF(Raw!$Q53&gt;$C$8,IF(Raw!$N53&gt;$C$9,IF(Raw!$N53&lt;$A$9,IF(Raw!$X53&gt;$C$9,IF(Raw!$X53&lt;$A$9,Raw!N53,-999),-999),-999),-999),-999),-999)</f>
        <v>571</v>
      </c>
      <c r="K53" s="9">
        <f>IF(Raw!$G53&gt;$C$8,IF(Raw!$Q53&gt;$C$8,IF(Raw!$N53&gt;$C$9,IF(Raw!$N53&lt;$A$9,IF(Raw!$X53&gt;$C$9,IF(Raw!$X53&lt;$A$9,Raw!R53,-999),-999),-999),-999),-999),-999)</f>
        <v>0.76843099999999998</v>
      </c>
      <c r="L53" s="9">
        <f>IF(Raw!$G53&gt;$C$8,IF(Raw!$Q53&gt;$C$8,IF(Raw!$N53&gt;$C$9,IF(Raw!$N53&lt;$A$9,IF(Raw!$X53&gt;$C$9,IF(Raw!$X53&lt;$A$9,Raw!S53,-999),-999),-999),-999),-999),-999)</f>
        <v>1.390196</v>
      </c>
      <c r="M53" s="9">
        <f>Raw!Q53</f>
        <v>0.99249799999999999</v>
      </c>
      <c r="N53" s="9">
        <f>IF(Raw!$G53&gt;$C$8,IF(Raw!$Q53&gt;$C$8,IF(Raw!$N53&gt;$C$9,IF(Raw!$N53&lt;$A$9,IF(Raw!$X53&gt;$C$9,IF(Raw!$X53&lt;$A$9,Raw!V53,-999),-999),-999),-999),-999),-999)</f>
        <v>496.9</v>
      </c>
      <c r="O53" s="9">
        <f>IF(Raw!$G53&gt;$C$8,IF(Raw!$Q53&gt;$C$8,IF(Raw!$N53&gt;$C$9,IF(Raw!$N53&lt;$A$9,IF(Raw!$X53&gt;$C$9,IF(Raw!$X53&lt;$A$9,Raw!W53,-999),-999),-999),-999),-999),-999)</f>
        <v>1.7E-5</v>
      </c>
      <c r="P53" s="9">
        <f>IF(Raw!$G53&gt;$C$8,IF(Raw!$Q53&gt;$C$8,IF(Raw!$N53&gt;$C$9,IF(Raw!$N53&lt;$A$9,IF(Raw!$X53&gt;$C$9,IF(Raw!$X53&lt;$A$9,Raw!X53,-999),-999),-999),-999),-999),-999)</f>
        <v>497</v>
      </c>
      <c r="R53" s="9">
        <f t="shared" si="4"/>
        <v>0.60642800000000008</v>
      </c>
      <c r="S53" s="9">
        <f t="shared" si="5"/>
        <v>0.40812332508240834</v>
      </c>
      <c r="T53" s="9">
        <f t="shared" si="6"/>
        <v>0.62176500000000001</v>
      </c>
      <c r="U53" s="9">
        <f t="shared" si="7"/>
        <v>0.44724988418899209</v>
      </c>
      <c r="V53" s="15">
        <f t="shared" si="0"/>
        <v>0.38285997839999997</v>
      </c>
      <c r="X53" s="11">
        <f t="shared" si="8"/>
        <v>1.3785799999999996E+19</v>
      </c>
      <c r="Y53" s="11">
        <f t="shared" si="9"/>
        <v>5.0260000000000001E-18</v>
      </c>
      <c r="Z53" s="11">
        <f t="shared" si="10"/>
        <v>5.71E-4</v>
      </c>
      <c r="AA53" s="16">
        <f t="shared" si="11"/>
        <v>3.8057451358153215E-2</v>
      </c>
      <c r="AB53" s="9">
        <f t="shared" si="1"/>
        <v>0.79209379124370216</v>
      </c>
      <c r="AC53" s="9">
        <f t="shared" si="2"/>
        <v>0.9619425486418467</v>
      </c>
      <c r="AD53" s="15">
        <f t="shared" si="3"/>
        <v>66.65052777259757</v>
      </c>
      <c r="AE53" s="3">
        <f t="shared" si="12"/>
        <v>605.1303999999999</v>
      </c>
      <c r="AF53" s="2">
        <f t="shared" si="13"/>
        <v>0.25</v>
      </c>
      <c r="AG53" s="9">
        <f t="shared" si="14"/>
        <v>2.2930339098022664E-2</v>
      </c>
      <c r="AH53" s="2">
        <f t="shared" si="15"/>
        <v>1.109587175424855</v>
      </c>
    </row>
    <row r="54" spans="1:34">
      <c r="A54" s="1">
        <f>Raw!A54</f>
        <v>41</v>
      </c>
      <c r="B54" s="14">
        <f>Raw!B54</f>
        <v>0.62302083333333336</v>
      </c>
      <c r="C54" s="15">
        <f>Raw!C54</f>
        <v>24.4</v>
      </c>
      <c r="D54" s="15">
        <f>IF(C54&gt;0.5,Raw!D54*D$11,-999)</f>
        <v>23.7</v>
      </c>
      <c r="E54" s="9">
        <f>IF(Raw!$G54&gt;$C$8,IF(Raw!$Q54&gt;$C$8,IF(Raw!$N54&gt;$C$9,IF(Raw!$N54&lt;$A$9,IF(Raw!$X54&gt;$C$9,IF(Raw!$X54&lt;$A$9,Raw!H54,-999),-999),-999),-999),-999),-999)</f>
        <v>0.86145300000000002</v>
      </c>
      <c r="F54" s="9">
        <f>IF(Raw!$G54&gt;$C$8,IF(Raw!$Q54&gt;$C$8,IF(Raw!$N54&gt;$C$9,IF(Raw!$N54&lt;$A$9,IF(Raw!$X54&gt;$C$9,IF(Raw!$X54&lt;$A$9,Raw!I54,-999),-999),-999),-999),-999),-999)</f>
        <v>1.484815</v>
      </c>
      <c r="G54" s="9">
        <f>Raw!G54</f>
        <v>0.99355400000000005</v>
      </c>
      <c r="H54" s="9">
        <f>IF(Raw!$G54&gt;$C$8,IF(Raw!$Q54&gt;$C$8,IF(Raw!$N54&gt;$C$9,IF(Raw!$N54&lt;$A$9,IF(Raw!$X54&gt;$C$9,IF(Raw!$X54&lt;$A$9,Raw!L54,-999),-999),-999),-999),-999),-999)</f>
        <v>499.9</v>
      </c>
      <c r="I54" s="9">
        <f>IF(Raw!$G54&gt;$C$8,IF(Raw!$Q54&gt;$C$8,IF(Raw!$N54&gt;$C$9,IF(Raw!$N54&lt;$A$9,IF(Raw!$X54&gt;$C$9,IF(Raw!$X54&lt;$A$9,Raw!M54,-999),-999),-999),-999),-999),-999)</f>
        <v>2.0799999999999999E-4</v>
      </c>
      <c r="J54" s="9">
        <f>IF(Raw!$G54&gt;$C$8,IF(Raw!$Q54&gt;$C$8,IF(Raw!$N54&gt;$C$9,IF(Raw!$N54&lt;$A$9,IF(Raw!$X54&gt;$C$9,IF(Raw!$X54&lt;$A$9,Raw!N54,-999),-999),-999),-999),-999),-999)</f>
        <v>297</v>
      </c>
      <c r="K54" s="9">
        <f>IF(Raw!$G54&gt;$C$8,IF(Raw!$Q54&gt;$C$8,IF(Raw!$N54&gt;$C$9,IF(Raw!$N54&lt;$A$9,IF(Raw!$X54&gt;$C$9,IF(Raw!$X54&lt;$A$9,Raw!R54,-999),-999),-999),-999),-999),-999)</f>
        <v>0.81654899999999997</v>
      </c>
      <c r="L54" s="9">
        <f>IF(Raw!$G54&gt;$C$8,IF(Raw!$Q54&gt;$C$8,IF(Raw!$N54&gt;$C$9,IF(Raw!$N54&lt;$A$9,IF(Raw!$X54&gt;$C$9,IF(Raw!$X54&lt;$A$9,Raw!S54,-999),-999),-999),-999),-999),-999)</f>
        <v>1.4977149999999999</v>
      </c>
      <c r="M54" s="9">
        <f>Raw!Q54</f>
        <v>0.99394800000000005</v>
      </c>
      <c r="N54" s="9">
        <f>IF(Raw!$G54&gt;$C$8,IF(Raw!$Q54&gt;$C$8,IF(Raw!$N54&gt;$C$9,IF(Raw!$N54&lt;$A$9,IF(Raw!$X54&gt;$C$9,IF(Raw!$X54&lt;$A$9,Raw!V54,-999),-999),-999),-999),-999),-999)</f>
        <v>494</v>
      </c>
      <c r="O54" s="9">
        <f>IF(Raw!$G54&gt;$C$8,IF(Raw!$Q54&gt;$C$8,IF(Raw!$N54&gt;$C$9,IF(Raw!$N54&lt;$A$9,IF(Raw!$X54&gt;$C$9,IF(Raw!$X54&lt;$A$9,Raw!W54,-999),-999),-999),-999),-999),-999)</f>
        <v>5.4094000000000003E-2</v>
      </c>
      <c r="P54" s="9">
        <f>IF(Raw!$G54&gt;$C$8,IF(Raw!$Q54&gt;$C$8,IF(Raw!$N54&gt;$C$9,IF(Raw!$N54&lt;$A$9,IF(Raw!$X54&gt;$C$9,IF(Raw!$X54&lt;$A$9,Raw!X54,-999),-999),-999),-999),-999),-999)</f>
        <v>418</v>
      </c>
      <c r="R54" s="9">
        <f t="shared" si="4"/>
        <v>0.62336199999999997</v>
      </c>
      <c r="S54" s="9">
        <f t="shared" si="5"/>
        <v>0.41982469196499228</v>
      </c>
      <c r="T54" s="9">
        <f t="shared" si="6"/>
        <v>0.68116599999999994</v>
      </c>
      <c r="U54" s="9">
        <f t="shared" si="7"/>
        <v>0.45480348397392029</v>
      </c>
      <c r="V54" s="15">
        <f t="shared" si="0"/>
        <v>0.41247071099999993</v>
      </c>
      <c r="X54" s="11">
        <f t="shared" si="8"/>
        <v>1.4267399999999998E+19</v>
      </c>
      <c r="Y54" s="11">
        <f t="shared" si="9"/>
        <v>4.9989999999999994E-18</v>
      </c>
      <c r="Z54" s="11">
        <f t="shared" si="10"/>
        <v>2.9700000000000001E-4</v>
      </c>
      <c r="AA54" s="16">
        <f t="shared" si="11"/>
        <v>2.0743446239211434E-2</v>
      </c>
      <c r="AB54" s="9">
        <f t="shared" si="1"/>
        <v>0.83067873030097872</v>
      </c>
      <c r="AC54" s="9">
        <f t="shared" si="2"/>
        <v>0.97925655376078846</v>
      </c>
      <c r="AD54" s="15">
        <f t="shared" si="3"/>
        <v>69.843253330678223</v>
      </c>
      <c r="AE54" s="3">
        <f t="shared" si="12"/>
        <v>601.87959999999975</v>
      </c>
      <c r="AF54" s="2">
        <f t="shared" si="13"/>
        <v>0.25</v>
      </c>
      <c r="AG54" s="9">
        <f t="shared" si="14"/>
        <v>2.4434580728358132E-2</v>
      </c>
      <c r="AH54" s="2">
        <f t="shared" si="15"/>
        <v>1.1823766450713959</v>
      </c>
    </row>
    <row r="55" spans="1:34">
      <c r="A55" s="1">
        <f>Raw!A55</f>
        <v>42</v>
      </c>
      <c r="B55" s="14">
        <f>Raw!B55</f>
        <v>0.62307870370370366</v>
      </c>
      <c r="C55" s="15">
        <f>Raw!C55</f>
        <v>26.8</v>
      </c>
      <c r="D55" s="15">
        <f>IF(C55&gt;0.5,Raw!D55*D$11,-999)</f>
        <v>21.1</v>
      </c>
      <c r="E55" s="9">
        <f>IF(Raw!$G55&gt;$C$8,IF(Raw!$Q55&gt;$C$8,IF(Raw!$N55&gt;$C$9,IF(Raw!$N55&lt;$A$9,IF(Raw!$X55&gt;$C$9,IF(Raw!$X55&lt;$A$9,Raw!H55,-999),-999),-999),-999),-999),-999)</f>
        <v>0.86080999999999996</v>
      </c>
      <c r="F55" s="9">
        <f>IF(Raw!$G55&gt;$C$8,IF(Raw!$Q55&gt;$C$8,IF(Raw!$N55&gt;$C$9,IF(Raw!$N55&lt;$A$9,IF(Raw!$X55&gt;$C$9,IF(Raw!$X55&lt;$A$9,Raw!I55,-999),-999),-999),-999),-999),-999)</f>
        <v>1.4748380000000001</v>
      </c>
      <c r="G55" s="9">
        <f>Raw!G55</f>
        <v>0.99295</v>
      </c>
      <c r="H55" s="9">
        <f>IF(Raw!$G55&gt;$C$8,IF(Raw!$Q55&gt;$C$8,IF(Raw!$N55&gt;$C$9,IF(Raw!$N55&lt;$A$9,IF(Raw!$X55&gt;$C$9,IF(Raw!$X55&lt;$A$9,Raw!L55,-999),-999),-999),-999),-999),-999)</f>
        <v>530.6</v>
      </c>
      <c r="I55" s="9">
        <f>IF(Raw!$G55&gt;$C$8,IF(Raw!$Q55&gt;$C$8,IF(Raw!$N55&gt;$C$9,IF(Raw!$N55&lt;$A$9,IF(Raw!$X55&gt;$C$9,IF(Raw!$X55&lt;$A$9,Raw!M55,-999),-999),-999),-999),-999),-999)</f>
        <v>8.4524000000000002E-2</v>
      </c>
      <c r="J55" s="9">
        <f>IF(Raw!$G55&gt;$C$8,IF(Raw!$Q55&gt;$C$8,IF(Raw!$N55&gt;$C$9,IF(Raw!$N55&lt;$A$9,IF(Raw!$X55&gt;$C$9,IF(Raw!$X55&lt;$A$9,Raw!N55,-999),-999),-999),-999),-999),-999)</f>
        <v>419</v>
      </c>
      <c r="K55" s="9">
        <f>IF(Raw!$G55&gt;$C$8,IF(Raw!$Q55&gt;$C$8,IF(Raw!$N55&gt;$C$9,IF(Raw!$N55&lt;$A$9,IF(Raw!$X55&gt;$C$9,IF(Raw!$X55&lt;$A$9,Raw!R55,-999),-999),-999),-999),-999),-999)</f>
        <v>0.75528399999999996</v>
      </c>
      <c r="L55" s="9">
        <f>IF(Raw!$G55&gt;$C$8,IF(Raw!$Q55&gt;$C$8,IF(Raw!$N55&gt;$C$9,IF(Raw!$N55&lt;$A$9,IF(Raw!$X55&gt;$C$9,IF(Raw!$X55&lt;$A$9,Raw!S55,-999),-999),-999),-999),-999),-999)</f>
        <v>1.393092</v>
      </c>
      <c r="M55" s="9">
        <f>Raw!Q55</f>
        <v>0.99164300000000005</v>
      </c>
      <c r="N55" s="9">
        <f>IF(Raw!$G55&gt;$C$8,IF(Raw!$Q55&gt;$C$8,IF(Raw!$N55&gt;$C$9,IF(Raw!$N55&lt;$A$9,IF(Raw!$X55&gt;$C$9,IF(Raw!$X55&lt;$A$9,Raw!V55,-999),-999),-999),-999),-999),-999)</f>
        <v>543.6</v>
      </c>
      <c r="O55" s="9">
        <f>IF(Raw!$G55&gt;$C$8,IF(Raw!$Q55&gt;$C$8,IF(Raw!$N55&gt;$C$9,IF(Raw!$N55&lt;$A$9,IF(Raw!$X55&gt;$C$9,IF(Raw!$X55&lt;$A$9,Raw!W55,-999),-999),-999),-999),-999),-999)</f>
        <v>0.120976</v>
      </c>
      <c r="P55" s="9">
        <f>IF(Raw!$G55&gt;$C$8,IF(Raw!$Q55&gt;$C$8,IF(Raw!$N55&gt;$C$9,IF(Raw!$N55&lt;$A$9,IF(Raw!$X55&gt;$C$9,IF(Raw!$X55&lt;$A$9,Raw!X55,-999),-999),-999),-999),-999),-999)</f>
        <v>417</v>
      </c>
      <c r="R55" s="9">
        <f t="shared" si="4"/>
        <v>0.61402800000000013</v>
      </c>
      <c r="S55" s="9">
        <f t="shared" si="5"/>
        <v>0.41633589587466563</v>
      </c>
      <c r="T55" s="9">
        <f t="shared" si="6"/>
        <v>0.63780800000000004</v>
      </c>
      <c r="U55" s="9">
        <f t="shared" si="7"/>
        <v>0.45783623766413134</v>
      </c>
      <c r="V55" s="15">
        <f t="shared" si="0"/>
        <v>0.38365753679999998</v>
      </c>
      <c r="X55" s="11">
        <f t="shared" si="8"/>
        <v>1.2702199999999998E+19</v>
      </c>
      <c r="Y55" s="11">
        <f t="shared" si="9"/>
        <v>5.3060000000000001E-18</v>
      </c>
      <c r="Z55" s="11">
        <f t="shared" si="10"/>
        <v>4.1899999999999999E-4</v>
      </c>
      <c r="AA55" s="16">
        <f t="shared" si="11"/>
        <v>2.7464129839736003E-2</v>
      </c>
      <c r="AB55" s="9">
        <f t="shared" si="1"/>
        <v>0.77280084172482233</v>
      </c>
      <c r="AC55" s="9">
        <f t="shared" si="2"/>
        <v>0.97253587016026399</v>
      </c>
      <c r="AD55" s="15">
        <f t="shared" si="3"/>
        <v>65.546849259513124</v>
      </c>
      <c r="AE55" s="3">
        <f t="shared" si="12"/>
        <v>638.84239999999988</v>
      </c>
      <c r="AF55" s="2">
        <f t="shared" si="13"/>
        <v>0.25</v>
      </c>
      <c r="AG55" s="9">
        <f t="shared" si="14"/>
        <v>2.3084402196702644E-2</v>
      </c>
      <c r="AH55" s="2">
        <f t="shared" si="15"/>
        <v>1.117042208591646</v>
      </c>
    </row>
    <row r="56" spans="1:34">
      <c r="A56" s="1">
        <f>Raw!A56</f>
        <v>43</v>
      </c>
      <c r="B56" s="14">
        <f>Raw!B56</f>
        <v>0.62313657407407408</v>
      </c>
      <c r="C56" s="15">
        <f>Raw!C56</f>
        <v>26.2</v>
      </c>
      <c r="D56" s="15">
        <f>IF(C56&gt;0.5,Raw!D56*D$11,-999)</f>
        <v>22</v>
      </c>
      <c r="E56" s="9">
        <f>IF(Raw!$G56&gt;$C$8,IF(Raw!$Q56&gt;$C$8,IF(Raw!$N56&gt;$C$9,IF(Raw!$N56&lt;$A$9,IF(Raw!$X56&gt;$C$9,IF(Raw!$X56&lt;$A$9,Raw!H56,-999),-999),-999),-999),-999),-999)</f>
        <v>0.85137700000000005</v>
      </c>
      <c r="F56" s="9">
        <f>IF(Raw!$G56&gt;$C$8,IF(Raw!$Q56&gt;$C$8,IF(Raw!$N56&gt;$C$9,IF(Raw!$N56&lt;$A$9,IF(Raw!$X56&gt;$C$9,IF(Raw!$X56&lt;$A$9,Raw!I56,-999),-999),-999),-999),-999),-999)</f>
        <v>1.5065740000000001</v>
      </c>
      <c r="G56" s="9">
        <f>Raw!G56</f>
        <v>0.99354299999999995</v>
      </c>
      <c r="H56" s="9">
        <f>IF(Raw!$G56&gt;$C$8,IF(Raw!$Q56&gt;$C$8,IF(Raw!$N56&gt;$C$9,IF(Raw!$N56&lt;$A$9,IF(Raw!$X56&gt;$C$9,IF(Raw!$X56&lt;$A$9,Raw!L56,-999),-999),-999),-999),-999),-999)</f>
        <v>506.6</v>
      </c>
      <c r="I56" s="9">
        <f>IF(Raw!$G56&gt;$C$8,IF(Raw!$Q56&gt;$C$8,IF(Raw!$N56&gt;$C$9,IF(Raw!$N56&lt;$A$9,IF(Raw!$X56&gt;$C$9,IF(Raw!$X56&lt;$A$9,Raw!M56,-999),-999),-999),-999),-999),-999)</f>
        <v>1.5E-5</v>
      </c>
      <c r="J56" s="9">
        <f>IF(Raw!$G56&gt;$C$8,IF(Raw!$Q56&gt;$C$8,IF(Raw!$N56&gt;$C$9,IF(Raw!$N56&lt;$A$9,IF(Raw!$X56&gt;$C$9,IF(Raw!$X56&lt;$A$9,Raw!N56,-999),-999),-999),-999),-999),-999)</f>
        <v>366</v>
      </c>
      <c r="K56" s="9">
        <f>IF(Raw!$G56&gt;$C$8,IF(Raw!$Q56&gt;$C$8,IF(Raw!$N56&gt;$C$9,IF(Raw!$N56&lt;$A$9,IF(Raw!$X56&gt;$C$9,IF(Raw!$X56&lt;$A$9,Raw!R56,-999),-999),-999),-999),-999),-999)</f>
        <v>0.76758099999999996</v>
      </c>
      <c r="L56" s="9">
        <f>IF(Raw!$G56&gt;$C$8,IF(Raw!$Q56&gt;$C$8,IF(Raw!$N56&gt;$C$9,IF(Raw!$N56&lt;$A$9,IF(Raw!$X56&gt;$C$9,IF(Raw!$X56&lt;$A$9,Raw!S56,-999),-999),-999),-999),-999),-999)</f>
        <v>1.387262</v>
      </c>
      <c r="M56" s="9">
        <f>Raw!Q56</f>
        <v>0.99182999999999999</v>
      </c>
      <c r="N56" s="9">
        <f>IF(Raw!$G56&gt;$C$8,IF(Raw!$Q56&gt;$C$8,IF(Raw!$N56&gt;$C$9,IF(Raw!$N56&lt;$A$9,IF(Raw!$X56&gt;$C$9,IF(Raw!$X56&lt;$A$9,Raw!V56,-999),-999),-999),-999),-999),-999)</f>
        <v>495.1</v>
      </c>
      <c r="O56" s="9">
        <f>IF(Raw!$G56&gt;$C$8,IF(Raw!$Q56&gt;$C$8,IF(Raw!$N56&gt;$C$9,IF(Raw!$N56&lt;$A$9,IF(Raw!$X56&gt;$C$9,IF(Raw!$X56&lt;$A$9,Raw!W56,-999),-999),-999),-999),-999),-999)</f>
        <v>3.3437000000000001E-2</v>
      </c>
      <c r="P56" s="9">
        <f>IF(Raw!$G56&gt;$C$8,IF(Raw!$Q56&gt;$C$8,IF(Raw!$N56&gt;$C$9,IF(Raw!$N56&lt;$A$9,IF(Raw!$X56&gt;$C$9,IF(Raw!$X56&lt;$A$9,Raw!X56,-999),-999),-999),-999),-999),-999)</f>
        <v>487</v>
      </c>
      <c r="R56" s="9">
        <f t="shared" si="4"/>
        <v>0.65519700000000003</v>
      </c>
      <c r="S56" s="9">
        <f t="shared" si="5"/>
        <v>0.43489201326984273</v>
      </c>
      <c r="T56" s="9">
        <f t="shared" si="6"/>
        <v>0.61968100000000004</v>
      </c>
      <c r="U56" s="9">
        <f t="shared" si="7"/>
        <v>0.4466935589672319</v>
      </c>
      <c r="V56" s="15">
        <f t="shared" si="0"/>
        <v>0.38205195479999998</v>
      </c>
      <c r="X56" s="11">
        <f t="shared" si="8"/>
        <v>1.3243999999999998E+19</v>
      </c>
      <c r="Y56" s="11">
        <f t="shared" si="9"/>
        <v>5.0659999999999999E-18</v>
      </c>
      <c r="Z56" s="11">
        <f t="shared" si="10"/>
        <v>3.6600000000000001E-4</v>
      </c>
      <c r="AA56" s="16">
        <f t="shared" si="11"/>
        <v>2.3967876298284067E-2</v>
      </c>
      <c r="AB56" s="9">
        <f t="shared" si="1"/>
        <v>0.78243343755239692</v>
      </c>
      <c r="AC56" s="9">
        <f t="shared" si="2"/>
        <v>0.97603212370171599</v>
      </c>
      <c r="AD56" s="15">
        <f t="shared" si="3"/>
        <v>65.486000814983782</v>
      </c>
      <c r="AE56" s="3">
        <f t="shared" si="12"/>
        <v>609.94639999999981</v>
      </c>
      <c r="AF56" s="2">
        <f t="shared" si="13"/>
        <v>0.25</v>
      </c>
      <c r="AG56" s="9">
        <f t="shared" si="14"/>
        <v>2.2501672897366268E-2</v>
      </c>
      <c r="AH56" s="2">
        <f t="shared" si="15"/>
        <v>1.0888442410638253</v>
      </c>
    </row>
    <row r="57" spans="1:34">
      <c r="A57" s="1">
        <f>Raw!A57</f>
        <v>44</v>
      </c>
      <c r="B57" s="14">
        <f>Raw!B57</f>
        <v>0.62318287037037035</v>
      </c>
      <c r="C57" s="15">
        <f>Raw!C57</f>
        <v>28.4</v>
      </c>
      <c r="D57" s="15">
        <f>IF(C57&gt;0.5,Raw!D57*D$11,-999)</f>
        <v>18.5</v>
      </c>
      <c r="E57" s="9">
        <f>IF(Raw!$G57&gt;$C$8,IF(Raw!$Q57&gt;$C$8,IF(Raw!$N57&gt;$C$9,IF(Raw!$N57&lt;$A$9,IF(Raw!$X57&gt;$C$9,IF(Raw!$X57&lt;$A$9,Raw!H57,-999),-999),-999),-999),-999),-999)</f>
        <v>0.84541900000000003</v>
      </c>
      <c r="F57" s="9">
        <f>IF(Raw!$G57&gt;$C$8,IF(Raw!$Q57&gt;$C$8,IF(Raw!$N57&gt;$C$9,IF(Raw!$N57&lt;$A$9,IF(Raw!$X57&gt;$C$9,IF(Raw!$X57&lt;$A$9,Raw!I57,-999),-999),-999),-999),-999),-999)</f>
        <v>1.471085</v>
      </c>
      <c r="G57" s="9">
        <f>Raw!G57</f>
        <v>0.99329400000000001</v>
      </c>
      <c r="H57" s="9">
        <f>IF(Raw!$G57&gt;$C$8,IF(Raw!$Q57&gt;$C$8,IF(Raw!$N57&gt;$C$9,IF(Raw!$N57&lt;$A$9,IF(Raw!$X57&gt;$C$9,IF(Raw!$X57&lt;$A$9,Raw!L57,-999),-999),-999),-999),-999),-999)</f>
        <v>516.5</v>
      </c>
      <c r="I57" s="9">
        <f>IF(Raw!$G57&gt;$C$8,IF(Raw!$Q57&gt;$C$8,IF(Raw!$N57&gt;$C$9,IF(Raw!$N57&lt;$A$9,IF(Raw!$X57&gt;$C$9,IF(Raw!$X57&lt;$A$9,Raw!M57,-999),-999),-999),-999),-999),-999)</f>
        <v>6.1886999999999998E-2</v>
      </c>
      <c r="J57" s="9">
        <f>IF(Raw!$G57&gt;$C$8,IF(Raw!$Q57&gt;$C$8,IF(Raw!$N57&gt;$C$9,IF(Raw!$N57&lt;$A$9,IF(Raw!$X57&gt;$C$9,IF(Raw!$X57&lt;$A$9,Raw!N57,-999),-999),-999),-999),-999),-999)</f>
        <v>397</v>
      </c>
      <c r="K57" s="9">
        <f>IF(Raw!$G57&gt;$C$8,IF(Raw!$Q57&gt;$C$8,IF(Raw!$N57&gt;$C$9,IF(Raw!$N57&lt;$A$9,IF(Raw!$X57&gt;$C$9,IF(Raw!$X57&lt;$A$9,Raw!R57,-999),-999),-999),-999),-999),-999)</f>
        <v>0.76216700000000004</v>
      </c>
      <c r="L57" s="9">
        <f>IF(Raw!$G57&gt;$C$8,IF(Raw!$Q57&gt;$C$8,IF(Raw!$N57&gt;$C$9,IF(Raw!$N57&lt;$A$9,IF(Raw!$X57&gt;$C$9,IF(Raw!$X57&lt;$A$9,Raw!S57,-999),-999),-999),-999),-999),-999)</f>
        <v>1.417313</v>
      </c>
      <c r="M57" s="9">
        <f>Raw!Q57</f>
        <v>0.996008</v>
      </c>
      <c r="N57" s="9">
        <f>IF(Raw!$G57&gt;$C$8,IF(Raw!$Q57&gt;$C$8,IF(Raw!$N57&gt;$C$9,IF(Raw!$N57&lt;$A$9,IF(Raw!$X57&gt;$C$9,IF(Raw!$X57&lt;$A$9,Raw!V57,-999),-999),-999),-999),-999),-999)</f>
        <v>525.70000000000005</v>
      </c>
      <c r="O57" s="9">
        <f>IF(Raw!$G57&gt;$C$8,IF(Raw!$Q57&gt;$C$8,IF(Raw!$N57&gt;$C$9,IF(Raw!$N57&lt;$A$9,IF(Raw!$X57&gt;$C$9,IF(Raw!$X57&lt;$A$9,Raw!W57,-999),-999),-999),-999),-999),-999)</f>
        <v>2.5543E-2</v>
      </c>
      <c r="P57" s="9">
        <f>IF(Raw!$G57&gt;$C$8,IF(Raw!$Q57&gt;$C$8,IF(Raw!$N57&gt;$C$9,IF(Raw!$N57&lt;$A$9,IF(Raw!$X57&gt;$C$9,IF(Raw!$X57&lt;$A$9,Raw!X57,-999),-999),-999),-999),-999),-999)</f>
        <v>418</v>
      </c>
      <c r="R57" s="9">
        <f t="shared" si="4"/>
        <v>0.62566599999999994</v>
      </c>
      <c r="S57" s="9">
        <f t="shared" si="5"/>
        <v>0.42530921054867665</v>
      </c>
      <c r="T57" s="9">
        <f t="shared" si="6"/>
        <v>0.65514600000000001</v>
      </c>
      <c r="U57" s="9">
        <f t="shared" si="7"/>
        <v>0.46224510746744013</v>
      </c>
      <c r="V57" s="15">
        <f t="shared" si="0"/>
        <v>0.39032800019999997</v>
      </c>
      <c r="X57" s="11">
        <f t="shared" si="8"/>
        <v>1.1136999999999998E+19</v>
      </c>
      <c r="Y57" s="11">
        <f t="shared" si="9"/>
        <v>5.1649999999999999E-18</v>
      </c>
      <c r="Z57" s="11">
        <f t="shared" si="10"/>
        <v>3.97E-4</v>
      </c>
      <c r="AA57" s="16">
        <f t="shared" si="11"/>
        <v>2.2326613062167325E-2</v>
      </c>
      <c r="AB57" s="9">
        <f t="shared" si="1"/>
        <v>0.77679419124122673</v>
      </c>
      <c r="AC57" s="9">
        <f t="shared" si="2"/>
        <v>0.97767338693783268</v>
      </c>
      <c r="AD57" s="15">
        <f t="shared" si="3"/>
        <v>56.238320055837093</v>
      </c>
      <c r="AE57" s="3">
        <f t="shared" si="12"/>
        <v>621.86599999999976</v>
      </c>
      <c r="AF57" s="2">
        <f t="shared" si="13"/>
        <v>0.25</v>
      </c>
      <c r="AG57" s="9">
        <f t="shared" si="14"/>
        <v>1.9996837152306698E-2</v>
      </c>
      <c r="AH57" s="2">
        <f t="shared" si="15"/>
        <v>0.96763654294027124</v>
      </c>
    </row>
    <row r="58" spans="1:34">
      <c r="A58" s="1">
        <f>Raw!A58</f>
        <v>45</v>
      </c>
      <c r="B58" s="14">
        <f>Raw!B58</f>
        <v>0.62324074074074076</v>
      </c>
      <c r="C58" s="15">
        <f>Raw!C58</f>
        <v>28.2</v>
      </c>
      <c r="D58" s="15">
        <f>IF(C58&gt;0.5,Raw!D58*D$11,-999)</f>
        <v>19.3</v>
      </c>
      <c r="E58" s="9">
        <f>IF(Raw!$G58&gt;$C$8,IF(Raw!$Q58&gt;$C$8,IF(Raw!$N58&gt;$C$9,IF(Raw!$N58&lt;$A$9,IF(Raw!$X58&gt;$C$9,IF(Raw!$X58&lt;$A$9,Raw!H58,-999),-999),-999),-999),-999),-999)</f>
        <v>0.83745800000000004</v>
      </c>
      <c r="F58" s="9">
        <f>IF(Raw!$G58&gt;$C$8,IF(Raw!$Q58&gt;$C$8,IF(Raw!$N58&gt;$C$9,IF(Raw!$N58&lt;$A$9,IF(Raw!$X58&gt;$C$9,IF(Raw!$X58&lt;$A$9,Raw!I58,-999),-999),-999),-999),-999),-999)</f>
        <v>1.4550609999999999</v>
      </c>
      <c r="G58" s="9">
        <f>Raw!G58</f>
        <v>0.99288500000000002</v>
      </c>
      <c r="H58" s="9">
        <f>IF(Raw!$G58&gt;$C$8,IF(Raw!$Q58&gt;$C$8,IF(Raw!$N58&gt;$C$9,IF(Raw!$N58&lt;$A$9,IF(Raw!$X58&gt;$C$9,IF(Raw!$X58&lt;$A$9,Raw!L58,-999),-999),-999),-999),-999),-999)</f>
        <v>514.1</v>
      </c>
      <c r="I58" s="9">
        <f>IF(Raw!$G58&gt;$C$8,IF(Raw!$Q58&gt;$C$8,IF(Raw!$N58&gt;$C$9,IF(Raw!$N58&lt;$A$9,IF(Raw!$X58&gt;$C$9,IF(Raw!$X58&lt;$A$9,Raw!M58,-999),-999),-999),-999),-999),-999)</f>
        <v>1.7E-5</v>
      </c>
      <c r="J58" s="9">
        <f>IF(Raw!$G58&gt;$C$8,IF(Raw!$Q58&gt;$C$8,IF(Raw!$N58&gt;$C$9,IF(Raw!$N58&lt;$A$9,IF(Raw!$X58&gt;$C$9,IF(Raw!$X58&lt;$A$9,Raw!N58,-999),-999),-999),-999),-999),-999)</f>
        <v>393</v>
      </c>
      <c r="K58" s="9">
        <f>IF(Raw!$G58&gt;$C$8,IF(Raw!$Q58&gt;$C$8,IF(Raw!$N58&gt;$C$9,IF(Raw!$N58&lt;$A$9,IF(Raw!$X58&gt;$C$9,IF(Raw!$X58&lt;$A$9,Raw!R58,-999),-999),-999),-999),-999),-999)</f>
        <v>0.76182000000000005</v>
      </c>
      <c r="L58" s="9">
        <f>IF(Raw!$G58&gt;$C$8,IF(Raw!$Q58&gt;$C$8,IF(Raw!$N58&gt;$C$9,IF(Raw!$N58&lt;$A$9,IF(Raw!$X58&gt;$C$9,IF(Raw!$X58&lt;$A$9,Raw!S58,-999),-999),-999),-999),-999),-999)</f>
        <v>1.4030419999999999</v>
      </c>
      <c r="M58" s="9">
        <f>Raw!Q58</f>
        <v>0.99476500000000001</v>
      </c>
      <c r="N58" s="9">
        <f>IF(Raw!$G58&gt;$C$8,IF(Raw!$Q58&gt;$C$8,IF(Raw!$N58&gt;$C$9,IF(Raw!$N58&lt;$A$9,IF(Raw!$X58&gt;$C$9,IF(Raw!$X58&lt;$A$9,Raw!V58,-999),-999),-999),-999),-999),-999)</f>
        <v>517.20000000000005</v>
      </c>
      <c r="O58" s="9">
        <f>IF(Raw!$G58&gt;$C$8,IF(Raw!$Q58&gt;$C$8,IF(Raw!$N58&gt;$C$9,IF(Raw!$N58&lt;$A$9,IF(Raw!$X58&gt;$C$9,IF(Raw!$X58&lt;$A$9,Raw!W58,-999),-999),-999),-999),-999),-999)</f>
        <v>1.8797999999999999E-2</v>
      </c>
      <c r="P58" s="9">
        <f>IF(Raw!$G58&gt;$C$8,IF(Raw!$Q58&gt;$C$8,IF(Raw!$N58&gt;$C$9,IF(Raw!$N58&lt;$A$9,IF(Raw!$X58&gt;$C$9,IF(Raw!$X58&lt;$A$9,Raw!X58,-999),-999),-999),-999),-999),-999)</f>
        <v>461</v>
      </c>
      <c r="R58" s="9">
        <f t="shared" si="4"/>
        <v>0.6176029999999999</v>
      </c>
      <c r="S58" s="9">
        <f t="shared" si="5"/>
        <v>0.42445162092860705</v>
      </c>
      <c r="T58" s="9">
        <f t="shared" si="6"/>
        <v>0.64122199999999985</v>
      </c>
      <c r="U58" s="9">
        <f t="shared" si="7"/>
        <v>0.45702266931424712</v>
      </c>
      <c r="V58" s="15">
        <f t="shared" si="0"/>
        <v>0.38639776679999993</v>
      </c>
      <c r="X58" s="11">
        <f t="shared" si="8"/>
        <v>1.1618599999999998E+19</v>
      </c>
      <c r="Y58" s="11">
        <f t="shared" si="9"/>
        <v>5.1409999999999998E-18</v>
      </c>
      <c r="Z58" s="11">
        <f t="shared" si="10"/>
        <v>3.9299999999999996E-4</v>
      </c>
      <c r="AA58" s="16">
        <f t="shared" si="11"/>
        <v>2.2935963184646673E-2</v>
      </c>
      <c r="AB58" s="9">
        <f t="shared" si="1"/>
        <v>0.77652704418518559</v>
      </c>
      <c r="AC58" s="9">
        <f t="shared" si="2"/>
        <v>0.97706403681535325</v>
      </c>
      <c r="AD58" s="15">
        <f t="shared" si="3"/>
        <v>58.361229477472449</v>
      </c>
      <c r="AE58" s="3">
        <f t="shared" si="12"/>
        <v>618.97639999999978</v>
      </c>
      <c r="AF58" s="2">
        <f t="shared" si="13"/>
        <v>0.25</v>
      </c>
      <c r="AG58" s="9">
        <f t="shared" si="14"/>
        <v>2.0517234523273677E-2</v>
      </c>
      <c r="AH58" s="2">
        <f t="shared" si="15"/>
        <v>0.99281830089340872</v>
      </c>
    </row>
    <row r="59" spans="1:34">
      <c r="A59" s="1">
        <f>Raw!A59</f>
        <v>46</v>
      </c>
      <c r="B59" s="14">
        <f>Raw!B59</f>
        <v>0.62329861111111107</v>
      </c>
      <c r="C59" s="15">
        <f>Raw!C59</f>
        <v>30.1</v>
      </c>
      <c r="D59" s="15">
        <f>IF(C59&gt;0.5,Raw!D59*D$11,-999)</f>
        <v>17.600000000000001</v>
      </c>
      <c r="E59" s="9">
        <f>IF(Raw!$G59&gt;$C$8,IF(Raw!$Q59&gt;$C$8,IF(Raw!$N59&gt;$C$9,IF(Raw!$N59&lt;$A$9,IF(Raw!$X59&gt;$C$9,IF(Raw!$X59&lt;$A$9,Raw!H59,-999),-999),-999),-999),-999),-999)</f>
        <v>0.84777199999999997</v>
      </c>
      <c r="F59" s="9">
        <f>IF(Raw!$G59&gt;$C$8,IF(Raw!$Q59&gt;$C$8,IF(Raw!$N59&gt;$C$9,IF(Raw!$N59&lt;$A$9,IF(Raw!$X59&gt;$C$9,IF(Raw!$X59&lt;$A$9,Raw!I59,-999),-999),-999),-999),-999),-999)</f>
        <v>1.5184</v>
      </c>
      <c r="G59" s="9">
        <f>Raw!G59</f>
        <v>0.99265199999999998</v>
      </c>
      <c r="H59" s="9">
        <f>IF(Raw!$G59&gt;$C$8,IF(Raw!$Q59&gt;$C$8,IF(Raw!$N59&gt;$C$9,IF(Raw!$N59&lt;$A$9,IF(Raw!$X59&gt;$C$9,IF(Raw!$X59&lt;$A$9,Raw!L59,-999),-999),-999),-999),-999),-999)</f>
        <v>525.4</v>
      </c>
      <c r="I59" s="9">
        <f>IF(Raw!$G59&gt;$C$8,IF(Raw!$Q59&gt;$C$8,IF(Raw!$N59&gt;$C$9,IF(Raw!$N59&lt;$A$9,IF(Raw!$X59&gt;$C$9,IF(Raw!$X59&lt;$A$9,Raw!M59,-999),-999),-999),-999),-999),-999)</f>
        <v>3.8307000000000001E-2</v>
      </c>
      <c r="J59" s="9">
        <f>IF(Raw!$G59&gt;$C$8,IF(Raw!$Q59&gt;$C$8,IF(Raw!$N59&gt;$C$9,IF(Raw!$N59&lt;$A$9,IF(Raw!$X59&gt;$C$9,IF(Raw!$X59&lt;$A$9,Raw!N59,-999),-999),-999),-999),-999),-999)</f>
        <v>421</v>
      </c>
      <c r="K59" s="9">
        <f>IF(Raw!$G59&gt;$C$8,IF(Raw!$Q59&gt;$C$8,IF(Raw!$N59&gt;$C$9,IF(Raw!$N59&lt;$A$9,IF(Raw!$X59&gt;$C$9,IF(Raw!$X59&lt;$A$9,Raw!R59,-999),-999),-999),-999),-999),-999)</f>
        <v>0.74182800000000004</v>
      </c>
      <c r="L59" s="9">
        <f>IF(Raw!$G59&gt;$C$8,IF(Raw!$Q59&gt;$C$8,IF(Raw!$N59&gt;$C$9,IF(Raw!$N59&lt;$A$9,IF(Raw!$X59&gt;$C$9,IF(Raw!$X59&lt;$A$9,Raw!S59,-999),-999),-999),-999),-999),-999)</f>
        <v>1.3935109999999999</v>
      </c>
      <c r="M59" s="9">
        <f>Raw!Q59</f>
        <v>0.99383200000000005</v>
      </c>
      <c r="N59" s="9">
        <f>IF(Raw!$G59&gt;$C$8,IF(Raw!$Q59&gt;$C$8,IF(Raw!$N59&gt;$C$9,IF(Raw!$N59&lt;$A$9,IF(Raw!$X59&gt;$C$9,IF(Raw!$X59&lt;$A$9,Raw!V59,-999),-999),-999),-999),-999),-999)</f>
        <v>540.9</v>
      </c>
      <c r="O59" s="9">
        <f>IF(Raw!$G59&gt;$C$8,IF(Raw!$Q59&gt;$C$8,IF(Raw!$N59&gt;$C$9,IF(Raw!$N59&lt;$A$9,IF(Raw!$X59&gt;$C$9,IF(Raw!$X59&lt;$A$9,Raw!W59,-999),-999),-999),-999),-999),-999)</f>
        <v>8.7539000000000006E-2</v>
      </c>
      <c r="P59" s="9">
        <f>IF(Raw!$G59&gt;$C$8,IF(Raw!$Q59&gt;$C$8,IF(Raw!$N59&gt;$C$9,IF(Raw!$N59&lt;$A$9,IF(Raw!$X59&gt;$C$9,IF(Raw!$X59&lt;$A$9,Raw!X59,-999),-999),-999),-999),-999),-999)</f>
        <v>455</v>
      </c>
      <c r="R59" s="9">
        <f t="shared" si="4"/>
        <v>0.670628</v>
      </c>
      <c r="S59" s="9">
        <f t="shared" si="5"/>
        <v>0.44166754478398312</v>
      </c>
      <c r="T59" s="9">
        <f t="shared" si="6"/>
        <v>0.6516829999999999</v>
      </c>
      <c r="U59" s="9">
        <f t="shared" si="7"/>
        <v>0.46765544010775656</v>
      </c>
      <c r="V59" s="15">
        <f t="shared" si="0"/>
        <v>0.38377292939999996</v>
      </c>
      <c r="X59" s="11">
        <f t="shared" si="8"/>
        <v>1.0595199999999998E+19</v>
      </c>
      <c r="Y59" s="11">
        <f t="shared" si="9"/>
        <v>5.2539999999999992E-18</v>
      </c>
      <c r="Z59" s="11">
        <f t="shared" si="10"/>
        <v>4.2099999999999999E-4</v>
      </c>
      <c r="AA59" s="16">
        <f t="shared" si="11"/>
        <v>2.2899219680892664E-2</v>
      </c>
      <c r="AB59" s="9">
        <f t="shared" si="1"/>
        <v>0.75675103217930317</v>
      </c>
      <c r="AC59" s="9">
        <f t="shared" si="2"/>
        <v>0.97710078031910741</v>
      </c>
      <c r="AD59" s="15">
        <f t="shared" si="3"/>
        <v>54.392445797844815</v>
      </c>
      <c r="AE59" s="3">
        <f t="shared" si="12"/>
        <v>632.58159999999975</v>
      </c>
      <c r="AF59" s="2">
        <f t="shared" si="13"/>
        <v>0.25</v>
      </c>
      <c r="AG59" s="9">
        <f t="shared" si="14"/>
        <v>1.9566863983175701E-2</v>
      </c>
      <c r="AH59" s="2">
        <f t="shared" si="15"/>
        <v>0.94683036505493512</v>
      </c>
    </row>
    <row r="60" spans="1:34">
      <c r="A60" s="1">
        <f>Raw!A60</f>
        <v>47</v>
      </c>
      <c r="B60" s="14">
        <f>Raw!B60</f>
        <v>0.62334490740740744</v>
      </c>
      <c r="C60" s="15">
        <f>Raw!C60</f>
        <v>31</v>
      </c>
      <c r="D60" s="15">
        <f>IF(C60&gt;0.5,Raw!D60*D$11,-999)</f>
        <v>16.7</v>
      </c>
      <c r="E60" s="9">
        <f>IF(Raw!$G60&gt;$C$8,IF(Raw!$Q60&gt;$C$8,IF(Raw!$N60&gt;$C$9,IF(Raw!$N60&lt;$A$9,IF(Raw!$X60&gt;$C$9,IF(Raw!$X60&lt;$A$9,Raw!H60,-999),-999),-999),-999),-999),-999)</f>
        <v>0.83460199999999996</v>
      </c>
      <c r="F60" s="9">
        <f>IF(Raw!$G60&gt;$C$8,IF(Raw!$Q60&gt;$C$8,IF(Raw!$N60&gt;$C$9,IF(Raw!$N60&lt;$A$9,IF(Raw!$X60&gt;$C$9,IF(Raw!$X60&lt;$A$9,Raw!I60,-999),-999),-999),-999),-999),-999)</f>
        <v>1.4887509999999999</v>
      </c>
      <c r="G60" s="9">
        <f>Raw!G60</f>
        <v>0.99338199999999999</v>
      </c>
      <c r="H60" s="9">
        <f>IF(Raw!$G60&gt;$C$8,IF(Raw!$Q60&gt;$C$8,IF(Raw!$N60&gt;$C$9,IF(Raw!$N60&lt;$A$9,IF(Raw!$X60&gt;$C$9,IF(Raw!$X60&lt;$A$9,Raw!L60,-999),-999),-999),-999),-999),-999)</f>
        <v>523.20000000000005</v>
      </c>
      <c r="I60" s="9">
        <f>IF(Raw!$G60&gt;$C$8,IF(Raw!$Q60&gt;$C$8,IF(Raw!$N60&gt;$C$9,IF(Raw!$N60&lt;$A$9,IF(Raw!$X60&gt;$C$9,IF(Raw!$X60&lt;$A$9,Raw!M60,-999),-999),-999),-999),-999),-999)</f>
        <v>4.2909999999999997E-3</v>
      </c>
      <c r="J60" s="9">
        <f>IF(Raw!$G60&gt;$C$8,IF(Raw!$Q60&gt;$C$8,IF(Raw!$N60&gt;$C$9,IF(Raw!$N60&lt;$A$9,IF(Raw!$X60&gt;$C$9,IF(Raw!$X60&lt;$A$9,Raw!N60,-999),-999),-999),-999),-999),-999)</f>
        <v>412</v>
      </c>
      <c r="K60" s="9">
        <f>IF(Raw!$G60&gt;$C$8,IF(Raw!$Q60&gt;$C$8,IF(Raw!$N60&gt;$C$9,IF(Raw!$N60&lt;$A$9,IF(Raw!$X60&gt;$C$9,IF(Raw!$X60&lt;$A$9,Raw!R60,-999),-999),-999),-999),-999),-999)</f>
        <v>0.75558599999999998</v>
      </c>
      <c r="L60" s="9">
        <f>IF(Raw!$G60&gt;$C$8,IF(Raw!$Q60&gt;$C$8,IF(Raw!$N60&gt;$C$9,IF(Raw!$N60&lt;$A$9,IF(Raw!$X60&gt;$C$9,IF(Raw!$X60&lt;$A$9,Raw!S60,-999),-999),-999),-999),-999),-999)</f>
        <v>1.3996409999999999</v>
      </c>
      <c r="M60" s="9">
        <f>Raw!Q60</f>
        <v>0.99554100000000001</v>
      </c>
      <c r="N60" s="9">
        <f>IF(Raw!$G60&gt;$C$8,IF(Raw!$Q60&gt;$C$8,IF(Raw!$N60&gt;$C$9,IF(Raw!$N60&lt;$A$9,IF(Raw!$X60&gt;$C$9,IF(Raw!$X60&lt;$A$9,Raw!V60,-999),-999),-999),-999),-999),-999)</f>
        <v>521</v>
      </c>
      <c r="O60" s="9">
        <f>IF(Raw!$G60&gt;$C$8,IF(Raw!$Q60&gt;$C$8,IF(Raw!$N60&gt;$C$9,IF(Raw!$N60&lt;$A$9,IF(Raw!$X60&gt;$C$9,IF(Raw!$X60&lt;$A$9,Raw!W60,-999),-999),-999),-999),-999),-999)</f>
        <v>8.2637000000000002E-2</v>
      </c>
      <c r="P60" s="9">
        <f>IF(Raw!$G60&gt;$C$8,IF(Raw!$Q60&gt;$C$8,IF(Raw!$N60&gt;$C$9,IF(Raw!$N60&lt;$A$9,IF(Raw!$X60&gt;$C$9,IF(Raw!$X60&lt;$A$9,Raw!X60,-999),-999),-999),-999),-999),-999)</f>
        <v>344</v>
      </c>
      <c r="R60" s="9">
        <f t="shared" si="4"/>
        <v>0.65414899999999998</v>
      </c>
      <c r="S60" s="9">
        <f t="shared" si="5"/>
        <v>0.4393944991472718</v>
      </c>
      <c r="T60" s="9">
        <f t="shared" si="6"/>
        <v>0.64405499999999993</v>
      </c>
      <c r="U60" s="9">
        <f t="shared" si="7"/>
        <v>0.46015728318904631</v>
      </c>
      <c r="V60" s="15">
        <f t="shared" si="0"/>
        <v>0.38546113139999993</v>
      </c>
      <c r="X60" s="11">
        <f t="shared" si="8"/>
        <v>1.0053399999999998E+19</v>
      </c>
      <c r="Y60" s="11">
        <f t="shared" si="9"/>
        <v>5.2320000000000004E-18</v>
      </c>
      <c r="Z60" s="11">
        <f t="shared" si="10"/>
        <v>4.1199999999999999E-4</v>
      </c>
      <c r="AA60" s="16">
        <f t="shared" si="11"/>
        <v>2.1211279643495534E-2</v>
      </c>
      <c r="AB60" s="9">
        <f t="shared" si="1"/>
        <v>0.76924723071079149</v>
      </c>
      <c r="AC60" s="9">
        <f t="shared" si="2"/>
        <v>0.97878872035650444</v>
      </c>
      <c r="AD60" s="15">
        <f t="shared" si="3"/>
        <v>51.483688455086245</v>
      </c>
      <c r="AE60" s="3">
        <f t="shared" si="12"/>
        <v>629.93279999999982</v>
      </c>
      <c r="AF60" s="2">
        <f t="shared" si="13"/>
        <v>0.25</v>
      </c>
      <c r="AG60" s="9">
        <f t="shared" si="14"/>
        <v>1.8223534006187501E-2</v>
      </c>
      <c r="AH60" s="2">
        <f t="shared" si="15"/>
        <v>0.88182732657137408</v>
      </c>
    </row>
    <row r="61" spans="1:34">
      <c r="A61" s="1">
        <f>Raw!A61</f>
        <v>48</v>
      </c>
      <c r="B61" s="14">
        <f>Raw!B61</f>
        <v>0.62340277777777775</v>
      </c>
      <c r="C61" s="15">
        <f>Raw!C61</f>
        <v>31.7</v>
      </c>
      <c r="D61" s="15">
        <f>IF(C61&gt;0.5,Raw!D61*D$11,-999)</f>
        <v>16.7</v>
      </c>
      <c r="E61" s="9">
        <f>IF(Raw!$G61&gt;$C$8,IF(Raw!$Q61&gt;$C$8,IF(Raw!$N61&gt;$C$9,IF(Raw!$N61&lt;$A$9,IF(Raw!$X61&gt;$C$9,IF(Raw!$X61&lt;$A$9,Raw!H61,-999),-999),-999),-999),-999),-999)</f>
        <v>0.83608400000000005</v>
      </c>
      <c r="F61" s="9">
        <f>IF(Raw!$G61&gt;$C$8,IF(Raw!$Q61&gt;$C$8,IF(Raw!$N61&gt;$C$9,IF(Raw!$N61&lt;$A$9,IF(Raw!$X61&gt;$C$9,IF(Raw!$X61&lt;$A$9,Raw!I61,-999),-999),-999),-999),-999),-999)</f>
        <v>1.4991289999999999</v>
      </c>
      <c r="G61" s="9">
        <f>Raw!G61</f>
        <v>0.99117</v>
      </c>
      <c r="H61" s="9">
        <f>IF(Raw!$G61&gt;$C$8,IF(Raw!$Q61&gt;$C$8,IF(Raw!$N61&gt;$C$9,IF(Raw!$N61&lt;$A$9,IF(Raw!$X61&gt;$C$9,IF(Raw!$X61&lt;$A$9,Raw!L61,-999),-999),-999),-999),-999),-999)</f>
        <v>530.9</v>
      </c>
      <c r="I61" s="9">
        <f>IF(Raw!$G61&gt;$C$8,IF(Raw!$Q61&gt;$C$8,IF(Raw!$N61&gt;$C$9,IF(Raw!$N61&lt;$A$9,IF(Raw!$X61&gt;$C$9,IF(Raw!$X61&lt;$A$9,Raw!M61,-999),-999),-999),-999),-999),-999)</f>
        <v>4.0000000000000003E-5</v>
      </c>
      <c r="J61" s="9">
        <f>IF(Raw!$G61&gt;$C$8,IF(Raw!$Q61&gt;$C$8,IF(Raw!$N61&gt;$C$9,IF(Raw!$N61&lt;$A$9,IF(Raw!$X61&gt;$C$9,IF(Raw!$X61&lt;$A$9,Raw!N61,-999),-999),-999),-999),-999),-999)</f>
        <v>378</v>
      </c>
      <c r="K61" s="9">
        <f>IF(Raw!$G61&gt;$C$8,IF(Raw!$Q61&gt;$C$8,IF(Raw!$N61&gt;$C$9,IF(Raw!$N61&lt;$A$9,IF(Raw!$X61&gt;$C$9,IF(Raw!$X61&lt;$A$9,Raw!R61,-999),-999),-999),-999),-999),-999)</f>
        <v>0.742317</v>
      </c>
      <c r="L61" s="9">
        <f>IF(Raw!$G61&gt;$C$8,IF(Raw!$Q61&gt;$C$8,IF(Raw!$N61&gt;$C$9,IF(Raw!$N61&lt;$A$9,IF(Raw!$X61&gt;$C$9,IF(Raw!$X61&lt;$A$9,Raw!S61,-999),-999),-999),-999),-999),-999)</f>
        <v>1.3966559999999999</v>
      </c>
      <c r="M61" s="9">
        <f>Raw!Q61</f>
        <v>0.99236000000000002</v>
      </c>
      <c r="N61" s="9">
        <f>IF(Raw!$G61&gt;$C$8,IF(Raw!$Q61&gt;$C$8,IF(Raw!$N61&gt;$C$9,IF(Raw!$N61&lt;$A$9,IF(Raw!$X61&gt;$C$9,IF(Raw!$X61&lt;$A$9,Raw!V61,-999),-999),-999),-999),-999),-999)</f>
        <v>514.5</v>
      </c>
      <c r="O61" s="9">
        <f>IF(Raw!$G61&gt;$C$8,IF(Raw!$Q61&gt;$C$8,IF(Raw!$N61&gt;$C$9,IF(Raw!$N61&lt;$A$9,IF(Raw!$X61&gt;$C$9,IF(Raw!$X61&lt;$A$9,Raw!W61,-999),-999),-999),-999),-999),-999)</f>
        <v>1.3126000000000001E-2</v>
      </c>
      <c r="P61" s="9">
        <f>IF(Raw!$G61&gt;$C$8,IF(Raw!$Q61&gt;$C$8,IF(Raw!$N61&gt;$C$9,IF(Raw!$N61&lt;$A$9,IF(Raw!$X61&gt;$C$9,IF(Raw!$X61&lt;$A$9,Raw!X61,-999),-999),-999),-999),-999),-999)</f>
        <v>409</v>
      </c>
      <c r="R61" s="9">
        <f t="shared" si="4"/>
        <v>0.66304499999999988</v>
      </c>
      <c r="S61" s="9">
        <f t="shared" si="5"/>
        <v>0.442286821214185</v>
      </c>
      <c r="T61" s="9">
        <f t="shared" si="6"/>
        <v>0.65433899999999989</v>
      </c>
      <c r="U61" s="9">
        <f t="shared" si="7"/>
        <v>0.4685040554009004</v>
      </c>
      <c r="V61" s="15">
        <f t="shared" si="0"/>
        <v>0.38463906239999995</v>
      </c>
      <c r="X61" s="11">
        <f t="shared" si="8"/>
        <v>1.0053399999999998E+19</v>
      </c>
      <c r="Y61" s="11">
        <f t="shared" si="9"/>
        <v>5.3089999999999993E-18</v>
      </c>
      <c r="Z61" s="11">
        <f t="shared" si="10"/>
        <v>3.7799999999999997E-4</v>
      </c>
      <c r="AA61" s="16">
        <f t="shared" si="11"/>
        <v>1.9776194871733856E-2</v>
      </c>
      <c r="AB61" s="9">
        <f t="shared" si="1"/>
        <v>0.75525733557617547</v>
      </c>
      <c r="AC61" s="9">
        <f t="shared" si="2"/>
        <v>0.98022380512826612</v>
      </c>
      <c r="AD61" s="15">
        <f t="shared" si="3"/>
        <v>52.317975851147771</v>
      </c>
      <c r="AE61" s="3">
        <f t="shared" si="12"/>
        <v>639.20359999999971</v>
      </c>
      <c r="AF61" s="2">
        <f t="shared" si="13"/>
        <v>0.25</v>
      </c>
      <c r="AG61" s="9">
        <f t="shared" si="14"/>
        <v>1.8854756812791619E-2</v>
      </c>
      <c r="AH61" s="2">
        <f t="shared" si="15"/>
        <v>0.91237186967863271</v>
      </c>
    </row>
    <row r="62" spans="1:34">
      <c r="A62" s="1">
        <f>Raw!A62</f>
        <v>49</v>
      </c>
      <c r="B62" s="14">
        <f>Raw!B62</f>
        <v>0.62346064814814817</v>
      </c>
      <c r="C62" s="15">
        <f>Raw!C62</f>
        <v>32.6</v>
      </c>
      <c r="D62" s="15">
        <f>IF(C62&gt;0.5,Raw!D62*D$11,-999)</f>
        <v>15</v>
      </c>
      <c r="E62" s="9">
        <f>IF(Raw!$G62&gt;$C$8,IF(Raw!$Q62&gt;$C$8,IF(Raw!$N62&gt;$C$9,IF(Raw!$N62&lt;$A$9,IF(Raw!$X62&gt;$C$9,IF(Raw!$X62&lt;$A$9,Raw!H62,-999),-999),-999),-999),-999),-999)</f>
        <v>0.87663999999999997</v>
      </c>
      <c r="F62" s="9">
        <f>IF(Raw!$G62&gt;$C$8,IF(Raw!$Q62&gt;$C$8,IF(Raw!$N62&gt;$C$9,IF(Raw!$N62&lt;$A$9,IF(Raw!$X62&gt;$C$9,IF(Raw!$X62&lt;$A$9,Raw!I62,-999),-999),-999),-999),-999),-999)</f>
        <v>1.558235</v>
      </c>
      <c r="G62" s="9">
        <f>Raw!G62</f>
        <v>0.99234100000000003</v>
      </c>
      <c r="H62" s="9">
        <f>IF(Raw!$G62&gt;$C$8,IF(Raw!$Q62&gt;$C$8,IF(Raw!$N62&gt;$C$9,IF(Raw!$N62&lt;$A$9,IF(Raw!$X62&gt;$C$9,IF(Raw!$X62&lt;$A$9,Raw!L62,-999),-999),-999),-999),-999),-999)</f>
        <v>503.4</v>
      </c>
      <c r="I62" s="9">
        <f>IF(Raw!$G62&gt;$C$8,IF(Raw!$Q62&gt;$C$8,IF(Raw!$N62&gt;$C$9,IF(Raw!$N62&lt;$A$9,IF(Raw!$X62&gt;$C$9,IF(Raw!$X62&lt;$A$9,Raw!M62,-999),-999),-999),-999),-999),-999)</f>
        <v>7.8320000000000001E-2</v>
      </c>
      <c r="J62" s="9">
        <f>IF(Raw!$G62&gt;$C$8,IF(Raw!$Q62&gt;$C$8,IF(Raw!$N62&gt;$C$9,IF(Raw!$N62&lt;$A$9,IF(Raw!$X62&gt;$C$9,IF(Raw!$X62&lt;$A$9,Raw!N62,-999),-999),-999),-999),-999),-999)</f>
        <v>556</v>
      </c>
      <c r="K62" s="9">
        <f>IF(Raw!$G62&gt;$C$8,IF(Raw!$Q62&gt;$C$8,IF(Raw!$N62&gt;$C$9,IF(Raw!$N62&lt;$A$9,IF(Raw!$X62&gt;$C$9,IF(Raw!$X62&lt;$A$9,Raw!R62,-999),-999),-999),-999),-999),-999)</f>
        <v>0.787462</v>
      </c>
      <c r="L62" s="9">
        <f>IF(Raw!$G62&gt;$C$8,IF(Raw!$Q62&gt;$C$8,IF(Raw!$N62&gt;$C$9,IF(Raw!$N62&lt;$A$9,IF(Raw!$X62&gt;$C$9,IF(Raw!$X62&lt;$A$9,Raw!S62,-999),-999),-999),-999),-999),-999)</f>
        <v>1.486237</v>
      </c>
      <c r="M62" s="9">
        <f>Raw!Q62</f>
        <v>0.99012599999999995</v>
      </c>
      <c r="N62" s="9">
        <f>IF(Raw!$G62&gt;$C$8,IF(Raw!$Q62&gt;$C$8,IF(Raw!$N62&gt;$C$9,IF(Raw!$N62&lt;$A$9,IF(Raw!$X62&gt;$C$9,IF(Raw!$X62&lt;$A$9,Raw!V62,-999),-999),-999),-999),-999),-999)</f>
        <v>512.70000000000005</v>
      </c>
      <c r="O62" s="9">
        <f>IF(Raw!$G62&gt;$C$8,IF(Raw!$Q62&gt;$C$8,IF(Raw!$N62&gt;$C$9,IF(Raw!$N62&lt;$A$9,IF(Raw!$X62&gt;$C$9,IF(Raw!$X62&lt;$A$9,Raw!W62,-999),-999),-999),-999),-999),-999)</f>
        <v>9.0000000000000002E-6</v>
      </c>
      <c r="P62" s="9">
        <f>IF(Raw!$G62&gt;$C$8,IF(Raw!$Q62&gt;$C$8,IF(Raw!$N62&gt;$C$9,IF(Raw!$N62&lt;$A$9,IF(Raw!$X62&gt;$C$9,IF(Raw!$X62&lt;$A$9,Raw!X62,-999),-999),-999),-999),-999),-999)</f>
        <v>368</v>
      </c>
      <c r="R62" s="9">
        <f t="shared" si="4"/>
        <v>0.68159500000000006</v>
      </c>
      <c r="S62" s="9">
        <f t="shared" si="5"/>
        <v>0.43741476734895574</v>
      </c>
      <c r="T62" s="9">
        <f t="shared" si="6"/>
        <v>0.69877500000000003</v>
      </c>
      <c r="U62" s="9">
        <f t="shared" si="7"/>
        <v>0.47016391060106832</v>
      </c>
      <c r="V62" s="15">
        <f t="shared" si="0"/>
        <v>0.4093096698</v>
      </c>
      <c r="X62" s="11">
        <f t="shared" si="8"/>
        <v>9.029999999999999E+18</v>
      </c>
      <c r="Y62" s="11">
        <f t="shared" si="9"/>
        <v>5.0339999999999996E-18</v>
      </c>
      <c r="Z62" s="11">
        <f t="shared" si="10"/>
        <v>5.5599999999999996E-4</v>
      </c>
      <c r="AA62" s="16">
        <f t="shared" si="11"/>
        <v>2.4651069448734398E-2</v>
      </c>
      <c r="AB62" s="9">
        <f t="shared" si="1"/>
        <v>0.80468755105403933</v>
      </c>
      <c r="AC62" s="9">
        <f t="shared" si="2"/>
        <v>0.9753489305512657</v>
      </c>
      <c r="AD62" s="15">
        <f t="shared" si="3"/>
        <v>44.336455843047489</v>
      </c>
      <c r="AE62" s="3">
        <f t="shared" si="12"/>
        <v>606.09359999999981</v>
      </c>
      <c r="AF62" s="2">
        <f t="shared" si="13"/>
        <v>0.25</v>
      </c>
      <c r="AG62" s="9">
        <f t="shared" si="14"/>
        <v>1.6034924201045225E-2</v>
      </c>
      <c r="AH62" s="2">
        <f t="shared" si="15"/>
        <v>0.7759216371084402</v>
      </c>
    </row>
    <row r="63" spans="1:34">
      <c r="A63" s="1">
        <f>Raw!A63</f>
        <v>50</v>
      </c>
      <c r="B63" s="14">
        <f>Raw!B63</f>
        <v>0.62350694444444443</v>
      </c>
      <c r="C63" s="15">
        <f>Raw!C63</f>
        <v>33.9</v>
      </c>
      <c r="D63" s="15">
        <f>IF(C63&gt;0.5,Raw!D63*D$11,-999)</f>
        <v>14.1</v>
      </c>
      <c r="E63" s="9">
        <f>IF(Raw!$G63&gt;$C$8,IF(Raw!$Q63&gt;$C$8,IF(Raw!$N63&gt;$C$9,IF(Raw!$N63&lt;$A$9,IF(Raw!$X63&gt;$C$9,IF(Raw!$X63&lt;$A$9,Raw!H63,-999),-999),-999),-999),-999),-999)</f>
        <v>0.92071400000000003</v>
      </c>
      <c r="F63" s="9">
        <f>IF(Raw!$G63&gt;$C$8,IF(Raw!$Q63&gt;$C$8,IF(Raw!$N63&gt;$C$9,IF(Raw!$N63&lt;$A$9,IF(Raw!$X63&gt;$C$9,IF(Raw!$X63&lt;$A$9,Raw!I63,-999),-999),-999),-999),-999),-999)</f>
        <v>1.6555059999999999</v>
      </c>
      <c r="G63" s="9">
        <f>Raw!G63</f>
        <v>0.99605100000000002</v>
      </c>
      <c r="H63" s="9">
        <f>IF(Raw!$G63&gt;$C$8,IF(Raw!$Q63&gt;$C$8,IF(Raw!$N63&gt;$C$9,IF(Raw!$N63&lt;$A$9,IF(Raw!$X63&gt;$C$9,IF(Raw!$X63&lt;$A$9,Raw!L63,-999),-999),-999),-999),-999),-999)</f>
        <v>524.4</v>
      </c>
      <c r="I63" s="9">
        <f>IF(Raw!$G63&gt;$C$8,IF(Raw!$Q63&gt;$C$8,IF(Raw!$N63&gt;$C$9,IF(Raw!$N63&lt;$A$9,IF(Raw!$X63&gt;$C$9,IF(Raw!$X63&lt;$A$9,Raw!M63,-999),-999),-999),-999),-999),-999)</f>
        <v>1.6465E-2</v>
      </c>
      <c r="J63" s="9">
        <f>IF(Raw!$G63&gt;$C$8,IF(Raw!$Q63&gt;$C$8,IF(Raw!$N63&gt;$C$9,IF(Raw!$N63&lt;$A$9,IF(Raw!$X63&gt;$C$9,IF(Raw!$X63&lt;$A$9,Raw!N63,-999),-999),-999),-999),-999),-999)</f>
        <v>349</v>
      </c>
      <c r="K63" s="9">
        <f>IF(Raw!$G63&gt;$C$8,IF(Raw!$Q63&gt;$C$8,IF(Raw!$N63&gt;$C$9,IF(Raw!$N63&lt;$A$9,IF(Raw!$X63&gt;$C$9,IF(Raw!$X63&lt;$A$9,Raw!R63,-999),-999),-999),-999),-999),-999)</f>
        <v>0.81537199999999999</v>
      </c>
      <c r="L63" s="9">
        <f>IF(Raw!$G63&gt;$C$8,IF(Raw!$Q63&gt;$C$8,IF(Raw!$N63&gt;$C$9,IF(Raw!$N63&lt;$A$9,IF(Raw!$X63&gt;$C$9,IF(Raw!$X63&lt;$A$9,Raw!S63,-999),-999),-999),-999),-999),-999)</f>
        <v>1.549013</v>
      </c>
      <c r="M63" s="9">
        <f>Raw!Q63</f>
        <v>0.99502699999999999</v>
      </c>
      <c r="N63" s="9">
        <f>IF(Raw!$G63&gt;$C$8,IF(Raw!$Q63&gt;$C$8,IF(Raw!$N63&gt;$C$9,IF(Raw!$N63&lt;$A$9,IF(Raw!$X63&gt;$C$9,IF(Raw!$X63&lt;$A$9,Raw!V63,-999),-999),-999),-999),-999),-999)</f>
        <v>515.79999999999995</v>
      </c>
      <c r="O63" s="9">
        <f>IF(Raw!$G63&gt;$C$8,IF(Raw!$Q63&gt;$C$8,IF(Raw!$N63&gt;$C$9,IF(Raw!$N63&lt;$A$9,IF(Raw!$X63&gt;$C$9,IF(Raw!$X63&lt;$A$9,Raw!W63,-999),-999),-999),-999),-999),-999)</f>
        <v>3.885E-3</v>
      </c>
      <c r="P63" s="9">
        <f>IF(Raw!$G63&gt;$C$8,IF(Raw!$Q63&gt;$C$8,IF(Raw!$N63&gt;$C$9,IF(Raw!$N63&lt;$A$9,IF(Raw!$X63&gt;$C$9,IF(Raw!$X63&lt;$A$9,Raw!X63,-999),-999),-999),-999),-999),-999)</f>
        <v>406</v>
      </c>
      <c r="R63" s="9">
        <f t="shared" si="4"/>
        <v>0.73479199999999989</v>
      </c>
      <c r="S63" s="9">
        <f t="shared" si="5"/>
        <v>0.44384737959270454</v>
      </c>
      <c r="T63" s="9">
        <f t="shared" si="6"/>
        <v>0.73364099999999999</v>
      </c>
      <c r="U63" s="9">
        <f t="shared" si="7"/>
        <v>0.47361836214415243</v>
      </c>
      <c r="V63" s="15">
        <f t="shared" si="0"/>
        <v>0.42659818019999995</v>
      </c>
      <c r="X63" s="11">
        <f t="shared" si="8"/>
        <v>8.488199999999998E+18</v>
      </c>
      <c r="Y63" s="11">
        <f t="shared" si="9"/>
        <v>5.2439999999999992E-18</v>
      </c>
      <c r="Z63" s="11">
        <f t="shared" si="10"/>
        <v>3.4899999999999997E-4</v>
      </c>
      <c r="AA63" s="16">
        <f t="shared" si="11"/>
        <v>1.5297093932735019E-2</v>
      </c>
      <c r="AB63" s="9">
        <f t="shared" si="1"/>
        <v>0.82659457528990565</v>
      </c>
      <c r="AC63" s="9">
        <f t="shared" si="2"/>
        <v>0.98470290606726496</v>
      </c>
      <c r="AD63" s="15">
        <f t="shared" si="3"/>
        <v>43.831214706977136</v>
      </c>
      <c r="AE63" s="3">
        <f t="shared" si="12"/>
        <v>631.37759999999969</v>
      </c>
      <c r="AF63" s="2">
        <f t="shared" si="13"/>
        <v>0.25</v>
      </c>
      <c r="AG63" s="9">
        <f t="shared" si="14"/>
        <v>1.5968667784851689E-2</v>
      </c>
      <c r="AH63" s="2">
        <f t="shared" si="15"/>
        <v>0.7727155236103499</v>
      </c>
    </row>
    <row r="64" spans="1:34">
      <c r="A64" s="1">
        <f>Raw!A64</f>
        <v>51</v>
      </c>
      <c r="B64" s="14">
        <f>Raw!B64</f>
        <v>0.62356481481481485</v>
      </c>
      <c r="C64" s="15">
        <f>Raw!C64</f>
        <v>34.200000000000003</v>
      </c>
      <c r="D64" s="15">
        <f>IF(C64&gt;0.5,Raw!D64*D$11,-999)</f>
        <v>15</v>
      </c>
      <c r="E64" s="9">
        <f>IF(Raw!$G64&gt;$C$8,IF(Raw!$Q64&gt;$C$8,IF(Raw!$N64&gt;$C$9,IF(Raw!$N64&lt;$A$9,IF(Raw!$X64&gt;$C$9,IF(Raw!$X64&lt;$A$9,Raw!H64,-999),-999),-999),-999),-999),-999)</f>
        <v>0.94156899999999999</v>
      </c>
      <c r="F64" s="9">
        <f>IF(Raw!$G64&gt;$C$8,IF(Raw!$Q64&gt;$C$8,IF(Raw!$N64&gt;$C$9,IF(Raw!$N64&lt;$A$9,IF(Raw!$X64&gt;$C$9,IF(Raw!$X64&lt;$A$9,Raw!I64,-999),-999),-999),-999),-999),-999)</f>
        <v>1.7183630000000001</v>
      </c>
      <c r="G64" s="9">
        <f>Raw!G64</f>
        <v>0.99456199999999995</v>
      </c>
      <c r="H64" s="9">
        <f>IF(Raw!$G64&gt;$C$8,IF(Raw!$Q64&gt;$C$8,IF(Raw!$N64&gt;$C$9,IF(Raw!$N64&lt;$A$9,IF(Raw!$X64&gt;$C$9,IF(Raw!$X64&lt;$A$9,Raw!L64,-999),-999),-999),-999),-999),-999)</f>
        <v>523.79999999999995</v>
      </c>
      <c r="I64" s="9">
        <f>IF(Raw!$G64&gt;$C$8,IF(Raw!$Q64&gt;$C$8,IF(Raw!$N64&gt;$C$9,IF(Raw!$N64&lt;$A$9,IF(Raw!$X64&gt;$C$9,IF(Raw!$X64&lt;$A$9,Raw!M64,-999),-999),-999),-999),-999),-999)</f>
        <v>1.4E-5</v>
      </c>
      <c r="J64" s="9">
        <f>IF(Raw!$G64&gt;$C$8,IF(Raw!$Q64&gt;$C$8,IF(Raw!$N64&gt;$C$9,IF(Raw!$N64&lt;$A$9,IF(Raw!$X64&gt;$C$9,IF(Raw!$X64&lt;$A$9,Raw!N64,-999),-999),-999),-999),-999),-999)</f>
        <v>506</v>
      </c>
      <c r="K64" s="9">
        <f>IF(Raw!$G64&gt;$C$8,IF(Raw!$Q64&gt;$C$8,IF(Raw!$N64&gt;$C$9,IF(Raw!$N64&lt;$A$9,IF(Raw!$X64&gt;$C$9,IF(Raw!$X64&lt;$A$9,Raw!R64,-999),-999),-999),-999),-999),-999)</f>
        <v>0.837005</v>
      </c>
      <c r="L64" s="9">
        <f>IF(Raw!$G64&gt;$C$8,IF(Raw!$Q64&gt;$C$8,IF(Raw!$N64&gt;$C$9,IF(Raw!$N64&lt;$A$9,IF(Raw!$X64&gt;$C$9,IF(Raw!$X64&lt;$A$9,Raw!S64,-999),-999),-999),-999),-999),-999)</f>
        <v>1.6214649999999999</v>
      </c>
      <c r="M64" s="9">
        <f>Raw!Q64</f>
        <v>0.99393600000000004</v>
      </c>
      <c r="N64" s="9">
        <f>IF(Raw!$G64&gt;$C$8,IF(Raw!$Q64&gt;$C$8,IF(Raw!$N64&gt;$C$9,IF(Raw!$N64&lt;$A$9,IF(Raw!$X64&gt;$C$9,IF(Raw!$X64&lt;$A$9,Raw!V64,-999),-999),-999),-999),-999),-999)</f>
        <v>511.4</v>
      </c>
      <c r="O64" s="9">
        <f>IF(Raw!$G64&gt;$C$8,IF(Raw!$Q64&gt;$C$8,IF(Raw!$N64&gt;$C$9,IF(Raw!$N64&lt;$A$9,IF(Raw!$X64&gt;$C$9,IF(Raw!$X64&lt;$A$9,Raw!W64,-999),-999),-999),-999),-999),-999)</f>
        <v>1.8367999999999999E-2</v>
      </c>
      <c r="P64" s="9">
        <f>IF(Raw!$G64&gt;$C$8,IF(Raw!$Q64&gt;$C$8,IF(Raw!$N64&gt;$C$9,IF(Raw!$N64&lt;$A$9,IF(Raw!$X64&gt;$C$9,IF(Raw!$X64&lt;$A$9,Raw!X64,-999),-999),-999),-999),-999),-999)</f>
        <v>297</v>
      </c>
      <c r="R64" s="9">
        <f t="shared" si="4"/>
        <v>0.7767940000000001</v>
      </c>
      <c r="S64" s="9">
        <f t="shared" si="5"/>
        <v>0.45205465899812791</v>
      </c>
      <c r="T64" s="9">
        <f t="shared" si="6"/>
        <v>0.78445999999999994</v>
      </c>
      <c r="U64" s="9">
        <f t="shared" si="7"/>
        <v>0.48379706006605133</v>
      </c>
      <c r="V64" s="15">
        <f t="shared" si="0"/>
        <v>0.44655146099999993</v>
      </c>
      <c r="X64" s="11">
        <f t="shared" si="8"/>
        <v>9.029999999999999E+18</v>
      </c>
      <c r="Y64" s="11">
        <f t="shared" si="9"/>
        <v>5.2379999999999994E-18</v>
      </c>
      <c r="Z64" s="11">
        <f t="shared" si="10"/>
        <v>5.0599999999999994E-4</v>
      </c>
      <c r="AA64" s="16">
        <f t="shared" si="11"/>
        <v>2.3373947623769268E-2</v>
      </c>
      <c r="AB64" s="9">
        <f t="shared" si="1"/>
        <v>0.85534092695294206</v>
      </c>
      <c r="AC64" s="9">
        <f t="shared" si="2"/>
        <v>0.97662605237623068</v>
      </c>
      <c r="AD64" s="15">
        <f t="shared" si="3"/>
        <v>46.193572378990652</v>
      </c>
      <c r="AE64" s="3">
        <f t="shared" si="12"/>
        <v>630.65519999999981</v>
      </c>
      <c r="AF64" s="2">
        <f t="shared" si="13"/>
        <v>0.25</v>
      </c>
      <c r="AG64" s="9">
        <f t="shared" si="14"/>
        <v>1.7191011162233871E-2</v>
      </c>
      <c r="AH64" s="2">
        <f t="shared" si="15"/>
        <v>0.83186408350346241</v>
      </c>
    </row>
    <row r="65" spans="1:34">
      <c r="A65" s="1">
        <f>Raw!A65</f>
        <v>52</v>
      </c>
      <c r="B65" s="14">
        <f>Raw!B65</f>
        <v>0.62362268518518515</v>
      </c>
      <c r="C65" s="15">
        <f>Raw!C65</f>
        <v>35.5</v>
      </c>
      <c r="D65" s="15">
        <f>IF(C65&gt;0.5,Raw!D65*D$11,-999)</f>
        <v>13.2</v>
      </c>
      <c r="E65" s="9">
        <f>IF(Raw!$G65&gt;$C$8,IF(Raw!$Q65&gt;$C$8,IF(Raw!$N65&gt;$C$9,IF(Raw!$N65&lt;$A$9,IF(Raw!$X65&gt;$C$9,IF(Raw!$X65&lt;$A$9,Raw!H65,-999),-999),-999),-999),-999),-999)</f>
        <v>0.97039799999999998</v>
      </c>
      <c r="F65" s="9">
        <f>IF(Raw!$G65&gt;$C$8,IF(Raw!$Q65&gt;$C$8,IF(Raw!$N65&gt;$C$9,IF(Raw!$N65&lt;$A$9,IF(Raw!$X65&gt;$C$9,IF(Raw!$X65&lt;$A$9,Raw!I65,-999),-999),-999),-999),-999),-999)</f>
        <v>1.763722</v>
      </c>
      <c r="G65" s="9">
        <f>Raw!G65</f>
        <v>0.99512100000000003</v>
      </c>
      <c r="H65" s="9">
        <f>IF(Raw!$G65&gt;$C$8,IF(Raw!$Q65&gt;$C$8,IF(Raw!$N65&gt;$C$9,IF(Raw!$N65&lt;$A$9,IF(Raw!$X65&gt;$C$9,IF(Raw!$X65&lt;$A$9,Raw!L65,-999),-999),-999),-999),-999),-999)</f>
        <v>525.4</v>
      </c>
      <c r="I65" s="9">
        <f>IF(Raw!$G65&gt;$C$8,IF(Raw!$Q65&gt;$C$8,IF(Raw!$N65&gt;$C$9,IF(Raw!$N65&lt;$A$9,IF(Raw!$X65&gt;$C$9,IF(Raw!$X65&lt;$A$9,Raw!M65,-999),-999),-999),-999),-999),-999)</f>
        <v>5.0892E-2</v>
      </c>
      <c r="J65" s="9">
        <f>IF(Raw!$G65&gt;$C$8,IF(Raw!$Q65&gt;$C$8,IF(Raw!$N65&gt;$C$9,IF(Raw!$N65&lt;$A$9,IF(Raw!$X65&gt;$C$9,IF(Raw!$X65&lt;$A$9,Raw!N65,-999),-999),-999),-999),-999),-999)</f>
        <v>576</v>
      </c>
      <c r="K65" s="9">
        <f>IF(Raw!$G65&gt;$C$8,IF(Raw!$Q65&gt;$C$8,IF(Raw!$N65&gt;$C$9,IF(Raw!$N65&lt;$A$9,IF(Raw!$X65&gt;$C$9,IF(Raw!$X65&lt;$A$9,Raw!R65,-999),-999),-999),-999),-999),-999)</f>
        <v>0.89654999999999996</v>
      </c>
      <c r="L65" s="9">
        <f>IF(Raw!$G65&gt;$C$8,IF(Raw!$Q65&gt;$C$8,IF(Raw!$N65&gt;$C$9,IF(Raw!$N65&lt;$A$9,IF(Raw!$X65&gt;$C$9,IF(Raw!$X65&lt;$A$9,Raw!S65,-999),-999),-999),-999),-999),-999)</f>
        <v>1.689595</v>
      </c>
      <c r="M65" s="9">
        <f>Raw!Q65</f>
        <v>0.99534599999999995</v>
      </c>
      <c r="N65" s="9">
        <f>IF(Raw!$G65&gt;$C$8,IF(Raw!$Q65&gt;$C$8,IF(Raw!$N65&gt;$C$9,IF(Raw!$N65&lt;$A$9,IF(Raw!$X65&gt;$C$9,IF(Raw!$X65&lt;$A$9,Raw!V65,-999),-999),-999),-999),-999),-999)</f>
        <v>532.5</v>
      </c>
      <c r="O65" s="9">
        <f>IF(Raw!$G65&gt;$C$8,IF(Raw!$Q65&gt;$C$8,IF(Raw!$N65&gt;$C$9,IF(Raw!$N65&lt;$A$9,IF(Raw!$X65&gt;$C$9,IF(Raw!$X65&lt;$A$9,Raw!W65,-999),-999),-999),-999),-999),-999)</f>
        <v>0.13259599999999999</v>
      </c>
      <c r="P65" s="9">
        <f>IF(Raw!$G65&gt;$C$8,IF(Raw!$Q65&gt;$C$8,IF(Raw!$N65&gt;$C$9,IF(Raw!$N65&lt;$A$9,IF(Raw!$X65&gt;$C$9,IF(Raw!$X65&lt;$A$9,Raw!X65,-999),-999),-999),-999),-999),-999)</f>
        <v>360</v>
      </c>
      <c r="R65" s="9">
        <f t="shared" si="4"/>
        <v>0.79332400000000003</v>
      </c>
      <c r="S65" s="9">
        <f t="shared" si="5"/>
        <v>0.44980104574303659</v>
      </c>
      <c r="T65" s="9">
        <f t="shared" si="6"/>
        <v>0.793045</v>
      </c>
      <c r="U65" s="9">
        <f t="shared" si="7"/>
        <v>0.46936987858036988</v>
      </c>
      <c r="V65" s="15">
        <f t="shared" si="0"/>
        <v>0.46531446299999996</v>
      </c>
      <c r="X65" s="11">
        <f t="shared" si="8"/>
        <v>7.9463999999999969E+18</v>
      </c>
      <c r="Y65" s="11">
        <f t="shared" si="9"/>
        <v>5.2539999999999992E-18</v>
      </c>
      <c r="Z65" s="11">
        <f t="shared" si="10"/>
        <v>5.7600000000000001E-4</v>
      </c>
      <c r="AA65" s="16">
        <f t="shared" si="11"/>
        <v>2.3483486018024777E-2</v>
      </c>
      <c r="AB65" s="9">
        <f t="shared" si="1"/>
        <v>0.91517346116916443</v>
      </c>
      <c r="AC65" s="9">
        <f t="shared" si="2"/>
        <v>0.97651651398197525</v>
      </c>
      <c r="AD65" s="15">
        <f t="shared" si="3"/>
        <v>40.769941003515235</v>
      </c>
      <c r="AE65" s="3">
        <f t="shared" si="12"/>
        <v>632.58159999999975</v>
      </c>
      <c r="AF65" s="2">
        <f t="shared" si="13"/>
        <v>0.25</v>
      </c>
      <c r="AG65" s="9">
        <f t="shared" si="14"/>
        <v>1.4720140198883683E-2</v>
      </c>
      <c r="AH65" s="2">
        <f t="shared" si="15"/>
        <v>0.71229992349069382</v>
      </c>
    </row>
    <row r="66" spans="1:34">
      <c r="A66" s="1">
        <f>Raw!A66</f>
        <v>53</v>
      </c>
      <c r="B66" s="14">
        <f>Raw!B66</f>
        <v>0.62366898148148142</v>
      </c>
      <c r="C66" s="15">
        <f>Raw!C66</f>
        <v>36.6</v>
      </c>
      <c r="D66" s="15">
        <f>IF(C66&gt;0.5,Raw!D66*D$11,-999)</f>
        <v>12.3</v>
      </c>
      <c r="E66" s="9">
        <f>IF(Raw!$G66&gt;$C$8,IF(Raw!$Q66&gt;$C$8,IF(Raw!$N66&gt;$C$9,IF(Raw!$N66&lt;$A$9,IF(Raw!$X66&gt;$C$9,IF(Raw!$X66&lt;$A$9,Raw!H66,-999),-999),-999),-999),-999),-999)</f>
        <v>0.99509000000000003</v>
      </c>
      <c r="F66" s="9">
        <f>IF(Raw!$G66&gt;$C$8,IF(Raw!$Q66&gt;$C$8,IF(Raw!$N66&gt;$C$9,IF(Raw!$N66&lt;$A$9,IF(Raw!$X66&gt;$C$9,IF(Raw!$X66&lt;$A$9,Raw!I66,-999),-999),-999),-999),-999),-999)</f>
        <v>1.86504</v>
      </c>
      <c r="G66" s="9">
        <f>Raw!G66</f>
        <v>0.99335600000000002</v>
      </c>
      <c r="H66" s="9">
        <f>IF(Raw!$G66&gt;$C$8,IF(Raw!$Q66&gt;$C$8,IF(Raw!$N66&gt;$C$9,IF(Raw!$N66&lt;$A$9,IF(Raw!$X66&gt;$C$9,IF(Raw!$X66&lt;$A$9,Raw!L66,-999),-999),-999),-999),-999),-999)</f>
        <v>574.70000000000005</v>
      </c>
      <c r="I66" s="9">
        <f>IF(Raw!$G66&gt;$C$8,IF(Raw!$Q66&gt;$C$8,IF(Raw!$N66&gt;$C$9,IF(Raw!$N66&lt;$A$9,IF(Raw!$X66&gt;$C$9,IF(Raw!$X66&lt;$A$9,Raw!M66,-999),-999),-999),-999),-999),-999)</f>
        <v>9.4925999999999996E-2</v>
      </c>
      <c r="J66" s="9">
        <f>IF(Raw!$G66&gt;$C$8,IF(Raw!$Q66&gt;$C$8,IF(Raw!$N66&gt;$C$9,IF(Raw!$N66&lt;$A$9,IF(Raw!$X66&gt;$C$9,IF(Raw!$X66&lt;$A$9,Raw!N66,-999),-999),-999),-999),-999),-999)</f>
        <v>530</v>
      </c>
      <c r="K66" s="9">
        <f>IF(Raw!$G66&gt;$C$8,IF(Raw!$Q66&gt;$C$8,IF(Raw!$N66&gt;$C$9,IF(Raw!$N66&lt;$A$9,IF(Raw!$X66&gt;$C$9,IF(Raw!$X66&lt;$A$9,Raw!R66,-999),-999),-999),-999),-999),-999)</f>
        <v>0.87826499999999996</v>
      </c>
      <c r="L66" s="9">
        <f>IF(Raw!$G66&gt;$C$8,IF(Raw!$Q66&gt;$C$8,IF(Raw!$N66&gt;$C$9,IF(Raw!$N66&lt;$A$9,IF(Raw!$X66&gt;$C$9,IF(Raw!$X66&lt;$A$9,Raw!S66,-999),-999),-999),-999),-999),-999)</f>
        <v>1.639759</v>
      </c>
      <c r="M66" s="9">
        <f>Raw!Q66</f>
        <v>0.99404499999999996</v>
      </c>
      <c r="N66" s="9">
        <f>IF(Raw!$G66&gt;$C$8,IF(Raw!$Q66&gt;$C$8,IF(Raw!$N66&gt;$C$9,IF(Raw!$N66&lt;$A$9,IF(Raw!$X66&gt;$C$9,IF(Raw!$X66&lt;$A$9,Raw!V66,-999),-999),-999),-999),-999),-999)</f>
        <v>525.4</v>
      </c>
      <c r="O66" s="9">
        <f>IF(Raw!$G66&gt;$C$8,IF(Raw!$Q66&gt;$C$8,IF(Raw!$N66&gt;$C$9,IF(Raw!$N66&lt;$A$9,IF(Raw!$X66&gt;$C$9,IF(Raw!$X66&lt;$A$9,Raw!W66,-999),-999),-999),-999),-999),-999)</f>
        <v>0.14091799999999999</v>
      </c>
      <c r="P66" s="9">
        <f>IF(Raw!$G66&gt;$C$8,IF(Raw!$Q66&gt;$C$8,IF(Raw!$N66&gt;$C$9,IF(Raw!$N66&lt;$A$9,IF(Raw!$X66&gt;$C$9,IF(Raw!$X66&lt;$A$9,Raw!X66,-999),-999),-999),-999),-999),-999)</f>
        <v>414</v>
      </c>
      <c r="R66" s="9">
        <f t="shared" si="4"/>
        <v>0.86995</v>
      </c>
      <c r="S66" s="9">
        <f t="shared" si="5"/>
        <v>0.46645112169175995</v>
      </c>
      <c r="T66" s="9">
        <f t="shared" si="6"/>
        <v>0.761494</v>
      </c>
      <c r="U66" s="9">
        <f t="shared" si="7"/>
        <v>0.46439385299912977</v>
      </c>
      <c r="V66" s="15">
        <f t="shared" si="0"/>
        <v>0.45158962859999996</v>
      </c>
      <c r="X66" s="11">
        <f t="shared" si="8"/>
        <v>7.404599999999998E+18</v>
      </c>
      <c r="Y66" s="11">
        <f t="shared" si="9"/>
        <v>5.7470000000000003E-18</v>
      </c>
      <c r="Z66" s="11">
        <f t="shared" si="10"/>
        <v>5.2999999999999998E-4</v>
      </c>
      <c r="AA66" s="16">
        <f t="shared" si="11"/>
        <v>2.2056293170093982E-2</v>
      </c>
      <c r="AB66" s="9">
        <f t="shared" si="1"/>
        <v>0.89506073491126747</v>
      </c>
      <c r="AC66" s="9">
        <f t="shared" si="2"/>
        <v>0.97794370682990606</v>
      </c>
      <c r="AD66" s="15">
        <f t="shared" si="3"/>
        <v>41.61564749074337</v>
      </c>
      <c r="AE66" s="3">
        <f t="shared" si="12"/>
        <v>691.9387999999999</v>
      </c>
      <c r="AF66" s="2">
        <f t="shared" si="13"/>
        <v>0.25</v>
      </c>
      <c r="AG66" s="9">
        <f t="shared" si="14"/>
        <v>1.486619298713837E-2</v>
      </c>
      <c r="AH66" s="2">
        <f t="shared" si="15"/>
        <v>0.71936734190477281</v>
      </c>
    </row>
    <row r="67" spans="1:34">
      <c r="A67" s="1">
        <f>Raw!A67</f>
        <v>54</v>
      </c>
      <c r="B67" s="14">
        <f>Raw!B67</f>
        <v>0.62372685185185184</v>
      </c>
      <c r="C67" s="15">
        <f>Raw!C67</f>
        <v>37.5</v>
      </c>
      <c r="D67" s="15">
        <f>IF(C67&gt;0.5,Raw!D67*D$11,-999)</f>
        <v>12.3</v>
      </c>
      <c r="E67" s="9">
        <f>IF(Raw!$G67&gt;$C$8,IF(Raw!$Q67&gt;$C$8,IF(Raw!$N67&gt;$C$9,IF(Raw!$N67&lt;$A$9,IF(Raw!$X67&gt;$C$9,IF(Raw!$X67&lt;$A$9,Raw!H67,-999),-999),-999),-999),-999),-999)</f>
        <v>0.96802999999999995</v>
      </c>
      <c r="F67" s="9">
        <f>IF(Raw!$G67&gt;$C$8,IF(Raw!$Q67&gt;$C$8,IF(Raw!$N67&gt;$C$9,IF(Raw!$N67&lt;$A$9,IF(Raw!$X67&gt;$C$9,IF(Raw!$X67&lt;$A$9,Raw!I67,-999),-999),-999),-999),-999),-999)</f>
        <v>1.768122</v>
      </c>
      <c r="G67" s="9">
        <f>Raw!G67</f>
        <v>0.99584799999999996</v>
      </c>
      <c r="H67" s="9">
        <f>IF(Raw!$G67&gt;$C$8,IF(Raw!$Q67&gt;$C$8,IF(Raw!$N67&gt;$C$9,IF(Raw!$N67&lt;$A$9,IF(Raw!$X67&gt;$C$9,IF(Raw!$X67&lt;$A$9,Raw!L67,-999),-999),-999),-999),-999),-999)</f>
        <v>544.5</v>
      </c>
      <c r="I67" s="9">
        <f>IF(Raw!$G67&gt;$C$8,IF(Raw!$Q67&gt;$C$8,IF(Raw!$N67&gt;$C$9,IF(Raw!$N67&lt;$A$9,IF(Raw!$X67&gt;$C$9,IF(Raw!$X67&lt;$A$9,Raw!M67,-999),-999),-999),-999),-999),-999)</f>
        <v>0.11794499999999999</v>
      </c>
      <c r="J67" s="9">
        <f>IF(Raw!$G67&gt;$C$8,IF(Raw!$Q67&gt;$C$8,IF(Raw!$N67&gt;$C$9,IF(Raw!$N67&lt;$A$9,IF(Raw!$X67&gt;$C$9,IF(Raw!$X67&lt;$A$9,Raw!N67,-999),-999),-999),-999),-999),-999)</f>
        <v>470</v>
      </c>
      <c r="K67" s="9">
        <f>IF(Raw!$G67&gt;$C$8,IF(Raw!$Q67&gt;$C$8,IF(Raw!$N67&gt;$C$9,IF(Raw!$N67&lt;$A$9,IF(Raw!$X67&gt;$C$9,IF(Raw!$X67&lt;$A$9,Raw!R67,-999),-999),-999),-999),-999),-999)</f>
        <v>0.86460800000000004</v>
      </c>
      <c r="L67" s="9">
        <f>IF(Raw!$G67&gt;$C$8,IF(Raw!$Q67&gt;$C$8,IF(Raw!$N67&gt;$C$9,IF(Raw!$N67&lt;$A$9,IF(Raw!$X67&gt;$C$9,IF(Raw!$X67&lt;$A$9,Raw!S67,-999),-999),-999),-999),-999),-999)</f>
        <v>1.654903</v>
      </c>
      <c r="M67" s="9">
        <f>Raw!Q67</f>
        <v>0.99553999999999998</v>
      </c>
      <c r="N67" s="9">
        <f>IF(Raw!$G67&gt;$C$8,IF(Raw!$Q67&gt;$C$8,IF(Raw!$N67&gt;$C$9,IF(Raw!$N67&lt;$A$9,IF(Raw!$X67&gt;$C$9,IF(Raw!$X67&lt;$A$9,Raw!V67,-999),-999),-999),-999),-999),-999)</f>
        <v>536.4</v>
      </c>
      <c r="O67" s="9">
        <f>IF(Raw!$G67&gt;$C$8,IF(Raw!$Q67&gt;$C$8,IF(Raw!$N67&gt;$C$9,IF(Raw!$N67&lt;$A$9,IF(Raw!$X67&gt;$C$9,IF(Raw!$X67&lt;$A$9,Raw!W67,-999),-999),-999),-999),-999),-999)</f>
        <v>8.7539000000000006E-2</v>
      </c>
      <c r="P67" s="9">
        <f>IF(Raw!$G67&gt;$C$8,IF(Raw!$Q67&gt;$C$8,IF(Raw!$N67&gt;$C$9,IF(Raw!$N67&lt;$A$9,IF(Raw!$X67&gt;$C$9,IF(Raw!$X67&lt;$A$9,Raw!X67,-999),-999),-999),-999),-999),-999)</f>
        <v>433</v>
      </c>
      <c r="R67" s="9">
        <f t="shared" si="4"/>
        <v>0.80009200000000003</v>
      </c>
      <c r="S67" s="9">
        <f t="shared" si="5"/>
        <v>0.45250949877893043</v>
      </c>
      <c r="T67" s="9">
        <f t="shared" si="6"/>
        <v>0.79029499999999997</v>
      </c>
      <c r="U67" s="9">
        <f t="shared" si="7"/>
        <v>0.47754762665848088</v>
      </c>
      <c r="V67" s="15">
        <f t="shared" si="0"/>
        <v>0.45576028619999998</v>
      </c>
      <c r="X67" s="11">
        <f t="shared" si="8"/>
        <v>7.404599999999998E+18</v>
      </c>
      <c r="Y67" s="11">
        <f t="shared" si="9"/>
        <v>5.4449999999999999E-18</v>
      </c>
      <c r="Z67" s="11">
        <f t="shared" si="10"/>
        <v>4.6999999999999999E-4</v>
      </c>
      <c r="AA67" s="16">
        <f t="shared" si="11"/>
        <v>1.8597077110370671E-2</v>
      </c>
      <c r="AB67" s="9">
        <f t="shared" si="1"/>
        <v>0.87930517705494038</v>
      </c>
      <c r="AC67" s="9">
        <f t="shared" si="2"/>
        <v>0.98140292288962938</v>
      </c>
      <c r="AD67" s="15">
        <f t="shared" si="3"/>
        <v>39.56824917100144</v>
      </c>
      <c r="AE67" s="3">
        <f t="shared" si="12"/>
        <v>655.57799999999986</v>
      </c>
      <c r="AF67" s="2">
        <f t="shared" si="13"/>
        <v>0.25</v>
      </c>
      <c r="AG67" s="9">
        <f t="shared" si="14"/>
        <v>1.4535171909725494E-2</v>
      </c>
      <c r="AH67" s="2">
        <f t="shared" si="15"/>
        <v>0.70334940424050529</v>
      </c>
    </row>
    <row r="68" spans="1:34">
      <c r="A68" s="1">
        <f>Raw!A68</f>
        <v>55</v>
      </c>
      <c r="B68" s="14">
        <f>Raw!B68</f>
        <v>0.62378472222222225</v>
      </c>
      <c r="C68" s="15">
        <f>Raw!C68</f>
        <v>38.4</v>
      </c>
      <c r="D68" s="15">
        <f>IF(C68&gt;0.5,Raw!D68*D$11,-999)</f>
        <v>11.4</v>
      </c>
      <c r="E68" s="9">
        <f>IF(Raw!$G68&gt;$C$8,IF(Raw!$Q68&gt;$C$8,IF(Raw!$N68&gt;$C$9,IF(Raw!$N68&lt;$A$9,IF(Raw!$X68&gt;$C$9,IF(Raw!$X68&lt;$A$9,Raw!H68,-999),-999),-999),-999),-999),-999)</f>
        <v>0.95913599999999999</v>
      </c>
      <c r="F68" s="9">
        <f>IF(Raw!$G68&gt;$C$8,IF(Raw!$Q68&gt;$C$8,IF(Raw!$N68&gt;$C$9,IF(Raw!$N68&lt;$A$9,IF(Raw!$X68&gt;$C$9,IF(Raw!$X68&lt;$A$9,Raw!I68,-999),-999),-999),-999),-999),-999)</f>
        <v>1.7350479999999999</v>
      </c>
      <c r="G68" s="9">
        <f>Raw!G68</f>
        <v>0.99587700000000001</v>
      </c>
      <c r="H68" s="9">
        <f>IF(Raw!$G68&gt;$C$8,IF(Raw!$Q68&gt;$C$8,IF(Raw!$N68&gt;$C$9,IF(Raw!$N68&lt;$A$9,IF(Raw!$X68&gt;$C$9,IF(Raw!$X68&lt;$A$9,Raw!L68,-999),-999),-999),-999),-999),-999)</f>
        <v>530.70000000000005</v>
      </c>
      <c r="I68" s="9">
        <f>IF(Raw!$G68&gt;$C$8,IF(Raw!$Q68&gt;$C$8,IF(Raw!$N68&gt;$C$9,IF(Raw!$N68&lt;$A$9,IF(Raw!$X68&gt;$C$9,IF(Raw!$X68&lt;$A$9,Raw!M68,-999),-999),-999),-999),-999),-999)</f>
        <v>8.3766999999999994E-2</v>
      </c>
      <c r="J68" s="9">
        <f>IF(Raw!$G68&gt;$C$8,IF(Raw!$Q68&gt;$C$8,IF(Raw!$N68&gt;$C$9,IF(Raw!$N68&lt;$A$9,IF(Raw!$X68&gt;$C$9,IF(Raw!$X68&lt;$A$9,Raw!N68,-999),-999),-999),-999),-999),-999)</f>
        <v>549</v>
      </c>
      <c r="K68" s="9">
        <f>IF(Raw!$G68&gt;$C$8,IF(Raw!$Q68&gt;$C$8,IF(Raw!$N68&gt;$C$9,IF(Raw!$N68&lt;$A$9,IF(Raw!$X68&gt;$C$9,IF(Raw!$X68&lt;$A$9,Raw!R68,-999),-999),-999),-999),-999),-999)</f>
        <v>0.86804099999999995</v>
      </c>
      <c r="L68" s="9">
        <f>IF(Raw!$G68&gt;$C$8,IF(Raw!$Q68&gt;$C$8,IF(Raw!$N68&gt;$C$9,IF(Raw!$N68&lt;$A$9,IF(Raw!$X68&gt;$C$9,IF(Raw!$X68&lt;$A$9,Raw!S68,-999),-999),-999),-999),-999),-999)</f>
        <v>1.679319</v>
      </c>
      <c r="M68" s="9">
        <f>Raw!Q68</f>
        <v>0.99280900000000005</v>
      </c>
      <c r="N68" s="9">
        <f>IF(Raw!$G68&gt;$C$8,IF(Raw!$Q68&gt;$C$8,IF(Raw!$N68&gt;$C$9,IF(Raw!$N68&lt;$A$9,IF(Raw!$X68&gt;$C$9,IF(Raw!$X68&lt;$A$9,Raw!V68,-999),-999),-999),-999),-999),-999)</f>
        <v>529.4</v>
      </c>
      <c r="O68" s="9">
        <f>IF(Raw!$G68&gt;$C$8,IF(Raw!$Q68&gt;$C$8,IF(Raw!$N68&gt;$C$9,IF(Raw!$N68&lt;$A$9,IF(Raw!$X68&gt;$C$9,IF(Raw!$X68&lt;$A$9,Raw!W68,-999),-999),-999),-999),-999),-999)</f>
        <v>6.6874000000000003E-2</v>
      </c>
      <c r="P68" s="9">
        <f>IF(Raw!$G68&gt;$C$8,IF(Raw!$Q68&gt;$C$8,IF(Raw!$N68&gt;$C$9,IF(Raw!$N68&lt;$A$9,IF(Raw!$X68&gt;$C$9,IF(Raw!$X68&lt;$A$9,Raw!X68,-999),-999),-999),-999),-999),-999)</f>
        <v>402</v>
      </c>
      <c r="R68" s="9">
        <f t="shared" si="4"/>
        <v>0.77591199999999994</v>
      </c>
      <c r="S68" s="9">
        <f t="shared" si="5"/>
        <v>0.44719915529714449</v>
      </c>
      <c r="T68" s="9">
        <f t="shared" si="6"/>
        <v>0.81127800000000005</v>
      </c>
      <c r="U68" s="9">
        <f t="shared" si="7"/>
        <v>0.48309939922075557</v>
      </c>
      <c r="V68" s="15">
        <f t="shared" si="0"/>
        <v>0.46248445259999998</v>
      </c>
      <c r="X68" s="11">
        <f t="shared" si="8"/>
        <v>6.862799999999999E+18</v>
      </c>
      <c r="Y68" s="11">
        <f t="shared" si="9"/>
        <v>5.3070000000000003E-18</v>
      </c>
      <c r="Z68" s="11">
        <f t="shared" si="10"/>
        <v>5.4900000000000001E-4</v>
      </c>
      <c r="AA68" s="16">
        <f t="shared" si="11"/>
        <v>1.9603097728280346E-2</v>
      </c>
      <c r="AB68" s="9">
        <f t="shared" si="1"/>
        <v>0.88394456191880377</v>
      </c>
      <c r="AC68" s="9">
        <f t="shared" si="2"/>
        <v>0.98039690227171961</v>
      </c>
      <c r="AD68" s="15">
        <f t="shared" si="3"/>
        <v>35.706917537851268</v>
      </c>
      <c r="AE68" s="3">
        <f t="shared" si="12"/>
        <v>638.9627999999999</v>
      </c>
      <c r="AF68" s="2">
        <f t="shared" si="13"/>
        <v>0.25</v>
      </c>
      <c r="AG68" s="9">
        <f t="shared" si="14"/>
        <v>1.3269223392739237E-2</v>
      </c>
      <c r="AH68" s="2">
        <f t="shared" si="15"/>
        <v>0.64209081433516912</v>
      </c>
    </row>
    <row r="69" spans="1:34">
      <c r="A69" s="1">
        <f>Raw!A69</f>
        <v>56</v>
      </c>
      <c r="B69" s="14">
        <f>Raw!B69</f>
        <v>0.62383101851851852</v>
      </c>
      <c r="C69" s="15">
        <f>Raw!C69</f>
        <v>39.299999999999997</v>
      </c>
      <c r="D69" s="15">
        <f>IF(C69&gt;0.5,Raw!D69*D$11,-999)</f>
        <v>11.4</v>
      </c>
      <c r="E69" s="9">
        <f>IF(Raw!$G69&gt;$C$8,IF(Raw!$Q69&gt;$C$8,IF(Raw!$N69&gt;$C$9,IF(Raw!$N69&lt;$A$9,IF(Raw!$X69&gt;$C$9,IF(Raw!$X69&lt;$A$9,Raw!H69,-999),-999),-999),-999),-999),-999)</f>
        <v>0.90454299999999999</v>
      </c>
      <c r="F69" s="9">
        <f>IF(Raw!$G69&gt;$C$8,IF(Raw!$Q69&gt;$C$8,IF(Raw!$N69&gt;$C$9,IF(Raw!$N69&lt;$A$9,IF(Raw!$X69&gt;$C$9,IF(Raw!$X69&lt;$A$9,Raw!I69,-999),-999),-999),-999),-999),-999)</f>
        <v>1.645883</v>
      </c>
      <c r="G69" s="9">
        <f>Raw!G69</f>
        <v>0.99568299999999998</v>
      </c>
      <c r="H69" s="9">
        <f>IF(Raw!$G69&gt;$C$8,IF(Raw!$Q69&gt;$C$8,IF(Raw!$N69&gt;$C$9,IF(Raw!$N69&lt;$A$9,IF(Raw!$X69&gt;$C$9,IF(Raw!$X69&lt;$A$9,Raw!L69,-999),-999),-999),-999),-999),-999)</f>
        <v>556.1</v>
      </c>
      <c r="I69" s="9">
        <f>IF(Raw!$G69&gt;$C$8,IF(Raw!$Q69&gt;$C$8,IF(Raw!$N69&gt;$C$9,IF(Raw!$N69&lt;$A$9,IF(Raw!$X69&gt;$C$9,IF(Raw!$X69&lt;$A$9,Raw!M69,-999),-999),-999),-999),-999),-999)</f>
        <v>8.7539000000000006E-2</v>
      </c>
      <c r="J69" s="9">
        <f>IF(Raw!$G69&gt;$C$8,IF(Raw!$Q69&gt;$C$8,IF(Raw!$N69&gt;$C$9,IF(Raw!$N69&lt;$A$9,IF(Raw!$X69&gt;$C$9,IF(Raw!$X69&lt;$A$9,Raw!N69,-999),-999),-999),-999),-999),-999)</f>
        <v>416</v>
      </c>
      <c r="K69" s="9">
        <f>IF(Raw!$G69&gt;$C$8,IF(Raw!$Q69&gt;$C$8,IF(Raw!$N69&gt;$C$9,IF(Raw!$N69&lt;$A$9,IF(Raw!$X69&gt;$C$9,IF(Raw!$X69&lt;$A$9,Raw!R69,-999),-999),-999),-999),-999),-999)</f>
        <v>0.86391499999999999</v>
      </c>
      <c r="L69" s="9">
        <f>IF(Raw!$G69&gt;$C$8,IF(Raw!$Q69&gt;$C$8,IF(Raw!$N69&gt;$C$9,IF(Raw!$N69&lt;$A$9,IF(Raw!$X69&gt;$C$9,IF(Raw!$X69&lt;$A$9,Raw!S69,-999),-999),-999),-999),-999),-999)</f>
        <v>1.6213169999999999</v>
      </c>
      <c r="M69" s="9">
        <f>Raw!Q69</f>
        <v>0.99396399999999996</v>
      </c>
      <c r="N69" s="9">
        <f>IF(Raw!$G69&gt;$C$8,IF(Raw!$Q69&gt;$C$8,IF(Raw!$N69&gt;$C$9,IF(Raw!$N69&lt;$A$9,IF(Raw!$X69&gt;$C$9,IF(Raw!$X69&lt;$A$9,Raw!V69,-999),-999),-999),-999),-999),-999)</f>
        <v>521.6</v>
      </c>
      <c r="O69" s="9">
        <f>IF(Raw!$G69&gt;$C$8,IF(Raw!$Q69&gt;$C$8,IF(Raw!$N69&gt;$C$9,IF(Raw!$N69&lt;$A$9,IF(Raw!$X69&gt;$C$9,IF(Raw!$X69&lt;$A$9,Raw!W69,-999),-999),-999),-999),-999),-999)</f>
        <v>5.3384000000000001E-2</v>
      </c>
      <c r="P69" s="9">
        <f>IF(Raw!$G69&gt;$C$8,IF(Raw!$Q69&gt;$C$8,IF(Raw!$N69&gt;$C$9,IF(Raw!$N69&lt;$A$9,IF(Raw!$X69&gt;$C$9,IF(Raw!$X69&lt;$A$9,Raw!X69,-999),-999),-999),-999),-999),-999)</f>
        <v>369</v>
      </c>
      <c r="R69" s="9">
        <f t="shared" si="4"/>
        <v>0.74134</v>
      </c>
      <c r="S69" s="9">
        <f t="shared" si="5"/>
        <v>0.45042083793319454</v>
      </c>
      <c r="T69" s="9">
        <f t="shared" si="6"/>
        <v>0.75740199999999991</v>
      </c>
      <c r="U69" s="9">
        <f t="shared" si="7"/>
        <v>0.46715232123020972</v>
      </c>
      <c r="V69" s="15">
        <f t="shared" si="0"/>
        <v>0.44651070179999991</v>
      </c>
      <c r="X69" s="11">
        <f t="shared" si="8"/>
        <v>6.862799999999999E+18</v>
      </c>
      <c r="Y69" s="11">
        <f t="shared" si="9"/>
        <v>5.5609999999999999E-18</v>
      </c>
      <c r="Z69" s="11">
        <f t="shared" si="10"/>
        <v>4.1599999999999997E-4</v>
      </c>
      <c r="AA69" s="16">
        <f t="shared" si="11"/>
        <v>1.5628121061882442E-2</v>
      </c>
      <c r="AB69" s="9">
        <f t="shared" si="1"/>
        <v>0.87575177014851191</v>
      </c>
      <c r="AC69" s="9">
        <f t="shared" si="2"/>
        <v>0.98437187893811751</v>
      </c>
      <c r="AD69" s="15">
        <f t="shared" si="3"/>
        <v>37.56759870644818</v>
      </c>
      <c r="AE69" s="3">
        <f t="shared" si="12"/>
        <v>669.54439999999977</v>
      </c>
      <c r="AF69" s="2">
        <f t="shared" si="13"/>
        <v>0.25</v>
      </c>
      <c r="AG69" s="9">
        <f t="shared" si="14"/>
        <v>1.3499839183663299E-2</v>
      </c>
      <c r="AH69" s="2">
        <f t="shared" si="15"/>
        <v>0.65325019243969384</v>
      </c>
    </row>
    <row r="70" spans="1:34">
      <c r="A70" s="1">
        <f>Raw!A70</f>
        <v>57</v>
      </c>
      <c r="B70" s="14">
        <f>Raw!B70</f>
        <v>0.62388888888888883</v>
      </c>
      <c r="C70" s="15">
        <f>Raw!C70</f>
        <v>40.4</v>
      </c>
      <c r="D70" s="15">
        <f>IF(C70&gt;0.5,Raw!D70*D$11,-999)</f>
        <v>10.6</v>
      </c>
      <c r="E70" s="9">
        <f>IF(Raw!$G70&gt;$C$8,IF(Raw!$Q70&gt;$C$8,IF(Raw!$N70&gt;$C$9,IF(Raw!$N70&lt;$A$9,IF(Raw!$X70&gt;$C$9,IF(Raw!$X70&lt;$A$9,Raw!H70,-999),-999),-999),-999),-999),-999)</f>
        <v>0.91860799999999998</v>
      </c>
      <c r="F70" s="9">
        <f>IF(Raw!$G70&gt;$C$8,IF(Raw!$Q70&gt;$C$8,IF(Raw!$N70&gt;$C$9,IF(Raw!$N70&lt;$A$9,IF(Raw!$X70&gt;$C$9,IF(Raw!$X70&lt;$A$9,Raw!I70,-999),-999),-999),-999),-999),-999)</f>
        <v>1.6734899999999999</v>
      </c>
      <c r="G70" s="9">
        <f>Raw!G70</f>
        <v>0.99450899999999998</v>
      </c>
      <c r="H70" s="9">
        <f>IF(Raw!$G70&gt;$C$8,IF(Raw!$Q70&gt;$C$8,IF(Raw!$N70&gt;$C$9,IF(Raw!$N70&lt;$A$9,IF(Raw!$X70&gt;$C$9,IF(Raw!$X70&lt;$A$9,Raw!L70,-999),-999),-999),-999),-999),-999)</f>
        <v>527.9</v>
      </c>
      <c r="I70" s="9">
        <f>IF(Raw!$G70&gt;$C$8,IF(Raw!$Q70&gt;$C$8,IF(Raw!$N70&gt;$C$9,IF(Raw!$N70&lt;$A$9,IF(Raw!$X70&gt;$C$9,IF(Raw!$X70&lt;$A$9,Raw!M70,-999),-999),-999),-999),-999),-999)</f>
        <v>4.4516E-2</v>
      </c>
      <c r="J70" s="9">
        <f>IF(Raw!$G70&gt;$C$8,IF(Raw!$Q70&gt;$C$8,IF(Raw!$N70&gt;$C$9,IF(Raw!$N70&lt;$A$9,IF(Raw!$X70&gt;$C$9,IF(Raw!$X70&lt;$A$9,Raw!N70,-999),-999),-999),-999),-999),-999)</f>
        <v>448</v>
      </c>
      <c r="K70" s="9">
        <f>IF(Raw!$G70&gt;$C$8,IF(Raw!$Q70&gt;$C$8,IF(Raw!$N70&gt;$C$9,IF(Raw!$N70&lt;$A$9,IF(Raw!$X70&gt;$C$9,IF(Raw!$X70&lt;$A$9,Raw!R70,-999),-999),-999),-999),-999),-999)</f>
        <v>0.82935099999999995</v>
      </c>
      <c r="L70" s="9">
        <f>IF(Raw!$G70&gt;$C$8,IF(Raw!$Q70&gt;$C$8,IF(Raw!$N70&gt;$C$9,IF(Raw!$N70&lt;$A$9,IF(Raw!$X70&gt;$C$9,IF(Raw!$X70&lt;$A$9,Raw!S70,-999),-999),-999),-999),-999),-999)</f>
        <v>1.5776410000000001</v>
      </c>
      <c r="M70" s="9">
        <f>Raw!Q70</f>
        <v>0.99424699999999999</v>
      </c>
      <c r="N70" s="9">
        <f>IF(Raw!$G70&gt;$C$8,IF(Raw!$Q70&gt;$C$8,IF(Raw!$N70&gt;$C$9,IF(Raw!$N70&lt;$A$9,IF(Raw!$X70&gt;$C$9,IF(Raw!$X70&lt;$A$9,Raw!V70,-999),-999),-999),-999),-999),-999)</f>
        <v>540.5</v>
      </c>
      <c r="O70" s="9">
        <f>IF(Raw!$G70&gt;$C$8,IF(Raw!$Q70&gt;$C$8,IF(Raw!$N70&gt;$C$9,IF(Raw!$N70&lt;$A$9,IF(Raw!$X70&gt;$C$9,IF(Raw!$X70&lt;$A$9,Raw!W70,-999),-999),-999),-999),-999),-999)</f>
        <v>8.7539000000000006E-2</v>
      </c>
      <c r="P70" s="9">
        <f>IF(Raw!$G70&gt;$C$8,IF(Raw!$Q70&gt;$C$8,IF(Raw!$N70&gt;$C$9,IF(Raw!$N70&lt;$A$9,IF(Raw!$X70&gt;$C$9,IF(Raw!$X70&lt;$A$9,Raw!X70,-999),-999),-999),-999),-999),-999)</f>
        <v>381</v>
      </c>
      <c r="R70" s="9">
        <f t="shared" si="4"/>
        <v>0.75488199999999994</v>
      </c>
      <c r="S70" s="9">
        <f t="shared" si="5"/>
        <v>0.45108246837447491</v>
      </c>
      <c r="T70" s="9">
        <f t="shared" si="6"/>
        <v>0.74829000000000012</v>
      </c>
      <c r="U70" s="9">
        <f t="shared" si="7"/>
        <v>0.47430942781025598</v>
      </c>
      <c r="V70" s="15">
        <f t="shared" si="0"/>
        <v>0.43448233139999998</v>
      </c>
      <c r="X70" s="11">
        <f t="shared" si="8"/>
        <v>6.381199999999998E+18</v>
      </c>
      <c r="Y70" s="11">
        <f t="shared" si="9"/>
        <v>5.2789999999999994E-18</v>
      </c>
      <c r="Z70" s="11">
        <f t="shared" si="10"/>
        <v>4.4799999999999999E-4</v>
      </c>
      <c r="AA70" s="16">
        <f t="shared" si="11"/>
        <v>1.4867120002886399E-2</v>
      </c>
      <c r="AB70" s="9">
        <f t="shared" si="1"/>
        <v>0.8404759172269598</v>
      </c>
      <c r="AC70" s="9">
        <f t="shared" si="2"/>
        <v>0.98513287999711363</v>
      </c>
      <c r="AD70" s="15">
        <f t="shared" si="3"/>
        <v>33.185535720728573</v>
      </c>
      <c r="AE70" s="3">
        <f t="shared" si="12"/>
        <v>635.59159999999974</v>
      </c>
      <c r="AF70" s="2">
        <f t="shared" si="13"/>
        <v>0.25</v>
      </c>
      <c r="AG70" s="9">
        <f t="shared" si="14"/>
        <v>1.2107855737904294E-2</v>
      </c>
      <c r="AH70" s="2">
        <f t="shared" si="15"/>
        <v>0.58589283792280922</v>
      </c>
    </row>
    <row r="71" spans="1:34">
      <c r="A71" s="1">
        <f>Raw!A71</f>
        <v>58</v>
      </c>
      <c r="B71" s="14">
        <f>Raw!B71</f>
        <v>0.62394675925925924</v>
      </c>
      <c r="C71" s="15">
        <f>Raw!C71</f>
        <v>41.5</v>
      </c>
      <c r="D71" s="15">
        <f>IF(C71&gt;0.5,Raw!D71*D$11,-999)</f>
        <v>10.6</v>
      </c>
      <c r="E71" s="9">
        <f>IF(Raw!$G71&gt;$C$8,IF(Raw!$Q71&gt;$C$8,IF(Raw!$N71&gt;$C$9,IF(Raw!$N71&lt;$A$9,IF(Raw!$X71&gt;$C$9,IF(Raw!$X71&lt;$A$9,Raw!H71,-999),-999),-999),-999),-999),-999)</f>
        <v>0.91220999999999997</v>
      </c>
      <c r="F71" s="9">
        <f>IF(Raw!$G71&gt;$C$8,IF(Raw!$Q71&gt;$C$8,IF(Raw!$N71&gt;$C$9,IF(Raw!$N71&lt;$A$9,IF(Raw!$X71&gt;$C$9,IF(Raw!$X71&lt;$A$9,Raw!I71,-999),-999),-999),-999),-999),-999)</f>
        <v>1.674685</v>
      </c>
      <c r="G71" s="9">
        <f>Raw!G71</f>
        <v>0.99478999999999995</v>
      </c>
      <c r="H71" s="9">
        <f>IF(Raw!$G71&gt;$C$8,IF(Raw!$Q71&gt;$C$8,IF(Raw!$N71&gt;$C$9,IF(Raw!$N71&lt;$A$9,IF(Raw!$X71&gt;$C$9,IF(Raw!$X71&lt;$A$9,Raw!L71,-999),-999),-999),-999),-999),-999)</f>
        <v>536.29999999999995</v>
      </c>
      <c r="I71" s="9">
        <f>IF(Raw!$G71&gt;$C$8,IF(Raw!$Q71&gt;$C$8,IF(Raw!$N71&gt;$C$9,IF(Raw!$N71&lt;$A$9,IF(Raw!$X71&gt;$C$9,IF(Raw!$X71&lt;$A$9,Raw!M71,-999),-999),-999),-999),-999),-999)</f>
        <v>1.3101E-2</v>
      </c>
      <c r="J71" s="9">
        <f>IF(Raw!$G71&gt;$C$8,IF(Raw!$Q71&gt;$C$8,IF(Raw!$N71&gt;$C$9,IF(Raw!$N71&lt;$A$9,IF(Raw!$X71&gt;$C$9,IF(Raw!$X71&lt;$A$9,Raw!N71,-999),-999),-999),-999),-999),-999)</f>
        <v>389</v>
      </c>
      <c r="K71" s="9">
        <f>IF(Raw!$G71&gt;$C$8,IF(Raw!$Q71&gt;$C$8,IF(Raw!$N71&gt;$C$9,IF(Raw!$N71&lt;$A$9,IF(Raw!$X71&gt;$C$9,IF(Raw!$X71&lt;$A$9,Raw!R71,-999),-999),-999),-999),-999),-999)</f>
        <v>0.81623699999999999</v>
      </c>
      <c r="L71" s="9">
        <f>IF(Raw!$G71&gt;$C$8,IF(Raw!$Q71&gt;$C$8,IF(Raw!$N71&gt;$C$9,IF(Raw!$N71&lt;$A$9,IF(Raw!$X71&gt;$C$9,IF(Raw!$X71&lt;$A$9,Raw!S71,-999),-999),-999),-999),-999),-999)</f>
        <v>1.5563089999999999</v>
      </c>
      <c r="M71" s="9">
        <f>Raw!Q71</f>
        <v>0.99101799999999995</v>
      </c>
      <c r="N71" s="9">
        <f>IF(Raw!$G71&gt;$C$8,IF(Raw!$Q71&gt;$C$8,IF(Raw!$N71&gt;$C$9,IF(Raw!$N71&lt;$A$9,IF(Raw!$X71&gt;$C$9,IF(Raw!$X71&lt;$A$9,Raw!V71,-999),-999),-999),-999),-999),-999)</f>
        <v>551.5</v>
      </c>
      <c r="O71" s="9">
        <f>IF(Raw!$G71&gt;$C$8,IF(Raw!$Q71&gt;$C$8,IF(Raw!$N71&gt;$C$9,IF(Raw!$N71&lt;$A$9,IF(Raw!$X71&gt;$C$9,IF(Raw!$X71&lt;$A$9,Raw!W71,-999),-999),-999),-999),-999),-999)</f>
        <v>6.9865999999999998E-2</v>
      </c>
      <c r="P71" s="9">
        <f>IF(Raw!$G71&gt;$C$8,IF(Raw!$Q71&gt;$C$8,IF(Raw!$N71&gt;$C$9,IF(Raw!$N71&lt;$A$9,IF(Raw!$X71&gt;$C$9,IF(Raw!$X71&lt;$A$9,Raw!X71,-999),-999),-999),-999),-999),-999)</f>
        <v>383</v>
      </c>
      <c r="R71" s="9">
        <f t="shared" si="4"/>
        <v>0.76247500000000001</v>
      </c>
      <c r="S71" s="9">
        <f t="shared" si="5"/>
        <v>0.45529457778627025</v>
      </c>
      <c r="T71" s="9">
        <f t="shared" si="6"/>
        <v>0.74007199999999995</v>
      </c>
      <c r="U71" s="9">
        <f t="shared" si="7"/>
        <v>0.47553024495778151</v>
      </c>
      <c r="V71" s="15">
        <f t="shared" si="0"/>
        <v>0.42860749859999997</v>
      </c>
      <c r="X71" s="11">
        <f t="shared" si="8"/>
        <v>6.381199999999998E+18</v>
      </c>
      <c r="Y71" s="11">
        <f t="shared" si="9"/>
        <v>5.3629999999999991E-18</v>
      </c>
      <c r="Z71" s="11">
        <f t="shared" si="10"/>
        <v>3.8899999999999997E-4</v>
      </c>
      <c r="AA71" s="16">
        <f t="shared" si="11"/>
        <v>1.3137609626275644E-2</v>
      </c>
      <c r="AB71" s="9">
        <f t="shared" si="1"/>
        <v>0.82595977703133705</v>
      </c>
      <c r="AC71" s="9">
        <f t="shared" si="2"/>
        <v>0.98686239037372436</v>
      </c>
      <c r="AD71" s="15">
        <f t="shared" si="3"/>
        <v>33.772775388883403</v>
      </c>
      <c r="AE71" s="3">
        <f t="shared" si="12"/>
        <v>645.70519999999976</v>
      </c>
      <c r="AF71" s="2">
        <f t="shared" si="13"/>
        <v>0.25</v>
      </c>
      <c r="AG71" s="9">
        <f t="shared" si="14"/>
        <v>1.2353827810446047E-2</v>
      </c>
      <c r="AH71" s="2">
        <f t="shared" si="15"/>
        <v>0.59779529850301649</v>
      </c>
    </row>
    <row r="72" spans="1:34">
      <c r="A72" s="1">
        <f>Raw!A72</f>
        <v>59</v>
      </c>
      <c r="B72" s="14">
        <f>Raw!B72</f>
        <v>0.62399305555555562</v>
      </c>
      <c r="C72" s="15">
        <f>Raw!C72</f>
        <v>42.6</v>
      </c>
      <c r="D72" s="15">
        <f>IF(C72&gt;0.5,Raw!D72*D$11,-999)</f>
        <v>9.6999999999999993</v>
      </c>
      <c r="E72" s="9">
        <f>IF(Raw!$G72&gt;$C$8,IF(Raw!$Q72&gt;$C$8,IF(Raw!$N72&gt;$C$9,IF(Raw!$N72&lt;$A$9,IF(Raw!$X72&gt;$C$9,IF(Raw!$X72&lt;$A$9,Raw!H72,-999),-999),-999),-999),-999),-999)</f>
        <v>0.84920799999999996</v>
      </c>
      <c r="F72" s="9">
        <f>IF(Raw!$G72&gt;$C$8,IF(Raw!$Q72&gt;$C$8,IF(Raw!$N72&gt;$C$9,IF(Raw!$N72&lt;$A$9,IF(Raw!$X72&gt;$C$9,IF(Raw!$X72&lt;$A$9,Raw!I72,-999),-999),-999),-999),-999),-999)</f>
        <v>1.5452379999999999</v>
      </c>
      <c r="G72" s="9">
        <f>Raw!G72</f>
        <v>0.99324500000000004</v>
      </c>
      <c r="H72" s="9">
        <f>IF(Raw!$G72&gt;$C$8,IF(Raw!$Q72&gt;$C$8,IF(Raw!$N72&gt;$C$9,IF(Raw!$N72&lt;$A$9,IF(Raw!$X72&gt;$C$9,IF(Raw!$X72&lt;$A$9,Raw!L72,-999),-999),-999),-999),-999),-999)</f>
        <v>557.6</v>
      </c>
      <c r="I72" s="9">
        <f>IF(Raw!$G72&gt;$C$8,IF(Raw!$Q72&gt;$C$8,IF(Raw!$N72&gt;$C$9,IF(Raw!$N72&lt;$A$9,IF(Raw!$X72&gt;$C$9,IF(Raw!$X72&lt;$A$9,Raw!M72,-999),-999),-999),-999),-999),-999)</f>
        <v>1.7E-5</v>
      </c>
      <c r="J72" s="9">
        <f>IF(Raw!$G72&gt;$C$8,IF(Raw!$Q72&gt;$C$8,IF(Raw!$N72&gt;$C$9,IF(Raw!$N72&lt;$A$9,IF(Raw!$X72&gt;$C$9,IF(Raw!$X72&lt;$A$9,Raw!N72,-999),-999),-999),-999),-999),-999)</f>
        <v>493</v>
      </c>
      <c r="K72" s="9">
        <f>IF(Raw!$G72&gt;$C$8,IF(Raw!$Q72&gt;$C$8,IF(Raw!$N72&gt;$C$9,IF(Raw!$N72&lt;$A$9,IF(Raw!$X72&gt;$C$9,IF(Raw!$X72&lt;$A$9,Raw!R72,-999),-999),-999),-999),-999),-999)</f>
        <v>0.792377</v>
      </c>
      <c r="L72" s="9">
        <f>IF(Raw!$G72&gt;$C$8,IF(Raw!$Q72&gt;$C$8,IF(Raw!$N72&gt;$C$9,IF(Raw!$N72&lt;$A$9,IF(Raw!$X72&gt;$C$9,IF(Raw!$X72&lt;$A$9,Raw!S72,-999),-999),-999),-999),-999),-999)</f>
        <v>1.4996929999999999</v>
      </c>
      <c r="M72" s="9">
        <f>Raw!Q72</f>
        <v>0.99445099999999997</v>
      </c>
      <c r="N72" s="9">
        <f>IF(Raw!$G72&gt;$C$8,IF(Raw!$Q72&gt;$C$8,IF(Raw!$N72&gt;$C$9,IF(Raw!$N72&lt;$A$9,IF(Raw!$X72&gt;$C$9,IF(Raw!$X72&lt;$A$9,Raw!V72,-999),-999),-999),-999),-999),-999)</f>
        <v>549.29999999999995</v>
      </c>
      <c r="O72" s="9">
        <f>IF(Raw!$G72&gt;$C$8,IF(Raw!$Q72&gt;$C$8,IF(Raw!$N72&gt;$C$9,IF(Raw!$N72&lt;$A$9,IF(Raw!$X72&gt;$C$9,IF(Raw!$X72&lt;$A$9,Raw!W72,-999),-999),-999),-999),-999),-999)</f>
        <v>2.5205999999999999E-2</v>
      </c>
      <c r="P72" s="9">
        <f>IF(Raw!$G72&gt;$C$8,IF(Raw!$Q72&gt;$C$8,IF(Raw!$N72&gt;$C$9,IF(Raw!$N72&lt;$A$9,IF(Raw!$X72&gt;$C$9,IF(Raw!$X72&lt;$A$9,Raw!X72,-999),-999),-999),-999),-999),-999)</f>
        <v>375</v>
      </c>
      <c r="R72" s="9">
        <f t="shared" si="4"/>
        <v>0.69602999999999993</v>
      </c>
      <c r="S72" s="9">
        <f t="shared" si="5"/>
        <v>0.4504354668989502</v>
      </c>
      <c r="T72" s="9">
        <f t="shared" si="6"/>
        <v>0.70731599999999994</v>
      </c>
      <c r="U72" s="9">
        <f t="shared" si="7"/>
        <v>0.47164052909495474</v>
      </c>
      <c r="V72" s="15">
        <f t="shared" si="0"/>
        <v>0.41301545219999997</v>
      </c>
      <c r="X72" s="11">
        <f t="shared" si="8"/>
        <v>5.839399999999998E+18</v>
      </c>
      <c r="Y72" s="11">
        <f t="shared" si="9"/>
        <v>5.5760000000000002E-18</v>
      </c>
      <c r="Z72" s="11">
        <f t="shared" si="10"/>
        <v>4.9299999999999995E-4</v>
      </c>
      <c r="AA72" s="16">
        <f t="shared" si="11"/>
        <v>1.5798717609468604E-2</v>
      </c>
      <c r="AB72" s="9">
        <f t="shared" si="1"/>
        <v>0.80355168574465885</v>
      </c>
      <c r="AC72" s="9">
        <f t="shared" si="2"/>
        <v>0.98420128239053151</v>
      </c>
      <c r="AD72" s="15">
        <f t="shared" si="3"/>
        <v>32.046080343749708</v>
      </c>
      <c r="AE72" s="3">
        <f t="shared" si="12"/>
        <v>671.35039999999981</v>
      </c>
      <c r="AF72" s="2">
        <f t="shared" si="13"/>
        <v>0.25</v>
      </c>
      <c r="AG72" s="9">
        <f t="shared" si="14"/>
        <v>1.1626330991342724E-2</v>
      </c>
      <c r="AH72" s="2">
        <f t="shared" si="15"/>
        <v>0.5625921060343525</v>
      </c>
    </row>
    <row r="73" spans="1:34">
      <c r="A73" s="1">
        <f>Raw!A73</f>
        <v>60</v>
      </c>
      <c r="B73" s="14">
        <f>Raw!B73</f>
        <v>0.62405092592592593</v>
      </c>
      <c r="C73" s="15">
        <f>Raw!C73</f>
        <v>43.2</v>
      </c>
      <c r="D73" s="15">
        <f>IF(C73&gt;0.5,Raw!D73*D$11,-999)</f>
        <v>9.6999999999999993</v>
      </c>
      <c r="E73" s="9">
        <f>IF(Raw!$G73&gt;$C$8,IF(Raw!$Q73&gt;$C$8,IF(Raw!$N73&gt;$C$9,IF(Raw!$N73&lt;$A$9,IF(Raw!$X73&gt;$C$9,IF(Raw!$X73&lt;$A$9,Raw!H73,-999),-999),-999),-999),-999),-999)</f>
        <v>0.83609299999999998</v>
      </c>
      <c r="F73" s="9">
        <f>IF(Raw!$G73&gt;$C$8,IF(Raw!$Q73&gt;$C$8,IF(Raw!$N73&gt;$C$9,IF(Raw!$N73&lt;$A$9,IF(Raw!$X73&gt;$C$9,IF(Raw!$X73&lt;$A$9,Raw!I73,-999),-999),-999),-999),-999),-999)</f>
        <v>1.515787</v>
      </c>
      <c r="G73" s="9">
        <f>Raw!G73</f>
        <v>0.99617</v>
      </c>
      <c r="H73" s="9">
        <f>IF(Raw!$G73&gt;$C$8,IF(Raw!$Q73&gt;$C$8,IF(Raw!$N73&gt;$C$9,IF(Raw!$N73&lt;$A$9,IF(Raw!$X73&gt;$C$9,IF(Raw!$X73&lt;$A$9,Raw!L73,-999),-999),-999),-999),-999),-999)</f>
        <v>577.29999999999995</v>
      </c>
      <c r="I73" s="9">
        <f>IF(Raw!$G73&gt;$C$8,IF(Raw!$Q73&gt;$C$8,IF(Raw!$N73&gt;$C$9,IF(Raw!$N73&lt;$A$9,IF(Raw!$X73&gt;$C$9,IF(Raw!$X73&lt;$A$9,Raw!M73,-999),-999),-999),-999),-999),-999)</f>
        <v>5.7107999999999999E-2</v>
      </c>
      <c r="J73" s="9">
        <f>IF(Raw!$G73&gt;$C$8,IF(Raw!$Q73&gt;$C$8,IF(Raw!$N73&gt;$C$9,IF(Raw!$N73&lt;$A$9,IF(Raw!$X73&gt;$C$9,IF(Raw!$X73&lt;$A$9,Raw!N73,-999),-999),-999),-999),-999),-999)</f>
        <v>475</v>
      </c>
      <c r="K73" s="9">
        <f>IF(Raw!$G73&gt;$C$8,IF(Raw!$Q73&gt;$C$8,IF(Raw!$N73&gt;$C$9,IF(Raw!$N73&lt;$A$9,IF(Raw!$X73&gt;$C$9,IF(Raw!$X73&lt;$A$9,Raw!R73,-999),-999),-999),-999),-999),-999)</f>
        <v>0.80025400000000002</v>
      </c>
      <c r="L73" s="9">
        <f>IF(Raw!$G73&gt;$C$8,IF(Raw!$Q73&gt;$C$8,IF(Raw!$N73&gt;$C$9,IF(Raw!$N73&lt;$A$9,IF(Raw!$X73&gt;$C$9,IF(Raw!$X73&lt;$A$9,Raw!S73,-999),-999),-999),-999),-999),-999)</f>
        <v>1.5214240000000001</v>
      </c>
      <c r="M73" s="9">
        <f>Raw!Q73</f>
        <v>0.99540499999999998</v>
      </c>
      <c r="N73" s="9">
        <f>IF(Raw!$G73&gt;$C$8,IF(Raw!$Q73&gt;$C$8,IF(Raw!$N73&gt;$C$9,IF(Raw!$N73&lt;$A$9,IF(Raw!$X73&gt;$C$9,IF(Raw!$X73&lt;$A$9,Raw!V73,-999),-999),-999),-999),-999),-999)</f>
        <v>557.4</v>
      </c>
      <c r="O73" s="9">
        <f>IF(Raw!$G73&gt;$C$8,IF(Raw!$Q73&gt;$C$8,IF(Raw!$N73&gt;$C$9,IF(Raw!$N73&lt;$A$9,IF(Raw!$X73&gt;$C$9,IF(Raw!$X73&lt;$A$9,Raw!W73,-999),-999),-999),-999),-999),-999)</f>
        <v>5.4438E-2</v>
      </c>
      <c r="P73" s="9">
        <f>IF(Raw!$G73&gt;$C$8,IF(Raw!$Q73&gt;$C$8,IF(Raw!$N73&gt;$C$9,IF(Raw!$N73&lt;$A$9,IF(Raw!$X73&gt;$C$9,IF(Raw!$X73&lt;$A$9,Raw!X73,-999),-999),-999),-999),-999),-999)</f>
        <v>456</v>
      </c>
      <c r="R73" s="9">
        <f t="shared" si="4"/>
        <v>0.67969400000000002</v>
      </c>
      <c r="S73" s="9">
        <f t="shared" si="5"/>
        <v>0.44840996789126708</v>
      </c>
      <c r="T73" s="9">
        <f t="shared" si="6"/>
        <v>0.72117000000000009</v>
      </c>
      <c r="U73" s="9">
        <f t="shared" si="7"/>
        <v>0.47400987495924873</v>
      </c>
      <c r="V73" s="15">
        <f t="shared" si="0"/>
        <v>0.41900016959999997</v>
      </c>
      <c r="X73" s="11">
        <f t="shared" si="8"/>
        <v>5.839399999999998E+18</v>
      </c>
      <c r="Y73" s="11">
        <f t="shared" si="9"/>
        <v>5.7729999999999992E-18</v>
      </c>
      <c r="Z73" s="11">
        <f t="shared" si="10"/>
        <v>4.75E-4</v>
      </c>
      <c r="AA73" s="16">
        <f t="shared" si="11"/>
        <v>1.576029254112617E-2</v>
      </c>
      <c r="AB73" s="9">
        <f t="shared" si="1"/>
        <v>0.81161985017188398</v>
      </c>
      <c r="AC73" s="9">
        <f t="shared" si="2"/>
        <v>0.98423970745887379</v>
      </c>
      <c r="AD73" s="15">
        <f t="shared" si="3"/>
        <v>33.179563244476142</v>
      </c>
      <c r="AE73" s="3">
        <f t="shared" si="12"/>
        <v>695.06919999999968</v>
      </c>
      <c r="AF73" s="2">
        <f t="shared" si="13"/>
        <v>0.25</v>
      </c>
      <c r="AG73" s="9">
        <f t="shared" si="14"/>
        <v>1.2098031249782015E-2</v>
      </c>
      <c r="AH73" s="2">
        <f t="shared" si="15"/>
        <v>0.58541743605548424</v>
      </c>
    </row>
    <row r="74" spans="1:34">
      <c r="A74" s="1">
        <f>Raw!A74</f>
        <v>61</v>
      </c>
      <c r="B74" s="14">
        <f>Raw!B74</f>
        <v>0.62410879629629623</v>
      </c>
      <c r="C74" s="15">
        <f>Raw!C74</f>
        <v>44.8</v>
      </c>
      <c r="D74" s="15">
        <f>IF(C74&gt;0.5,Raw!D74*D$11,-999)</f>
        <v>9.6999999999999993</v>
      </c>
      <c r="E74" s="9">
        <f>IF(Raw!$G74&gt;$C$8,IF(Raw!$Q74&gt;$C$8,IF(Raw!$N74&gt;$C$9,IF(Raw!$N74&lt;$A$9,IF(Raw!$X74&gt;$C$9,IF(Raw!$X74&lt;$A$9,Raw!H74,-999),-999),-999),-999),-999),-999)</f>
        <v>0.80161700000000002</v>
      </c>
      <c r="F74" s="9">
        <f>IF(Raw!$G74&gt;$C$8,IF(Raw!$Q74&gt;$C$8,IF(Raw!$N74&gt;$C$9,IF(Raw!$N74&lt;$A$9,IF(Raw!$X74&gt;$C$9,IF(Raw!$X74&lt;$A$9,Raw!I74,-999),-999),-999),-999),-999),-999)</f>
        <v>1.445775</v>
      </c>
      <c r="G74" s="9">
        <f>Raw!G74</f>
        <v>0.99287300000000001</v>
      </c>
      <c r="H74" s="9">
        <f>IF(Raw!$G74&gt;$C$8,IF(Raw!$Q74&gt;$C$8,IF(Raw!$N74&gt;$C$9,IF(Raw!$N74&lt;$A$9,IF(Raw!$X74&gt;$C$9,IF(Raw!$X74&lt;$A$9,Raw!L74,-999),-999),-999),-999),-999),-999)</f>
        <v>567.9</v>
      </c>
      <c r="I74" s="9">
        <f>IF(Raw!$G74&gt;$C$8,IF(Raw!$Q74&gt;$C$8,IF(Raw!$N74&gt;$C$9,IF(Raw!$N74&lt;$A$9,IF(Raw!$X74&gt;$C$9,IF(Raw!$X74&lt;$A$9,Raw!M74,-999),-999),-999),-999),-999),-999)</f>
        <v>6.3108999999999998E-2</v>
      </c>
      <c r="J74" s="9">
        <f>IF(Raw!$G74&gt;$C$8,IF(Raw!$Q74&gt;$C$8,IF(Raw!$N74&gt;$C$9,IF(Raw!$N74&lt;$A$9,IF(Raw!$X74&gt;$C$9,IF(Raw!$X74&lt;$A$9,Raw!N74,-999),-999),-999),-999),-999),-999)</f>
        <v>442</v>
      </c>
      <c r="K74" s="9">
        <f>IF(Raw!$G74&gt;$C$8,IF(Raw!$Q74&gt;$C$8,IF(Raw!$N74&gt;$C$9,IF(Raw!$N74&lt;$A$9,IF(Raw!$X74&gt;$C$9,IF(Raw!$X74&lt;$A$9,Raw!R74,-999),-999),-999),-999),-999),-999)</f>
        <v>0.75797400000000004</v>
      </c>
      <c r="L74" s="9">
        <f>IF(Raw!$G74&gt;$C$8,IF(Raw!$Q74&gt;$C$8,IF(Raw!$N74&gt;$C$9,IF(Raw!$N74&lt;$A$9,IF(Raw!$X74&gt;$C$9,IF(Raw!$X74&lt;$A$9,Raw!S74,-999),-999),-999),-999),-999),-999)</f>
        <v>1.4069849999999999</v>
      </c>
      <c r="M74" s="9">
        <f>Raw!Q74</f>
        <v>0.99132299999999995</v>
      </c>
      <c r="N74" s="9">
        <f>IF(Raw!$G74&gt;$C$8,IF(Raw!$Q74&gt;$C$8,IF(Raw!$N74&gt;$C$9,IF(Raw!$N74&lt;$A$9,IF(Raw!$X74&gt;$C$9,IF(Raw!$X74&lt;$A$9,Raw!V74,-999),-999),-999),-999),-999),-999)</f>
        <v>562.9</v>
      </c>
      <c r="O74" s="9">
        <f>IF(Raw!$G74&gt;$C$8,IF(Raw!$Q74&gt;$C$8,IF(Raw!$N74&gt;$C$9,IF(Raw!$N74&lt;$A$9,IF(Raw!$X74&gt;$C$9,IF(Raw!$X74&lt;$A$9,Raw!W74,-999),-999),-999),-999),-999),-999)</f>
        <v>0.100623</v>
      </c>
      <c r="P74" s="9">
        <f>IF(Raw!$G74&gt;$C$8,IF(Raw!$Q74&gt;$C$8,IF(Raw!$N74&gt;$C$9,IF(Raw!$N74&lt;$A$9,IF(Raw!$X74&gt;$C$9,IF(Raw!$X74&lt;$A$9,Raw!X74,-999),-999),-999),-999),-999),-999)</f>
        <v>389</v>
      </c>
      <c r="R74" s="9">
        <f t="shared" si="4"/>
        <v>0.64415800000000001</v>
      </c>
      <c r="S74" s="9">
        <f t="shared" si="5"/>
        <v>0.44554512285798276</v>
      </c>
      <c r="T74" s="9">
        <f t="shared" si="6"/>
        <v>0.64901099999999989</v>
      </c>
      <c r="U74" s="9">
        <f t="shared" si="7"/>
        <v>0.46127783878292938</v>
      </c>
      <c r="V74" s="15">
        <f t="shared" si="0"/>
        <v>0.38748366899999998</v>
      </c>
      <c r="X74" s="11">
        <f t="shared" si="8"/>
        <v>5.839399999999998E+18</v>
      </c>
      <c r="Y74" s="11">
        <f t="shared" si="9"/>
        <v>5.6789999999999996E-18</v>
      </c>
      <c r="Z74" s="11">
        <f t="shared" si="10"/>
        <v>4.4199999999999996E-4</v>
      </c>
      <c r="AA74" s="16">
        <f t="shared" si="11"/>
        <v>1.4445841921519702E-2</v>
      </c>
      <c r="AB74" s="9">
        <f t="shared" si="1"/>
        <v>0.76734951031132748</v>
      </c>
      <c r="AC74" s="9">
        <f t="shared" si="2"/>
        <v>0.98555415807848024</v>
      </c>
      <c r="AD74" s="15">
        <f t="shared" si="3"/>
        <v>32.682900274931455</v>
      </c>
      <c r="AE74" s="3">
        <f t="shared" si="12"/>
        <v>683.75159999999971</v>
      </c>
      <c r="AF74" s="2">
        <f t="shared" si="13"/>
        <v>0.25</v>
      </c>
      <c r="AG74" s="9">
        <f t="shared" si="14"/>
        <v>1.1596844310752606E-2</v>
      </c>
      <c r="AH74" s="2">
        <f t="shared" si="15"/>
        <v>0.56116526090621111</v>
      </c>
    </row>
    <row r="75" spans="1:34">
      <c r="A75" s="1">
        <f>Raw!A75</f>
        <v>62</v>
      </c>
      <c r="B75" s="14">
        <f>Raw!B75</f>
        <v>0.62415509259259261</v>
      </c>
      <c r="C75" s="15">
        <f>Raw!C75</f>
        <v>44.3</v>
      </c>
      <c r="D75" s="15">
        <f>IF(C75&gt;0.5,Raw!D75*D$11,-999)</f>
        <v>9.6999999999999993</v>
      </c>
      <c r="E75" s="9">
        <f>IF(Raw!$G75&gt;$C$8,IF(Raw!$Q75&gt;$C$8,IF(Raw!$N75&gt;$C$9,IF(Raw!$N75&lt;$A$9,IF(Raw!$X75&gt;$C$9,IF(Raw!$X75&lt;$A$9,Raw!H75,-999),-999),-999),-999),-999),-999)</f>
        <v>0.78594900000000001</v>
      </c>
      <c r="F75" s="9">
        <f>IF(Raw!$G75&gt;$C$8,IF(Raw!$Q75&gt;$C$8,IF(Raw!$N75&gt;$C$9,IF(Raw!$N75&lt;$A$9,IF(Raw!$X75&gt;$C$9,IF(Raw!$X75&lt;$A$9,Raw!I75,-999),-999),-999),-999),-999),-999)</f>
        <v>1.4232590000000001</v>
      </c>
      <c r="G75" s="9">
        <f>Raw!G75</f>
        <v>0.99278900000000003</v>
      </c>
      <c r="H75" s="9">
        <f>IF(Raw!$G75&gt;$C$8,IF(Raw!$Q75&gt;$C$8,IF(Raw!$N75&gt;$C$9,IF(Raw!$N75&lt;$A$9,IF(Raw!$X75&gt;$C$9,IF(Raw!$X75&lt;$A$9,Raw!L75,-999),-999),-999),-999),-999),-999)</f>
        <v>593.9</v>
      </c>
      <c r="I75" s="9">
        <f>IF(Raw!$G75&gt;$C$8,IF(Raw!$Q75&gt;$C$8,IF(Raw!$N75&gt;$C$9,IF(Raw!$N75&lt;$A$9,IF(Raw!$X75&gt;$C$9,IF(Raw!$X75&lt;$A$9,Raw!M75,-999),-999),-999),-999),-999),-999)</f>
        <v>7.6298000000000005E-2</v>
      </c>
      <c r="J75" s="9">
        <f>IF(Raw!$G75&gt;$C$8,IF(Raw!$Q75&gt;$C$8,IF(Raw!$N75&gt;$C$9,IF(Raw!$N75&lt;$A$9,IF(Raw!$X75&gt;$C$9,IF(Raw!$X75&lt;$A$9,Raw!N75,-999),-999),-999),-999),-999),-999)</f>
        <v>408</v>
      </c>
      <c r="K75" s="9">
        <f>IF(Raw!$G75&gt;$C$8,IF(Raw!$Q75&gt;$C$8,IF(Raw!$N75&gt;$C$9,IF(Raw!$N75&lt;$A$9,IF(Raw!$X75&gt;$C$9,IF(Raw!$X75&lt;$A$9,Raw!R75,-999),-999),-999),-999),-999),-999)</f>
        <v>0.721665</v>
      </c>
      <c r="L75" s="9">
        <f>IF(Raw!$G75&gt;$C$8,IF(Raw!$Q75&gt;$C$8,IF(Raw!$N75&gt;$C$9,IF(Raw!$N75&lt;$A$9,IF(Raw!$X75&gt;$C$9,IF(Raw!$X75&lt;$A$9,Raw!S75,-999),-999),-999),-999),-999),-999)</f>
        <v>1.343286</v>
      </c>
      <c r="M75" s="9">
        <f>Raw!Q75</f>
        <v>0.99339100000000002</v>
      </c>
      <c r="N75" s="9">
        <f>IF(Raw!$G75&gt;$C$8,IF(Raw!$Q75&gt;$C$8,IF(Raw!$N75&gt;$C$9,IF(Raw!$N75&lt;$A$9,IF(Raw!$X75&gt;$C$9,IF(Raw!$X75&lt;$A$9,Raw!V75,-999),-999),-999),-999),-999),-999)</f>
        <v>574.1</v>
      </c>
      <c r="O75" s="9">
        <f>IF(Raw!$G75&gt;$C$8,IF(Raw!$Q75&gt;$C$8,IF(Raw!$N75&gt;$C$9,IF(Raw!$N75&lt;$A$9,IF(Raw!$X75&gt;$C$9,IF(Raw!$X75&lt;$A$9,Raw!W75,-999),-999),-999),-999),-999),-999)</f>
        <v>9.7567000000000001E-2</v>
      </c>
      <c r="P75" s="9">
        <f>IF(Raw!$G75&gt;$C$8,IF(Raw!$Q75&gt;$C$8,IF(Raw!$N75&gt;$C$9,IF(Raw!$N75&lt;$A$9,IF(Raw!$X75&gt;$C$9,IF(Raw!$X75&lt;$A$9,Raw!X75,-999),-999),-999),-999),-999),-999)</f>
        <v>496</v>
      </c>
      <c r="R75" s="9">
        <f t="shared" si="4"/>
        <v>0.63731000000000004</v>
      </c>
      <c r="S75" s="9">
        <f t="shared" si="5"/>
        <v>0.447782167546455</v>
      </c>
      <c r="T75" s="9">
        <f t="shared" si="6"/>
        <v>0.62162099999999998</v>
      </c>
      <c r="U75" s="9">
        <f t="shared" si="7"/>
        <v>0.46276146702935933</v>
      </c>
      <c r="V75" s="15">
        <f t="shared" si="0"/>
        <v>0.36994096439999996</v>
      </c>
      <c r="X75" s="11">
        <f t="shared" si="8"/>
        <v>5.839399999999998E+18</v>
      </c>
      <c r="Y75" s="11">
        <f t="shared" si="9"/>
        <v>5.9389999999999998E-18</v>
      </c>
      <c r="Z75" s="11">
        <f t="shared" si="10"/>
        <v>4.08E-4</v>
      </c>
      <c r="AA75" s="16">
        <f t="shared" si="11"/>
        <v>1.395210462637796E-2</v>
      </c>
      <c r="AB75" s="9">
        <f t="shared" si="1"/>
        <v>0.73033792122995367</v>
      </c>
      <c r="AC75" s="9">
        <f t="shared" si="2"/>
        <v>0.98604789537362203</v>
      </c>
      <c r="AD75" s="15">
        <f t="shared" si="3"/>
        <v>34.19633486857343</v>
      </c>
      <c r="AE75" s="3">
        <f t="shared" si="12"/>
        <v>715.0555999999998</v>
      </c>
      <c r="AF75" s="2">
        <f t="shared" si="13"/>
        <v>0.25</v>
      </c>
      <c r="AG75" s="9">
        <f t="shared" si="14"/>
        <v>1.2172881608314057E-2</v>
      </c>
      <c r="AH75" s="2">
        <f t="shared" si="15"/>
        <v>0.58903940595082993</v>
      </c>
    </row>
    <row r="76" spans="1:34">
      <c r="A76" s="1">
        <f>Raw!A76</f>
        <v>63</v>
      </c>
      <c r="B76" s="14">
        <f>Raw!B76</f>
        <v>0.62421296296296302</v>
      </c>
      <c r="C76" s="15">
        <f>Raw!C76</f>
        <v>46.6</v>
      </c>
      <c r="D76" s="15">
        <f>IF(C76&gt;0.5,Raw!D76*D$11,-999)</f>
        <v>8.8000000000000007</v>
      </c>
      <c r="E76" s="9">
        <f>IF(Raw!$G76&gt;$C$8,IF(Raw!$Q76&gt;$C$8,IF(Raw!$N76&gt;$C$9,IF(Raw!$N76&lt;$A$9,IF(Raw!$X76&gt;$C$9,IF(Raw!$X76&lt;$A$9,Raw!H76,-999),-999),-999),-999),-999),-999)</f>
        <v>0.79259900000000005</v>
      </c>
      <c r="F76" s="9">
        <f>IF(Raw!$G76&gt;$C$8,IF(Raw!$Q76&gt;$C$8,IF(Raw!$N76&gt;$C$9,IF(Raw!$N76&lt;$A$9,IF(Raw!$X76&gt;$C$9,IF(Raw!$X76&lt;$A$9,Raw!I76,-999),-999),-999),-999),-999),-999)</f>
        <v>1.4203319999999999</v>
      </c>
      <c r="G76" s="9">
        <f>Raw!G76</f>
        <v>0.99351400000000001</v>
      </c>
      <c r="H76" s="9">
        <f>IF(Raw!$G76&gt;$C$8,IF(Raw!$Q76&gt;$C$8,IF(Raw!$N76&gt;$C$9,IF(Raw!$N76&lt;$A$9,IF(Raw!$X76&gt;$C$9,IF(Raw!$X76&lt;$A$9,Raw!L76,-999),-999),-999),-999),-999),-999)</f>
        <v>598.5</v>
      </c>
      <c r="I76" s="9">
        <f>IF(Raw!$G76&gt;$C$8,IF(Raw!$Q76&gt;$C$8,IF(Raw!$N76&gt;$C$9,IF(Raw!$N76&lt;$A$9,IF(Raw!$X76&gt;$C$9,IF(Raw!$X76&lt;$A$9,Raw!M76,-999),-999),-999),-999),-999),-999)</f>
        <v>0.15287500000000001</v>
      </c>
      <c r="J76" s="9">
        <f>IF(Raw!$G76&gt;$C$8,IF(Raw!$Q76&gt;$C$8,IF(Raw!$N76&gt;$C$9,IF(Raw!$N76&lt;$A$9,IF(Raw!$X76&gt;$C$9,IF(Raw!$X76&lt;$A$9,Raw!N76,-999),-999),-999),-999),-999),-999)</f>
        <v>493</v>
      </c>
      <c r="K76" s="9">
        <f>IF(Raw!$G76&gt;$C$8,IF(Raw!$Q76&gt;$C$8,IF(Raw!$N76&gt;$C$9,IF(Raw!$N76&lt;$A$9,IF(Raw!$X76&gt;$C$9,IF(Raw!$X76&lt;$A$9,Raw!R76,-999),-999),-999),-999),-999),-999)</f>
        <v>0.71083099999999999</v>
      </c>
      <c r="L76" s="9">
        <f>IF(Raw!$G76&gt;$C$8,IF(Raw!$Q76&gt;$C$8,IF(Raw!$N76&gt;$C$9,IF(Raw!$N76&lt;$A$9,IF(Raw!$X76&gt;$C$9,IF(Raw!$X76&lt;$A$9,Raw!S76,-999),-999),-999),-999),-999),-999)</f>
        <v>1.3097939999999999</v>
      </c>
      <c r="M76" s="9">
        <f>Raw!Q76</f>
        <v>0.99262399999999995</v>
      </c>
      <c r="N76" s="9">
        <f>IF(Raw!$G76&gt;$C$8,IF(Raw!$Q76&gt;$C$8,IF(Raw!$N76&gt;$C$9,IF(Raw!$N76&lt;$A$9,IF(Raw!$X76&gt;$C$9,IF(Raw!$X76&lt;$A$9,Raw!V76,-999),-999),-999),-999),-999),-999)</f>
        <v>585.20000000000005</v>
      </c>
      <c r="O76" s="9">
        <f>IF(Raw!$G76&gt;$C$8,IF(Raw!$Q76&gt;$C$8,IF(Raw!$N76&gt;$C$9,IF(Raw!$N76&lt;$A$9,IF(Raw!$X76&gt;$C$9,IF(Raw!$X76&lt;$A$9,Raw!W76,-999),-999),-999),-999),-999),-999)</f>
        <v>0.15759300000000001</v>
      </c>
      <c r="P76" s="9">
        <f>IF(Raw!$G76&gt;$C$8,IF(Raw!$Q76&gt;$C$8,IF(Raw!$N76&gt;$C$9,IF(Raw!$N76&lt;$A$9,IF(Raw!$X76&gt;$C$9,IF(Raw!$X76&lt;$A$9,Raw!X76,-999),-999),-999),-999),-999),-999)</f>
        <v>366</v>
      </c>
      <c r="R76" s="9">
        <f t="shared" si="4"/>
        <v>0.62773299999999987</v>
      </c>
      <c r="S76" s="9">
        <f t="shared" si="5"/>
        <v>0.44196216095955021</v>
      </c>
      <c r="T76" s="9">
        <f t="shared" si="6"/>
        <v>0.59896299999999991</v>
      </c>
      <c r="U76" s="9">
        <f t="shared" si="7"/>
        <v>0.4572955747239642</v>
      </c>
      <c r="V76" s="15">
        <f t="shared" si="0"/>
        <v>0.36071726759999995</v>
      </c>
      <c r="X76" s="11">
        <f t="shared" si="8"/>
        <v>5.297599999999999E+18</v>
      </c>
      <c r="Y76" s="11">
        <f t="shared" si="9"/>
        <v>5.9849999999999994E-18</v>
      </c>
      <c r="Z76" s="11">
        <f t="shared" si="10"/>
        <v>4.9299999999999995E-4</v>
      </c>
      <c r="AA76" s="16">
        <f t="shared" si="11"/>
        <v>1.5390553383504514E-2</v>
      </c>
      <c r="AB76" s="9">
        <f t="shared" si="1"/>
        <v>0.72004937202624397</v>
      </c>
      <c r="AC76" s="9">
        <f t="shared" si="2"/>
        <v>0.98460944661649552</v>
      </c>
      <c r="AD76" s="15">
        <f t="shared" si="3"/>
        <v>31.218161021307338</v>
      </c>
      <c r="AE76" s="3">
        <f t="shared" si="12"/>
        <v>720.59399999999971</v>
      </c>
      <c r="AF76" s="2">
        <f t="shared" si="13"/>
        <v>0.25</v>
      </c>
      <c r="AG76" s="9">
        <f t="shared" si="14"/>
        <v>1.0981482220049228E-2</v>
      </c>
      <c r="AH76" s="2">
        <f t="shared" si="15"/>
        <v>0.53138820958707145</v>
      </c>
    </row>
    <row r="77" spans="1:34">
      <c r="A77" s="1">
        <f>Raw!A77</f>
        <v>64</v>
      </c>
      <c r="B77" s="14">
        <f>Raw!B77</f>
        <v>0.62425925925925929</v>
      </c>
      <c r="C77" s="15">
        <f>Raw!C77</f>
        <v>47.5</v>
      </c>
      <c r="D77" s="15">
        <f>IF(C77&gt;0.5,Raw!D77*D$11,-999)</f>
        <v>8.8000000000000007</v>
      </c>
      <c r="E77" s="9">
        <f>IF(Raw!$G77&gt;$C$8,IF(Raw!$Q77&gt;$C$8,IF(Raw!$N77&gt;$C$9,IF(Raw!$N77&lt;$A$9,IF(Raw!$X77&gt;$C$9,IF(Raw!$X77&lt;$A$9,Raw!H77,-999),-999),-999),-999),-999),-999)</f>
        <v>0.82631600000000005</v>
      </c>
      <c r="F77" s="9">
        <f>IF(Raw!$G77&gt;$C$8,IF(Raw!$Q77&gt;$C$8,IF(Raw!$N77&gt;$C$9,IF(Raw!$N77&lt;$A$9,IF(Raw!$X77&gt;$C$9,IF(Raw!$X77&lt;$A$9,Raw!I77,-999),-999),-999),-999),-999),-999)</f>
        <v>1.490027</v>
      </c>
      <c r="G77" s="9">
        <f>Raw!G77</f>
        <v>0.99495800000000001</v>
      </c>
      <c r="H77" s="9">
        <f>IF(Raw!$G77&gt;$C$8,IF(Raw!$Q77&gt;$C$8,IF(Raw!$N77&gt;$C$9,IF(Raw!$N77&lt;$A$9,IF(Raw!$X77&gt;$C$9,IF(Raw!$X77&lt;$A$9,Raw!L77,-999),-999),-999),-999),-999),-999)</f>
        <v>601.9</v>
      </c>
      <c r="I77" s="9">
        <f>IF(Raw!$G77&gt;$C$8,IF(Raw!$Q77&gt;$C$8,IF(Raw!$N77&gt;$C$9,IF(Raw!$N77&lt;$A$9,IF(Raw!$X77&gt;$C$9,IF(Raw!$X77&lt;$A$9,Raw!M77,-999),-999),-999),-999),-999),-999)</f>
        <v>0.12464</v>
      </c>
      <c r="J77" s="9">
        <f>IF(Raw!$G77&gt;$C$8,IF(Raw!$Q77&gt;$C$8,IF(Raw!$N77&gt;$C$9,IF(Raw!$N77&lt;$A$9,IF(Raw!$X77&gt;$C$9,IF(Raw!$X77&lt;$A$9,Raw!N77,-999),-999),-999),-999),-999),-999)</f>
        <v>499</v>
      </c>
      <c r="K77" s="9">
        <f>IF(Raw!$G77&gt;$C$8,IF(Raw!$Q77&gt;$C$8,IF(Raw!$N77&gt;$C$9,IF(Raw!$N77&lt;$A$9,IF(Raw!$X77&gt;$C$9,IF(Raw!$X77&lt;$A$9,Raw!R77,-999),-999),-999),-999),-999),-999)</f>
        <v>0.73821199999999998</v>
      </c>
      <c r="L77" s="9">
        <f>IF(Raw!$G77&gt;$C$8,IF(Raw!$Q77&gt;$C$8,IF(Raw!$N77&gt;$C$9,IF(Raw!$N77&lt;$A$9,IF(Raw!$X77&gt;$C$9,IF(Raw!$X77&lt;$A$9,Raw!S77,-999),-999),-999),-999),-999),-999)</f>
        <v>1.360765</v>
      </c>
      <c r="M77" s="9">
        <f>Raw!Q77</f>
        <v>0.99058000000000002</v>
      </c>
      <c r="N77" s="9">
        <f>IF(Raw!$G77&gt;$C$8,IF(Raw!$Q77&gt;$C$8,IF(Raw!$N77&gt;$C$9,IF(Raw!$N77&lt;$A$9,IF(Raw!$X77&gt;$C$9,IF(Raw!$X77&lt;$A$9,Raw!V77,-999),-999),-999),-999),-999),-999)</f>
        <v>598.4</v>
      </c>
      <c r="O77" s="9">
        <f>IF(Raw!$G77&gt;$C$8,IF(Raw!$Q77&gt;$C$8,IF(Raw!$N77&gt;$C$9,IF(Raw!$N77&lt;$A$9,IF(Raw!$X77&gt;$C$9,IF(Raw!$X77&lt;$A$9,Raw!W77,-999),-999),-999),-999),-999),-999)</f>
        <v>0.15957399999999999</v>
      </c>
      <c r="P77" s="9">
        <f>IF(Raw!$G77&gt;$C$8,IF(Raw!$Q77&gt;$C$8,IF(Raw!$N77&gt;$C$9,IF(Raw!$N77&lt;$A$9,IF(Raw!$X77&gt;$C$9,IF(Raw!$X77&lt;$A$9,Raw!X77,-999),-999),-999),-999),-999),-999)</f>
        <v>496</v>
      </c>
      <c r="R77" s="9">
        <f t="shared" si="4"/>
        <v>0.66371099999999994</v>
      </c>
      <c r="S77" s="9">
        <f t="shared" si="5"/>
        <v>0.44543555251012223</v>
      </c>
      <c r="T77" s="9">
        <f t="shared" si="6"/>
        <v>0.62255300000000002</v>
      </c>
      <c r="U77" s="9">
        <f t="shared" si="7"/>
        <v>0.45750221382825101</v>
      </c>
      <c r="V77" s="15">
        <f t="shared" ref="V77:V140" si="16">IF(L77&gt;0,L77*V$8+V$10,-999)</f>
        <v>0.37475468099999998</v>
      </c>
      <c r="X77" s="11">
        <f t="shared" si="8"/>
        <v>5.297599999999999E+18</v>
      </c>
      <c r="Y77" s="11">
        <f t="shared" si="9"/>
        <v>6.0189999999999993E-18</v>
      </c>
      <c r="Z77" s="11">
        <f t="shared" si="10"/>
        <v>4.9899999999999999E-4</v>
      </c>
      <c r="AA77" s="16">
        <f t="shared" si="11"/>
        <v>1.5662038477682331E-2</v>
      </c>
      <c r="AB77" s="9">
        <f t="shared" ref="AB77:AB140" si="17">K77+T77*AA77</f>
        <v>0.74796244904039655</v>
      </c>
      <c r="AC77" s="9">
        <f t="shared" ref="AC77:AC140" si="18">IF(T77&gt;0,(L77-AB77)/T77,-999)</f>
        <v>0.98433796152231767</v>
      </c>
      <c r="AD77" s="15">
        <f t="shared" ref="AD77:AD140" si="19">IF(AC77&gt;0,X77*Y77*AC77,-999)</f>
        <v>31.386850656678025</v>
      </c>
      <c r="AE77" s="3">
        <f t="shared" si="12"/>
        <v>724.68759999999975</v>
      </c>
      <c r="AF77" s="2">
        <f t="shared" si="13"/>
        <v>0.25</v>
      </c>
      <c r="AG77" s="9">
        <f t="shared" si="14"/>
        <v>1.1045810508097607E-2</v>
      </c>
      <c r="AH77" s="2">
        <f t="shared" si="15"/>
        <v>0.53450102196766447</v>
      </c>
    </row>
    <row r="78" spans="1:34">
      <c r="A78" s="1">
        <f>Raw!A78</f>
        <v>65</v>
      </c>
      <c r="B78" s="14">
        <f>Raw!B78</f>
        <v>0.6243171296296296</v>
      </c>
      <c r="C78" s="15">
        <f>Raw!C78</f>
        <v>47.9</v>
      </c>
      <c r="D78" s="15">
        <f>IF(C78&gt;0.5,Raw!D78*D$11,-999)</f>
        <v>8.8000000000000007</v>
      </c>
      <c r="E78" s="9">
        <f>IF(Raw!$G78&gt;$C$8,IF(Raw!$Q78&gt;$C$8,IF(Raw!$N78&gt;$C$9,IF(Raw!$N78&lt;$A$9,IF(Raw!$X78&gt;$C$9,IF(Raw!$X78&lt;$A$9,Raw!H78,-999),-999),-999),-999),-999),-999)</f>
        <v>0.81361499999999998</v>
      </c>
      <c r="F78" s="9">
        <f>IF(Raw!$G78&gt;$C$8,IF(Raw!$Q78&gt;$C$8,IF(Raw!$N78&gt;$C$9,IF(Raw!$N78&lt;$A$9,IF(Raw!$X78&gt;$C$9,IF(Raw!$X78&lt;$A$9,Raw!I78,-999),-999),-999),-999),-999),-999)</f>
        <v>1.4637500000000001</v>
      </c>
      <c r="G78" s="9">
        <f>Raw!G78</f>
        <v>0.99360000000000004</v>
      </c>
      <c r="H78" s="9">
        <f>IF(Raw!$G78&gt;$C$8,IF(Raw!$Q78&gt;$C$8,IF(Raw!$N78&gt;$C$9,IF(Raw!$N78&lt;$A$9,IF(Raw!$X78&gt;$C$9,IF(Raw!$X78&lt;$A$9,Raw!L78,-999),-999),-999),-999),-999),-999)</f>
        <v>612.20000000000005</v>
      </c>
      <c r="I78" s="9">
        <f>IF(Raw!$G78&gt;$C$8,IF(Raw!$Q78&gt;$C$8,IF(Raw!$N78&gt;$C$9,IF(Raw!$N78&lt;$A$9,IF(Raw!$X78&gt;$C$9,IF(Raw!$X78&lt;$A$9,Raw!M78,-999),-999),-999),-999),-999),-999)</f>
        <v>7.8475000000000003E-2</v>
      </c>
      <c r="J78" s="9">
        <f>IF(Raw!$G78&gt;$C$8,IF(Raw!$Q78&gt;$C$8,IF(Raw!$N78&gt;$C$9,IF(Raw!$N78&lt;$A$9,IF(Raw!$X78&gt;$C$9,IF(Raw!$X78&lt;$A$9,Raw!N78,-999),-999),-999),-999),-999),-999)</f>
        <v>496</v>
      </c>
      <c r="K78" s="9">
        <f>IF(Raw!$G78&gt;$C$8,IF(Raw!$Q78&gt;$C$8,IF(Raw!$N78&gt;$C$9,IF(Raw!$N78&lt;$A$9,IF(Raw!$X78&gt;$C$9,IF(Raw!$X78&lt;$A$9,Raw!R78,-999),-999),-999),-999),-999),-999)</f>
        <v>0.75042299999999995</v>
      </c>
      <c r="L78" s="9">
        <f>IF(Raw!$G78&gt;$C$8,IF(Raw!$Q78&gt;$C$8,IF(Raw!$N78&gt;$C$9,IF(Raw!$N78&lt;$A$9,IF(Raw!$X78&gt;$C$9,IF(Raw!$X78&lt;$A$9,Raw!S78,-999),-999),-999),-999),-999),-999)</f>
        <v>1.386806</v>
      </c>
      <c r="M78" s="9">
        <f>Raw!Q78</f>
        <v>0.99041900000000005</v>
      </c>
      <c r="N78" s="9">
        <f>IF(Raw!$G78&gt;$C$8,IF(Raw!$Q78&gt;$C$8,IF(Raw!$N78&gt;$C$9,IF(Raw!$N78&lt;$A$9,IF(Raw!$X78&gt;$C$9,IF(Raw!$X78&lt;$A$9,Raw!V78,-999),-999),-999),-999),-999),-999)</f>
        <v>606.4</v>
      </c>
      <c r="O78" s="9">
        <f>IF(Raw!$G78&gt;$C$8,IF(Raw!$Q78&gt;$C$8,IF(Raw!$N78&gt;$C$9,IF(Raw!$N78&lt;$A$9,IF(Raw!$X78&gt;$C$9,IF(Raw!$X78&lt;$A$9,Raw!W78,-999),-999),-999),-999),-999),-999)</f>
        <v>0.103326</v>
      </c>
      <c r="P78" s="9">
        <f>IF(Raw!$G78&gt;$C$8,IF(Raw!$Q78&gt;$C$8,IF(Raw!$N78&gt;$C$9,IF(Raw!$N78&lt;$A$9,IF(Raw!$X78&gt;$C$9,IF(Raw!$X78&lt;$A$9,Raw!X78,-999),-999),-999),-999),-999),-999)</f>
        <v>535</v>
      </c>
      <c r="R78" s="9">
        <f t="shared" ref="R78:R141" si="20">F78-E78</f>
        <v>0.65013500000000013</v>
      </c>
      <c r="S78" s="9">
        <f t="shared" ref="S78:S141" si="21">R78/F78</f>
        <v>0.44415713065755769</v>
      </c>
      <c r="T78" s="9">
        <f t="shared" ref="T78:T141" si="22">L78-K78</f>
        <v>0.63638300000000003</v>
      </c>
      <c r="U78" s="9">
        <f t="shared" ref="U78:U141" si="23">T78/L78</f>
        <v>0.45888393906573816</v>
      </c>
      <c r="V78" s="15">
        <f t="shared" si="16"/>
        <v>0.38192637239999999</v>
      </c>
      <c r="X78" s="11">
        <f t="shared" ref="X78:X141" si="24">D78*6.02*10^23*10^(-6)</f>
        <v>5.297599999999999E+18</v>
      </c>
      <c r="Y78" s="11">
        <f t="shared" ref="Y78:Y141" si="25">H78*10^(-20)</f>
        <v>6.1220000000000002E-18</v>
      </c>
      <c r="Z78" s="11">
        <f t="shared" ref="Z78:Z141" si="26">J78*10^(-6)</f>
        <v>4.9600000000000002E-4</v>
      </c>
      <c r="AA78" s="16">
        <f t="shared" ref="AA78:AA141" si="27">IF(Z78&gt;0,(X78*Y78/(X78*Y78+1/Z78)),1)</f>
        <v>1.583155598416305E-2</v>
      </c>
      <c r="AB78" s="9">
        <f t="shared" si="17"/>
        <v>0.76049793309186964</v>
      </c>
      <c r="AC78" s="9">
        <f t="shared" si="18"/>
        <v>0.98416844401583692</v>
      </c>
      <c r="AD78" s="15">
        <f t="shared" si="19"/>
        <v>31.918459645490017</v>
      </c>
      <c r="AE78" s="3">
        <f t="shared" ref="AE78:AE141" si="28">AE$9*Y78</f>
        <v>737.08879999999988</v>
      </c>
      <c r="AF78" s="2">
        <f t="shared" ref="AF78:AF141" si="29">IF(AD78&lt;=AE78,AF$6,AF$6/(AD78/AE78))</f>
        <v>0.25</v>
      </c>
      <c r="AG78" s="9">
        <f t="shared" ref="AG78:AG141" si="30">AD78*AF78*$AG$6*U78/AG$8</f>
        <v>1.1266821916179434E-2</v>
      </c>
      <c r="AH78" s="2">
        <f t="shared" ref="AH78:AH141" si="31">((AG78*12.01)/893.5)*3600</f>
        <v>0.54519564898481698</v>
      </c>
    </row>
    <row r="79" spans="1:34">
      <c r="A79" s="1">
        <f>Raw!A79</f>
        <v>66</v>
      </c>
      <c r="B79" s="14">
        <f>Raw!B79</f>
        <v>0.62437500000000001</v>
      </c>
      <c r="C79" s="15">
        <f>Raw!C79</f>
        <v>49.2</v>
      </c>
      <c r="D79" s="15">
        <f>IF(C79&gt;0.5,Raw!D79*D$11,-999)</f>
        <v>7.9</v>
      </c>
      <c r="E79" s="9">
        <f>IF(Raw!$G79&gt;$C$8,IF(Raw!$Q79&gt;$C$8,IF(Raw!$N79&gt;$C$9,IF(Raw!$N79&lt;$A$9,IF(Raw!$X79&gt;$C$9,IF(Raw!$X79&lt;$A$9,Raw!H79,-999),-999),-999),-999),-999),-999)</f>
        <v>0.83367500000000005</v>
      </c>
      <c r="F79" s="9">
        <f>IF(Raw!$G79&gt;$C$8,IF(Raw!$Q79&gt;$C$8,IF(Raw!$N79&gt;$C$9,IF(Raw!$N79&lt;$A$9,IF(Raw!$X79&gt;$C$9,IF(Raw!$X79&lt;$A$9,Raw!I79,-999),-999),-999),-999),-999),-999)</f>
        <v>1.519342</v>
      </c>
      <c r="G79" s="9">
        <f>Raw!G79</f>
        <v>0.99302500000000005</v>
      </c>
      <c r="H79" s="9">
        <f>IF(Raw!$G79&gt;$C$8,IF(Raw!$Q79&gt;$C$8,IF(Raw!$N79&gt;$C$9,IF(Raw!$N79&lt;$A$9,IF(Raw!$X79&gt;$C$9,IF(Raw!$X79&lt;$A$9,Raw!L79,-999),-999),-999),-999),-999),-999)</f>
        <v>637.6</v>
      </c>
      <c r="I79" s="9">
        <f>IF(Raw!$G79&gt;$C$8,IF(Raw!$Q79&gt;$C$8,IF(Raw!$N79&gt;$C$9,IF(Raw!$N79&lt;$A$9,IF(Raw!$X79&gt;$C$9,IF(Raw!$X79&lt;$A$9,Raw!M79,-999),-999),-999),-999),-999),-999)</f>
        <v>4.7451E-2</v>
      </c>
      <c r="J79" s="9">
        <f>IF(Raw!$G79&gt;$C$8,IF(Raw!$Q79&gt;$C$8,IF(Raw!$N79&gt;$C$9,IF(Raw!$N79&lt;$A$9,IF(Raw!$X79&gt;$C$9,IF(Raw!$X79&lt;$A$9,Raw!N79,-999),-999),-999),-999),-999),-999)</f>
        <v>507</v>
      </c>
      <c r="K79" s="9">
        <f>IF(Raw!$G79&gt;$C$8,IF(Raw!$Q79&gt;$C$8,IF(Raw!$N79&gt;$C$9,IF(Raw!$N79&lt;$A$9,IF(Raw!$X79&gt;$C$9,IF(Raw!$X79&lt;$A$9,Raw!R79,-999),-999),-999),-999),-999),-999)</f>
        <v>0.76544699999999999</v>
      </c>
      <c r="L79" s="9">
        <f>IF(Raw!$G79&gt;$C$8,IF(Raw!$Q79&gt;$C$8,IF(Raw!$N79&gt;$C$9,IF(Raw!$N79&lt;$A$9,IF(Raw!$X79&gt;$C$9,IF(Raw!$X79&lt;$A$9,Raw!S79,-999),-999),-999),-999),-999),-999)</f>
        <v>1.399265</v>
      </c>
      <c r="M79" s="9">
        <f>Raw!Q79</f>
        <v>0.99482099999999996</v>
      </c>
      <c r="N79" s="9">
        <f>IF(Raw!$G79&gt;$C$8,IF(Raw!$Q79&gt;$C$8,IF(Raw!$N79&gt;$C$9,IF(Raw!$N79&lt;$A$9,IF(Raw!$X79&gt;$C$9,IF(Raw!$X79&lt;$A$9,Raw!V79,-999),-999),-999),-999),-999),-999)</f>
        <v>611.5</v>
      </c>
      <c r="O79" s="9">
        <f>IF(Raw!$G79&gt;$C$8,IF(Raw!$Q79&gt;$C$8,IF(Raw!$N79&gt;$C$9,IF(Raw!$N79&lt;$A$9,IF(Raw!$X79&gt;$C$9,IF(Raw!$X79&lt;$A$9,Raw!W79,-999),-999),-999),-999),-999),-999)</f>
        <v>0.13089799999999999</v>
      </c>
      <c r="P79" s="9">
        <f>IF(Raw!$G79&gt;$C$8,IF(Raw!$Q79&gt;$C$8,IF(Raw!$N79&gt;$C$9,IF(Raw!$N79&lt;$A$9,IF(Raw!$X79&gt;$C$9,IF(Raw!$X79&lt;$A$9,Raw!X79,-999),-999),-999),-999),-999),-999)</f>
        <v>521</v>
      </c>
      <c r="R79" s="9">
        <f t="shared" si="20"/>
        <v>0.68566699999999992</v>
      </c>
      <c r="S79" s="9">
        <f t="shared" si="21"/>
        <v>0.45129207248927494</v>
      </c>
      <c r="T79" s="9">
        <f t="shared" si="22"/>
        <v>0.63381799999999999</v>
      </c>
      <c r="U79" s="9">
        <f t="shared" si="23"/>
        <v>0.45296494945560706</v>
      </c>
      <c r="V79" s="15">
        <f t="shared" si="16"/>
        <v>0.38535758099999995</v>
      </c>
      <c r="X79" s="11">
        <f t="shared" si="24"/>
        <v>4.7558E+18</v>
      </c>
      <c r="Y79" s="11">
        <f t="shared" si="25"/>
        <v>6.3759999999999998E-18</v>
      </c>
      <c r="Z79" s="11">
        <f t="shared" si="26"/>
        <v>5.0699999999999996E-4</v>
      </c>
      <c r="AA79" s="16">
        <f t="shared" si="27"/>
        <v>1.5140977641422753E-2</v>
      </c>
      <c r="AB79" s="9">
        <f t="shared" si="17"/>
        <v>0.77504362416673123</v>
      </c>
      <c r="AC79" s="9">
        <f t="shared" si="18"/>
        <v>0.98485902235857736</v>
      </c>
      <c r="AD79" s="15">
        <f t="shared" si="19"/>
        <v>29.863861225685913</v>
      </c>
      <c r="AE79" s="3">
        <f t="shared" si="28"/>
        <v>767.67039999999974</v>
      </c>
      <c r="AF79" s="2">
        <f t="shared" si="29"/>
        <v>0.25</v>
      </c>
      <c r="AG79" s="9">
        <f t="shared" si="30"/>
        <v>1.0405601838955447E-2</v>
      </c>
      <c r="AH79" s="2">
        <f t="shared" si="31"/>
        <v>0.50352165764865997</v>
      </c>
    </row>
    <row r="80" spans="1:34">
      <c r="A80" s="1">
        <f>Raw!A80</f>
        <v>67</v>
      </c>
      <c r="B80" s="14">
        <f>Raw!B80</f>
        <v>0.62442129629629628</v>
      </c>
      <c r="C80" s="15">
        <f>Raw!C80</f>
        <v>49.7</v>
      </c>
      <c r="D80" s="15">
        <f>IF(C80&gt;0.5,Raw!D80*D$11,-999)</f>
        <v>7.9</v>
      </c>
      <c r="E80" s="9">
        <f>IF(Raw!$G80&gt;$C$8,IF(Raw!$Q80&gt;$C$8,IF(Raw!$N80&gt;$C$9,IF(Raw!$N80&lt;$A$9,IF(Raw!$X80&gt;$C$9,IF(Raw!$X80&lt;$A$9,Raw!H80,-999),-999),-999),-999),-999),-999)</f>
        <v>0.84926500000000005</v>
      </c>
      <c r="F80" s="9">
        <f>IF(Raw!$G80&gt;$C$8,IF(Raw!$Q80&gt;$C$8,IF(Raw!$N80&gt;$C$9,IF(Raw!$N80&lt;$A$9,IF(Raw!$X80&gt;$C$9,IF(Raw!$X80&lt;$A$9,Raw!I80,-999),-999),-999),-999),-999),-999)</f>
        <v>1.520853</v>
      </c>
      <c r="G80" s="9">
        <f>Raw!G80</f>
        <v>0.99155099999999996</v>
      </c>
      <c r="H80" s="9">
        <f>IF(Raw!$G80&gt;$C$8,IF(Raw!$Q80&gt;$C$8,IF(Raw!$N80&gt;$C$9,IF(Raw!$N80&lt;$A$9,IF(Raw!$X80&gt;$C$9,IF(Raw!$X80&lt;$A$9,Raw!L80,-999),-999),-999),-999),-999),-999)</f>
        <v>627.29999999999995</v>
      </c>
      <c r="I80" s="9">
        <f>IF(Raw!$G80&gt;$C$8,IF(Raw!$Q80&gt;$C$8,IF(Raw!$N80&gt;$C$9,IF(Raw!$N80&lt;$A$9,IF(Raw!$X80&gt;$C$9,IF(Raw!$X80&lt;$A$9,Raw!M80,-999),-999),-999),-999),-999),-999)</f>
        <v>0.107879</v>
      </c>
      <c r="J80" s="9">
        <f>IF(Raw!$G80&gt;$C$8,IF(Raw!$Q80&gt;$C$8,IF(Raw!$N80&gt;$C$9,IF(Raw!$N80&lt;$A$9,IF(Raw!$X80&gt;$C$9,IF(Raw!$X80&lt;$A$9,Raw!N80,-999),-999),-999),-999),-999),-999)</f>
        <v>621</v>
      </c>
      <c r="K80" s="9">
        <f>IF(Raw!$G80&gt;$C$8,IF(Raw!$Q80&gt;$C$8,IF(Raw!$N80&gt;$C$9,IF(Raw!$N80&lt;$A$9,IF(Raw!$X80&gt;$C$9,IF(Raw!$X80&lt;$A$9,Raw!R80,-999),-999),-999),-999),-999),-999)</f>
        <v>0.770173</v>
      </c>
      <c r="L80" s="9">
        <f>IF(Raw!$G80&gt;$C$8,IF(Raw!$Q80&gt;$C$8,IF(Raw!$N80&gt;$C$9,IF(Raw!$N80&lt;$A$9,IF(Raw!$X80&gt;$C$9,IF(Raw!$X80&lt;$A$9,Raw!S80,-999),-999),-999),-999),-999),-999)</f>
        <v>1.3985209999999999</v>
      </c>
      <c r="M80" s="9">
        <f>Raw!Q80</f>
        <v>0.990317</v>
      </c>
      <c r="N80" s="9">
        <f>IF(Raw!$G80&gt;$C$8,IF(Raw!$Q80&gt;$C$8,IF(Raw!$N80&gt;$C$9,IF(Raw!$N80&lt;$A$9,IF(Raw!$X80&gt;$C$9,IF(Raw!$X80&lt;$A$9,Raw!V80,-999),-999),-999),-999),-999),-999)</f>
        <v>635.29999999999995</v>
      </c>
      <c r="O80" s="9">
        <f>IF(Raw!$G80&gt;$C$8,IF(Raw!$Q80&gt;$C$8,IF(Raw!$N80&gt;$C$9,IF(Raw!$N80&lt;$A$9,IF(Raw!$X80&gt;$C$9,IF(Raw!$X80&lt;$A$9,Raw!W80,-999),-999),-999),-999),-999),-999)</f>
        <v>0.14164099999999999</v>
      </c>
      <c r="P80" s="9">
        <f>IF(Raw!$G80&gt;$C$8,IF(Raw!$Q80&gt;$C$8,IF(Raw!$N80&gt;$C$9,IF(Raw!$N80&lt;$A$9,IF(Raw!$X80&gt;$C$9,IF(Raw!$X80&lt;$A$9,Raw!X80,-999),-999),-999),-999),-999),-999)</f>
        <v>635</v>
      </c>
      <c r="R80" s="9">
        <f t="shared" si="20"/>
        <v>0.67158799999999996</v>
      </c>
      <c r="S80" s="9">
        <f t="shared" si="21"/>
        <v>0.44158639921149512</v>
      </c>
      <c r="T80" s="9">
        <f t="shared" si="22"/>
        <v>0.62834799999999991</v>
      </c>
      <c r="U80" s="9">
        <f t="shared" si="23"/>
        <v>0.44929464770282318</v>
      </c>
      <c r="V80" s="15">
        <f t="shared" si="16"/>
        <v>0.38515268339999992</v>
      </c>
      <c r="X80" s="11">
        <f t="shared" si="24"/>
        <v>4.7558E+18</v>
      </c>
      <c r="Y80" s="11">
        <f t="shared" si="25"/>
        <v>6.2729999999999989E-18</v>
      </c>
      <c r="Z80" s="11">
        <f t="shared" si="26"/>
        <v>6.2100000000000002E-4</v>
      </c>
      <c r="AA80" s="16">
        <f t="shared" si="27"/>
        <v>1.8189392322899289E-2</v>
      </c>
      <c r="AB80" s="9">
        <f t="shared" si="17"/>
        <v>0.78160226828730917</v>
      </c>
      <c r="AC80" s="9">
        <f t="shared" si="18"/>
        <v>0.9818106076771006</v>
      </c>
      <c r="AD80" s="15">
        <f t="shared" si="19"/>
        <v>29.290486832366</v>
      </c>
      <c r="AE80" s="3">
        <f t="shared" si="28"/>
        <v>755.26919999999961</v>
      </c>
      <c r="AF80" s="2">
        <f t="shared" si="29"/>
        <v>0.25</v>
      </c>
      <c r="AG80" s="9">
        <f t="shared" si="30"/>
        <v>1.0123122278763124E-2</v>
      </c>
      <c r="AH80" s="2">
        <f t="shared" si="31"/>
        <v>0.48985261874046154</v>
      </c>
    </row>
    <row r="81" spans="1:34">
      <c r="A81" s="1">
        <f>Raw!A81</f>
        <v>68</v>
      </c>
      <c r="B81" s="14">
        <f>Raw!B81</f>
        <v>0.6244791666666667</v>
      </c>
      <c r="C81" s="15">
        <f>Raw!C81</f>
        <v>52.1</v>
      </c>
      <c r="D81" s="15">
        <f>IF(C81&gt;0.5,Raw!D81*D$11,-999)</f>
        <v>7.9</v>
      </c>
      <c r="E81" s="9">
        <f>IF(Raw!$G81&gt;$C$8,IF(Raw!$Q81&gt;$C$8,IF(Raw!$N81&gt;$C$9,IF(Raw!$N81&lt;$A$9,IF(Raw!$X81&gt;$C$9,IF(Raw!$X81&lt;$A$9,Raw!H81,-999),-999),-999),-999),-999),-999)</f>
        <v>0.82744499999999999</v>
      </c>
      <c r="F81" s="9">
        <f>IF(Raw!$G81&gt;$C$8,IF(Raw!$Q81&gt;$C$8,IF(Raw!$N81&gt;$C$9,IF(Raw!$N81&lt;$A$9,IF(Raw!$X81&gt;$C$9,IF(Raw!$X81&lt;$A$9,Raw!I81,-999),-999),-999),-999),-999),-999)</f>
        <v>1.4825109999999999</v>
      </c>
      <c r="G81" s="9">
        <f>Raw!G81</f>
        <v>0.99435099999999998</v>
      </c>
      <c r="H81" s="9">
        <f>IF(Raw!$G81&gt;$C$8,IF(Raw!$Q81&gt;$C$8,IF(Raw!$N81&gt;$C$9,IF(Raw!$N81&lt;$A$9,IF(Raw!$X81&gt;$C$9,IF(Raw!$X81&lt;$A$9,Raw!L81,-999),-999),-999),-999),-999),-999)</f>
        <v>670.1</v>
      </c>
      <c r="I81" s="9">
        <f>IF(Raw!$G81&gt;$C$8,IF(Raw!$Q81&gt;$C$8,IF(Raw!$N81&gt;$C$9,IF(Raw!$N81&lt;$A$9,IF(Raw!$X81&gt;$C$9,IF(Raw!$X81&lt;$A$9,Raw!M81,-999),-999),-999),-999),-999),-999)</f>
        <v>0.15670899999999999</v>
      </c>
      <c r="J81" s="9">
        <f>IF(Raw!$G81&gt;$C$8,IF(Raw!$Q81&gt;$C$8,IF(Raw!$N81&gt;$C$9,IF(Raw!$N81&lt;$A$9,IF(Raw!$X81&gt;$C$9,IF(Raw!$X81&lt;$A$9,Raw!N81,-999),-999),-999),-999),-999),-999)</f>
        <v>457</v>
      </c>
      <c r="K81" s="9">
        <f>IF(Raw!$G81&gt;$C$8,IF(Raw!$Q81&gt;$C$8,IF(Raw!$N81&gt;$C$9,IF(Raw!$N81&lt;$A$9,IF(Raw!$X81&gt;$C$9,IF(Raw!$X81&lt;$A$9,Raw!R81,-999),-999),-999),-999),-999),-999)</f>
        <v>0.75174099999999999</v>
      </c>
      <c r="L81" s="9">
        <f>IF(Raw!$G81&gt;$C$8,IF(Raw!$Q81&gt;$C$8,IF(Raw!$N81&gt;$C$9,IF(Raw!$N81&lt;$A$9,IF(Raw!$X81&gt;$C$9,IF(Raw!$X81&lt;$A$9,Raw!S81,-999),-999),-999),-999),-999),-999)</f>
        <v>1.3992849999999999</v>
      </c>
      <c r="M81" s="9">
        <f>Raw!Q81</f>
        <v>0.98901499999999998</v>
      </c>
      <c r="N81" s="9">
        <f>IF(Raw!$G81&gt;$C$8,IF(Raw!$Q81&gt;$C$8,IF(Raw!$N81&gt;$C$9,IF(Raw!$N81&lt;$A$9,IF(Raw!$X81&gt;$C$9,IF(Raw!$X81&lt;$A$9,Raw!V81,-999),-999),-999),-999),-999),-999)</f>
        <v>622.70000000000005</v>
      </c>
      <c r="O81" s="9">
        <f>IF(Raw!$G81&gt;$C$8,IF(Raw!$Q81&gt;$C$8,IF(Raw!$N81&gt;$C$9,IF(Raw!$N81&lt;$A$9,IF(Raw!$X81&gt;$C$9,IF(Raw!$X81&lt;$A$9,Raw!W81,-999),-999),-999),-999),-999),-999)</f>
        <v>0.123574</v>
      </c>
      <c r="P81" s="9">
        <f>IF(Raw!$G81&gt;$C$8,IF(Raw!$Q81&gt;$C$8,IF(Raw!$N81&gt;$C$9,IF(Raw!$N81&lt;$A$9,IF(Raw!$X81&gt;$C$9,IF(Raw!$X81&lt;$A$9,Raw!X81,-999),-999),-999),-999),-999),-999)</f>
        <v>483</v>
      </c>
      <c r="R81" s="9">
        <f t="shared" si="20"/>
        <v>0.65506599999999993</v>
      </c>
      <c r="S81" s="9">
        <f t="shared" si="21"/>
        <v>0.44186248871003314</v>
      </c>
      <c r="T81" s="9">
        <f t="shared" si="22"/>
        <v>0.6475439999999999</v>
      </c>
      <c r="U81" s="9">
        <f t="shared" si="23"/>
        <v>0.46276777068288444</v>
      </c>
      <c r="V81" s="15">
        <f t="shared" si="16"/>
        <v>0.38536308899999994</v>
      </c>
      <c r="X81" s="11">
        <f t="shared" si="24"/>
        <v>4.7558E+18</v>
      </c>
      <c r="Y81" s="11">
        <f t="shared" si="25"/>
        <v>6.701E-18</v>
      </c>
      <c r="Z81" s="11">
        <f t="shared" si="26"/>
        <v>4.57E-4</v>
      </c>
      <c r="AA81" s="16">
        <f t="shared" si="27"/>
        <v>1.4354893364856968E-2</v>
      </c>
      <c r="AB81" s="9">
        <f t="shared" si="17"/>
        <v>0.76103642506905289</v>
      </c>
      <c r="AC81" s="9">
        <f t="shared" si="18"/>
        <v>0.98564510663514304</v>
      </c>
      <c r="AD81" s="15">
        <f t="shared" si="19"/>
        <v>31.411145218505403</v>
      </c>
      <c r="AE81" s="3">
        <f t="shared" si="28"/>
        <v>806.80039999999974</v>
      </c>
      <c r="AF81" s="2">
        <f t="shared" si="29"/>
        <v>0.25</v>
      </c>
      <c r="AG81" s="9">
        <f t="shared" si="30"/>
        <v>1.1181588959510838E-2</v>
      </c>
      <c r="AH81" s="2">
        <f t="shared" si="31"/>
        <v>0.54107127056901017</v>
      </c>
    </row>
    <row r="82" spans="1:34">
      <c r="A82" s="1">
        <f>Raw!A82</f>
        <v>69</v>
      </c>
      <c r="B82" s="14">
        <f>Raw!B82</f>
        <v>0.624537037037037</v>
      </c>
      <c r="C82" s="15">
        <f>Raw!C82</f>
        <v>51.5</v>
      </c>
      <c r="D82" s="15">
        <f>IF(C82&gt;0.5,Raw!D82*D$11,-999)</f>
        <v>7.9</v>
      </c>
      <c r="E82" s="9">
        <f>IF(Raw!$G82&gt;$C$8,IF(Raw!$Q82&gt;$C$8,IF(Raw!$N82&gt;$C$9,IF(Raw!$N82&lt;$A$9,IF(Raw!$X82&gt;$C$9,IF(Raw!$X82&lt;$A$9,Raw!H82,-999),-999),-999),-999),-999),-999)</f>
        <v>0.81895200000000001</v>
      </c>
      <c r="F82" s="9">
        <f>IF(Raw!$G82&gt;$C$8,IF(Raw!$Q82&gt;$C$8,IF(Raw!$N82&gt;$C$9,IF(Raw!$N82&lt;$A$9,IF(Raw!$X82&gt;$C$9,IF(Raw!$X82&lt;$A$9,Raw!I82,-999),-999),-999),-999),-999),-999)</f>
        <v>1.4612179999999999</v>
      </c>
      <c r="G82" s="9">
        <f>Raw!G82</f>
        <v>0.99380800000000002</v>
      </c>
      <c r="H82" s="9">
        <f>IF(Raw!$G82&gt;$C$8,IF(Raw!$Q82&gt;$C$8,IF(Raw!$N82&gt;$C$9,IF(Raw!$N82&lt;$A$9,IF(Raw!$X82&gt;$C$9,IF(Raw!$X82&lt;$A$9,Raw!L82,-999),-999),-999),-999),-999),-999)</f>
        <v>669</v>
      </c>
      <c r="I82" s="9">
        <f>IF(Raw!$G82&gt;$C$8,IF(Raw!$Q82&gt;$C$8,IF(Raw!$N82&gt;$C$9,IF(Raw!$N82&lt;$A$9,IF(Raw!$X82&gt;$C$9,IF(Raw!$X82&lt;$A$9,Raw!M82,-999),-999),-999),-999),-999),-999)</f>
        <v>0.120798</v>
      </c>
      <c r="J82" s="9">
        <f>IF(Raw!$G82&gt;$C$8,IF(Raw!$Q82&gt;$C$8,IF(Raw!$N82&gt;$C$9,IF(Raw!$N82&lt;$A$9,IF(Raw!$X82&gt;$C$9,IF(Raw!$X82&lt;$A$9,Raw!N82,-999),-999),-999),-999),-999),-999)</f>
        <v>575</v>
      </c>
      <c r="K82" s="9">
        <f>IF(Raw!$G82&gt;$C$8,IF(Raw!$Q82&gt;$C$8,IF(Raw!$N82&gt;$C$9,IF(Raw!$N82&lt;$A$9,IF(Raw!$X82&gt;$C$9,IF(Raw!$X82&lt;$A$9,Raw!R82,-999),-999),-999),-999),-999),-999)</f>
        <v>0.73124199999999995</v>
      </c>
      <c r="L82" s="9">
        <f>IF(Raw!$G82&gt;$C$8,IF(Raw!$Q82&gt;$C$8,IF(Raw!$N82&gt;$C$9,IF(Raw!$N82&lt;$A$9,IF(Raw!$X82&gt;$C$9,IF(Raw!$X82&lt;$A$9,Raw!S82,-999),-999),-999),-999),-999),-999)</f>
        <v>1.378822</v>
      </c>
      <c r="M82" s="9">
        <f>Raw!Q82</f>
        <v>0.99127600000000005</v>
      </c>
      <c r="N82" s="9">
        <f>IF(Raw!$G82&gt;$C$8,IF(Raw!$Q82&gt;$C$8,IF(Raw!$N82&gt;$C$9,IF(Raw!$N82&lt;$A$9,IF(Raw!$X82&gt;$C$9,IF(Raw!$X82&lt;$A$9,Raw!V82,-999),-999),-999),-999),-999),-999)</f>
        <v>648.20000000000005</v>
      </c>
      <c r="O82" s="9">
        <f>IF(Raw!$G82&gt;$C$8,IF(Raw!$Q82&gt;$C$8,IF(Raw!$N82&gt;$C$9,IF(Raw!$N82&lt;$A$9,IF(Raw!$X82&gt;$C$9,IF(Raw!$X82&lt;$A$9,Raw!W82,-999),-999),-999),-999),-999),-999)</f>
        <v>9.1865000000000002E-2</v>
      </c>
      <c r="P82" s="9">
        <f>IF(Raw!$G82&gt;$C$8,IF(Raw!$Q82&gt;$C$8,IF(Raw!$N82&gt;$C$9,IF(Raw!$N82&lt;$A$9,IF(Raw!$X82&gt;$C$9,IF(Raw!$X82&lt;$A$9,Raw!X82,-999),-999),-999),-999),-999),-999)</f>
        <v>400</v>
      </c>
      <c r="R82" s="9">
        <f t="shared" si="20"/>
        <v>0.64226599999999989</v>
      </c>
      <c r="S82" s="9">
        <f t="shared" si="21"/>
        <v>0.43954153315932321</v>
      </c>
      <c r="T82" s="9">
        <f t="shared" si="22"/>
        <v>0.64758000000000004</v>
      </c>
      <c r="U82" s="9">
        <f t="shared" si="23"/>
        <v>0.46966178375453832</v>
      </c>
      <c r="V82" s="15">
        <f t="shared" si="16"/>
        <v>0.37972757879999997</v>
      </c>
      <c r="X82" s="11">
        <f t="shared" si="24"/>
        <v>4.7558E+18</v>
      </c>
      <c r="Y82" s="11">
        <f t="shared" si="25"/>
        <v>6.6899999999999998E-18</v>
      </c>
      <c r="Z82" s="11">
        <f t="shared" si="26"/>
        <v>5.7499999999999999E-4</v>
      </c>
      <c r="AA82" s="16">
        <f t="shared" si="27"/>
        <v>1.796570237781555E-2</v>
      </c>
      <c r="AB82" s="9">
        <f t="shared" si="17"/>
        <v>0.74287622954582577</v>
      </c>
      <c r="AC82" s="9">
        <f t="shared" si="18"/>
        <v>0.98203429762218442</v>
      </c>
      <c r="AD82" s="15">
        <f t="shared" si="19"/>
        <v>31.244699787505301</v>
      </c>
      <c r="AE82" s="3">
        <f t="shared" si="28"/>
        <v>805.47599999999977</v>
      </c>
      <c r="AF82" s="2">
        <f t="shared" si="29"/>
        <v>0.25</v>
      </c>
      <c r="AG82" s="9">
        <f t="shared" si="30"/>
        <v>1.1288031873134449E-2</v>
      </c>
      <c r="AH82" s="2">
        <f t="shared" si="31"/>
        <v>0.54622198776367215</v>
      </c>
    </row>
    <row r="83" spans="1:34">
      <c r="A83" s="1">
        <f>Raw!A83</f>
        <v>70</v>
      </c>
      <c r="B83" s="14">
        <f>Raw!B83</f>
        <v>0.62458333333333338</v>
      </c>
      <c r="C83" s="15">
        <f>Raw!C83</f>
        <v>53.2</v>
      </c>
      <c r="D83" s="15">
        <f>IF(C83&gt;0.5,Raw!D83*D$11,-999)</f>
        <v>7</v>
      </c>
      <c r="E83" s="9">
        <f>IF(Raw!$G83&gt;$C$8,IF(Raw!$Q83&gt;$C$8,IF(Raw!$N83&gt;$C$9,IF(Raw!$N83&lt;$A$9,IF(Raw!$X83&gt;$C$9,IF(Raw!$X83&lt;$A$9,Raw!H83,-999),-999),-999),-999),-999),-999)</f>
        <v>0.77110299999999998</v>
      </c>
      <c r="F83" s="9">
        <f>IF(Raw!$G83&gt;$C$8,IF(Raw!$Q83&gt;$C$8,IF(Raw!$N83&gt;$C$9,IF(Raw!$N83&lt;$A$9,IF(Raw!$X83&gt;$C$9,IF(Raw!$X83&lt;$A$9,Raw!I83,-999),-999),-999),-999),-999),-999)</f>
        <v>1.396636</v>
      </c>
      <c r="G83" s="9">
        <f>Raw!G83</f>
        <v>0.99055599999999999</v>
      </c>
      <c r="H83" s="9">
        <f>IF(Raw!$G83&gt;$C$8,IF(Raw!$Q83&gt;$C$8,IF(Raw!$N83&gt;$C$9,IF(Raw!$N83&lt;$A$9,IF(Raw!$X83&gt;$C$9,IF(Raw!$X83&lt;$A$9,Raw!L83,-999),-999),-999),-999),-999),-999)</f>
        <v>678</v>
      </c>
      <c r="I83" s="9">
        <f>IF(Raw!$G83&gt;$C$8,IF(Raw!$Q83&gt;$C$8,IF(Raw!$N83&gt;$C$9,IF(Raw!$N83&lt;$A$9,IF(Raw!$X83&gt;$C$9,IF(Raw!$X83&lt;$A$9,Raw!M83,-999),-999),-999),-999),-999),-999)</f>
        <v>0.15485199999999999</v>
      </c>
      <c r="J83" s="9">
        <f>IF(Raw!$G83&gt;$C$8,IF(Raw!$Q83&gt;$C$8,IF(Raw!$N83&gt;$C$9,IF(Raw!$N83&lt;$A$9,IF(Raw!$X83&gt;$C$9,IF(Raw!$X83&lt;$A$9,Raw!N83,-999),-999),-999),-999),-999),-999)</f>
        <v>508</v>
      </c>
      <c r="K83" s="9">
        <f>IF(Raw!$G83&gt;$C$8,IF(Raw!$Q83&gt;$C$8,IF(Raw!$N83&gt;$C$9,IF(Raw!$N83&lt;$A$9,IF(Raw!$X83&gt;$C$9,IF(Raw!$X83&lt;$A$9,Raw!R83,-999),-999),-999),-999),-999),-999)</f>
        <v>0.71636500000000003</v>
      </c>
      <c r="L83" s="9">
        <f>IF(Raw!$G83&gt;$C$8,IF(Raw!$Q83&gt;$C$8,IF(Raw!$N83&gt;$C$9,IF(Raw!$N83&lt;$A$9,IF(Raw!$X83&gt;$C$9,IF(Raw!$X83&lt;$A$9,Raw!S83,-999),-999),-999),-999),-999),-999)</f>
        <v>1.3247199999999999</v>
      </c>
      <c r="M83" s="9">
        <f>Raw!Q83</f>
        <v>0.99522299999999997</v>
      </c>
      <c r="N83" s="9">
        <f>IF(Raw!$G83&gt;$C$8,IF(Raw!$Q83&gt;$C$8,IF(Raw!$N83&gt;$C$9,IF(Raw!$N83&lt;$A$9,IF(Raw!$X83&gt;$C$9,IF(Raw!$X83&lt;$A$9,Raw!V83,-999),-999),-999),-999),-999),-999)</f>
        <v>664.4</v>
      </c>
      <c r="O83" s="9">
        <f>IF(Raw!$G83&gt;$C$8,IF(Raw!$Q83&gt;$C$8,IF(Raw!$N83&gt;$C$9,IF(Raw!$N83&lt;$A$9,IF(Raw!$X83&gt;$C$9,IF(Raw!$X83&lt;$A$9,Raw!W83,-999),-999),-999),-999),-999),-999)</f>
        <v>0.14564199999999999</v>
      </c>
      <c r="P83" s="9">
        <f>IF(Raw!$G83&gt;$C$8,IF(Raw!$Q83&gt;$C$8,IF(Raw!$N83&gt;$C$9,IF(Raw!$N83&lt;$A$9,IF(Raw!$X83&gt;$C$9,IF(Raw!$X83&lt;$A$9,Raw!X83,-999),-999),-999),-999),-999),-999)</f>
        <v>460</v>
      </c>
      <c r="R83" s="9">
        <f t="shared" si="20"/>
        <v>0.62553300000000001</v>
      </c>
      <c r="S83" s="9">
        <f t="shared" si="21"/>
        <v>0.44788549056447063</v>
      </c>
      <c r="T83" s="9">
        <f t="shared" si="22"/>
        <v>0.60835499999999987</v>
      </c>
      <c r="U83" s="9">
        <f t="shared" si="23"/>
        <v>0.45923289449846</v>
      </c>
      <c r="V83" s="15">
        <f t="shared" si="16"/>
        <v>0.36482788799999993</v>
      </c>
      <c r="X83" s="11">
        <f t="shared" si="24"/>
        <v>4.2139999999999995E+18</v>
      </c>
      <c r="Y83" s="11">
        <f t="shared" si="25"/>
        <v>6.7799999999999994E-18</v>
      </c>
      <c r="Z83" s="11">
        <f t="shared" si="26"/>
        <v>5.0799999999999999E-4</v>
      </c>
      <c r="AA83" s="16">
        <f t="shared" si="27"/>
        <v>1.4306384109610442E-2</v>
      </c>
      <c r="AB83" s="9">
        <f t="shared" si="17"/>
        <v>0.7250683603050021</v>
      </c>
      <c r="AC83" s="9">
        <f t="shared" si="18"/>
        <v>0.98569361589038951</v>
      </c>
      <c r="AD83" s="15">
        <f t="shared" si="19"/>
        <v>28.162173444115041</v>
      </c>
      <c r="AE83" s="3">
        <f t="shared" si="28"/>
        <v>816.31199999999967</v>
      </c>
      <c r="AF83" s="2">
        <f t="shared" si="29"/>
        <v>0.25</v>
      </c>
      <c r="AG83" s="9">
        <f t="shared" si="30"/>
        <v>9.9484587893143173E-3</v>
      </c>
      <c r="AH83" s="2">
        <f t="shared" si="31"/>
        <v>0.48140074338533162</v>
      </c>
    </row>
    <row r="84" spans="1:34">
      <c r="A84" s="1">
        <f>Raw!A84</f>
        <v>71</v>
      </c>
      <c r="B84" s="14">
        <f>Raw!B84</f>
        <v>0.62464120370370368</v>
      </c>
      <c r="C84" s="15">
        <f>Raw!C84</f>
        <v>53.9</v>
      </c>
      <c r="D84" s="15">
        <f>IF(C84&gt;0.5,Raw!D84*D$11,-999)</f>
        <v>7</v>
      </c>
      <c r="E84" s="9">
        <f>IF(Raw!$G84&gt;$C$8,IF(Raw!$Q84&gt;$C$8,IF(Raw!$N84&gt;$C$9,IF(Raw!$N84&lt;$A$9,IF(Raw!$X84&gt;$C$9,IF(Raw!$X84&lt;$A$9,Raw!H84,-999),-999),-999),-999),-999),-999)</f>
        <v>0.75784300000000004</v>
      </c>
      <c r="F84" s="9">
        <f>IF(Raw!$G84&gt;$C$8,IF(Raw!$Q84&gt;$C$8,IF(Raw!$N84&gt;$C$9,IF(Raw!$N84&lt;$A$9,IF(Raw!$X84&gt;$C$9,IF(Raw!$X84&lt;$A$9,Raw!I84,-999),-999),-999),-999),-999),-999)</f>
        <v>1.357731</v>
      </c>
      <c r="G84" s="9">
        <f>Raw!G84</f>
        <v>0.99422900000000003</v>
      </c>
      <c r="H84" s="9">
        <f>IF(Raw!$G84&gt;$C$8,IF(Raw!$Q84&gt;$C$8,IF(Raw!$N84&gt;$C$9,IF(Raw!$N84&lt;$A$9,IF(Raw!$X84&gt;$C$9,IF(Raw!$X84&lt;$A$9,Raw!L84,-999),-999),-999),-999),-999),-999)</f>
        <v>657.5</v>
      </c>
      <c r="I84" s="9">
        <f>IF(Raw!$G84&gt;$C$8,IF(Raw!$Q84&gt;$C$8,IF(Raw!$N84&gt;$C$9,IF(Raw!$N84&lt;$A$9,IF(Raw!$X84&gt;$C$9,IF(Raw!$X84&lt;$A$9,Raw!M84,-999),-999),-999),-999),-999),-999)</f>
        <v>9.0522000000000005E-2</v>
      </c>
      <c r="J84" s="9">
        <f>IF(Raw!$G84&gt;$C$8,IF(Raw!$Q84&gt;$C$8,IF(Raw!$N84&gt;$C$9,IF(Raw!$N84&lt;$A$9,IF(Raw!$X84&gt;$C$9,IF(Raw!$X84&lt;$A$9,Raw!N84,-999),-999),-999),-999),-999),-999)</f>
        <v>458</v>
      </c>
      <c r="K84" s="9">
        <f>IF(Raw!$G84&gt;$C$8,IF(Raw!$Q84&gt;$C$8,IF(Raw!$N84&gt;$C$9,IF(Raw!$N84&lt;$A$9,IF(Raw!$X84&gt;$C$9,IF(Raw!$X84&lt;$A$9,Raw!R84,-999),-999),-999),-999),-999),-999)</f>
        <v>0.68729600000000002</v>
      </c>
      <c r="L84" s="9">
        <f>IF(Raw!$G84&gt;$C$8,IF(Raw!$Q84&gt;$C$8,IF(Raw!$N84&gt;$C$9,IF(Raw!$N84&lt;$A$9,IF(Raw!$X84&gt;$C$9,IF(Raw!$X84&lt;$A$9,Raw!S84,-999),-999),-999),-999),-999),-999)</f>
        <v>1.2623420000000001</v>
      </c>
      <c r="M84" s="9">
        <f>Raw!Q84</f>
        <v>0.988819</v>
      </c>
      <c r="N84" s="9">
        <f>IF(Raw!$G84&gt;$C$8,IF(Raw!$Q84&gt;$C$8,IF(Raw!$N84&gt;$C$9,IF(Raw!$N84&lt;$A$9,IF(Raw!$X84&gt;$C$9,IF(Raw!$X84&lt;$A$9,Raw!V84,-999),-999),-999),-999),-999),-999)</f>
        <v>668.1</v>
      </c>
      <c r="O84" s="9">
        <f>IF(Raw!$G84&gt;$C$8,IF(Raw!$Q84&gt;$C$8,IF(Raw!$N84&gt;$C$9,IF(Raw!$N84&lt;$A$9,IF(Raw!$X84&gt;$C$9,IF(Raw!$X84&lt;$A$9,Raw!W84,-999),-999),-999),-999),-999),-999)</f>
        <v>0.11677899999999999</v>
      </c>
      <c r="P84" s="9">
        <f>IF(Raw!$G84&gt;$C$8,IF(Raw!$Q84&gt;$C$8,IF(Raw!$N84&gt;$C$9,IF(Raw!$N84&lt;$A$9,IF(Raw!$X84&gt;$C$9,IF(Raw!$X84&lt;$A$9,Raw!X84,-999),-999),-999),-999),-999),-999)</f>
        <v>480</v>
      </c>
      <c r="R84" s="9">
        <f t="shared" si="20"/>
        <v>0.59988799999999998</v>
      </c>
      <c r="S84" s="9">
        <f t="shared" si="21"/>
        <v>0.44183126112609933</v>
      </c>
      <c r="T84" s="9">
        <f t="shared" si="22"/>
        <v>0.57504600000000006</v>
      </c>
      <c r="U84" s="9">
        <f t="shared" si="23"/>
        <v>0.45553899022610356</v>
      </c>
      <c r="V84" s="15">
        <f t="shared" si="16"/>
        <v>0.3476489868</v>
      </c>
      <c r="X84" s="11">
        <f t="shared" si="24"/>
        <v>4.2139999999999995E+18</v>
      </c>
      <c r="Y84" s="11">
        <f t="shared" si="25"/>
        <v>6.5749999999999993E-18</v>
      </c>
      <c r="Z84" s="11">
        <f t="shared" si="26"/>
        <v>4.5799999999999997E-4</v>
      </c>
      <c r="AA84" s="16">
        <f t="shared" si="27"/>
        <v>1.2530815001651487E-2</v>
      </c>
      <c r="AB84" s="9">
        <f t="shared" si="17"/>
        <v>0.69450179504343967</v>
      </c>
      <c r="AC84" s="9">
        <f t="shared" si="18"/>
        <v>0.98746918499834857</v>
      </c>
      <c r="AD84" s="15">
        <f t="shared" si="19"/>
        <v>27.35985808220849</v>
      </c>
      <c r="AE84" s="3">
        <f t="shared" si="28"/>
        <v>791.62999999999965</v>
      </c>
      <c r="AF84" s="2">
        <f t="shared" si="29"/>
        <v>0.25</v>
      </c>
      <c r="AG84" s="9">
        <f t="shared" si="30"/>
        <v>9.5872939411528885E-3</v>
      </c>
      <c r="AH84" s="2">
        <f t="shared" si="31"/>
        <v>0.4639241643421223</v>
      </c>
    </row>
    <row r="85" spans="1:34">
      <c r="A85" s="1">
        <f>Raw!A85</f>
        <v>72</v>
      </c>
      <c r="B85" s="14">
        <f>Raw!B85</f>
        <v>0.62468749999999995</v>
      </c>
      <c r="C85" s="15">
        <f>Raw!C85</f>
        <v>55.2</v>
      </c>
      <c r="D85" s="15">
        <f>IF(C85&gt;0.5,Raw!D85*D$11,-999)</f>
        <v>7</v>
      </c>
      <c r="E85" s="9">
        <f>IF(Raw!$G85&gt;$C$8,IF(Raw!$Q85&gt;$C$8,IF(Raw!$N85&gt;$C$9,IF(Raw!$N85&lt;$A$9,IF(Raw!$X85&gt;$C$9,IF(Raw!$X85&lt;$A$9,Raw!H85,-999),-999),-999),-999),-999),-999)</f>
        <v>0.72055000000000002</v>
      </c>
      <c r="F85" s="9">
        <f>IF(Raw!$G85&gt;$C$8,IF(Raw!$Q85&gt;$C$8,IF(Raw!$N85&gt;$C$9,IF(Raw!$N85&lt;$A$9,IF(Raw!$X85&gt;$C$9,IF(Raw!$X85&lt;$A$9,Raw!I85,-999),-999),-999),-999),-999),-999)</f>
        <v>1.3014049999999999</v>
      </c>
      <c r="G85" s="9">
        <f>Raw!G85</f>
        <v>0.98915399999999998</v>
      </c>
      <c r="H85" s="9">
        <f>IF(Raw!$G85&gt;$C$8,IF(Raw!$Q85&gt;$C$8,IF(Raw!$N85&gt;$C$9,IF(Raw!$N85&lt;$A$9,IF(Raw!$X85&gt;$C$9,IF(Raw!$X85&lt;$A$9,Raw!L85,-999),-999),-999),-999),-999),-999)</f>
        <v>667.2</v>
      </c>
      <c r="I85" s="9">
        <f>IF(Raw!$G85&gt;$C$8,IF(Raw!$Q85&gt;$C$8,IF(Raw!$N85&gt;$C$9,IF(Raw!$N85&lt;$A$9,IF(Raw!$X85&gt;$C$9,IF(Raw!$X85&lt;$A$9,Raw!M85,-999),-999),-999),-999),-999),-999)</f>
        <v>1.2491E-2</v>
      </c>
      <c r="J85" s="9">
        <f>IF(Raw!$G85&gt;$C$8,IF(Raw!$Q85&gt;$C$8,IF(Raw!$N85&gt;$C$9,IF(Raw!$N85&lt;$A$9,IF(Raw!$X85&gt;$C$9,IF(Raw!$X85&lt;$A$9,Raw!N85,-999),-999),-999),-999),-999),-999)</f>
        <v>484</v>
      </c>
      <c r="K85" s="9">
        <f>IF(Raw!$G85&gt;$C$8,IF(Raw!$Q85&gt;$C$8,IF(Raw!$N85&gt;$C$9,IF(Raw!$N85&lt;$A$9,IF(Raw!$X85&gt;$C$9,IF(Raw!$X85&lt;$A$9,Raw!R85,-999),-999),-999),-999),-999),-999)</f>
        <v>0.689357</v>
      </c>
      <c r="L85" s="9">
        <f>IF(Raw!$G85&gt;$C$8,IF(Raw!$Q85&gt;$C$8,IF(Raw!$N85&gt;$C$9,IF(Raw!$N85&lt;$A$9,IF(Raw!$X85&gt;$C$9,IF(Raw!$X85&lt;$A$9,Raw!S85,-999),-999),-999),-999),-999),-999)</f>
        <v>1.2383230000000001</v>
      </c>
      <c r="M85" s="9">
        <f>Raw!Q85</f>
        <v>0.99313799999999997</v>
      </c>
      <c r="N85" s="9">
        <f>IF(Raw!$G85&gt;$C$8,IF(Raw!$Q85&gt;$C$8,IF(Raw!$N85&gt;$C$9,IF(Raw!$N85&lt;$A$9,IF(Raw!$X85&gt;$C$9,IF(Raw!$X85&lt;$A$9,Raw!V85,-999),-999),-999),-999),-999),-999)</f>
        <v>637</v>
      </c>
      <c r="O85" s="9">
        <f>IF(Raw!$G85&gt;$C$8,IF(Raw!$Q85&gt;$C$8,IF(Raw!$N85&gt;$C$9,IF(Raw!$N85&lt;$A$9,IF(Raw!$X85&gt;$C$9,IF(Raw!$X85&lt;$A$9,Raw!W85,-999),-999),-999),-999),-999),-999)</f>
        <v>0.20355599999999999</v>
      </c>
      <c r="P85" s="9">
        <f>IF(Raw!$G85&gt;$C$8,IF(Raw!$Q85&gt;$C$8,IF(Raw!$N85&gt;$C$9,IF(Raw!$N85&lt;$A$9,IF(Raw!$X85&gt;$C$9,IF(Raw!$X85&lt;$A$9,Raw!X85,-999),-999),-999),-999),-999),-999)</f>
        <v>469</v>
      </c>
      <c r="R85" s="9">
        <f t="shared" si="20"/>
        <v>0.5808549999999999</v>
      </c>
      <c r="S85" s="9">
        <f t="shared" si="21"/>
        <v>0.44632915963900549</v>
      </c>
      <c r="T85" s="9">
        <f t="shared" si="22"/>
        <v>0.54896600000000007</v>
      </c>
      <c r="U85" s="9">
        <f t="shared" si="23"/>
        <v>0.44331406264762913</v>
      </c>
      <c r="V85" s="15">
        <f t="shared" si="16"/>
        <v>0.34103415419999999</v>
      </c>
      <c r="X85" s="11">
        <f t="shared" si="24"/>
        <v>4.2139999999999995E+18</v>
      </c>
      <c r="Y85" s="11">
        <f t="shared" si="25"/>
        <v>6.6720000000000004E-18</v>
      </c>
      <c r="Z85" s="11">
        <f t="shared" si="26"/>
        <v>4.84E-4</v>
      </c>
      <c r="AA85" s="16">
        <f t="shared" si="27"/>
        <v>1.3425358113136547E-2</v>
      </c>
      <c r="AB85" s="9">
        <f t="shared" si="17"/>
        <v>0.69672706514193616</v>
      </c>
      <c r="AC85" s="9">
        <f t="shared" si="18"/>
        <v>0.98657464188686339</v>
      </c>
      <c r="AD85" s="15">
        <f t="shared" si="19"/>
        <v>27.738343208959808</v>
      </c>
      <c r="AE85" s="3">
        <f t="shared" si="28"/>
        <v>803.30879999999979</v>
      </c>
      <c r="AF85" s="2">
        <f t="shared" si="29"/>
        <v>0.25</v>
      </c>
      <c r="AG85" s="9">
        <f t="shared" si="30"/>
        <v>9.4590750915986514E-3</v>
      </c>
      <c r="AH85" s="2">
        <f t="shared" si="31"/>
        <v>0.45771972094052515</v>
      </c>
    </row>
    <row r="86" spans="1:34">
      <c r="A86" s="1">
        <f>Raw!A86</f>
        <v>73</v>
      </c>
      <c r="B86" s="14">
        <f>Raw!B86</f>
        <v>0.62474537037037037</v>
      </c>
      <c r="C86" s="15">
        <f>Raw!C86</f>
        <v>56.1</v>
      </c>
      <c r="D86" s="15">
        <f>IF(C86&gt;0.5,Raw!D86*D$11,-999)</f>
        <v>7</v>
      </c>
      <c r="E86" s="9">
        <f>IF(Raw!$G86&gt;$C$8,IF(Raw!$Q86&gt;$C$8,IF(Raw!$N86&gt;$C$9,IF(Raw!$N86&lt;$A$9,IF(Raw!$X86&gt;$C$9,IF(Raw!$X86&lt;$A$9,Raw!H86,-999),-999),-999),-999),-999),-999)</f>
        <v>0.72959700000000005</v>
      </c>
      <c r="F86" s="9">
        <f>IF(Raw!$G86&gt;$C$8,IF(Raw!$Q86&gt;$C$8,IF(Raw!$N86&gt;$C$9,IF(Raw!$N86&lt;$A$9,IF(Raw!$X86&gt;$C$9,IF(Raw!$X86&lt;$A$9,Raw!I86,-999),-999),-999),-999),-999),-999)</f>
        <v>1.2737149999999999</v>
      </c>
      <c r="G86" s="9">
        <f>Raw!G86</f>
        <v>0.99126499999999995</v>
      </c>
      <c r="H86" s="9">
        <f>IF(Raw!$G86&gt;$C$8,IF(Raw!$Q86&gt;$C$8,IF(Raw!$N86&gt;$C$9,IF(Raw!$N86&lt;$A$9,IF(Raw!$X86&gt;$C$9,IF(Raw!$X86&lt;$A$9,Raw!L86,-999),-999),-999),-999),-999),-999)</f>
        <v>661.4</v>
      </c>
      <c r="I86" s="9">
        <f>IF(Raw!$G86&gt;$C$8,IF(Raw!$Q86&gt;$C$8,IF(Raw!$N86&gt;$C$9,IF(Raw!$N86&lt;$A$9,IF(Raw!$X86&gt;$C$9,IF(Raw!$X86&lt;$A$9,Raw!M86,-999),-999),-999),-999),-999),-999)</f>
        <v>0.18701899999999999</v>
      </c>
      <c r="J86" s="9">
        <f>IF(Raw!$G86&gt;$C$8,IF(Raw!$Q86&gt;$C$8,IF(Raw!$N86&gt;$C$9,IF(Raw!$N86&lt;$A$9,IF(Raw!$X86&gt;$C$9,IF(Raw!$X86&lt;$A$9,Raw!N86,-999),-999),-999),-999),-999),-999)</f>
        <v>585</v>
      </c>
      <c r="K86" s="9">
        <f>IF(Raw!$G86&gt;$C$8,IF(Raw!$Q86&gt;$C$8,IF(Raw!$N86&gt;$C$9,IF(Raw!$N86&lt;$A$9,IF(Raw!$X86&gt;$C$9,IF(Raw!$X86&lt;$A$9,Raw!R86,-999),-999),-999),-999),-999),-999)</f>
        <v>0.67251099999999997</v>
      </c>
      <c r="L86" s="9">
        <f>IF(Raw!$G86&gt;$C$8,IF(Raw!$Q86&gt;$C$8,IF(Raw!$N86&gt;$C$9,IF(Raw!$N86&lt;$A$9,IF(Raw!$X86&gt;$C$9,IF(Raw!$X86&lt;$A$9,Raw!S86,-999),-999),-999),-999),-999),-999)</f>
        <v>1.2271920000000001</v>
      </c>
      <c r="M86" s="9">
        <f>Raw!Q86</f>
        <v>0.99273</v>
      </c>
      <c r="N86" s="9">
        <f>IF(Raw!$G86&gt;$C$8,IF(Raw!$Q86&gt;$C$8,IF(Raw!$N86&gt;$C$9,IF(Raw!$N86&lt;$A$9,IF(Raw!$X86&gt;$C$9,IF(Raw!$X86&lt;$A$9,Raw!V86,-999),-999),-999),-999),-999),-999)</f>
        <v>639.29999999999995</v>
      </c>
      <c r="O86" s="9">
        <f>IF(Raw!$G86&gt;$C$8,IF(Raw!$Q86&gt;$C$8,IF(Raw!$N86&gt;$C$9,IF(Raw!$N86&lt;$A$9,IF(Raw!$X86&gt;$C$9,IF(Raw!$X86&lt;$A$9,Raw!W86,-999),-999),-999),-999),-999),-999)</f>
        <v>0.14164099999999999</v>
      </c>
      <c r="P86" s="9">
        <f>IF(Raw!$G86&gt;$C$8,IF(Raw!$Q86&gt;$C$8,IF(Raw!$N86&gt;$C$9,IF(Raw!$N86&lt;$A$9,IF(Raw!$X86&gt;$C$9,IF(Raw!$X86&lt;$A$9,Raw!X86,-999),-999),-999),-999),-999),-999)</f>
        <v>403</v>
      </c>
      <c r="R86" s="9">
        <f t="shared" si="20"/>
        <v>0.54411799999999988</v>
      </c>
      <c r="S86" s="9">
        <f t="shared" si="21"/>
        <v>0.42718975595011438</v>
      </c>
      <c r="T86" s="9">
        <f t="shared" si="22"/>
        <v>0.55468100000000009</v>
      </c>
      <c r="U86" s="9">
        <f t="shared" si="23"/>
        <v>0.45199202732742721</v>
      </c>
      <c r="V86" s="15">
        <f t="shared" si="16"/>
        <v>0.33796867679999998</v>
      </c>
      <c r="X86" s="11">
        <f t="shared" si="24"/>
        <v>4.2139999999999995E+18</v>
      </c>
      <c r="Y86" s="11">
        <f t="shared" si="25"/>
        <v>6.6139999999999996E-18</v>
      </c>
      <c r="Z86" s="11">
        <f t="shared" si="26"/>
        <v>5.8500000000000002E-4</v>
      </c>
      <c r="AA86" s="16">
        <f t="shared" si="27"/>
        <v>1.604318625168338E-2</v>
      </c>
      <c r="AB86" s="9">
        <f t="shared" si="17"/>
        <v>0.68140985059326997</v>
      </c>
      <c r="AC86" s="9">
        <f t="shared" si="18"/>
        <v>0.98395681374831656</v>
      </c>
      <c r="AD86" s="15">
        <f t="shared" si="19"/>
        <v>27.424250002877567</v>
      </c>
      <c r="AE86" s="3">
        <f t="shared" si="28"/>
        <v>796.32559999999978</v>
      </c>
      <c r="AF86" s="2">
        <f t="shared" si="29"/>
        <v>0.25</v>
      </c>
      <c r="AG86" s="9">
        <f t="shared" si="30"/>
        <v>9.5350325821037182E-3</v>
      </c>
      <c r="AH86" s="2">
        <f t="shared" si="31"/>
        <v>0.46139526437586609</v>
      </c>
    </row>
    <row r="87" spans="1:34">
      <c r="A87" s="1">
        <f>Raw!A87</f>
        <v>74</v>
      </c>
      <c r="B87" s="14">
        <f>Raw!B87</f>
        <v>0.62480324074074078</v>
      </c>
      <c r="C87" s="15">
        <f>Raw!C87</f>
        <v>56.8</v>
      </c>
      <c r="D87" s="15">
        <f>IF(C87&gt;0.5,Raw!D87*D$11,-999)</f>
        <v>7</v>
      </c>
      <c r="E87" s="9">
        <f>IF(Raw!$G87&gt;$C$8,IF(Raw!$Q87&gt;$C$8,IF(Raw!$N87&gt;$C$9,IF(Raw!$N87&lt;$A$9,IF(Raw!$X87&gt;$C$9,IF(Raw!$X87&lt;$A$9,Raw!H87,-999),-999),-999),-999),-999),-999)</f>
        <v>0.74984499999999998</v>
      </c>
      <c r="F87" s="9">
        <f>IF(Raw!$G87&gt;$C$8,IF(Raw!$Q87&gt;$C$8,IF(Raw!$N87&gt;$C$9,IF(Raw!$N87&lt;$A$9,IF(Raw!$X87&gt;$C$9,IF(Raw!$X87&lt;$A$9,Raw!I87,-999),-999),-999),-999),-999),-999)</f>
        <v>1.3232090000000001</v>
      </c>
      <c r="G87" s="9">
        <f>Raw!G87</f>
        <v>0.98882300000000001</v>
      </c>
      <c r="H87" s="9">
        <f>IF(Raw!$G87&gt;$C$8,IF(Raw!$Q87&gt;$C$8,IF(Raw!$N87&gt;$C$9,IF(Raw!$N87&lt;$A$9,IF(Raw!$X87&gt;$C$9,IF(Raw!$X87&lt;$A$9,Raw!L87,-999),-999),-999),-999),-999),-999)</f>
        <v>697</v>
      </c>
      <c r="I87" s="9">
        <f>IF(Raw!$G87&gt;$C$8,IF(Raw!$Q87&gt;$C$8,IF(Raw!$N87&gt;$C$9,IF(Raw!$N87&lt;$A$9,IF(Raw!$X87&gt;$C$9,IF(Raw!$X87&lt;$A$9,Raw!M87,-999),-999),-999),-999),-999),-999)</f>
        <v>0.188639</v>
      </c>
      <c r="J87" s="9">
        <f>IF(Raw!$G87&gt;$C$8,IF(Raw!$Q87&gt;$C$8,IF(Raw!$N87&gt;$C$9,IF(Raw!$N87&lt;$A$9,IF(Raw!$X87&gt;$C$9,IF(Raw!$X87&lt;$A$9,Raw!N87,-999),-999),-999),-999),-999),-999)</f>
        <v>478</v>
      </c>
      <c r="K87" s="9">
        <f>IF(Raw!$G87&gt;$C$8,IF(Raw!$Q87&gt;$C$8,IF(Raw!$N87&gt;$C$9,IF(Raw!$N87&lt;$A$9,IF(Raw!$X87&gt;$C$9,IF(Raw!$X87&lt;$A$9,Raw!R87,-999),-999),-999),-999),-999),-999)</f>
        <v>0.68767199999999995</v>
      </c>
      <c r="L87" s="9">
        <f>IF(Raw!$G87&gt;$C$8,IF(Raw!$Q87&gt;$C$8,IF(Raw!$N87&gt;$C$9,IF(Raw!$N87&lt;$A$9,IF(Raw!$X87&gt;$C$9,IF(Raw!$X87&lt;$A$9,Raw!S87,-999),-999),-999),-999),-999),-999)</f>
        <v>1.246481</v>
      </c>
      <c r="M87" s="9">
        <f>Raw!Q87</f>
        <v>0.99071500000000001</v>
      </c>
      <c r="N87" s="9">
        <f>IF(Raw!$G87&gt;$C$8,IF(Raw!$Q87&gt;$C$8,IF(Raw!$N87&gt;$C$9,IF(Raw!$N87&lt;$A$9,IF(Raw!$X87&gt;$C$9,IF(Raw!$X87&lt;$A$9,Raw!V87,-999),-999),-999),-999),-999),-999)</f>
        <v>658.6</v>
      </c>
      <c r="O87" s="9">
        <f>IF(Raw!$G87&gt;$C$8,IF(Raw!$Q87&gt;$C$8,IF(Raw!$N87&gt;$C$9,IF(Raw!$N87&lt;$A$9,IF(Raw!$X87&gt;$C$9,IF(Raw!$X87&lt;$A$9,Raw!W87,-999),-999),-999),-999),-999),-999)</f>
        <v>0.22453400000000001</v>
      </c>
      <c r="P87" s="9">
        <f>IF(Raw!$G87&gt;$C$8,IF(Raw!$Q87&gt;$C$8,IF(Raw!$N87&gt;$C$9,IF(Raw!$N87&lt;$A$9,IF(Raw!$X87&gt;$C$9,IF(Raw!$X87&lt;$A$9,Raw!X87,-999),-999),-999),-999),-999),-999)</f>
        <v>433</v>
      </c>
      <c r="R87" s="9">
        <f t="shared" si="20"/>
        <v>0.5733640000000001</v>
      </c>
      <c r="S87" s="9">
        <f t="shared" si="21"/>
        <v>0.43331325588021247</v>
      </c>
      <c r="T87" s="9">
        <f t="shared" si="22"/>
        <v>0.558809</v>
      </c>
      <c r="U87" s="9">
        <f t="shared" si="23"/>
        <v>0.44830928028586076</v>
      </c>
      <c r="V87" s="15">
        <f t="shared" si="16"/>
        <v>0.34328086739999997</v>
      </c>
      <c r="X87" s="11">
        <f t="shared" si="24"/>
        <v>4.2139999999999995E+18</v>
      </c>
      <c r="Y87" s="11">
        <f t="shared" si="25"/>
        <v>6.9699999999999991E-18</v>
      </c>
      <c r="Z87" s="11">
        <f t="shared" si="26"/>
        <v>4.7799999999999996E-4</v>
      </c>
      <c r="AA87" s="16">
        <f t="shared" si="27"/>
        <v>1.3845233488907769E-2</v>
      </c>
      <c r="AB87" s="9">
        <f t="shared" si="17"/>
        <v>0.695408841080703</v>
      </c>
      <c r="AC87" s="9">
        <f t="shared" si="18"/>
        <v>0.98615476651109224</v>
      </c>
      <c r="AD87" s="15">
        <f t="shared" si="19"/>
        <v>28.964923616961862</v>
      </c>
      <c r="AE87" s="3">
        <f t="shared" si="28"/>
        <v>839.18799999999965</v>
      </c>
      <c r="AF87" s="2">
        <f t="shared" si="29"/>
        <v>0.25</v>
      </c>
      <c r="AG87" s="9">
        <f t="shared" si="30"/>
        <v>9.9886492771193106E-3</v>
      </c>
      <c r="AH87" s="2">
        <f t="shared" si="31"/>
        <v>0.48334554017406883</v>
      </c>
    </row>
    <row r="88" spans="1:34">
      <c r="A88" s="1">
        <f>Raw!A88</f>
        <v>75</v>
      </c>
      <c r="B88" s="14">
        <f>Raw!B88</f>
        <v>0.62484953703703705</v>
      </c>
      <c r="C88" s="15">
        <f>Raw!C88</f>
        <v>57.7</v>
      </c>
      <c r="D88" s="15">
        <f>IF(C88&gt;0.5,Raw!D88*D$11,-999)</f>
        <v>7</v>
      </c>
      <c r="E88" s="9">
        <f>IF(Raw!$G88&gt;$C$8,IF(Raw!$Q88&gt;$C$8,IF(Raw!$N88&gt;$C$9,IF(Raw!$N88&lt;$A$9,IF(Raw!$X88&gt;$C$9,IF(Raw!$X88&lt;$A$9,Raw!H88,-999),-999),-999),-999),-999),-999)</f>
        <v>0.74009499999999995</v>
      </c>
      <c r="F88" s="9">
        <f>IF(Raw!$G88&gt;$C$8,IF(Raw!$Q88&gt;$C$8,IF(Raw!$N88&gt;$C$9,IF(Raw!$N88&lt;$A$9,IF(Raw!$X88&gt;$C$9,IF(Raw!$X88&lt;$A$9,Raw!I88,-999),-999),-999),-999),-999),-999)</f>
        <v>1.2988710000000001</v>
      </c>
      <c r="G88" s="9">
        <f>Raw!G88</f>
        <v>0.98953800000000003</v>
      </c>
      <c r="H88" s="9">
        <f>IF(Raw!$G88&gt;$C$8,IF(Raw!$Q88&gt;$C$8,IF(Raw!$N88&gt;$C$9,IF(Raw!$N88&lt;$A$9,IF(Raw!$X88&gt;$C$9,IF(Raw!$X88&lt;$A$9,Raw!L88,-999),-999),-999),-999),-999),-999)</f>
        <v>696.2</v>
      </c>
      <c r="I88" s="9">
        <f>IF(Raw!$G88&gt;$C$8,IF(Raw!$Q88&gt;$C$8,IF(Raw!$N88&gt;$C$9,IF(Raw!$N88&lt;$A$9,IF(Raw!$X88&gt;$C$9,IF(Raw!$X88&lt;$A$9,Raw!M88,-999),-999),-999),-999),-999),-999)</f>
        <v>0.18693899999999999</v>
      </c>
      <c r="J88" s="9">
        <f>IF(Raw!$G88&gt;$C$8,IF(Raw!$Q88&gt;$C$8,IF(Raw!$N88&gt;$C$9,IF(Raw!$N88&lt;$A$9,IF(Raw!$X88&gt;$C$9,IF(Raw!$X88&lt;$A$9,Raw!N88,-999),-999),-999),-999),-999),-999)</f>
        <v>626</v>
      </c>
      <c r="K88" s="9">
        <f>IF(Raw!$G88&gt;$C$8,IF(Raw!$Q88&gt;$C$8,IF(Raw!$N88&gt;$C$9,IF(Raw!$N88&lt;$A$9,IF(Raw!$X88&gt;$C$9,IF(Raw!$X88&lt;$A$9,Raw!R88,-999),-999),-999),-999),-999),-999)</f>
        <v>0.69655299999999998</v>
      </c>
      <c r="L88" s="9">
        <f>IF(Raw!$G88&gt;$C$8,IF(Raw!$Q88&gt;$C$8,IF(Raw!$N88&gt;$C$9,IF(Raw!$N88&lt;$A$9,IF(Raw!$X88&gt;$C$9,IF(Raw!$X88&lt;$A$9,Raw!S88,-999),-999),-999),-999),-999),-999)</f>
        <v>1.2694220000000001</v>
      </c>
      <c r="M88" s="9">
        <f>Raw!Q88</f>
        <v>0.98863599999999996</v>
      </c>
      <c r="N88" s="9">
        <f>IF(Raw!$G88&gt;$C$8,IF(Raw!$Q88&gt;$C$8,IF(Raw!$N88&gt;$C$9,IF(Raw!$N88&lt;$A$9,IF(Raw!$X88&gt;$C$9,IF(Raw!$X88&lt;$A$9,Raw!V88,-999),-999),-999),-999),-999),-999)</f>
        <v>661.3</v>
      </c>
      <c r="O88" s="9">
        <f>IF(Raw!$G88&gt;$C$8,IF(Raw!$Q88&gt;$C$8,IF(Raw!$N88&gt;$C$9,IF(Raw!$N88&lt;$A$9,IF(Raw!$X88&gt;$C$9,IF(Raw!$X88&lt;$A$9,Raw!W88,-999),-999),-999),-999),-999),-999)</f>
        <v>0.25888100000000003</v>
      </c>
      <c r="P88" s="9">
        <f>IF(Raw!$G88&gt;$C$8,IF(Raw!$Q88&gt;$C$8,IF(Raw!$N88&gt;$C$9,IF(Raw!$N88&lt;$A$9,IF(Raw!$X88&gt;$C$9,IF(Raw!$X88&lt;$A$9,Raw!X88,-999),-999),-999),-999),-999),-999)</f>
        <v>448</v>
      </c>
      <c r="R88" s="9">
        <f t="shared" si="20"/>
        <v>0.55877600000000016</v>
      </c>
      <c r="S88" s="9">
        <f t="shared" si="21"/>
        <v>0.43020130559539793</v>
      </c>
      <c r="T88" s="9">
        <f t="shared" si="22"/>
        <v>0.57286900000000007</v>
      </c>
      <c r="U88" s="9">
        <f t="shared" si="23"/>
        <v>0.45128333997677689</v>
      </c>
      <c r="V88" s="15">
        <f t="shared" si="16"/>
        <v>0.34959881879999999</v>
      </c>
      <c r="X88" s="11">
        <f t="shared" si="24"/>
        <v>4.2139999999999995E+18</v>
      </c>
      <c r="Y88" s="11">
        <f t="shared" si="25"/>
        <v>6.9620000000000004E-18</v>
      </c>
      <c r="Z88" s="11">
        <f t="shared" si="26"/>
        <v>6.2599999999999993E-4</v>
      </c>
      <c r="AA88" s="16">
        <f t="shared" si="27"/>
        <v>1.8034296400645831E-2</v>
      </c>
      <c r="AB88" s="9">
        <f t="shared" si="17"/>
        <v>0.70688428934474157</v>
      </c>
      <c r="AC88" s="9">
        <f t="shared" si="18"/>
        <v>0.9819657035993542</v>
      </c>
      <c r="AD88" s="15">
        <f t="shared" si="19"/>
        <v>28.808780192724974</v>
      </c>
      <c r="AE88" s="3">
        <f t="shared" si="28"/>
        <v>838.22479999999985</v>
      </c>
      <c r="AF88" s="2">
        <f t="shared" si="29"/>
        <v>0.25</v>
      </c>
      <c r="AG88" s="9">
        <f t="shared" si="30"/>
        <v>1.0000709650792108E-2</v>
      </c>
      <c r="AH88" s="2">
        <f t="shared" si="31"/>
        <v>0.483929135379572</v>
      </c>
    </row>
    <row r="89" spans="1:34">
      <c r="A89" s="1">
        <f>Raw!A89</f>
        <v>76</v>
      </c>
      <c r="B89" s="14">
        <f>Raw!B89</f>
        <v>0.62490740740740736</v>
      </c>
      <c r="C89" s="15">
        <f>Raw!C89</f>
        <v>58.8</v>
      </c>
      <c r="D89" s="15">
        <f>IF(C89&gt;0.5,Raw!D89*D$11,-999)</f>
        <v>6.2</v>
      </c>
      <c r="E89" s="9">
        <f>IF(Raw!$G89&gt;$C$8,IF(Raw!$Q89&gt;$C$8,IF(Raw!$N89&gt;$C$9,IF(Raw!$N89&lt;$A$9,IF(Raw!$X89&gt;$C$9,IF(Raw!$X89&lt;$A$9,Raw!H89,-999),-999),-999),-999),-999),-999)</f>
        <v>0.73048999999999997</v>
      </c>
      <c r="F89" s="9">
        <f>IF(Raw!$G89&gt;$C$8,IF(Raw!$Q89&gt;$C$8,IF(Raw!$N89&gt;$C$9,IF(Raw!$N89&lt;$A$9,IF(Raw!$X89&gt;$C$9,IF(Raw!$X89&lt;$A$9,Raw!I89,-999),-999),-999),-999),-999),-999)</f>
        <v>1.3132440000000001</v>
      </c>
      <c r="G89" s="9">
        <f>Raw!G89</f>
        <v>0.99433199999999999</v>
      </c>
      <c r="H89" s="9">
        <f>IF(Raw!$G89&gt;$C$8,IF(Raw!$Q89&gt;$C$8,IF(Raw!$N89&gt;$C$9,IF(Raw!$N89&lt;$A$9,IF(Raw!$X89&gt;$C$9,IF(Raw!$X89&lt;$A$9,Raw!L89,-999),-999),-999),-999),-999),-999)</f>
        <v>699.7</v>
      </c>
      <c r="I89" s="9">
        <f>IF(Raw!$G89&gt;$C$8,IF(Raw!$Q89&gt;$C$8,IF(Raw!$N89&gt;$C$9,IF(Raw!$N89&lt;$A$9,IF(Raw!$X89&gt;$C$9,IF(Raw!$X89&lt;$A$9,Raw!M89,-999),-999),-999),-999),-999),-999)</f>
        <v>0.25411499999999998</v>
      </c>
      <c r="J89" s="9">
        <f>IF(Raw!$G89&gt;$C$8,IF(Raw!$Q89&gt;$C$8,IF(Raw!$N89&gt;$C$9,IF(Raw!$N89&lt;$A$9,IF(Raw!$X89&gt;$C$9,IF(Raw!$X89&lt;$A$9,Raw!N89,-999),-999),-999),-999),-999),-999)</f>
        <v>466</v>
      </c>
      <c r="K89" s="9">
        <f>IF(Raw!$G89&gt;$C$8,IF(Raw!$Q89&gt;$C$8,IF(Raw!$N89&gt;$C$9,IF(Raw!$N89&lt;$A$9,IF(Raw!$X89&gt;$C$9,IF(Raw!$X89&lt;$A$9,Raw!R89,-999),-999),-999),-999),-999),-999)</f>
        <v>0.65365099999999998</v>
      </c>
      <c r="L89" s="9">
        <f>IF(Raw!$G89&gt;$C$8,IF(Raw!$Q89&gt;$C$8,IF(Raw!$N89&gt;$C$9,IF(Raw!$N89&lt;$A$9,IF(Raw!$X89&gt;$C$9,IF(Raw!$X89&lt;$A$9,Raw!S89,-999),-999),-999),-999),-999),-999)</f>
        <v>1.1927779999999999</v>
      </c>
      <c r="M89" s="9">
        <f>Raw!Q89</f>
        <v>0.99194499999999997</v>
      </c>
      <c r="N89" s="9">
        <f>IF(Raw!$G89&gt;$C$8,IF(Raw!$Q89&gt;$C$8,IF(Raw!$N89&gt;$C$9,IF(Raw!$N89&lt;$A$9,IF(Raw!$X89&gt;$C$9,IF(Raw!$X89&lt;$A$9,Raw!V89,-999),-999),-999),-999),-999),-999)</f>
        <v>661.6</v>
      </c>
      <c r="O89" s="9">
        <f>IF(Raw!$G89&gt;$C$8,IF(Raw!$Q89&gt;$C$8,IF(Raw!$N89&gt;$C$9,IF(Raw!$N89&lt;$A$9,IF(Raw!$X89&gt;$C$9,IF(Raw!$X89&lt;$A$9,Raw!W89,-999),-999),-999),-999),-999),-999)</f>
        <v>0.14038200000000001</v>
      </c>
      <c r="P89" s="9">
        <f>IF(Raw!$G89&gt;$C$8,IF(Raw!$Q89&gt;$C$8,IF(Raw!$N89&gt;$C$9,IF(Raw!$N89&lt;$A$9,IF(Raw!$X89&gt;$C$9,IF(Raw!$X89&lt;$A$9,Raw!X89,-999),-999),-999),-999),-999),-999)</f>
        <v>410</v>
      </c>
      <c r="R89" s="9">
        <f t="shared" si="20"/>
        <v>0.58275400000000011</v>
      </c>
      <c r="S89" s="9">
        <f t="shared" si="21"/>
        <v>0.44375150390940304</v>
      </c>
      <c r="T89" s="9">
        <f t="shared" si="22"/>
        <v>0.53912699999999991</v>
      </c>
      <c r="U89" s="9">
        <f t="shared" si="23"/>
        <v>0.45199274299157088</v>
      </c>
      <c r="V89" s="15">
        <f t="shared" si="16"/>
        <v>0.32849106119999993</v>
      </c>
      <c r="X89" s="11">
        <f t="shared" si="24"/>
        <v>3.7323999999999995E+18</v>
      </c>
      <c r="Y89" s="11">
        <f t="shared" si="25"/>
        <v>6.9970000000000006E-18</v>
      </c>
      <c r="Z89" s="11">
        <f t="shared" si="26"/>
        <v>4.66E-4</v>
      </c>
      <c r="AA89" s="16">
        <f t="shared" si="27"/>
        <v>1.2023545903338432E-2</v>
      </c>
      <c r="AB89" s="9">
        <f t="shared" si="17"/>
        <v>0.66013321823222915</v>
      </c>
      <c r="AC89" s="9">
        <f t="shared" si="18"/>
        <v>0.98797645409666157</v>
      </c>
      <c r="AD89" s="15">
        <f t="shared" si="19"/>
        <v>25.801600650940845</v>
      </c>
      <c r="AE89" s="3">
        <f t="shared" si="28"/>
        <v>842.43879999999979</v>
      </c>
      <c r="AF89" s="2">
        <f t="shared" si="29"/>
        <v>0.25</v>
      </c>
      <c r="AG89" s="9">
        <f t="shared" si="30"/>
        <v>8.9708740398398868E-3</v>
      </c>
      <c r="AH89" s="2">
        <f t="shared" si="31"/>
        <v>0.43409592611809439</v>
      </c>
    </row>
    <row r="90" spans="1:34">
      <c r="A90" s="1">
        <f>Raw!A90</f>
        <v>77</v>
      </c>
      <c r="B90" s="14">
        <f>Raw!B90</f>
        <v>0.62495370370370373</v>
      </c>
      <c r="C90" s="15">
        <f>Raw!C90</f>
        <v>59.9</v>
      </c>
      <c r="D90" s="15">
        <f>IF(C90&gt;0.5,Raw!D90*D$11,-999)</f>
        <v>6.2</v>
      </c>
      <c r="E90" s="9">
        <f>IF(Raw!$G90&gt;$C$8,IF(Raw!$Q90&gt;$C$8,IF(Raw!$N90&gt;$C$9,IF(Raw!$N90&lt;$A$9,IF(Raw!$X90&gt;$C$9,IF(Raw!$X90&lt;$A$9,Raw!H90,-999),-999),-999),-999),-999),-999)</f>
        <v>0.72513499999999997</v>
      </c>
      <c r="F90" s="9">
        <f>IF(Raw!$G90&gt;$C$8,IF(Raw!$Q90&gt;$C$8,IF(Raw!$N90&gt;$C$9,IF(Raw!$N90&lt;$A$9,IF(Raw!$X90&gt;$C$9,IF(Raw!$X90&lt;$A$9,Raw!I90,-999),-999),-999),-999),-999),-999)</f>
        <v>1.305609</v>
      </c>
      <c r="G90" s="9">
        <f>Raw!G90</f>
        <v>0.98902199999999996</v>
      </c>
      <c r="H90" s="9">
        <f>IF(Raw!$G90&gt;$C$8,IF(Raw!$Q90&gt;$C$8,IF(Raw!$N90&gt;$C$9,IF(Raw!$N90&lt;$A$9,IF(Raw!$X90&gt;$C$9,IF(Raw!$X90&lt;$A$9,Raw!L90,-999),-999),-999),-999),-999),-999)</f>
        <v>712.1</v>
      </c>
      <c r="I90" s="9">
        <f>IF(Raw!$G90&gt;$C$8,IF(Raw!$Q90&gt;$C$8,IF(Raw!$N90&gt;$C$9,IF(Raw!$N90&lt;$A$9,IF(Raw!$X90&gt;$C$9,IF(Raw!$X90&lt;$A$9,Raw!M90,-999),-999),-999),-999),-999),-999)</f>
        <v>0.239816</v>
      </c>
      <c r="J90" s="9">
        <f>IF(Raw!$G90&gt;$C$8,IF(Raw!$Q90&gt;$C$8,IF(Raw!$N90&gt;$C$9,IF(Raw!$N90&lt;$A$9,IF(Raw!$X90&gt;$C$9,IF(Raw!$X90&lt;$A$9,Raw!N90,-999),-999),-999),-999),-999),-999)</f>
        <v>545</v>
      </c>
      <c r="K90" s="9">
        <f>IF(Raw!$G90&gt;$C$8,IF(Raw!$Q90&gt;$C$8,IF(Raw!$N90&gt;$C$9,IF(Raw!$N90&lt;$A$9,IF(Raw!$X90&gt;$C$9,IF(Raw!$X90&lt;$A$9,Raw!R90,-999),-999),-999),-999),-999),-999)</f>
        <v>0.66245299999999996</v>
      </c>
      <c r="L90" s="9">
        <f>IF(Raw!$G90&gt;$C$8,IF(Raw!$Q90&gt;$C$8,IF(Raw!$N90&gt;$C$9,IF(Raw!$N90&lt;$A$9,IF(Raw!$X90&gt;$C$9,IF(Raw!$X90&lt;$A$9,Raw!S90,-999),-999),-999),-999),-999),-999)</f>
        <v>1.2066269999999999</v>
      </c>
      <c r="M90" s="9">
        <f>Raw!Q90</f>
        <v>0.98500399999999999</v>
      </c>
      <c r="N90" s="9">
        <f>IF(Raw!$G90&gt;$C$8,IF(Raw!$Q90&gt;$C$8,IF(Raw!$N90&gt;$C$9,IF(Raw!$N90&lt;$A$9,IF(Raw!$X90&gt;$C$9,IF(Raw!$X90&lt;$A$9,Raw!V90,-999),-999),-999),-999),-999),-999)</f>
        <v>663.3</v>
      </c>
      <c r="O90" s="9">
        <f>IF(Raw!$G90&gt;$C$8,IF(Raw!$Q90&gt;$C$8,IF(Raw!$N90&gt;$C$9,IF(Raw!$N90&lt;$A$9,IF(Raw!$X90&gt;$C$9,IF(Raw!$X90&lt;$A$9,Raw!W90,-999),-999),-999),-999),-999),-999)</f>
        <v>0.25154300000000002</v>
      </c>
      <c r="P90" s="9">
        <f>IF(Raw!$G90&gt;$C$8,IF(Raw!$Q90&gt;$C$8,IF(Raw!$N90&gt;$C$9,IF(Raw!$N90&lt;$A$9,IF(Raw!$X90&gt;$C$9,IF(Raw!$X90&lt;$A$9,Raw!X90,-999),-999),-999),-999),-999),-999)</f>
        <v>434</v>
      </c>
      <c r="R90" s="9">
        <f t="shared" si="20"/>
        <v>0.58047400000000005</v>
      </c>
      <c r="S90" s="9">
        <f t="shared" si="21"/>
        <v>0.44460018274996577</v>
      </c>
      <c r="T90" s="9">
        <f t="shared" si="22"/>
        <v>0.54417399999999994</v>
      </c>
      <c r="U90" s="9">
        <f t="shared" si="23"/>
        <v>0.45098775346482384</v>
      </c>
      <c r="V90" s="15">
        <f t="shared" si="16"/>
        <v>0.33230507579999996</v>
      </c>
      <c r="X90" s="11">
        <f t="shared" si="24"/>
        <v>3.7323999999999995E+18</v>
      </c>
      <c r="Y90" s="11">
        <f t="shared" si="25"/>
        <v>7.1209999999999993E-18</v>
      </c>
      <c r="Z90" s="11">
        <f t="shared" si="26"/>
        <v>5.4500000000000002E-4</v>
      </c>
      <c r="AA90" s="16">
        <f t="shared" si="27"/>
        <v>1.4278412893019083E-2</v>
      </c>
      <c r="AB90" s="9">
        <f t="shared" si="17"/>
        <v>0.67022294105764568</v>
      </c>
      <c r="AC90" s="9">
        <f t="shared" si="18"/>
        <v>0.98572158710698099</v>
      </c>
      <c r="AD90" s="15">
        <f t="shared" si="19"/>
        <v>26.198922739484555</v>
      </c>
      <c r="AE90" s="3">
        <f t="shared" si="28"/>
        <v>857.36839999999972</v>
      </c>
      <c r="AF90" s="2">
        <f t="shared" si="29"/>
        <v>0.25</v>
      </c>
      <c r="AG90" s="9">
        <f t="shared" si="30"/>
        <v>9.0887640842143291E-3</v>
      </c>
      <c r="AH90" s="2">
        <f t="shared" si="31"/>
        <v>0.43980056401241263</v>
      </c>
    </row>
    <row r="91" spans="1:34">
      <c r="A91" s="1">
        <f>Raw!A91</f>
        <v>78</v>
      </c>
      <c r="B91" s="14">
        <f>Raw!B91</f>
        <v>0.62501157407407404</v>
      </c>
      <c r="C91" s="15">
        <f>Raw!C91</f>
        <v>60.3</v>
      </c>
      <c r="D91" s="15">
        <f>IF(C91&gt;0.5,Raw!D91*D$11,-999)</f>
        <v>6.2</v>
      </c>
      <c r="E91" s="9">
        <f>IF(Raw!$G91&gt;$C$8,IF(Raw!$Q91&gt;$C$8,IF(Raw!$N91&gt;$C$9,IF(Raw!$N91&lt;$A$9,IF(Raw!$X91&gt;$C$9,IF(Raw!$X91&lt;$A$9,Raw!H91,-999),-999),-999),-999),-999),-999)</f>
        <v>0.67448399999999997</v>
      </c>
      <c r="F91" s="9">
        <f>IF(Raw!$G91&gt;$C$8,IF(Raw!$Q91&gt;$C$8,IF(Raw!$N91&gt;$C$9,IF(Raw!$N91&lt;$A$9,IF(Raw!$X91&gt;$C$9,IF(Raw!$X91&lt;$A$9,Raw!I91,-999),-999),-999),-999),-999),-999)</f>
        <v>1.2384440000000001</v>
      </c>
      <c r="G91" s="9">
        <f>Raw!G91</f>
        <v>0.98856599999999994</v>
      </c>
      <c r="H91" s="9">
        <f>IF(Raw!$G91&gt;$C$8,IF(Raw!$Q91&gt;$C$8,IF(Raw!$N91&gt;$C$9,IF(Raw!$N91&lt;$A$9,IF(Raw!$X91&gt;$C$9,IF(Raw!$X91&lt;$A$9,Raw!L91,-999),-999),-999),-999),-999),-999)</f>
        <v>736.5</v>
      </c>
      <c r="I91" s="9">
        <f>IF(Raw!$G91&gt;$C$8,IF(Raw!$Q91&gt;$C$8,IF(Raw!$N91&gt;$C$9,IF(Raw!$N91&lt;$A$9,IF(Raw!$X91&gt;$C$9,IF(Raw!$X91&lt;$A$9,Raw!M91,-999),-999),-999),-999),-999),-999)</f>
        <v>0.150618</v>
      </c>
      <c r="J91" s="9">
        <f>IF(Raw!$G91&gt;$C$8,IF(Raw!$Q91&gt;$C$8,IF(Raw!$N91&gt;$C$9,IF(Raw!$N91&lt;$A$9,IF(Raw!$X91&gt;$C$9,IF(Raw!$X91&lt;$A$9,Raw!N91,-999),-999),-999),-999),-999),-999)</f>
        <v>561</v>
      </c>
      <c r="K91" s="9">
        <f>IF(Raw!$G91&gt;$C$8,IF(Raw!$Q91&gt;$C$8,IF(Raw!$N91&gt;$C$9,IF(Raw!$N91&lt;$A$9,IF(Raw!$X91&gt;$C$9,IF(Raw!$X91&lt;$A$9,Raw!R91,-999),-999),-999),-999),-999),-999)</f>
        <v>0.61187100000000005</v>
      </c>
      <c r="L91" s="9">
        <f>IF(Raw!$G91&gt;$C$8,IF(Raw!$Q91&gt;$C$8,IF(Raw!$N91&gt;$C$9,IF(Raw!$N91&lt;$A$9,IF(Raw!$X91&gt;$C$9,IF(Raw!$X91&lt;$A$9,Raw!S91,-999),-999),-999),-999),-999),-999)</f>
        <v>1.1249849999999999</v>
      </c>
      <c r="M91" s="9">
        <f>Raw!Q91</f>
        <v>0.98648800000000003</v>
      </c>
      <c r="N91" s="9">
        <f>IF(Raw!$G91&gt;$C$8,IF(Raw!$Q91&gt;$C$8,IF(Raw!$N91&gt;$C$9,IF(Raw!$N91&lt;$A$9,IF(Raw!$X91&gt;$C$9,IF(Raw!$X91&lt;$A$9,Raw!V91,-999),-999),-999),-999),-999),-999)</f>
        <v>697.3</v>
      </c>
      <c r="O91" s="9">
        <f>IF(Raw!$G91&gt;$C$8,IF(Raw!$Q91&gt;$C$8,IF(Raw!$N91&gt;$C$9,IF(Raw!$N91&lt;$A$9,IF(Raw!$X91&gt;$C$9,IF(Raw!$X91&lt;$A$9,Raw!W91,-999),-999),-999),-999),-999),-999)</f>
        <v>0.14465</v>
      </c>
      <c r="P91" s="9">
        <f>IF(Raw!$G91&gt;$C$8,IF(Raw!$Q91&gt;$C$8,IF(Raw!$N91&gt;$C$9,IF(Raw!$N91&lt;$A$9,IF(Raw!$X91&gt;$C$9,IF(Raw!$X91&lt;$A$9,Raw!X91,-999),-999),-999),-999),-999),-999)</f>
        <v>538</v>
      </c>
      <c r="R91" s="9">
        <f t="shared" si="20"/>
        <v>0.56396000000000013</v>
      </c>
      <c r="S91" s="9">
        <f t="shared" si="21"/>
        <v>0.45537787740099678</v>
      </c>
      <c r="T91" s="9">
        <f t="shared" si="22"/>
        <v>0.51311399999999985</v>
      </c>
      <c r="U91" s="9">
        <f t="shared" si="23"/>
        <v>0.45610741476553013</v>
      </c>
      <c r="V91" s="15">
        <f t="shared" si="16"/>
        <v>0.30982086899999994</v>
      </c>
      <c r="X91" s="11">
        <f t="shared" si="24"/>
        <v>3.7323999999999995E+18</v>
      </c>
      <c r="Y91" s="11">
        <f t="shared" si="25"/>
        <v>7.3649999999999989E-18</v>
      </c>
      <c r="Z91" s="11">
        <f t="shared" si="26"/>
        <v>5.6099999999999998E-4</v>
      </c>
      <c r="AA91" s="16">
        <f t="shared" si="27"/>
        <v>1.5187191929152541E-2</v>
      </c>
      <c r="AB91" s="9">
        <f t="shared" si="17"/>
        <v>0.61966376079953522</v>
      </c>
      <c r="AC91" s="9">
        <f t="shared" si="18"/>
        <v>0.98481280807084748</v>
      </c>
      <c r="AD91" s="15">
        <f t="shared" si="19"/>
        <v>27.071643367473335</v>
      </c>
      <c r="AE91" s="3">
        <f t="shared" si="28"/>
        <v>886.74599999999964</v>
      </c>
      <c r="AF91" s="2">
        <f t="shared" si="29"/>
        <v>0.25</v>
      </c>
      <c r="AG91" s="9">
        <f t="shared" si="30"/>
        <v>9.4981363613789796E-3</v>
      </c>
      <c r="AH91" s="2">
        <f t="shared" si="31"/>
        <v>0.45960987545672249</v>
      </c>
    </row>
    <row r="92" spans="1:34">
      <c r="A92" s="1">
        <f>Raw!A92</f>
        <v>79</v>
      </c>
      <c r="B92" s="14">
        <f>Raw!B92</f>
        <v>0.62506944444444446</v>
      </c>
      <c r="C92" s="15">
        <f>Raw!C92</f>
        <v>61.9</v>
      </c>
      <c r="D92" s="15">
        <f>IF(C92&gt;0.5,Raw!D92*D$11,-999)</f>
        <v>6.2</v>
      </c>
      <c r="E92" s="9">
        <f>IF(Raw!$G92&gt;$C$8,IF(Raw!$Q92&gt;$C$8,IF(Raw!$N92&gt;$C$9,IF(Raw!$N92&lt;$A$9,IF(Raw!$X92&gt;$C$9,IF(Raw!$X92&lt;$A$9,Raw!H92,-999),-999),-999),-999),-999),-999)</f>
        <v>0.69241699999999995</v>
      </c>
      <c r="F92" s="9">
        <f>IF(Raw!$G92&gt;$C$8,IF(Raw!$Q92&gt;$C$8,IF(Raw!$N92&gt;$C$9,IF(Raw!$N92&lt;$A$9,IF(Raw!$X92&gt;$C$9,IF(Raw!$X92&lt;$A$9,Raw!I92,-999),-999),-999),-999),-999),-999)</f>
        <v>1.244429</v>
      </c>
      <c r="G92" s="9">
        <f>Raw!G92</f>
        <v>0.99343800000000004</v>
      </c>
      <c r="H92" s="9">
        <f>IF(Raw!$G92&gt;$C$8,IF(Raw!$Q92&gt;$C$8,IF(Raw!$N92&gt;$C$9,IF(Raw!$N92&lt;$A$9,IF(Raw!$X92&gt;$C$9,IF(Raw!$X92&lt;$A$9,Raw!L92,-999),-999),-999),-999),-999),-999)</f>
        <v>710.5</v>
      </c>
      <c r="I92" s="9">
        <f>IF(Raw!$G92&gt;$C$8,IF(Raw!$Q92&gt;$C$8,IF(Raw!$N92&gt;$C$9,IF(Raw!$N92&lt;$A$9,IF(Raw!$X92&gt;$C$9,IF(Raw!$X92&lt;$A$9,Raw!M92,-999),-999),-999),-999),-999),-999)</f>
        <v>0.209452</v>
      </c>
      <c r="J92" s="9">
        <f>IF(Raw!$G92&gt;$C$8,IF(Raw!$Q92&gt;$C$8,IF(Raw!$N92&gt;$C$9,IF(Raw!$N92&lt;$A$9,IF(Raw!$X92&gt;$C$9,IF(Raw!$X92&lt;$A$9,Raw!N92,-999),-999),-999),-999),-999),-999)</f>
        <v>433</v>
      </c>
      <c r="K92" s="9">
        <f>IF(Raw!$G92&gt;$C$8,IF(Raw!$Q92&gt;$C$8,IF(Raw!$N92&gt;$C$9,IF(Raw!$N92&lt;$A$9,IF(Raw!$X92&gt;$C$9,IF(Raw!$X92&lt;$A$9,Raw!R92,-999),-999),-999),-999),-999),-999)</f>
        <v>0.617977</v>
      </c>
      <c r="L92" s="9">
        <f>IF(Raw!$G92&gt;$C$8,IF(Raw!$Q92&gt;$C$8,IF(Raw!$N92&gt;$C$9,IF(Raw!$N92&lt;$A$9,IF(Raw!$X92&gt;$C$9,IF(Raw!$X92&lt;$A$9,Raw!S92,-999),-999),-999),-999),-999),-999)</f>
        <v>1.1191949999999999</v>
      </c>
      <c r="M92" s="9">
        <f>Raw!Q92</f>
        <v>0.98953199999999997</v>
      </c>
      <c r="N92" s="9">
        <f>IF(Raw!$G92&gt;$C$8,IF(Raw!$Q92&gt;$C$8,IF(Raw!$N92&gt;$C$9,IF(Raw!$N92&lt;$A$9,IF(Raw!$X92&gt;$C$9,IF(Raw!$X92&lt;$A$9,Raw!V92,-999),-999),-999),-999),-999),-999)</f>
        <v>706.8</v>
      </c>
      <c r="O92" s="9">
        <f>IF(Raw!$G92&gt;$C$8,IF(Raw!$Q92&gt;$C$8,IF(Raw!$N92&gt;$C$9,IF(Raw!$N92&lt;$A$9,IF(Raw!$X92&gt;$C$9,IF(Raw!$X92&lt;$A$9,Raw!W92,-999),-999),-999),-999),-999),-999)</f>
        <v>0.22614899999999999</v>
      </c>
      <c r="P92" s="9">
        <f>IF(Raw!$G92&gt;$C$8,IF(Raw!$Q92&gt;$C$8,IF(Raw!$N92&gt;$C$9,IF(Raw!$N92&lt;$A$9,IF(Raw!$X92&gt;$C$9,IF(Raw!$X92&lt;$A$9,Raw!X92,-999),-999),-999),-999),-999),-999)</f>
        <v>478</v>
      </c>
      <c r="R92" s="9">
        <f t="shared" si="20"/>
        <v>0.55201200000000006</v>
      </c>
      <c r="S92" s="9">
        <f t="shared" si="21"/>
        <v>0.44358657665483531</v>
      </c>
      <c r="T92" s="9">
        <f t="shared" si="22"/>
        <v>0.50121799999999994</v>
      </c>
      <c r="U92" s="9">
        <f t="shared" si="23"/>
        <v>0.44783795495869794</v>
      </c>
      <c r="V92" s="15">
        <f t="shared" si="16"/>
        <v>0.30822630299999998</v>
      </c>
      <c r="X92" s="11">
        <f t="shared" si="24"/>
        <v>3.7323999999999995E+18</v>
      </c>
      <c r="Y92" s="11">
        <f t="shared" si="25"/>
        <v>7.1050000000000003E-18</v>
      </c>
      <c r="Z92" s="11">
        <f t="shared" si="26"/>
        <v>4.3299999999999995E-4</v>
      </c>
      <c r="AA92" s="16">
        <f t="shared" si="27"/>
        <v>1.1352244704051719E-2</v>
      </c>
      <c r="AB92" s="9">
        <f t="shared" si="17"/>
        <v>0.62366694938607536</v>
      </c>
      <c r="AC92" s="9">
        <f t="shared" si="18"/>
        <v>0.98864775529594828</v>
      </c>
      <c r="AD92" s="15">
        <f t="shared" si="19"/>
        <v>26.217655205662172</v>
      </c>
      <c r="AE92" s="3">
        <f t="shared" si="28"/>
        <v>855.44199999999978</v>
      </c>
      <c r="AF92" s="2">
        <f t="shared" si="29"/>
        <v>0.25</v>
      </c>
      <c r="AG92" s="9">
        <f t="shared" si="30"/>
        <v>9.0317393008584688E-3</v>
      </c>
      <c r="AH92" s="2">
        <f t="shared" si="31"/>
        <v>0.43704116442296226</v>
      </c>
    </row>
    <row r="93" spans="1:34">
      <c r="A93" s="1">
        <f>Raw!A93</f>
        <v>80</v>
      </c>
      <c r="B93" s="14">
        <f>Raw!B93</f>
        <v>0.62511574074074072</v>
      </c>
      <c r="C93" s="15">
        <f>Raw!C93</f>
        <v>62.5</v>
      </c>
      <c r="D93" s="15">
        <f>IF(C93&gt;0.5,Raw!D93*D$11,-999)</f>
        <v>6.2</v>
      </c>
      <c r="E93" s="9">
        <f>IF(Raw!$G93&gt;$C$8,IF(Raw!$Q93&gt;$C$8,IF(Raw!$N93&gt;$C$9,IF(Raw!$N93&lt;$A$9,IF(Raw!$X93&gt;$C$9,IF(Raw!$X93&lt;$A$9,Raw!H93,-999),-999),-999),-999),-999),-999)</f>
        <v>0.64056500000000005</v>
      </c>
      <c r="F93" s="9">
        <f>IF(Raw!$G93&gt;$C$8,IF(Raw!$Q93&gt;$C$8,IF(Raw!$N93&gt;$C$9,IF(Raw!$N93&lt;$A$9,IF(Raw!$X93&gt;$C$9,IF(Raw!$X93&lt;$A$9,Raw!I93,-999),-999),-999),-999),-999),-999)</f>
        <v>1.15222</v>
      </c>
      <c r="G93" s="9">
        <f>Raw!G93</f>
        <v>0.99060899999999996</v>
      </c>
      <c r="H93" s="9">
        <f>IF(Raw!$G93&gt;$C$8,IF(Raw!$Q93&gt;$C$8,IF(Raw!$N93&gt;$C$9,IF(Raw!$N93&lt;$A$9,IF(Raw!$X93&gt;$C$9,IF(Raw!$X93&lt;$A$9,Raw!L93,-999),-999),-999),-999),-999),-999)</f>
        <v>741.4</v>
      </c>
      <c r="I93" s="9">
        <f>IF(Raw!$G93&gt;$C$8,IF(Raw!$Q93&gt;$C$8,IF(Raw!$N93&gt;$C$9,IF(Raw!$N93&lt;$A$9,IF(Raw!$X93&gt;$C$9,IF(Raw!$X93&lt;$A$9,Raw!M93,-999),-999),-999),-999),-999),-999)</f>
        <v>0.15840199999999999</v>
      </c>
      <c r="J93" s="9">
        <f>IF(Raw!$G93&gt;$C$8,IF(Raw!$Q93&gt;$C$8,IF(Raw!$N93&gt;$C$9,IF(Raw!$N93&lt;$A$9,IF(Raw!$X93&gt;$C$9,IF(Raw!$X93&lt;$A$9,Raw!N93,-999),-999),-999),-999),-999),-999)</f>
        <v>537</v>
      </c>
      <c r="K93" s="9">
        <f>IF(Raw!$G93&gt;$C$8,IF(Raw!$Q93&gt;$C$8,IF(Raw!$N93&gt;$C$9,IF(Raw!$N93&lt;$A$9,IF(Raw!$X93&gt;$C$9,IF(Raw!$X93&lt;$A$9,Raw!R93,-999),-999),-999),-999),-999),-999)</f>
        <v>0.58377599999999996</v>
      </c>
      <c r="L93" s="9">
        <f>IF(Raw!$G93&gt;$C$8,IF(Raw!$Q93&gt;$C$8,IF(Raw!$N93&gt;$C$9,IF(Raw!$N93&lt;$A$9,IF(Raw!$X93&gt;$C$9,IF(Raw!$X93&lt;$A$9,Raw!S93,-999),-999),-999),-999),-999),-999)</f>
        <v>1.091153</v>
      </c>
      <c r="M93" s="9">
        <f>Raw!Q93</f>
        <v>0.98669499999999999</v>
      </c>
      <c r="N93" s="9">
        <f>IF(Raw!$G93&gt;$C$8,IF(Raw!$Q93&gt;$C$8,IF(Raw!$N93&gt;$C$9,IF(Raw!$N93&lt;$A$9,IF(Raw!$X93&gt;$C$9,IF(Raw!$X93&lt;$A$9,Raw!V93,-999),-999),-999),-999),-999),-999)</f>
        <v>706.8</v>
      </c>
      <c r="O93" s="9">
        <f>IF(Raw!$G93&gt;$C$8,IF(Raw!$Q93&gt;$C$8,IF(Raw!$N93&gt;$C$9,IF(Raw!$N93&lt;$A$9,IF(Raw!$X93&gt;$C$9,IF(Raw!$X93&lt;$A$9,Raw!W93,-999),-999),-999),-999),-999),-999)</f>
        <v>0.16345000000000001</v>
      </c>
      <c r="P93" s="9">
        <f>IF(Raw!$G93&gt;$C$8,IF(Raw!$Q93&gt;$C$8,IF(Raw!$N93&gt;$C$9,IF(Raw!$N93&lt;$A$9,IF(Raw!$X93&gt;$C$9,IF(Raw!$X93&lt;$A$9,Raw!X93,-999),-999),-999),-999),-999),-999)</f>
        <v>368</v>
      </c>
      <c r="R93" s="9">
        <f t="shared" si="20"/>
        <v>0.51165499999999997</v>
      </c>
      <c r="S93" s="9">
        <f t="shared" si="21"/>
        <v>0.44406016212181698</v>
      </c>
      <c r="T93" s="9">
        <f t="shared" si="22"/>
        <v>0.50737700000000008</v>
      </c>
      <c r="U93" s="9">
        <f t="shared" si="23"/>
        <v>0.46499161895719487</v>
      </c>
      <c r="V93" s="15">
        <f t="shared" si="16"/>
        <v>0.30050353619999998</v>
      </c>
      <c r="X93" s="11">
        <f t="shared" si="24"/>
        <v>3.7323999999999995E+18</v>
      </c>
      <c r="Y93" s="11">
        <f t="shared" si="25"/>
        <v>7.4139999999999992E-18</v>
      </c>
      <c r="Z93" s="11">
        <f t="shared" si="26"/>
        <v>5.3699999999999993E-4</v>
      </c>
      <c r="AA93" s="16">
        <f t="shared" si="27"/>
        <v>1.4642288776398425E-2</v>
      </c>
      <c r="AB93" s="9">
        <f t="shared" si="17"/>
        <v>0.59120516055250272</v>
      </c>
      <c r="AC93" s="9">
        <f t="shared" si="18"/>
        <v>0.9853577112236015</v>
      </c>
      <c r="AD93" s="15">
        <f t="shared" si="19"/>
        <v>27.266831985844366</v>
      </c>
      <c r="AE93" s="3">
        <f t="shared" si="28"/>
        <v>892.64559999999972</v>
      </c>
      <c r="AF93" s="2">
        <f t="shared" si="29"/>
        <v>0.25</v>
      </c>
      <c r="AG93" s="9">
        <f t="shared" si="30"/>
        <v>9.7529602684089198E-3</v>
      </c>
      <c r="AH93" s="2">
        <f t="shared" si="31"/>
        <v>0.47194067170109461</v>
      </c>
    </row>
    <row r="94" spans="1:34">
      <c r="A94" s="1">
        <f>Raw!A94</f>
        <v>81</v>
      </c>
      <c r="B94" s="14">
        <f>Raw!B94</f>
        <v>0.62517361111111114</v>
      </c>
      <c r="C94" s="15">
        <f>Raw!C94</f>
        <v>63.7</v>
      </c>
      <c r="D94" s="15">
        <f>IF(C94&gt;0.5,Raw!D94*D$11,-999)</f>
        <v>6.2</v>
      </c>
      <c r="E94" s="9">
        <f>IF(Raw!$G94&gt;$C$8,IF(Raw!$Q94&gt;$C$8,IF(Raw!$N94&gt;$C$9,IF(Raw!$N94&lt;$A$9,IF(Raw!$X94&gt;$C$9,IF(Raw!$X94&lt;$A$9,Raw!H94,-999),-999),-999),-999),-999),-999)</f>
        <v>0.64394300000000004</v>
      </c>
      <c r="F94" s="9">
        <f>IF(Raw!$G94&gt;$C$8,IF(Raw!$Q94&gt;$C$8,IF(Raw!$N94&gt;$C$9,IF(Raw!$N94&lt;$A$9,IF(Raw!$X94&gt;$C$9,IF(Raw!$X94&lt;$A$9,Raw!I94,-999),-999),-999),-999),-999),-999)</f>
        <v>1.168032</v>
      </c>
      <c r="G94" s="9">
        <f>Raw!G94</f>
        <v>0.98801499999999998</v>
      </c>
      <c r="H94" s="9">
        <f>IF(Raw!$G94&gt;$C$8,IF(Raw!$Q94&gt;$C$8,IF(Raw!$N94&gt;$C$9,IF(Raw!$N94&lt;$A$9,IF(Raw!$X94&gt;$C$9,IF(Raw!$X94&lt;$A$9,Raw!L94,-999),-999),-999),-999),-999),-999)</f>
        <v>754.7</v>
      </c>
      <c r="I94" s="9">
        <f>IF(Raw!$G94&gt;$C$8,IF(Raw!$Q94&gt;$C$8,IF(Raw!$N94&gt;$C$9,IF(Raw!$N94&lt;$A$9,IF(Raw!$X94&gt;$C$9,IF(Raw!$X94&lt;$A$9,Raw!M94,-999),-999),-999),-999),-999),-999)</f>
        <v>0.19703799999999999</v>
      </c>
      <c r="J94" s="9">
        <f>IF(Raw!$G94&gt;$C$8,IF(Raw!$Q94&gt;$C$8,IF(Raw!$N94&gt;$C$9,IF(Raw!$N94&lt;$A$9,IF(Raw!$X94&gt;$C$9,IF(Raw!$X94&lt;$A$9,Raw!N94,-999),-999),-999),-999),-999),-999)</f>
        <v>448</v>
      </c>
      <c r="K94" s="9">
        <f>IF(Raw!$G94&gt;$C$8,IF(Raw!$Q94&gt;$C$8,IF(Raw!$N94&gt;$C$9,IF(Raw!$N94&lt;$A$9,IF(Raw!$X94&gt;$C$9,IF(Raw!$X94&lt;$A$9,Raw!R94,-999),-999),-999),-999),-999),-999)</f>
        <v>0.59466600000000003</v>
      </c>
      <c r="L94" s="9">
        <f>IF(Raw!$G94&gt;$C$8,IF(Raw!$Q94&gt;$C$8,IF(Raw!$N94&gt;$C$9,IF(Raw!$N94&lt;$A$9,IF(Raw!$X94&gt;$C$9,IF(Raw!$X94&lt;$A$9,Raw!S94,-999),-999),-999),-999),-999),-999)</f>
        <v>1.082697</v>
      </c>
      <c r="M94" s="9">
        <f>Raw!Q94</f>
        <v>0.98815600000000003</v>
      </c>
      <c r="N94" s="9">
        <f>IF(Raw!$G94&gt;$C$8,IF(Raw!$Q94&gt;$C$8,IF(Raw!$N94&gt;$C$9,IF(Raw!$N94&lt;$A$9,IF(Raw!$X94&gt;$C$9,IF(Raw!$X94&lt;$A$9,Raw!V94,-999),-999),-999),-999),-999),-999)</f>
        <v>707.7</v>
      </c>
      <c r="O94" s="9">
        <f>IF(Raw!$G94&gt;$C$8,IF(Raw!$Q94&gt;$C$8,IF(Raw!$N94&gt;$C$9,IF(Raw!$N94&lt;$A$9,IF(Raw!$X94&gt;$C$9,IF(Raw!$X94&lt;$A$9,Raw!W94,-999),-999),-999),-999),-999),-999)</f>
        <v>0.17297100000000001</v>
      </c>
      <c r="P94" s="9">
        <f>IF(Raw!$G94&gt;$C$8,IF(Raw!$Q94&gt;$C$8,IF(Raw!$N94&gt;$C$9,IF(Raw!$N94&lt;$A$9,IF(Raw!$X94&gt;$C$9,IF(Raw!$X94&lt;$A$9,Raw!X94,-999),-999),-999),-999),-999),-999)</f>
        <v>486</v>
      </c>
      <c r="R94" s="9">
        <f t="shared" si="20"/>
        <v>0.52408899999999992</v>
      </c>
      <c r="S94" s="9">
        <f t="shared" si="21"/>
        <v>0.448694042628969</v>
      </c>
      <c r="T94" s="9">
        <f t="shared" si="22"/>
        <v>0.48803099999999999</v>
      </c>
      <c r="U94" s="9">
        <f t="shared" si="23"/>
        <v>0.4507549203516773</v>
      </c>
      <c r="V94" s="15">
        <f t="shared" si="16"/>
        <v>0.29817475379999997</v>
      </c>
      <c r="X94" s="11">
        <f t="shared" si="24"/>
        <v>3.7323999999999995E+18</v>
      </c>
      <c r="Y94" s="11">
        <f t="shared" si="25"/>
        <v>7.547E-18</v>
      </c>
      <c r="Z94" s="11">
        <f t="shared" si="26"/>
        <v>4.4799999999999999E-4</v>
      </c>
      <c r="AA94" s="16">
        <f t="shared" si="27"/>
        <v>1.2462187420801669E-2</v>
      </c>
      <c r="AB94" s="9">
        <f t="shared" si="17"/>
        <v>0.60074793378916125</v>
      </c>
      <c r="AC94" s="9">
        <f t="shared" si="18"/>
        <v>0.98753781257919837</v>
      </c>
      <c r="AD94" s="15">
        <f t="shared" si="19"/>
        <v>27.817382635718012</v>
      </c>
      <c r="AE94" s="3">
        <f t="shared" si="28"/>
        <v>908.6587999999997</v>
      </c>
      <c r="AF94" s="2">
        <f t="shared" si="29"/>
        <v>0.25</v>
      </c>
      <c r="AG94" s="9">
        <f t="shared" si="30"/>
        <v>9.6452477648886186E-3</v>
      </c>
      <c r="AH94" s="2">
        <f t="shared" si="31"/>
        <v>0.46672851971205853</v>
      </c>
    </row>
    <row r="95" spans="1:34">
      <c r="A95" s="1">
        <f>Raw!A95</f>
        <v>82</v>
      </c>
      <c r="B95" s="14">
        <f>Raw!B95</f>
        <v>0.62523148148148155</v>
      </c>
      <c r="C95" s="15">
        <f>Raw!C95</f>
        <v>64.5</v>
      </c>
      <c r="D95" s="15">
        <f>IF(C95&gt;0.5,Raw!D95*D$11,-999)</f>
        <v>6.2</v>
      </c>
      <c r="E95" s="9">
        <f>IF(Raw!$G95&gt;$C$8,IF(Raw!$Q95&gt;$C$8,IF(Raw!$N95&gt;$C$9,IF(Raw!$N95&lt;$A$9,IF(Raw!$X95&gt;$C$9,IF(Raw!$X95&lt;$A$9,Raw!H95,-999),-999),-999),-999),-999),-999)</f>
        <v>0.64995800000000004</v>
      </c>
      <c r="F95" s="9">
        <f>IF(Raw!$G95&gt;$C$8,IF(Raw!$Q95&gt;$C$8,IF(Raw!$N95&gt;$C$9,IF(Raw!$N95&lt;$A$9,IF(Raw!$X95&gt;$C$9,IF(Raw!$X95&lt;$A$9,Raw!I95,-999),-999),-999),-999),-999),-999)</f>
        <v>1.1504449999999999</v>
      </c>
      <c r="G95" s="9">
        <f>Raw!G95</f>
        <v>0.99266200000000004</v>
      </c>
      <c r="H95" s="9">
        <f>IF(Raw!$G95&gt;$C$8,IF(Raw!$Q95&gt;$C$8,IF(Raw!$N95&gt;$C$9,IF(Raw!$N95&lt;$A$9,IF(Raw!$X95&gt;$C$9,IF(Raw!$X95&lt;$A$9,Raw!L95,-999),-999),-999),-999),-999),-999)</f>
        <v>722.2</v>
      </c>
      <c r="I95" s="9">
        <f>IF(Raw!$G95&gt;$C$8,IF(Raw!$Q95&gt;$C$8,IF(Raw!$N95&gt;$C$9,IF(Raw!$N95&lt;$A$9,IF(Raw!$X95&gt;$C$9,IF(Raw!$X95&lt;$A$9,Raw!M95,-999),-999),-999),-999),-999),-999)</f>
        <v>0.16733100000000001</v>
      </c>
      <c r="J95" s="9">
        <f>IF(Raw!$G95&gt;$C$8,IF(Raw!$Q95&gt;$C$8,IF(Raw!$N95&gt;$C$9,IF(Raw!$N95&lt;$A$9,IF(Raw!$X95&gt;$C$9,IF(Raw!$X95&lt;$A$9,Raw!N95,-999),-999),-999),-999),-999),-999)</f>
        <v>462</v>
      </c>
      <c r="K95" s="9">
        <f>IF(Raw!$G95&gt;$C$8,IF(Raw!$Q95&gt;$C$8,IF(Raw!$N95&gt;$C$9,IF(Raw!$N95&lt;$A$9,IF(Raw!$X95&gt;$C$9,IF(Raw!$X95&lt;$A$9,Raw!R95,-999),-999),-999),-999),-999),-999)</f>
        <v>0.57201400000000002</v>
      </c>
      <c r="L95" s="9">
        <f>IF(Raw!$G95&gt;$C$8,IF(Raw!$Q95&gt;$C$8,IF(Raw!$N95&gt;$C$9,IF(Raw!$N95&lt;$A$9,IF(Raw!$X95&gt;$C$9,IF(Raw!$X95&lt;$A$9,Raw!S95,-999),-999),-999),-999),-999),-999)</f>
        <v>1.0610679999999999</v>
      </c>
      <c r="M95" s="9">
        <f>Raw!Q95</f>
        <v>0.98963599999999996</v>
      </c>
      <c r="N95" s="9">
        <f>IF(Raw!$G95&gt;$C$8,IF(Raw!$Q95&gt;$C$8,IF(Raw!$N95&gt;$C$9,IF(Raw!$N95&lt;$A$9,IF(Raw!$X95&gt;$C$9,IF(Raw!$X95&lt;$A$9,Raw!V95,-999),-999),-999),-999),-999),-999)</f>
        <v>713</v>
      </c>
      <c r="O95" s="9">
        <f>IF(Raw!$G95&gt;$C$8,IF(Raw!$Q95&gt;$C$8,IF(Raw!$N95&gt;$C$9,IF(Raw!$N95&lt;$A$9,IF(Raw!$X95&gt;$C$9,IF(Raw!$X95&lt;$A$9,Raw!W95,-999),-999),-999),-999),-999),-999)</f>
        <v>0.20311599999999999</v>
      </c>
      <c r="P95" s="9">
        <f>IF(Raw!$G95&gt;$C$8,IF(Raw!$Q95&gt;$C$8,IF(Raw!$N95&gt;$C$9,IF(Raw!$N95&lt;$A$9,IF(Raw!$X95&gt;$C$9,IF(Raw!$X95&lt;$A$9,Raw!X95,-999),-999),-999),-999),-999),-999)</f>
        <v>694</v>
      </c>
      <c r="R95" s="9">
        <f t="shared" si="20"/>
        <v>0.5004869999999999</v>
      </c>
      <c r="S95" s="9">
        <f t="shared" si="21"/>
        <v>0.43503774626340236</v>
      </c>
      <c r="T95" s="9">
        <f t="shared" si="22"/>
        <v>0.48905399999999988</v>
      </c>
      <c r="U95" s="9">
        <f t="shared" si="23"/>
        <v>0.46090731225519943</v>
      </c>
      <c r="V95" s="15">
        <f t="shared" si="16"/>
        <v>0.29221812719999996</v>
      </c>
      <c r="X95" s="11">
        <f t="shared" si="24"/>
        <v>3.7323999999999995E+18</v>
      </c>
      <c r="Y95" s="11">
        <f t="shared" si="25"/>
        <v>7.2220000000000006E-18</v>
      </c>
      <c r="Z95" s="11">
        <f t="shared" si="26"/>
        <v>4.6199999999999995E-4</v>
      </c>
      <c r="AA95" s="16">
        <f t="shared" si="27"/>
        <v>1.2300212116899925E-2</v>
      </c>
      <c r="AB95" s="9">
        <f t="shared" si="17"/>
        <v>0.57802946793661836</v>
      </c>
      <c r="AC95" s="9">
        <f t="shared" si="18"/>
        <v>0.9876997878831002</v>
      </c>
      <c r="AD95" s="15">
        <f t="shared" si="19"/>
        <v>26.623835750865645</v>
      </c>
      <c r="AE95" s="3">
        <f t="shared" si="28"/>
        <v>869.52879999999982</v>
      </c>
      <c r="AF95" s="2">
        <f t="shared" si="29"/>
        <v>0.25</v>
      </c>
      <c r="AG95" s="9">
        <f t="shared" si="30"/>
        <v>9.4393235214272116E-3</v>
      </c>
      <c r="AH95" s="2">
        <f t="shared" si="31"/>
        <v>0.45676395273914594</v>
      </c>
    </row>
    <row r="96" spans="1:34">
      <c r="A96" s="1">
        <f>Raw!A96</f>
        <v>83</v>
      </c>
      <c r="B96" s="14">
        <f>Raw!B96</f>
        <v>0.62527777777777771</v>
      </c>
      <c r="C96" s="15">
        <f>Raw!C96</f>
        <v>66.099999999999994</v>
      </c>
      <c r="D96" s="15">
        <f>IF(C96&gt;0.5,Raw!D96*D$11,-999)</f>
        <v>6.2</v>
      </c>
      <c r="E96" s="9">
        <f>IF(Raw!$G96&gt;$C$8,IF(Raw!$Q96&gt;$C$8,IF(Raw!$N96&gt;$C$9,IF(Raw!$N96&lt;$A$9,IF(Raw!$X96&gt;$C$9,IF(Raw!$X96&lt;$A$9,Raw!H96,-999),-999),-999),-999),-999),-999)</f>
        <v>0.64999399999999996</v>
      </c>
      <c r="F96" s="9">
        <f>IF(Raw!$G96&gt;$C$8,IF(Raw!$Q96&gt;$C$8,IF(Raw!$N96&gt;$C$9,IF(Raw!$N96&lt;$A$9,IF(Raw!$X96&gt;$C$9,IF(Raw!$X96&lt;$A$9,Raw!I96,-999),-999),-999),-999),-999),-999)</f>
        <v>1.14374</v>
      </c>
      <c r="G96" s="9">
        <f>Raw!G96</f>
        <v>0.98335899999999998</v>
      </c>
      <c r="H96" s="9">
        <f>IF(Raw!$G96&gt;$C$8,IF(Raw!$Q96&gt;$C$8,IF(Raw!$N96&gt;$C$9,IF(Raw!$N96&lt;$A$9,IF(Raw!$X96&gt;$C$9,IF(Raw!$X96&lt;$A$9,Raw!L96,-999),-999),-999),-999),-999),-999)</f>
        <v>714.6</v>
      </c>
      <c r="I96" s="9">
        <f>IF(Raw!$G96&gt;$C$8,IF(Raw!$Q96&gt;$C$8,IF(Raw!$N96&gt;$C$9,IF(Raw!$N96&lt;$A$9,IF(Raw!$X96&gt;$C$9,IF(Raw!$X96&lt;$A$9,Raw!M96,-999),-999),-999),-999),-999),-999)</f>
        <v>0.18412300000000001</v>
      </c>
      <c r="J96" s="9">
        <f>IF(Raw!$G96&gt;$C$8,IF(Raw!$Q96&gt;$C$8,IF(Raw!$N96&gt;$C$9,IF(Raw!$N96&lt;$A$9,IF(Raw!$X96&gt;$C$9,IF(Raw!$X96&lt;$A$9,Raw!N96,-999),-999),-999),-999),-999),-999)</f>
        <v>707</v>
      </c>
      <c r="K96" s="9">
        <f>IF(Raw!$G96&gt;$C$8,IF(Raw!$Q96&gt;$C$8,IF(Raw!$N96&gt;$C$9,IF(Raw!$N96&lt;$A$9,IF(Raw!$X96&gt;$C$9,IF(Raw!$X96&lt;$A$9,Raw!R96,-999),-999),-999),-999),-999),-999)</f>
        <v>0.58328899999999995</v>
      </c>
      <c r="L96" s="9">
        <f>IF(Raw!$G96&gt;$C$8,IF(Raw!$Q96&gt;$C$8,IF(Raw!$N96&gt;$C$9,IF(Raw!$N96&lt;$A$9,IF(Raw!$X96&gt;$C$9,IF(Raw!$X96&lt;$A$9,Raw!S96,-999),-999),-999),-999),-999),-999)</f>
        <v>1.0535159999999999</v>
      </c>
      <c r="M96" s="9">
        <f>Raw!Q96</f>
        <v>0.98678999999999994</v>
      </c>
      <c r="N96" s="9">
        <f>IF(Raw!$G96&gt;$C$8,IF(Raw!$Q96&gt;$C$8,IF(Raw!$N96&gt;$C$9,IF(Raw!$N96&lt;$A$9,IF(Raw!$X96&gt;$C$9,IF(Raw!$X96&lt;$A$9,Raw!V96,-999),-999),-999),-999),-999),-999)</f>
        <v>709.2</v>
      </c>
      <c r="O96" s="9">
        <f>IF(Raw!$G96&gt;$C$8,IF(Raw!$Q96&gt;$C$8,IF(Raw!$N96&gt;$C$9,IF(Raw!$N96&lt;$A$9,IF(Raw!$X96&gt;$C$9,IF(Raw!$X96&lt;$A$9,Raw!W96,-999),-999),-999),-999),-999),-999)</f>
        <v>0.22378100000000001</v>
      </c>
      <c r="P96" s="9">
        <f>IF(Raw!$G96&gt;$C$8,IF(Raw!$Q96&gt;$C$8,IF(Raw!$N96&gt;$C$9,IF(Raw!$N96&lt;$A$9,IF(Raw!$X96&gt;$C$9,IF(Raw!$X96&lt;$A$9,Raw!X96,-999),-999),-999),-999),-999),-999)</f>
        <v>515</v>
      </c>
      <c r="R96" s="9">
        <f t="shared" si="20"/>
        <v>0.49374600000000002</v>
      </c>
      <c r="S96" s="9">
        <f t="shared" si="21"/>
        <v>0.43169426617937645</v>
      </c>
      <c r="T96" s="9">
        <f t="shared" si="22"/>
        <v>0.47022699999999995</v>
      </c>
      <c r="U96" s="9">
        <f t="shared" si="23"/>
        <v>0.44634063459881007</v>
      </c>
      <c r="V96" s="15">
        <f t="shared" si="16"/>
        <v>0.29013830639999993</v>
      </c>
      <c r="X96" s="11">
        <f t="shared" si="24"/>
        <v>3.7323999999999995E+18</v>
      </c>
      <c r="Y96" s="11">
        <f t="shared" si="25"/>
        <v>7.1460000000000003E-18</v>
      </c>
      <c r="Z96" s="11">
        <f t="shared" si="26"/>
        <v>7.0699999999999995E-4</v>
      </c>
      <c r="AA96" s="16">
        <f t="shared" si="27"/>
        <v>1.8507911312105992E-2</v>
      </c>
      <c r="AB96" s="9">
        <f t="shared" si="17"/>
        <v>0.59199191961255759</v>
      </c>
      <c r="AC96" s="9">
        <f t="shared" si="18"/>
        <v>0.98149208868789406</v>
      </c>
      <c r="AD96" s="15">
        <f t="shared" si="19"/>
        <v>26.178092379216398</v>
      </c>
      <c r="AE96" s="3">
        <f t="shared" si="28"/>
        <v>860.37839999999983</v>
      </c>
      <c r="AF96" s="2">
        <f t="shared" si="29"/>
        <v>0.25</v>
      </c>
      <c r="AG96" s="9">
        <f t="shared" si="30"/>
        <v>8.9879587424044009E-3</v>
      </c>
      <c r="AH96" s="2">
        <f t="shared" si="31"/>
        <v>0.43492264598387992</v>
      </c>
    </row>
    <row r="97" spans="1:34">
      <c r="A97" s="1">
        <f>Raw!A97</f>
        <v>84</v>
      </c>
      <c r="B97" s="14">
        <f>Raw!B97</f>
        <v>0.62533564814814813</v>
      </c>
      <c r="C97" s="15">
        <f>Raw!C97</f>
        <v>65.900000000000006</v>
      </c>
      <c r="D97" s="15">
        <f>IF(C97&gt;0.5,Raw!D97*D$11,-999)</f>
        <v>6.2</v>
      </c>
      <c r="E97" s="9">
        <f>IF(Raw!$G97&gt;$C$8,IF(Raw!$Q97&gt;$C$8,IF(Raw!$N97&gt;$C$9,IF(Raw!$N97&lt;$A$9,IF(Raw!$X97&gt;$C$9,IF(Raw!$X97&lt;$A$9,Raw!H97,-999),-999),-999),-999),-999),-999)</f>
        <v>0.65166400000000002</v>
      </c>
      <c r="F97" s="9">
        <f>IF(Raw!$G97&gt;$C$8,IF(Raw!$Q97&gt;$C$8,IF(Raw!$N97&gt;$C$9,IF(Raw!$N97&lt;$A$9,IF(Raw!$X97&gt;$C$9,IF(Raw!$X97&lt;$A$9,Raw!I97,-999),-999),-999),-999),-999),-999)</f>
        <v>1.1344920000000001</v>
      </c>
      <c r="G97" s="9">
        <f>Raw!G97</f>
        <v>0.99120799999999998</v>
      </c>
      <c r="H97" s="9">
        <f>IF(Raw!$G97&gt;$C$8,IF(Raw!$Q97&gt;$C$8,IF(Raw!$N97&gt;$C$9,IF(Raw!$N97&lt;$A$9,IF(Raw!$X97&gt;$C$9,IF(Raw!$X97&lt;$A$9,Raw!L97,-999),-999),-999),-999),-999),-999)</f>
        <v>702.5</v>
      </c>
      <c r="I97" s="9">
        <f>IF(Raw!$G97&gt;$C$8,IF(Raw!$Q97&gt;$C$8,IF(Raw!$N97&gt;$C$9,IF(Raw!$N97&lt;$A$9,IF(Raw!$X97&gt;$C$9,IF(Raw!$X97&lt;$A$9,Raw!M97,-999),-999),-999),-999),-999),-999)</f>
        <v>0.27025399999999999</v>
      </c>
      <c r="J97" s="9">
        <f>IF(Raw!$G97&gt;$C$8,IF(Raw!$Q97&gt;$C$8,IF(Raw!$N97&gt;$C$9,IF(Raw!$N97&lt;$A$9,IF(Raw!$X97&gt;$C$9,IF(Raw!$X97&lt;$A$9,Raw!N97,-999),-999),-999),-999),-999),-999)</f>
        <v>531</v>
      </c>
      <c r="K97" s="9">
        <f>IF(Raw!$G97&gt;$C$8,IF(Raw!$Q97&gt;$C$8,IF(Raw!$N97&gt;$C$9,IF(Raw!$N97&lt;$A$9,IF(Raw!$X97&gt;$C$9,IF(Raw!$X97&lt;$A$9,Raw!R97,-999),-999),-999),-999),-999),-999)</f>
        <v>0.58480900000000002</v>
      </c>
      <c r="L97" s="9">
        <f>IF(Raw!$G97&gt;$C$8,IF(Raw!$Q97&gt;$C$8,IF(Raw!$N97&gt;$C$9,IF(Raw!$N97&lt;$A$9,IF(Raw!$X97&gt;$C$9,IF(Raw!$X97&lt;$A$9,Raw!S97,-999),-999),-999),-999),-999),-999)</f>
        <v>1.0407599999999999</v>
      </c>
      <c r="M97" s="9">
        <f>Raw!Q97</f>
        <v>0.98699800000000004</v>
      </c>
      <c r="N97" s="9">
        <f>IF(Raw!$G97&gt;$C$8,IF(Raw!$Q97&gt;$C$8,IF(Raw!$N97&gt;$C$9,IF(Raw!$N97&lt;$A$9,IF(Raw!$X97&gt;$C$9,IF(Raw!$X97&lt;$A$9,Raw!V97,-999),-999),-999),-999),-999),-999)</f>
        <v>699.5</v>
      </c>
      <c r="O97" s="9">
        <f>IF(Raw!$G97&gt;$C$8,IF(Raw!$Q97&gt;$C$8,IF(Raw!$N97&gt;$C$9,IF(Raw!$N97&lt;$A$9,IF(Raw!$X97&gt;$C$9,IF(Raw!$X97&lt;$A$9,Raw!W97,-999),-999),-999),-999),-999),-999)</f>
        <v>0.25234600000000001</v>
      </c>
      <c r="P97" s="9">
        <f>IF(Raw!$G97&gt;$C$8,IF(Raw!$Q97&gt;$C$8,IF(Raw!$N97&gt;$C$9,IF(Raw!$N97&lt;$A$9,IF(Raw!$X97&gt;$C$9,IF(Raw!$X97&lt;$A$9,Raw!X97,-999),-999),-999),-999),-999),-999)</f>
        <v>658</v>
      </c>
      <c r="R97" s="9">
        <f t="shared" si="20"/>
        <v>0.48282800000000003</v>
      </c>
      <c r="S97" s="9">
        <f t="shared" si="21"/>
        <v>0.42558960309988964</v>
      </c>
      <c r="T97" s="9">
        <f t="shared" si="22"/>
        <v>0.45595099999999988</v>
      </c>
      <c r="U97" s="9">
        <f t="shared" si="23"/>
        <v>0.43809427725892608</v>
      </c>
      <c r="V97" s="15">
        <f t="shared" si="16"/>
        <v>0.28662530399999997</v>
      </c>
      <c r="X97" s="11">
        <f t="shared" si="24"/>
        <v>3.7323999999999995E+18</v>
      </c>
      <c r="Y97" s="11">
        <f t="shared" si="25"/>
        <v>7.0249999999999992E-18</v>
      </c>
      <c r="Z97" s="11">
        <f t="shared" si="26"/>
        <v>5.31E-4</v>
      </c>
      <c r="AA97" s="16">
        <f t="shared" si="27"/>
        <v>1.3731693708138227E-2</v>
      </c>
      <c r="AB97" s="9">
        <f t="shared" si="17"/>
        <v>0.59106997947791939</v>
      </c>
      <c r="AC97" s="9">
        <f t="shared" si="18"/>
        <v>0.98626830629186168</v>
      </c>
      <c r="AD97" s="15">
        <f t="shared" si="19"/>
        <v>25.8600634804863</v>
      </c>
      <c r="AE97" s="3">
        <f t="shared" si="28"/>
        <v>845.80999999999972</v>
      </c>
      <c r="AF97" s="2">
        <f t="shared" si="29"/>
        <v>0.25</v>
      </c>
      <c r="AG97" s="9">
        <f t="shared" si="30"/>
        <v>8.7147275541181474E-3</v>
      </c>
      <c r="AH97" s="2">
        <f t="shared" si="31"/>
        <v>0.42170113097912948</v>
      </c>
    </row>
    <row r="98" spans="1:34">
      <c r="A98" s="1">
        <f>Raw!A98</f>
        <v>85</v>
      </c>
      <c r="B98" s="14">
        <f>Raw!B98</f>
        <v>0.62539351851851854</v>
      </c>
      <c r="C98" s="15">
        <f>Raw!C98</f>
        <v>67.8</v>
      </c>
      <c r="D98" s="15">
        <f>IF(C98&gt;0.5,Raw!D98*D$11,-999)</f>
        <v>5.3</v>
      </c>
      <c r="E98" s="9">
        <f>IF(Raw!$G98&gt;$C$8,IF(Raw!$Q98&gt;$C$8,IF(Raw!$N98&gt;$C$9,IF(Raw!$N98&lt;$A$9,IF(Raw!$X98&gt;$C$9,IF(Raw!$X98&lt;$A$9,Raw!H98,-999),-999),-999),-999),-999),-999)</f>
        <v>0.64675899999999997</v>
      </c>
      <c r="F98" s="9">
        <f>IF(Raw!$G98&gt;$C$8,IF(Raw!$Q98&gt;$C$8,IF(Raw!$N98&gt;$C$9,IF(Raw!$N98&lt;$A$9,IF(Raw!$X98&gt;$C$9,IF(Raw!$X98&lt;$A$9,Raw!I98,-999),-999),-999),-999),-999),-999)</f>
        <v>1.1558040000000001</v>
      </c>
      <c r="G98" s="9">
        <f>Raw!G98</f>
        <v>0.98802900000000005</v>
      </c>
      <c r="H98" s="9">
        <f>IF(Raw!$G98&gt;$C$8,IF(Raw!$Q98&gt;$C$8,IF(Raw!$N98&gt;$C$9,IF(Raw!$N98&lt;$A$9,IF(Raw!$X98&gt;$C$9,IF(Raw!$X98&lt;$A$9,Raw!L98,-999),-999),-999),-999),-999),-999)</f>
        <v>701.6</v>
      </c>
      <c r="I98" s="9">
        <f>IF(Raw!$G98&gt;$C$8,IF(Raw!$Q98&gt;$C$8,IF(Raw!$N98&gt;$C$9,IF(Raw!$N98&lt;$A$9,IF(Raw!$X98&gt;$C$9,IF(Raw!$X98&lt;$A$9,Raw!M98,-999),-999),-999),-999),-999),-999)</f>
        <v>0.234735</v>
      </c>
      <c r="J98" s="9">
        <f>IF(Raw!$G98&gt;$C$8,IF(Raw!$Q98&gt;$C$8,IF(Raw!$N98&gt;$C$9,IF(Raw!$N98&lt;$A$9,IF(Raw!$X98&gt;$C$9,IF(Raw!$X98&lt;$A$9,Raw!N98,-999),-999),-999),-999),-999),-999)</f>
        <v>539</v>
      </c>
      <c r="K98" s="9">
        <f>IF(Raw!$G98&gt;$C$8,IF(Raw!$Q98&gt;$C$8,IF(Raw!$N98&gt;$C$9,IF(Raw!$N98&lt;$A$9,IF(Raw!$X98&gt;$C$9,IF(Raw!$X98&lt;$A$9,Raw!R98,-999),-999),-999),-999),-999),-999)</f>
        <v>0.574492</v>
      </c>
      <c r="L98" s="9">
        <f>IF(Raw!$G98&gt;$C$8,IF(Raw!$Q98&gt;$C$8,IF(Raw!$N98&gt;$C$9,IF(Raw!$N98&lt;$A$9,IF(Raw!$X98&gt;$C$9,IF(Raw!$X98&lt;$A$9,Raw!S98,-999),-999),-999),-999),-999),-999)</f>
        <v>1.047474</v>
      </c>
      <c r="M98" s="9">
        <f>Raw!Q98</f>
        <v>0.98455400000000004</v>
      </c>
      <c r="N98" s="9">
        <f>IF(Raw!$G98&gt;$C$8,IF(Raw!$Q98&gt;$C$8,IF(Raw!$N98&gt;$C$9,IF(Raw!$N98&lt;$A$9,IF(Raw!$X98&gt;$C$9,IF(Raw!$X98&lt;$A$9,Raw!V98,-999),-999),-999),-999),-999),-999)</f>
        <v>699.1</v>
      </c>
      <c r="O98" s="9">
        <f>IF(Raw!$G98&gt;$C$8,IF(Raw!$Q98&gt;$C$8,IF(Raw!$N98&gt;$C$9,IF(Raw!$N98&lt;$A$9,IF(Raw!$X98&gt;$C$9,IF(Raw!$X98&lt;$A$9,Raw!W98,-999),-999),-999),-999),-999),-999)</f>
        <v>0.22544700000000001</v>
      </c>
      <c r="P98" s="9">
        <f>IF(Raw!$G98&gt;$C$8,IF(Raw!$Q98&gt;$C$8,IF(Raw!$N98&gt;$C$9,IF(Raw!$N98&lt;$A$9,IF(Raw!$X98&gt;$C$9,IF(Raw!$X98&lt;$A$9,Raw!X98,-999),-999),-999),-999),-999),-999)</f>
        <v>462</v>
      </c>
      <c r="R98" s="9">
        <f t="shared" si="20"/>
        <v>0.50904500000000008</v>
      </c>
      <c r="S98" s="9">
        <f t="shared" si="21"/>
        <v>0.44042502015912738</v>
      </c>
      <c r="T98" s="9">
        <f t="shared" si="22"/>
        <v>0.47298200000000001</v>
      </c>
      <c r="U98" s="9">
        <f t="shared" si="23"/>
        <v>0.4515453366861612</v>
      </c>
      <c r="V98" s="15">
        <f t="shared" si="16"/>
        <v>0.28847433959999996</v>
      </c>
      <c r="X98" s="11">
        <f t="shared" si="24"/>
        <v>3.190599999999999E+18</v>
      </c>
      <c r="Y98" s="11">
        <f t="shared" si="25"/>
        <v>7.0160000000000003E-18</v>
      </c>
      <c r="Z98" s="11">
        <f t="shared" si="26"/>
        <v>5.3899999999999998E-4</v>
      </c>
      <c r="AA98" s="16">
        <f t="shared" si="27"/>
        <v>1.1921805210907801E-2</v>
      </c>
      <c r="AB98" s="9">
        <f t="shared" si="17"/>
        <v>0.58013079927226563</v>
      </c>
      <c r="AC98" s="9">
        <f t="shared" si="18"/>
        <v>0.98807819478909209</v>
      </c>
      <c r="AD98" s="15">
        <f t="shared" si="19"/>
        <v>22.118377014671239</v>
      </c>
      <c r="AE98" s="3">
        <f t="shared" si="28"/>
        <v>844.72639999999978</v>
      </c>
      <c r="AF98" s="2">
        <f t="shared" si="29"/>
        <v>0.25</v>
      </c>
      <c r="AG98" s="9">
        <f t="shared" si="30"/>
        <v>7.6826538431085953E-3</v>
      </c>
      <c r="AH98" s="2">
        <f t="shared" si="31"/>
        <v>0.37175962122064155</v>
      </c>
    </row>
    <row r="99" spans="1:34">
      <c r="A99" s="1">
        <f>Raw!A99</f>
        <v>86</v>
      </c>
      <c r="B99" s="14">
        <f>Raw!B99</f>
        <v>0.62543981481481481</v>
      </c>
      <c r="C99" s="15">
        <f>Raw!C99</f>
        <v>68.8</v>
      </c>
      <c r="D99" s="15">
        <f>IF(C99&gt;0.5,Raw!D99*D$11,-999)</f>
        <v>5.3</v>
      </c>
      <c r="E99" s="9">
        <f>IF(Raw!$G99&gt;$C$8,IF(Raw!$Q99&gt;$C$8,IF(Raw!$N99&gt;$C$9,IF(Raw!$N99&lt;$A$9,IF(Raw!$X99&gt;$C$9,IF(Raw!$X99&lt;$A$9,Raw!H99,-999),-999),-999),-999),-999),-999)</f>
        <v>0.60511899999999996</v>
      </c>
      <c r="F99" s="9">
        <f>IF(Raw!$G99&gt;$C$8,IF(Raw!$Q99&gt;$C$8,IF(Raw!$N99&gt;$C$9,IF(Raw!$N99&lt;$A$9,IF(Raw!$X99&gt;$C$9,IF(Raw!$X99&lt;$A$9,Raw!I99,-999),-999),-999),-999),-999),-999)</f>
        <v>1.0666530000000001</v>
      </c>
      <c r="G99" s="9">
        <f>Raw!G99</f>
        <v>0.98878699999999997</v>
      </c>
      <c r="H99" s="9">
        <f>IF(Raw!$G99&gt;$C$8,IF(Raw!$Q99&gt;$C$8,IF(Raw!$N99&gt;$C$9,IF(Raw!$N99&lt;$A$9,IF(Raw!$X99&gt;$C$9,IF(Raw!$X99&lt;$A$9,Raw!L99,-999),-999),-999),-999),-999),-999)</f>
        <v>744.6</v>
      </c>
      <c r="I99" s="9">
        <f>IF(Raw!$G99&gt;$C$8,IF(Raw!$Q99&gt;$C$8,IF(Raw!$N99&gt;$C$9,IF(Raw!$N99&lt;$A$9,IF(Raw!$X99&gt;$C$9,IF(Raw!$X99&lt;$A$9,Raw!M99,-999),-999),-999),-999),-999),-999)</f>
        <v>0.29049799999999998</v>
      </c>
      <c r="J99" s="9">
        <f>IF(Raw!$G99&gt;$C$8,IF(Raw!$Q99&gt;$C$8,IF(Raw!$N99&gt;$C$9,IF(Raw!$N99&lt;$A$9,IF(Raw!$X99&gt;$C$9,IF(Raw!$X99&lt;$A$9,Raw!N99,-999),-999),-999),-999),-999),-999)</f>
        <v>668</v>
      </c>
      <c r="K99" s="9">
        <f>IF(Raw!$G99&gt;$C$8,IF(Raw!$Q99&gt;$C$8,IF(Raw!$N99&gt;$C$9,IF(Raw!$N99&lt;$A$9,IF(Raw!$X99&gt;$C$9,IF(Raw!$X99&lt;$A$9,Raw!R99,-999),-999),-999),-999),-999),-999)</f>
        <v>0.56271300000000002</v>
      </c>
      <c r="L99" s="9">
        <f>IF(Raw!$G99&gt;$C$8,IF(Raw!$Q99&gt;$C$8,IF(Raw!$N99&gt;$C$9,IF(Raw!$N99&lt;$A$9,IF(Raw!$X99&gt;$C$9,IF(Raw!$X99&lt;$A$9,Raw!S99,-999),-999),-999),-999),-999),-999)</f>
        <v>1.032408</v>
      </c>
      <c r="M99" s="9">
        <f>Raw!Q99</f>
        <v>0.98839600000000005</v>
      </c>
      <c r="N99" s="9">
        <f>IF(Raw!$G99&gt;$C$8,IF(Raw!$Q99&gt;$C$8,IF(Raw!$N99&gt;$C$9,IF(Raw!$N99&lt;$A$9,IF(Raw!$X99&gt;$C$9,IF(Raw!$X99&lt;$A$9,Raw!V99,-999),-999),-999),-999),-999),-999)</f>
        <v>688.5</v>
      </c>
      <c r="O99" s="9">
        <f>IF(Raw!$G99&gt;$C$8,IF(Raw!$Q99&gt;$C$8,IF(Raw!$N99&gt;$C$9,IF(Raw!$N99&lt;$A$9,IF(Raw!$X99&gt;$C$9,IF(Raw!$X99&lt;$A$9,Raw!W99,-999),-999),-999),-999),-999),-999)</f>
        <v>0.109295</v>
      </c>
      <c r="P99" s="9">
        <f>IF(Raw!$G99&gt;$C$8,IF(Raw!$Q99&gt;$C$8,IF(Raw!$N99&gt;$C$9,IF(Raw!$N99&lt;$A$9,IF(Raw!$X99&gt;$C$9,IF(Raw!$X99&lt;$A$9,Raw!X99,-999),-999),-999),-999),-999),-999)</f>
        <v>437</v>
      </c>
      <c r="R99" s="9">
        <f t="shared" si="20"/>
        <v>0.46153400000000011</v>
      </c>
      <c r="S99" s="9">
        <f t="shared" si="21"/>
        <v>0.43269366888763272</v>
      </c>
      <c r="T99" s="9">
        <f t="shared" si="22"/>
        <v>0.46969499999999997</v>
      </c>
      <c r="U99" s="9">
        <f t="shared" si="23"/>
        <v>0.454950949624567</v>
      </c>
      <c r="V99" s="15">
        <f t="shared" si="16"/>
        <v>0.28432516319999995</v>
      </c>
      <c r="X99" s="11">
        <f t="shared" si="24"/>
        <v>3.190599999999999E+18</v>
      </c>
      <c r="Y99" s="11">
        <f t="shared" si="25"/>
        <v>7.4460000000000003E-18</v>
      </c>
      <c r="Z99" s="11">
        <f t="shared" si="26"/>
        <v>6.6799999999999997E-4</v>
      </c>
      <c r="AA99" s="16">
        <f t="shared" si="27"/>
        <v>1.562189804984903E-2</v>
      </c>
      <c r="AB99" s="9">
        <f t="shared" si="17"/>
        <v>0.57005052740452389</v>
      </c>
      <c r="AC99" s="9">
        <f t="shared" si="18"/>
        <v>0.98437810195015085</v>
      </c>
      <c r="AD99" s="15">
        <f t="shared" si="19"/>
        <v>23.386074924923694</v>
      </c>
      <c r="AE99" s="3">
        <f t="shared" si="28"/>
        <v>896.49839999999983</v>
      </c>
      <c r="AF99" s="2">
        <f t="shared" si="29"/>
        <v>0.25</v>
      </c>
      <c r="AG99" s="9">
        <f t="shared" si="30"/>
        <v>8.1842438423733142E-3</v>
      </c>
      <c r="AH99" s="2">
        <f t="shared" si="31"/>
        <v>0.39603130024493854</v>
      </c>
    </row>
    <row r="100" spans="1:34">
      <c r="A100" s="1">
        <f>Raw!A100</f>
        <v>87</v>
      </c>
      <c r="B100" s="14">
        <f>Raw!B100</f>
        <v>0.62549768518518511</v>
      </c>
      <c r="C100" s="15">
        <f>Raw!C100</f>
        <v>69.599999999999994</v>
      </c>
      <c r="D100" s="15">
        <f>IF(C100&gt;0.5,Raw!D100*D$11,-999)</f>
        <v>5.3</v>
      </c>
      <c r="E100" s="9">
        <f>IF(Raw!$G100&gt;$C$8,IF(Raw!$Q100&gt;$C$8,IF(Raw!$N100&gt;$C$9,IF(Raw!$N100&lt;$A$9,IF(Raw!$X100&gt;$C$9,IF(Raw!$X100&lt;$A$9,Raw!H100,-999),-999),-999),-999),-999),-999)</f>
        <v>0.55619499999999999</v>
      </c>
      <c r="F100" s="9">
        <f>IF(Raw!$G100&gt;$C$8,IF(Raw!$Q100&gt;$C$8,IF(Raw!$N100&gt;$C$9,IF(Raw!$N100&lt;$A$9,IF(Raw!$X100&gt;$C$9,IF(Raw!$X100&lt;$A$9,Raw!I100,-999),-999),-999),-999),-999),-999)</f>
        <v>0.99295900000000004</v>
      </c>
      <c r="G100" s="9">
        <f>Raw!G100</f>
        <v>0.99119599999999997</v>
      </c>
      <c r="H100" s="9">
        <f>IF(Raw!$G100&gt;$C$8,IF(Raw!$Q100&gt;$C$8,IF(Raw!$N100&gt;$C$9,IF(Raw!$N100&lt;$A$9,IF(Raw!$X100&gt;$C$9,IF(Raw!$X100&lt;$A$9,Raw!L100,-999),-999),-999),-999),-999),-999)</f>
        <v>745</v>
      </c>
      <c r="I100" s="9">
        <f>IF(Raw!$G100&gt;$C$8,IF(Raw!$Q100&gt;$C$8,IF(Raw!$N100&gt;$C$9,IF(Raw!$N100&lt;$A$9,IF(Raw!$X100&gt;$C$9,IF(Raw!$X100&lt;$A$9,Raw!M100,-999),-999),-999),-999),-999),-999)</f>
        <v>0.124999</v>
      </c>
      <c r="J100" s="9">
        <f>IF(Raw!$G100&gt;$C$8,IF(Raw!$Q100&gt;$C$8,IF(Raw!$N100&gt;$C$9,IF(Raw!$N100&lt;$A$9,IF(Raw!$X100&gt;$C$9,IF(Raw!$X100&lt;$A$9,Raw!N100,-999),-999),-999),-999),-999),-999)</f>
        <v>446</v>
      </c>
      <c r="K100" s="9">
        <f>IF(Raw!$G100&gt;$C$8,IF(Raw!$Q100&gt;$C$8,IF(Raw!$N100&gt;$C$9,IF(Raw!$N100&lt;$A$9,IF(Raw!$X100&gt;$C$9,IF(Raw!$X100&lt;$A$9,Raw!R100,-999),-999),-999),-999),-999),-999)</f>
        <v>0.50307599999999997</v>
      </c>
      <c r="L100" s="9">
        <f>IF(Raw!$G100&gt;$C$8,IF(Raw!$Q100&gt;$C$8,IF(Raw!$N100&gt;$C$9,IF(Raw!$N100&lt;$A$9,IF(Raw!$X100&gt;$C$9,IF(Raw!$X100&lt;$A$9,Raw!S100,-999),-999),-999),-999),-999),-999)</f>
        <v>0.92070300000000005</v>
      </c>
      <c r="M100" s="9">
        <f>Raw!Q100</f>
        <v>0.98574600000000001</v>
      </c>
      <c r="N100" s="9">
        <f>IF(Raw!$G100&gt;$C$8,IF(Raw!$Q100&gt;$C$8,IF(Raw!$N100&gt;$C$9,IF(Raw!$N100&lt;$A$9,IF(Raw!$X100&gt;$C$9,IF(Raw!$X100&lt;$A$9,Raw!V100,-999),-999),-999),-999),-999),-999)</f>
        <v>701.3</v>
      </c>
      <c r="O100" s="9">
        <f>IF(Raw!$G100&gt;$C$8,IF(Raw!$Q100&gt;$C$8,IF(Raw!$N100&gt;$C$9,IF(Raw!$N100&lt;$A$9,IF(Raw!$X100&gt;$C$9,IF(Raw!$X100&lt;$A$9,Raw!W100,-999),-999),-999),-999),-999),-999)</f>
        <v>0.124727</v>
      </c>
      <c r="P100" s="9">
        <f>IF(Raw!$G100&gt;$C$8,IF(Raw!$Q100&gt;$C$8,IF(Raw!$N100&gt;$C$9,IF(Raw!$N100&lt;$A$9,IF(Raw!$X100&gt;$C$9,IF(Raw!$X100&lt;$A$9,Raw!X100,-999),-999),-999),-999),-999),-999)</f>
        <v>550</v>
      </c>
      <c r="R100" s="9">
        <f t="shared" si="20"/>
        <v>0.43676400000000004</v>
      </c>
      <c r="S100" s="9">
        <f t="shared" si="21"/>
        <v>0.43986106173568096</v>
      </c>
      <c r="T100" s="9">
        <f t="shared" si="22"/>
        <v>0.41762700000000008</v>
      </c>
      <c r="U100" s="9">
        <f t="shared" si="23"/>
        <v>0.45359578495997088</v>
      </c>
      <c r="V100" s="15">
        <f t="shared" si="16"/>
        <v>0.25356160620000001</v>
      </c>
      <c r="X100" s="11">
        <f t="shared" si="24"/>
        <v>3.190599999999999E+18</v>
      </c>
      <c r="Y100" s="11">
        <f t="shared" si="25"/>
        <v>7.4499999999999996E-18</v>
      </c>
      <c r="Z100" s="11">
        <f t="shared" si="26"/>
        <v>4.46E-4</v>
      </c>
      <c r="AA100" s="16">
        <f t="shared" si="27"/>
        <v>1.0490195788918263E-2</v>
      </c>
      <c r="AB100" s="9">
        <f t="shared" si="17"/>
        <v>0.50745698899673852</v>
      </c>
      <c r="AC100" s="9">
        <f t="shared" si="18"/>
        <v>0.98950980421108181</v>
      </c>
      <c r="AD100" s="15">
        <f t="shared" si="19"/>
        <v>23.52061836080328</v>
      </c>
      <c r="AE100" s="3">
        <f t="shared" si="28"/>
        <v>896.97999999999968</v>
      </c>
      <c r="AF100" s="2">
        <f t="shared" si="29"/>
        <v>0.25</v>
      </c>
      <c r="AG100" s="9">
        <f t="shared" si="30"/>
        <v>8.2068102677788201E-3</v>
      </c>
      <c r="AH100" s="2">
        <f t="shared" si="31"/>
        <v>0.39712327782617241</v>
      </c>
    </row>
    <row r="101" spans="1:34">
      <c r="A101" s="1">
        <f>Raw!A101</f>
        <v>88</v>
      </c>
      <c r="B101" s="14">
        <f>Raw!B101</f>
        <v>0.62555555555555553</v>
      </c>
      <c r="C101" s="15">
        <f>Raw!C101</f>
        <v>70.5</v>
      </c>
      <c r="D101" s="15">
        <f>IF(C101&gt;0.5,Raw!D101*D$11,-999)</f>
        <v>5.3</v>
      </c>
      <c r="E101" s="9">
        <f>IF(Raw!$G101&gt;$C$8,IF(Raw!$Q101&gt;$C$8,IF(Raw!$N101&gt;$C$9,IF(Raw!$N101&lt;$A$9,IF(Raw!$X101&gt;$C$9,IF(Raw!$X101&lt;$A$9,Raw!H101,-999),-999),-999),-999),-999),-999)</f>
        <v>0.554705</v>
      </c>
      <c r="F101" s="9">
        <f>IF(Raw!$G101&gt;$C$8,IF(Raw!$Q101&gt;$C$8,IF(Raw!$N101&gt;$C$9,IF(Raw!$N101&lt;$A$9,IF(Raw!$X101&gt;$C$9,IF(Raw!$X101&lt;$A$9,Raw!I101,-999),-999),-999),-999),-999),-999)</f>
        <v>0.95867000000000002</v>
      </c>
      <c r="G101" s="9">
        <f>Raw!G101</f>
        <v>0.98586799999999997</v>
      </c>
      <c r="H101" s="9">
        <f>IF(Raw!$G101&gt;$C$8,IF(Raw!$Q101&gt;$C$8,IF(Raw!$N101&gt;$C$9,IF(Raw!$N101&lt;$A$9,IF(Raw!$X101&gt;$C$9,IF(Raw!$X101&lt;$A$9,Raw!L101,-999),-999),-999),-999),-999),-999)</f>
        <v>700.6</v>
      </c>
      <c r="I101" s="9">
        <f>IF(Raw!$G101&gt;$C$8,IF(Raw!$Q101&gt;$C$8,IF(Raw!$N101&gt;$C$9,IF(Raw!$N101&lt;$A$9,IF(Raw!$X101&gt;$C$9,IF(Raw!$X101&lt;$A$9,Raw!M101,-999),-999),-999),-999),-999),-999)</f>
        <v>0.31007499999999999</v>
      </c>
      <c r="J101" s="9">
        <f>IF(Raw!$G101&gt;$C$8,IF(Raw!$Q101&gt;$C$8,IF(Raw!$N101&gt;$C$9,IF(Raw!$N101&lt;$A$9,IF(Raw!$X101&gt;$C$9,IF(Raw!$X101&lt;$A$9,Raw!N101,-999),-999),-999),-999),-999),-999)</f>
        <v>534</v>
      </c>
      <c r="K101" s="9">
        <f>IF(Raw!$G101&gt;$C$8,IF(Raw!$Q101&gt;$C$8,IF(Raw!$N101&gt;$C$9,IF(Raw!$N101&lt;$A$9,IF(Raw!$X101&gt;$C$9,IF(Raw!$X101&lt;$A$9,Raw!R101,-999),-999),-999),-999),-999),-999)</f>
        <v>0.50039100000000003</v>
      </c>
      <c r="L101" s="9">
        <f>IF(Raw!$G101&gt;$C$8,IF(Raw!$Q101&gt;$C$8,IF(Raw!$N101&gt;$C$9,IF(Raw!$N101&lt;$A$9,IF(Raw!$X101&gt;$C$9,IF(Raw!$X101&lt;$A$9,Raw!S101,-999),-999),-999),-999),-999),-999)</f>
        <v>0.87030300000000005</v>
      </c>
      <c r="M101" s="9">
        <f>Raw!Q101</f>
        <v>0.98429100000000003</v>
      </c>
      <c r="N101" s="9">
        <f>IF(Raw!$G101&gt;$C$8,IF(Raw!$Q101&gt;$C$8,IF(Raw!$N101&gt;$C$9,IF(Raw!$N101&lt;$A$9,IF(Raw!$X101&gt;$C$9,IF(Raw!$X101&lt;$A$9,Raw!V101,-999),-999),-999),-999),-999),-999)</f>
        <v>713.3</v>
      </c>
      <c r="O101" s="9">
        <f>IF(Raw!$G101&gt;$C$8,IF(Raw!$Q101&gt;$C$8,IF(Raw!$N101&gt;$C$9,IF(Raw!$N101&lt;$A$9,IF(Raw!$X101&gt;$C$9,IF(Raw!$X101&lt;$A$9,Raw!W101,-999),-999),-999),-999),-999),-999)</f>
        <v>0.349329</v>
      </c>
      <c r="P101" s="9">
        <f>IF(Raw!$G101&gt;$C$8,IF(Raw!$Q101&gt;$C$8,IF(Raw!$N101&gt;$C$9,IF(Raw!$N101&lt;$A$9,IF(Raw!$X101&gt;$C$9,IF(Raw!$X101&lt;$A$9,Raw!X101,-999),-999),-999),-999),-999),-999)</f>
        <v>628</v>
      </c>
      <c r="R101" s="9">
        <f t="shared" si="20"/>
        <v>0.40396500000000002</v>
      </c>
      <c r="S101" s="9">
        <f t="shared" si="21"/>
        <v>0.42138066279324482</v>
      </c>
      <c r="T101" s="9">
        <f t="shared" si="22"/>
        <v>0.36991200000000002</v>
      </c>
      <c r="U101" s="9">
        <f t="shared" si="23"/>
        <v>0.42503817635926799</v>
      </c>
      <c r="V101" s="15">
        <f t="shared" si="16"/>
        <v>0.23968144619999998</v>
      </c>
      <c r="X101" s="11">
        <f t="shared" si="24"/>
        <v>3.190599999999999E+18</v>
      </c>
      <c r="Y101" s="11">
        <f t="shared" si="25"/>
        <v>7.0059999999999995E-18</v>
      </c>
      <c r="Z101" s="11">
        <f t="shared" si="26"/>
        <v>5.3399999999999997E-4</v>
      </c>
      <c r="AA101" s="16">
        <f t="shared" si="27"/>
        <v>1.179588175193951E-2</v>
      </c>
      <c r="AB101" s="9">
        <f t="shared" si="17"/>
        <v>0.50475443821062349</v>
      </c>
      <c r="AC101" s="9">
        <f t="shared" si="18"/>
        <v>0.98820411824806043</v>
      </c>
      <c r="AD101" s="15">
        <f t="shared" si="19"/>
        <v>22.089666202133916</v>
      </c>
      <c r="AE101" s="3">
        <f t="shared" si="28"/>
        <v>843.52239999999972</v>
      </c>
      <c r="AF101" s="2">
        <f t="shared" si="29"/>
        <v>0.25</v>
      </c>
      <c r="AG101" s="9">
        <f t="shared" si="30"/>
        <v>7.2222703376461214E-3</v>
      </c>
      <c r="AH101" s="2">
        <f t="shared" si="31"/>
        <v>0.34948190298653353</v>
      </c>
    </row>
    <row r="102" spans="1:34">
      <c r="A102" s="1">
        <f>Raw!A102</f>
        <v>89</v>
      </c>
      <c r="B102" s="14">
        <f>Raw!B102</f>
        <v>0.62560185185185191</v>
      </c>
      <c r="C102" s="15">
        <f>Raw!C102</f>
        <v>71.8</v>
      </c>
      <c r="D102" s="15">
        <f>IF(C102&gt;0.5,Raw!D102*D$11,-999)</f>
        <v>5.3</v>
      </c>
      <c r="E102" s="9">
        <f>IF(Raw!$G102&gt;$C$8,IF(Raw!$Q102&gt;$C$8,IF(Raw!$N102&gt;$C$9,IF(Raw!$N102&lt;$A$9,IF(Raw!$X102&gt;$C$9,IF(Raw!$X102&lt;$A$9,Raw!H102,-999),-999),-999),-999),-999),-999)</f>
        <v>0.53281500000000004</v>
      </c>
      <c r="F102" s="9">
        <f>IF(Raw!$G102&gt;$C$8,IF(Raw!$Q102&gt;$C$8,IF(Raw!$N102&gt;$C$9,IF(Raw!$N102&lt;$A$9,IF(Raw!$X102&gt;$C$9,IF(Raw!$X102&lt;$A$9,Raw!I102,-999),-999),-999),-999),-999),-999)</f>
        <v>0.94362500000000005</v>
      </c>
      <c r="G102" s="9">
        <f>Raw!G102</f>
        <v>0.98911199999999999</v>
      </c>
      <c r="H102" s="9">
        <f>IF(Raw!$G102&gt;$C$8,IF(Raw!$Q102&gt;$C$8,IF(Raw!$N102&gt;$C$9,IF(Raw!$N102&lt;$A$9,IF(Raw!$X102&gt;$C$9,IF(Raw!$X102&lt;$A$9,Raw!L102,-999),-999),-999),-999),-999),-999)</f>
        <v>748.4</v>
      </c>
      <c r="I102" s="9">
        <f>IF(Raw!$G102&gt;$C$8,IF(Raw!$Q102&gt;$C$8,IF(Raw!$N102&gt;$C$9,IF(Raw!$N102&lt;$A$9,IF(Raw!$X102&gt;$C$9,IF(Raw!$X102&lt;$A$9,Raw!M102,-999),-999),-999),-999),-999),-999)</f>
        <v>0.19309999999999999</v>
      </c>
      <c r="J102" s="9">
        <f>IF(Raw!$G102&gt;$C$8,IF(Raw!$Q102&gt;$C$8,IF(Raw!$N102&gt;$C$9,IF(Raw!$N102&lt;$A$9,IF(Raw!$X102&gt;$C$9,IF(Raw!$X102&lt;$A$9,Raw!N102,-999),-999),-999),-999),-999),-999)</f>
        <v>650</v>
      </c>
      <c r="K102" s="9">
        <f>IF(Raw!$G102&gt;$C$8,IF(Raw!$Q102&gt;$C$8,IF(Raw!$N102&gt;$C$9,IF(Raw!$N102&lt;$A$9,IF(Raw!$X102&gt;$C$9,IF(Raw!$X102&lt;$A$9,Raw!R102,-999),-999),-999),-999),-999),-999)</f>
        <v>0.51431800000000005</v>
      </c>
      <c r="L102" s="9">
        <f>IF(Raw!$G102&gt;$C$8,IF(Raw!$Q102&gt;$C$8,IF(Raw!$N102&gt;$C$9,IF(Raw!$N102&lt;$A$9,IF(Raw!$X102&gt;$C$9,IF(Raw!$X102&lt;$A$9,Raw!S102,-999),-999),-999),-999),-999),-999)</f>
        <v>0.93689500000000003</v>
      </c>
      <c r="M102" s="9">
        <f>Raw!Q102</f>
        <v>0.98914599999999997</v>
      </c>
      <c r="N102" s="9">
        <f>IF(Raw!$G102&gt;$C$8,IF(Raw!$Q102&gt;$C$8,IF(Raw!$N102&gt;$C$9,IF(Raw!$N102&lt;$A$9,IF(Raw!$X102&gt;$C$9,IF(Raw!$X102&lt;$A$9,Raw!V102,-999),-999),-999),-999),-999),-999)</f>
        <v>690.5</v>
      </c>
      <c r="O102" s="9">
        <f>IF(Raw!$G102&gt;$C$8,IF(Raw!$Q102&gt;$C$8,IF(Raw!$N102&gt;$C$9,IF(Raw!$N102&lt;$A$9,IF(Raw!$X102&gt;$C$9,IF(Raw!$X102&lt;$A$9,Raw!W102,-999),-999),-999),-999),-999),-999)</f>
        <v>0.18967300000000001</v>
      </c>
      <c r="P102" s="9">
        <f>IF(Raw!$G102&gt;$C$8,IF(Raw!$Q102&gt;$C$8,IF(Raw!$N102&gt;$C$9,IF(Raw!$N102&lt;$A$9,IF(Raw!$X102&gt;$C$9,IF(Raw!$X102&lt;$A$9,Raw!X102,-999),-999),-999),-999),-999),-999)</f>
        <v>541</v>
      </c>
      <c r="R102" s="9">
        <f t="shared" si="20"/>
        <v>0.41081000000000001</v>
      </c>
      <c r="S102" s="9">
        <f t="shared" si="21"/>
        <v>0.43535302689097893</v>
      </c>
      <c r="T102" s="9">
        <f t="shared" si="22"/>
        <v>0.42257699999999998</v>
      </c>
      <c r="U102" s="9">
        <f t="shared" si="23"/>
        <v>0.45103987106345961</v>
      </c>
      <c r="V102" s="15">
        <f t="shared" si="16"/>
        <v>0.25802088299999998</v>
      </c>
      <c r="X102" s="11">
        <f t="shared" si="24"/>
        <v>3.190599999999999E+18</v>
      </c>
      <c r="Y102" s="11">
        <f t="shared" si="25"/>
        <v>7.4839999999999996E-18</v>
      </c>
      <c r="Z102" s="11">
        <f t="shared" si="26"/>
        <v>6.4999999999999997E-4</v>
      </c>
      <c r="AA102" s="16">
        <f t="shared" si="27"/>
        <v>1.5283773423350687E-2</v>
      </c>
      <c r="AB102" s="9">
        <f t="shared" si="17"/>
        <v>0.52077657112191933</v>
      </c>
      <c r="AC102" s="9">
        <f t="shared" si="18"/>
        <v>0.98471622657664926</v>
      </c>
      <c r="AD102" s="15">
        <f t="shared" si="19"/>
        <v>23.513497574385674</v>
      </c>
      <c r="AE102" s="3">
        <f t="shared" si="28"/>
        <v>901.07359999999971</v>
      </c>
      <c r="AF102" s="2">
        <f t="shared" si="29"/>
        <v>0.25</v>
      </c>
      <c r="AG102" s="9">
        <f t="shared" si="30"/>
        <v>8.1580960878476043E-3</v>
      </c>
      <c r="AH102" s="2">
        <f t="shared" si="31"/>
        <v>0.39476602401139227</v>
      </c>
    </row>
    <row r="103" spans="1:34">
      <c r="A103" s="1">
        <f>Raw!A103</f>
        <v>90</v>
      </c>
      <c r="B103" s="14">
        <f>Raw!B103</f>
        <v>0.62565972222222221</v>
      </c>
      <c r="C103" s="15">
        <f>Raw!C103</f>
        <v>72.5</v>
      </c>
      <c r="D103" s="15">
        <f>IF(C103&gt;0.5,Raw!D103*D$11,-999)</f>
        <v>5.3</v>
      </c>
      <c r="E103" s="9">
        <f>IF(Raw!$G103&gt;$C$8,IF(Raw!$Q103&gt;$C$8,IF(Raw!$N103&gt;$C$9,IF(Raw!$N103&lt;$A$9,IF(Raw!$X103&gt;$C$9,IF(Raw!$X103&lt;$A$9,Raw!H103,-999),-999),-999),-999),-999),-999)</f>
        <v>0.54308400000000001</v>
      </c>
      <c r="F103" s="9">
        <f>IF(Raw!$G103&gt;$C$8,IF(Raw!$Q103&gt;$C$8,IF(Raw!$N103&gt;$C$9,IF(Raw!$N103&lt;$A$9,IF(Raw!$X103&gt;$C$9,IF(Raw!$X103&lt;$A$9,Raw!I103,-999),-999),-999),-999),-999),-999)</f>
        <v>0.95558399999999999</v>
      </c>
      <c r="G103" s="9">
        <f>Raw!G103</f>
        <v>0.98676699999999995</v>
      </c>
      <c r="H103" s="9">
        <f>IF(Raw!$G103&gt;$C$8,IF(Raw!$Q103&gt;$C$8,IF(Raw!$N103&gt;$C$9,IF(Raw!$N103&lt;$A$9,IF(Raw!$X103&gt;$C$9,IF(Raw!$X103&lt;$A$9,Raw!L103,-999),-999),-999),-999),-999),-999)</f>
        <v>744.1</v>
      </c>
      <c r="I103" s="9">
        <f>IF(Raw!$G103&gt;$C$8,IF(Raw!$Q103&gt;$C$8,IF(Raw!$N103&gt;$C$9,IF(Raw!$N103&lt;$A$9,IF(Raw!$X103&gt;$C$9,IF(Raw!$X103&lt;$A$9,Raw!M103,-999),-999),-999),-999),-999),-999)</f>
        <v>0.26722000000000001</v>
      </c>
      <c r="J103" s="9">
        <f>IF(Raw!$G103&gt;$C$8,IF(Raw!$Q103&gt;$C$8,IF(Raw!$N103&gt;$C$9,IF(Raw!$N103&lt;$A$9,IF(Raw!$X103&gt;$C$9,IF(Raw!$X103&lt;$A$9,Raw!N103,-999),-999),-999),-999),-999),-999)</f>
        <v>603</v>
      </c>
      <c r="K103" s="9">
        <f>IF(Raw!$G103&gt;$C$8,IF(Raw!$Q103&gt;$C$8,IF(Raw!$N103&gt;$C$9,IF(Raw!$N103&lt;$A$9,IF(Raw!$X103&gt;$C$9,IF(Raw!$X103&lt;$A$9,Raw!R103,-999),-999),-999),-999),-999),-999)</f>
        <v>0.49005799999999999</v>
      </c>
      <c r="L103" s="9">
        <f>IF(Raw!$G103&gt;$C$8,IF(Raw!$Q103&gt;$C$8,IF(Raw!$N103&gt;$C$9,IF(Raw!$N103&lt;$A$9,IF(Raw!$X103&gt;$C$9,IF(Raw!$X103&lt;$A$9,Raw!S103,-999),-999),-999),-999),-999),-999)</f>
        <v>0.88472799999999996</v>
      </c>
      <c r="M103" s="9">
        <f>Raw!Q103</f>
        <v>0.985286</v>
      </c>
      <c r="N103" s="9">
        <f>IF(Raw!$G103&gt;$C$8,IF(Raw!$Q103&gt;$C$8,IF(Raw!$N103&gt;$C$9,IF(Raw!$N103&lt;$A$9,IF(Raw!$X103&gt;$C$9,IF(Raw!$X103&lt;$A$9,Raw!V103,-999),-999),-999),-999),-999),-999)</f>
        <v>712.7</v>
      </c>
      <c r="O103" s="9">
        <f>IF(Raw!$G103&gt;$C$8,IF(Raw!$Q103&gt;$C$8,IF(Raw!$N103&gt;$C$9,IF(Raw!$N103&lt;$A$9,IF(Raw!$X103&gt;$C$9,IF(Raw!$X103&lt;$A$9,Raw!W103,-999),-999),-999),-999),-999),-999)</f>
        <v>0.16575799999999999</v>
      </c>
      <c r="P103" s="9">
        <f>IF(Raw!$G103&gt;$C$8,IF(Raw!$Q103&gt;$C$8,IF(Raw!$N103&gt;$C$9,IF(Raw!$N103&lt;$A$9,IF(Raw!$X103&gt;$C$9,IF(Raw!$X103&lt;$A$9,Raw!X103,-999),-999),-999),-999),-999),-999)</f>
        <v>828</v>
      </c>
      <c r="R103" s="9">
        <f t="shared" si="20"/>
        <v>0.41249999999999998</v>
      </c>
      <c r="S103" s="9">
        <f t="shared" si="21"/>
        <v>0.43167319670484228</v>
      </c>
      <c r="T103" s="9">
        <f t="shared" si="22"/>
        <v>0.39466999999999997</v>
      </c>
      <c r="U103" s="9">
        <f t="shared" si="23"/>
        <v>0.44609190621298295</v>
      </c>
      <c r="V103" s="15">
        <f t="shared" si="16"/>
        <v>0.24365409119999998</v>
      </c>
      <c r="X103" s="11">
        <f t="shared" si="24"/>
        <v>3.190599999999999E+18</v>
      </c>
      <c r="Y103" s="11">
        <f t="shared" si="25"/>
        <v>7.4409999999999992E-18</v>
      </c>
      <c r="Z103" s="11">
        <f t="shared" si="26"/>
        <v>6.0300000000000002E-4</v>
      </c>
      <c r="AA103" s="16">
        <f t="shared" si="27"/>
        <v>1.4113921948526148E-2</v>
      </c>
      <c r="AB103" s="9">
        <f t="shared" si="17"/>
        <v>0.49562834157542479</v>
      </c>
      <c r="AC103" s="9">
        <f t="shared" si="18"/>
        <v>0.98588607805147388</v>
      </c>
      <c r="AD103" s="15">
        <f t="shared" si="19"/>
        <v>23.406172385615506</v>
      </c>
      <c r="AE103" s="3">
        <f t="shared" si="28"/>
        <v>895.89639999999963</v>
      </c>
      <c r="AF103" s="2">
        <f t="shared" si="29"/>
        <v>0.25</v>
      </c>
      <c r="AG103" s="9">
        <f t="shared" si="30"/>
        <v>8.0317723512683872E-3</v>
      </c>
      <c r="AH103" s="2">
        <f t="shared" si="31"/>
        <v>0.38865328414039169</v>
      </c>
    </row>
    <row r="104" spans="1:34">
      <c r="A104" s="1">
        <f>Raw!A104</f>
        <v>91</v>
      </c>
      <c r="B104" s="14">
        <f>Raw!B104</f>
        <v>0.62571759259259252</v>
      </c>
      <c r="C104" s="15">
        <f>Raw!C104</f>
        <v>73.400000000000006</v>
      </c>
      <c r="D104" s="15">
        <f>IF(C104&gt;0.5,Raw!D104*D$11,-999)</f>
        <v>5.3</v>
      </c>
      <c r="E104" s="9">
        <f>IF(Raw!$G104&gt;$C$8,IF(Raw!$Q104&gt;$C$8,IF(Raw!$N104&gt;$C$9,IF(Raw!$N104&lt;$A$9,IF(Raw!$X104&gt;$C$9,IF(Raw!$X104&lt;$A$9,Raw!H104,-999),-999),-999),-999),-999),-999)</f>
        <v>0.53139599999999998</v>
      </c>
      <c r="F104" s="9">
        <f>IF(Raw!$G104&gt;$C$8,IF(Raw!$Q104&gt;$C$8,IF(Raw!$N104&gt;$C$9,IF(Raw!$N104&lt;$A$9,IF(Raw!$X104&gt;$C$9,IF(Raw!$X104&lt;$A$9,Raw!I104,-999),-999),-999),-999),-999),-999)</f>
        <v>0.92877900000000002</v>
      </c>
      <c r="G104" s="9">
        <f>Raw!G104</f>
        <v>0.98902100000000004</v>
      </c>
      <c r="H104" s="9">
        <f>IF(Raw!$G104&gt;$C$8,IF(Raw!$Q104&gt;$C$8,IF(Raw!$N104&gt;$C$9,IF(Raw!$N104&lt;$A$9,IF(Raw!$X104&gt;$C$9,IF(Raw!$X104&lt;$A$9,Raw!L104,-999),-999),-999),-999),-999),-999)</f>
        <v>702.8</v>
      </c>
      <c r="I104" s="9">
        <f>IF(Raw!$G104&gt;$C$8,IF(Raw!$Q104&gt;$C$8,IF(Raw!$N104&gt;$C$9,IF(Raw!$N104&lt;$A$9,IF(Raw!$X104&gt;$C$9,IF(Raw!$X104&lt;$A$9,Raw!M104,-999),-999),-999),-999),-999),-999)</f>
        <v>0.24440100000000001</v>
      </c>
      <c r="J104" s="9">
        <f>IF(Raw!$G104&gt;$C$8,IF(Raw!$Q104&gt;$C$8,IF(Raw!$N104&gt;$C$9,IF(Raw!$N104&lt;$A$9,IF(Raw!$X104&gt;$C$9,IF(Raw!$X104&lt;$A$9,Raw!N104,-999),-999),-999),-999),-999),-999)</f>
        <v>518</v>
      </c>
      <c r="K104" s="9">
        <f>IF(Raw!$G104&gt;$C$8,IF(Raw!$Q104&gt;$C$8,IF(Raw!$N104&gt;$C$9,IF(Raw!$N104&lt;$A$9,IF(Raw!$X104&gt;$C$9,IF(Raw!$X104&lt;$A$9,Raw!R104,-999),-999),-999),-999),-999),-999)</f>
        <v>0.47545700000000002</v>
      </c>
      <c r="L104" s="9">
        <f>IF(Raw!$G104&gt;$C$8,IF(Raw!$Q104&gt;$C$8,IF(Raw!$N104&gt;$C$9,IF(Raw!$N104&lt;$A$9,IF(Raw!$X104&gt;$C$9,IF(Raw!$X104&lt;$A$9,Raw!S104,-999),-999),-999),-999),-999),-999)</f>
        <v>0.840499</v>
      </c>
      <c r="M104" s="9">
        <f>Raw!Q104</f>
        <v>0.99038899999999996</v>
      </c>
      <c r="N104" s="9">
        <f>IF(Raw!$G104&gt;$C$8,IF(Raw!$Q104&gt;$C$8,IF(Raw!$N104&gt;$C$9,IF(Raw!$N104&lt;$A$9,IF(Raw!$X104&gt;$C$9,IF(Raw!$X104&lt;$A$9,Raw!V104,-999),-999),-999),-999),-999),-999)</f>
        <v>714.5</v>
      </c>
      <c r="O104" s="9">
        <f>IF(Raw!$G104&gt;$C$8,IF(Raw!$Q104&gt;$C$8,IF(Raw!$N104&gt;$C$9,IF(Raw!$N104&lt;$A$9,IF(Raw!$X104&gt;$C$9,IF(Raw!$X104&lt;$A$9,Raw!W104,-999),-999),-999),-999),-999),-999)</f>
        <v>0.24693200000000001</v>
      </c>
      <c r="P104" s="9">
        <f>IF(Raw!$G104&gt;$C$8,IF(Raw!$Q104&gt;$C$8,IF(Raw!$N104&gt;$C$9,IF(Raw!$N104&lt;$A$9,IF(Raw!$X104&gt;$C$9,IF(Raw!$X104&lt;$A$9,Raw!X104,-999),-999),-999),-999),-999),-999)</f>
        <v>319</v>
      </c>
      <c r="R104" s="9">
        <f t="shared" si="20"/>
        <v>0.39738300000000004</v>
      </c>
      <c r="S104" s="9">
        <f t="shared" si="21"/>
        <v>0.42785528096565495</v>
      </c>
      <c r="T104" s="9">
        <f t="shared" si="22"/>
        <v>0.36504199999999998</v>
      </c>
      <c r="U104" s="9">
        <f t="shared" si="23"/>
        <v>0.43431580525378372</v>
      </c>
      <c r="V104" s="15">
        <f t="shared" si="16"/>
        <v>0.23147342459999998</v>
      </c>
      <c r="X104" s="11">
        <f t="shared" si="24"/>
        <v>3.190599999999999E+18</v>
      </c>
      <c r="Y104" s="11">
        <f t="shared" si="25"/>
        <v>7.0279999999999999E-18</v>
      </c>
      <c r="Z104" s="11">
        <f t="shared" si="26"/>
        <v>5.1800000000000001E-4</v>
      </c>
      <c r="AA104" s="16">
        <f t="shared" si="27"/>
        <v>1.1482023853669794E-2</v>
      </c>
      <c r="AB104" s="9">
        <f t="shared" si="17"/>
        <v>0.47964842095159133</v>
      </c>
      <c r="AC104" s="9">
        <f t="shared" si="18"/>
        <v>0.9885179761463303</v>
      </c>
      <c r="AD104" s="15">
        <f t="shared" si="19"/>
        <v>22.166069215578755</v>
      </c>
      <c r="AE104" s="3">
        <f t="shared" si="28"/>
        <v>846.17119999999977</v>
      </c>
      <c r="AF104" s="2">
        <f t="shared" si="29"/>
        <v>0.25</v>
      </c>
      <c r="AG104" s="9">
        <f t="shared" si="30"/>
        <v>7.4054416928270713E-3</v>
      </c>
      <c r="AH104" s="2">
        <f t="shared" si="31"/>
        <v>0.35834546953673335</v>
      </c>
    </row>
    <row r="105" spans="1:34">
      <c r="A105" s="1">
        <f>Raw!A105</f>
        <v>92</v>
      </c>
      <c r="B105" s="14">
        <f>Raw!B105</f>
        <v>0.6257638888888889</v>
      </c>
      <c r="C105" s="15">
        <f>Raw!C105</f>
        <v>74.3</v>
      </c>
      <c r="D105" s="15">
        <f>IF(C105&gt;0.5,Raw!D105*D$11,-999)</f>
        <v>5.3</v>
      </c>
      <c r="E105" s="9">
        <f>IF(Raw!$G105&gt;$C$8,IF(Raw!$Q105&gt;$C$8,IF(Raw!$N105&gt;$C$9,IF(Raw!$N105&lt;$A$9,IF(Raw!$X105&gt;$C$9,IF(Raw!$X105&lt;$A$9,Raw!H105,-999),-999),-999),-999),-999),-999)</f>
        <v>0.52840799999999999</v>
      </c>
      <c r="F105" s="9">
        <f>IF(Raw!$G105&gt;$C$8,IF(Raw!$Q105&gt;$C$8,IF(Raw!$N105&gt;$C$9,IF(Raw!$N105&lt;$A$9,IF(Raw!$X105&gt;$C$9,IF(Raw!$X105&lt;$A$9,Raw!I105,-999),-999),-999),-999),-999),-999)</f>
        <v>0.90927100000000005</v>
      </c>
      <c r="G105" s="9">
        <f>Raw!G105</f>
        <v>0.987904</v>
      </c>
      <c r="H105" s="9">
        <f>IF(Raw!$G105&gt;$C$8,IF(Raw!$Q105&gt;$C$8,IF(Raw!$N105&gt;$C$9,IF(Raw!$N105&lt;$A$9,IF(Raw!$X105&gt;$C$9,IF(Raw!$X105&lt;$A$9,Raw!L105,-999),-999),-999),-999),-999),-999)</f>
        <v>734.2</v>
      </c>
      <c r="I105" s="9">
        <f>IF(Raw!$G105&gt;$C$8,IF(Raw!$Q105&gt;$C$8,IF(Raw!$N105&gt;$C$9,IF(Raw!$N105&lt;$A$9,IF(Raw!$X105&gt;$C$9,IF(Raw!$X105&lt;$A$9,Raw!M105,-999),-999),-999),-999),-999),-999)</f>
        <v>0.29452200000000001</v>
      </c>
      <c r="J105" s="9">
        <f>IF(Raw!$G105&gt;$C$8,IF(Raw!$Q105&gt;$C$8,IF(Raw!$N105&gt;$C$9,IF(Raw!$N105&lt;$A$9,IF(Raw!$X105&gt;$C$9,IF(Raw!$X105&lt;$A$9,Raw!N105,-999),-999),-999),-999),-999),-999)</f>
        <v>552</v>
      </c>
      <c r="K105" s="9">
        <f>IF(Raw!$G105&gt;$C$8,IF(Raw!$Q105&gt;$C$8,IF(Raw!$N105&gt;$C$9,IF(Raw!$N105&lt;$A$9,IF(Raw!$X105&gt;$C$9,IF(Raw!$X105&lt;$A$9,Raw!R105,-999),-999),-999),-999),-999),-999)</f>
        <v>0.47751100000000002</v>
      </c>
      <c r="L105" s="9">
        <f>IF(Raw!$G105&gt;$C$8,IF(Raw!$Q105&gt;$C$8,IF(Raw!$N105&gt;$C$9,IF(Raw!$N105&lt;$A$9,IF(Raw!$X105&gt;$C$9,IF(Raw!$X105&lt;$A$9,Raw!S105,-999),-999),-999),-999),-999),-999)</f>
        <v>0.84072400000000003</v>
      </c>
      <c r="M105" s="9">
        <f>Raw!Q105</f>
        <v>0.97844399999999998</v>
      </c>
      <c r="N105" s="9">
        <f>IF(Raw!$G105&gt;$C$8,IF(Raw!$Q105&gt;$C$8,IF(Raw!$N105&gt;$C$9,IF(Raw!$N105&lt;$A$9,IF(Raw!$X105&gt;$C$9,IF(Raw!$X105&lt;$A$9,Raw!V105,-999),-999),-999),-999),-999),-999)</f>
        <v>721.6</v>
      </c>
      <c r="O105" s="9">
        <f>IF(Raw!$G105&gt;$C$8,IF(Raw!$Q105&gt;$C$8,IF(Raw!$N105&gt;$C$9,IF(Raw!$N105&lt;$A$9,IF(Raw!$X105&gt;$C$9,IF(Raw!$X105&lt;$A$9,Raw!W105,-999),-999),-999),-999),-999),-999)</f>
        <v>0.25958500000000001</v>
      </c>
      <c r="P105" s="9">
        <f>IF(Raw!$G105&gt;$C$8,IF(Raw!$Q105&gt;$C$8,IF(Raw!$N105&gt;$C$9,IF(Raw!$N105&lt;$A$9,IF(Raw!$X105&gt;$C$9,IF(Raw!$X105&lt;$A$9,Raw!X105,-999),-999),-999),-999),-999),-999)</f>
        <v>435</v>
      </c>
      <c r="R105" s="9">
        <f t="shared" si="20"/>
        <v>0.38086300000000006</v>
      </c>
      <c r="S105" s="9">
        <f t="shared" si="21"/>
        <v>0.41886632258149664</v>
      </c>
      <c r="T105" s="9">
        <f t="shared" si="22"/>
        <v>0.36321300000000001</v>
      </c>
      <c r="U105" s="9">
        <f t="shared" si="23"/>
        <v>0.43202406497257123</v>
      </c>
      <c r="V105" s="15">
        <f t="shared" si="16"/>
        <v>0.2315353896</v>
      </c>
      <c r="X105" s="11">
        <f t="shared" si="24"/>
        <v>3.190599999999999E+18</v>
      </c>
      <c r="Y105" s="11">
        <f t="shared" si="25"/>
        <v>7.3419999999999999E-18</v>
      </c>
      <c r="Z105" s="11">
        <f t="shared" si="26"/>
        <v>5.5199999999999997E-4</v>
      </c>
      <c r="AA105" s="16">
        <f t="shared" si="27"/>
        <v>1.2765741222562863E-2</v>
      </c>
      <c r="AB105" s="9">
        <f t="shared" si="17"/>
        <v>0.48214768316667073</v>
      </c>
      <c r="AC105" s="9">
        <f t="shared" si="18"/>
        <v>0.9872342587774372</v>
      </c>
      <c r="AD105" s="15">
        <f t="shared" si="19"/>
        <v>23.126342794497941</v>
      </c>
      <c r="AE105" s="3">
        <f t="shared" si="28"/>
        <v>883.9767999999998</v>
      </c>
      <c r="AF105" s="2">
        <f t="shared" si="29"/>
        <v>0.25</v>
      </c>
      <c r="AG105" s="9">
        <f t="shared" si="30"/>
        <v>7.6854897092524096E-3</v>
      </c>
      <c r="AH105" s="2">
        <f t="shared" si="31"/>
        <v>0.37189684730748424</v>
      </c>
    </row>
    <row r="106" spans="1:34">
      <c r="A106" s="1">
        <f>Raw!A106</f>
        <v>93</v>
      </c>
      <c r="B106" s="14">
        <f>Raw!B106</f>
        <v>0.62582175925925931</v>
      </c>
      <c r="C106" s="15">
        <f>Raw!C106</f>
        <v>75</v>
      </c>
      <c r="D106" s="15">
        <f>IF(C106&gt;0.5,Raw!D106*D$11,-999)</f>
        <v>5.3</v>
      </c>
      <c r="E106" s="9">
        <f>IF(Raw!$G106&gt;$C$8,IF(Raw!$Q106&gt;$C$8,IF(Raw!$N106&gt;$C$9,IF(Raw!$N106&lt;$A$9,IF(Raw!$X106&gt;$C$9,IF(Raw!$X106&lt;$A$9,Raw!H106,-999),-999),-999),-999),-999),-999)</f>
        <v>0.53287099999999998</v>
      </c>
      <c r="F106" s="9">
        <f>IF(Raw!$G106&gt;$C$8,IF(Raw!$Q106&gt;$C$8,IF(Raw!$N106&gt;$C$9,IF(Raw!$N106&lt;$A$9,IF(Raw!$X106&gt;$C$9,IF(Raw!$X106&lt;$A$9,Raw!I106,-999),-999),-999),-999),-999),-999)</f>
        <v>0.91288400000000003</v>
      </c>
      <c r="G106" s="9">
        <f>Raw!G106</f>
        <v>0.97713000000000005</v>
      </c>
      <c r="H106" s="9">
        <f>IF(Raw!$G106&gt;$C$8,IF(Raw!$Q106&gt;$C$8,IF(Raw!$N106&gt;$C$9,IF(Raw!$N106&lt;$A$9,IF(Raw!$X106&gt;$C$9,IF(Raw!$X106&lt;$A$9,Raw!L106,-999),-999),-999),-999),-999),-999)</f>
        <v>741.2</v>
      </c>
      <c r="I106" s="9">
        <f>IF(Raw!$G106&gt;$C$8,IF(Raw!$Q106&gt;$C$8,IF(Raw!$N106&gt;$C$9,IF(Raw!$N106&lt;$A$9,IF(Raw!$X106&gt;$C$9,IF(Raw!$X106&lt;$A$9,Raw!M106,-999),-999),-999),-999),-999),-999)</f>
        <v>0.25962000000000002</v>
      </c>
      <c r="J106" s="9">
        <f>IF(Raw!$G106&gt;$C$8,IF(Raw!$Q106&gt;$C$8,IF(Raw!$N106&gt;$C$9,IF(Raw!$N106&lt;$A$9,IF(Raw!$X106&gt;$C$9,IF(Raw!$X106&lt;$A$9,Raw!N106,-999),-999),-999),-999),-999),-999)</f>
        <v>388</v>
      </c>
      <c r="K106" s="9">
        <f>IF(Raw!$G106&gt;$C$8,IF(Raw!$Q106&gt;$C$8,IF(Raw!$N106&gt;$C$9,IF(Raw!$N106&lt;$A$9,IF(Raw!$X106&gt;$C$9,IF(Raw!$X106&lt;$A$9,Raw!R106,-999),-999),-999),-999),-999),-999)</f>
        <v>0.47750799999999999</v>
      </c>
      <c r="L106" s="9">
        <f>IF(Raw!$G106&gt;$C$8,IF(Raw!$Q106&gt;$C$8,IF(Raw!$N106&gt;$C$9,IF(Raw!$N106&lt;$A$9,IF(Raw!$X106&gt;$C$9,IF(Raw!$X106&lt;$A$9,Raw!S106,-999),-999),-999),-999),-999),-999)</f>
        <v>0.85374799999999995</v>
      </c>
      <c r="M106" s="9">
        <f>Raw!Q106</f>
        <v>0.98494300000000001</v>
      </c>
      <c r="N106" s="9">
        <f>IF(Raw!$G106&gt;$C$8,IF(Raw!$Q106&gt;$C$8,IF(Raw!$N106&gt;$C$9,IF(Raw!$N106&lt;$A$9,IF(Raw!$X106&gt;$C$9,IF(Raw!$X106&lt;$A$9,Raw!V106,-999),-999),-999),-999),-999),-999)</f>
        <v>691.4</v>
      </c>
      <c r="O106" s="9">
        <f>IF(Raw!$G106&gt;$C$8,IF(Raw!$Q106&gt;$C$8,IF(Raw!$N106&gt;$C$9,IF(Raw!$N106&lt;$A$9,IF(Raw!$X106&gt;$C$9,IF(Raw!$X106&lt;$A$9,Raw!W106,-999),-999),-999),-999),-999),-999)</f>
        <v>0.170294</v>
      </c>
      <c r="P106" s="9">
        <f>IF(Raw!$G106&gt;$C$8,IF(Raw!$Q106&gt;$C$8,IF(Raw!$N106&gt;$C$9,IF(Raw!$N106&lt;$A$9,IF(Raw!$X106&gt;$C$9,IF(Raw!$X106&lt;$A$9,Raw!X106,-999),-999),-999),-999),-999),-999)</f>
        <v>547</v>
      </c>
      <c r="R106" s="9">
        <f t="shared" si="20"/>
        <v>0.38001300000000005</v>
      </c>
      <c r="S106" s="9">
        <f t="shared" si="21"/>
        <v>0.41627742407578622</v>
      </c>
      <c r="T106" s="9">
        <f t="shared" si="22"/>
        <v>0.37623999999999996</v>
      </c>
      <c r="U106" s="9">
        <f t="shared" si="23"/>
        <v>0.4406921011820818</v>
      </c>
      <c r="V106" s="15">
        <f t="shared" si="16"/>
        <v>0.23512219919999996</v>
      </c>
      <c r="X106" s="11">
        <f t="shared" si="24"/>
        <v>3.190599999999999E+18</v>
      </c>
      <c r="Y106" s="11">
        <f t="shared" si="25"/>
        <v>7.4120000000000003E-18</v>
      </c>
      <c r="Z106" s="11">
        <f t="shared" si="26"/>
        <v>3.88E-4</v>
      </c>
      <c r="AA106" s="16">
        <f t="shared" si="27"/>
        <v>9.0922780816559048E-3</v>
      </c>
      <c r="AB106" s="9">
        <f t="shared" si="17"/>
        <v>0.48092887870544221</v>
      </c>
      <c r="AC106" s="9">
        <f t="shared" si="18"/>
        <v>0.99090772191834409</v>
      </c>
      <c r="AD106" s="15">
        <f t="shared" si="19"/>
        <v>23.433706396020373</v>
      </c>
      <c r="AE106" s="3">
        <f t="shared" si="28"/>
        <v>892.4047999999998</v>
      </c>
      <c r="AF106" s="2">
        <f t="shared" si="29"/>
        <v>0.25</v>
      </c>
      <c r="AG106" s="9">
        <f t="shared" si="30"/>
        <v>7.9438840847278532E-3</v>
      </c>
      <c r="AH106" s="2">
        <f t="shared" si="31"/>
        <v>0.38440041666177222</v>
      </c>
    </row>
    <row r="107" spans="1:34">
      <c r="A107" s="1">
        <f>Raw!A107</f>
        <v>94</v>
      </c>
      <c r="B107" s="14">
        <f>Raw!B107</f>
        <v>0.62586805555555558</v>
      </c>
      <c r="C107" s="15">
        <f>Raw!C107</f>
        <v>76.099999999999994</v>
      </c>
      <c r="D107" s="15">
        <f>IF(C107&gt;0.5,Raw!D107*D$11,-999)</f>
        <v>5.3</v>
      </c>
      <c r="E107" s="9">
        <f>IF(Raw!$G107&gt;$C$8,IF(Raw!$Q107&gt;$C$8,IF(Raw!$N107&gt;$C$9,IF(Raw!$N107&lt;$A$9,IF(Raw!$X107&gt;$C$9,IF(Raw!$X107&lt;$A$9,Raw!H107,-999),-999),-999),-999),-999),-999)</f>
        <v>0.53329899999999997</v>
      </c>
      <c r="F107" s="9">
        <f>IF(Raw!$G107&gt;$C$8,IF(Raw!$Q107&gt;$C$8,IF(Raw!$N107&gt;$C$9,IF(Raw!$N107&lt;$A$9,IF(Raw!$X107&gt;$C$9,IF(Raw!$X107&lt;$A$9,Raw!I107,-999),-999),-999),-999),-999),-999)</f>
        <v>0.923952</v>
      </c>
      <c r="G107" s="9">
        <f>Raw!G107</f>
        <v>0.98856299999999997</v>
      </c>
      <c r="H107" s="9">
        <f>IF(Raw!$G107&gt;$C$8,IF(Raw!$Q107&gt;$C$8,IF(Raw!$N107&gt;$C$9,IF(Raw!$N107&lt;$A$9,IF(Raw!$X107&gt;$C$9,IF(Raw!$X107&lt;$A$9,Raw!L107,-999),-999),-999),-999),-999),-999)</f>
        <v>724.5</v>
      </c>
      <c r="I107" s="9">
        <f>IF(Raw!$G107&gt;$C$8,IF(Raw!$Q107&gt;$C$8,IF(Raw!$N107&gt;$C$9,IF(Raw!$N107&lt;$A$9,IF(Raw!$X107&gt;$C$9,IF(Raw!$X107&lt;$A$9,Raw!M107,-999),-999),-999),-999),-999),-999)</f>
        <v>0.15912299999999999</v>
      </c>
      <c r="J107" s="9">
        <f>IF(Raw!$G107&gt;$C$8,IF(Raw!$Q107&gt;$C$8,IF(Raw!$N107&gt;$C$9,IF(Raw!$N107&lt;$A$9,IF(Raw!$X107&gt;$C$9,IF(Raw!$X107&lt;$A$9,Raw!N107,-999),-999),-999),-999),-999),-999)</f>
        <v>523</v>
      </c>
      <c r="K107" s="9">
        <f>IF(Raw!$G107&gt;$C$8,IF(Raw!$Q107&gt;$C$8,IF(Raw!$N107&gt;$C$9,IF(Raw!$N107&lt;$A$9,IF(Raw!$X107&gt;$C$9,IF(Raw!$X107&lt;$A$9,Raw!R107,-999),-999),-999),-999),-999),-999)</f>
        <v>0.46907399999999999</v>
      </c>
      <c r="L107" s="9">
        <f>IF(Raw!$G107&gt;$C$8,IF(Raw!$Q107&gt;$C$8,IF(Raw!$N107&gt;$C$9,IF(Raw!$N107&lt;$A$9,IF(Raw!$X107&gt;$C$9,IF(Raw!$X107&lt;$A$9,Raw!S107,-999),-999),-999),-999),-999),-999)</f>
        <v>0.82326900000000003</v>
      </c>
      <c r="M107" s="9">
        <f>Raw!Q107</f>
        <v>0.98372000000000004</v>
      </c>
      <c r="N107" s="9">
        <f>IF(Raw!$G107&gt;$C$8,IF(Raw!$Q107&gt;$C$8,IF(Raw!$N107&gt;$C$9,IF(Raw!$N107&lt;$A$9,IF(Raw!$X107&gt;$C$9,IF(Raw!$X107&lt;$A$9,Raw!V107,-999),-999),-999),-999),-999),-999)</f>
        <v>676</v>
      </c>
      <c r="O107" s="9">
        <f>IF(Raw!$G107&gt;$C$8,IF(Raw!$Q107&gt;$C$8,IF(Raw!$N107&gt;$C$9,IF(Raw!$N107&lt;$A$9,IF(Raw!$X107&gt;$C$9,IF(Raw!$X107&lt;$A$9,Raw!W107,-999),-999),-999),-999),-999),-999)</f>
        <v>0.24215200000000001</v>
      </c>
      <c r="P107" s="9">
        <f>IF(Raw!$G107&gt;$C$8,IF(Raw!$Q107&gt;$C$8,IF(Raw!$N107&gt;$C$9,IF(Raw!$N107&lt;$A$9,IF(Raw!$X107&gt;$C$9,IF(Raw!$X107&lt;$A$9,Raw!X107,-999),-999),-999),-999),-999),-999)</f>
        <v>637</v>
      </c>
      <c r="R107" s="9">
        <f t="shared" si="20"/>
        <v>0.39065300000000003</v>
      </c>
      <c r="S107" s="9">
        <f t="shared" si="21"/>
        <v>0.42280659601364579</v>
      </c>
      <c r="T107" s="9">
        <f t="shared" si="22"/>
        <v>0.35419500000000004</v>
      </c>
      <c r="U107" s="9">
        <f t="shared" si="23"/>
        <v>0.43022997343517128</v>
      </c>
      <c r="V107" s="15">
        <f t="shared" si="16"/>
        <v>0.2267282826</v>
      </c>
      <c r="X107" s="11">
        <f t="shared" si="24"/>
        <v>3.190599999999999E+18</v>
      </c>
      <c r="Y107" s="11">
        <f t="shared" si="25"/>
        <v>7.2449999999999996E-18</v>
      </c>
      <c r="Z107" s="11">
        <f t="shared" si="26"/>
        <v>5.2300000000000003E-4</v>
      </c>
      <c r="AA107" s="16">
        <f t="shared" si="27"/>
        <v>1.1945201257084705E-2</v>
      </c>
      <c r="AB107" s="9">
        <f t="shared" si="17"/>
        <v>0.4733049305592531</v>
      </c>
      <c r="AC107" s="9">
        <f t="shared" si="18"/>
        <v>0.98805479874291535</v>
      </c>
      <c r="AD107" s="15">
        <f t="shared" si="19"/>
        <v>22.839772958096951</v>
      </c>
      <c r="AE107" s="3">
        <f t="shared" si="28"/>
        <v>872.29799999999966</v>
      </c>
      <c r="AF107" s="2">
        <f t="shared" si="29"/>
        <v>0.25</v>
      </c>
      <c r="AG107" s="9">
        <f t="shared" si="30"/>
        <v>7.5587345484826101E-3</v>
      </c>
      <c r="AH107" s="2">
        <f t="shared" si="31"/>
        <v>0.36576323104442543</v>
      </c>
    </row>
    <row r="108" spans="1:34">
      <c r="A108" s="1">
        <f>Raw!A108</f>
        <v>95</v>
      </c>
      <c r="B108" s="14">
        <f>Raw!B108</f>
        <v>0.62592592592592589</v>
      </c>
      <c r="C108" s="15">
        <f>Raw!C108</f>
        <v>77.8</v>
      </c>
      <c r="D108" s="15">
        <f>IF(C108&gt;0.5,Raw!D108*D$11,-999)</f>
        <v>5.3</v>
      </c>
      <c r="E108" s="9">
        <f>IF(Raw!$G108&gt;$C$8,IF(Raw!$Q108&gt;$C$8,IF(Raw!$N108&gt;$C$9,IF(Raw!$N108&lt;$A$9,IF(Raw!$X108&gt;$C$9,IF(Raw!$X108&lt;$A$9,Raw!H108,-999),-999),-999),-999),-999),-999)</f>
        <v>0.52927900000000005</v>
      </c>
      <c r="F108" s="9">
        <f>IF(Raw!$G108&gt;$C$8,IF(Raw!$Q108&gt;$C$8,IF(Raw!$N108&gt;$C$9,IF(Raw!$N108&lt;$A$9,IF(Raw!$X108&gt;$C$9,IF(Raw!$X108&lt;$A$9,Raw!I108,-999),-999),-999),-999),-999),-999)</f>
        <v>0.90944000000000003</v>
      </c>
      <c r="G108" s="9">
        <f>Raw!G108</f>
        <v>0.98412999999999995</v>
      </c>
      <c r="H108" s="9">
        <f>IF(Raw!$G108&gt;$C$8,IF(Raw!$Q108&gt;$C$8,IF(Raw!$N108&gt;$C$9,IF(Raw!$N108&lt;$A$9,IF(Raw!$X108&gt;$C$9,IF(Raw!$X108&lt;$A$9,Raw!L108,-999),-999),-999),-999),-999),-999)</f>
        <v>735.6</v>
      </c>
      <c r="I108" s="9">
        <f>IF(Raw!$G108&gt;$C$8,IF(Raw!$Q108&gt;$C$8,IF(Raw!$N108&gt;$C$9,IF(Raw!$N108&lt;$A$9,IF(Raw!$X108&gt;$C$9,IF(Raw!$X108&lt;$A$9,Raw!M108,-999),-999),-999),-999),-999),-999)</f>
        <v>0.32669900000000002</v>
      </c>
      <c r="J108" s="9">
        <f>IF(Raw!$G108&gt;$C$8,IF(Raw!$Q108&gt;$C$8,IF(Raw!$N108&gt;$C$9,IF(Raw!$N108&lt;$A$9,IF(Raw!$X108&gt;$C$9,IF(Raw!$X108&lt;$A$9,Raw!N108,-999),-999),-999),-999),-999),-999)</f>
        <v>435</v>
      </c>
      <c r="K108" s="9">
        <f>IF(Raw!$G108&gt;$C$8,IF(Raw!$Q108&gt;$C$8,IF(Raw!$N108&gt;$C$9,IF(Raw!$N108&lt;$A$9,IF(Raw!$X108&gt;$C$9,IF(Raw!$X108&lt;$A$9,Raw!R108,-999),-999),-999),-999),-999),-999)</f>
        <v>0.463648</v>
      </c>
      <c r="L108" s="9">
        <f>IF(Raw!$G108&gt;$C$8,IF(Raw!$Q108&gt;$C$8,IF(Raw!$N108&gt;$C$9,IF(Raw!$N108&lt;$A$9,IF(Raw!$X108&gt;$C$9,IF(Raw!$X108&lt;$A$9,Raw!S108,-999),-999),-999),-999),-999),-999)</f>
        <v>0.81425999999999998</v>
      </c>
      <c r="M108" s="9">
        <f>Raw!Q108</f>
        <v>0.98214699999999999</v>
      </c>
      <c r="N108" s="9">
        <f>IF(Raw!$G108&gt;$C$8,IF(Raw!$Q108&gt;$C$8,IF(Raw!$N108&gt;$C$9,IF(Raw!$N108&lt;$A$9,IF(Raw!$X108&gt;$C$9,IF(Raw!$X108&lt;$A$9,Raw!V108,-999),-999),-999),-999),-999),-999)</f>
        <v>727.2</v>
      </c>
      <c r="O108" s="9">
        <f>IF(Raw!$G108&gt;$C$8,IF(Raw!$Q108&gt;$C$8,IF(Raw!$N108&gt;$C$9,IF(Raw!$N108&lt;$A$9,IF(Raw!$X108&gt;$C$9,IF(Raw!$X108&lt;$A$9,Raw!W108,-999),-999),-999),-999),-999),-999)</f>
        <v>0.33780700000000002</v>
      </c>
      <c r="P108" s="9">
        <f>IF(Raw!$G108&gt;$C$8,IF(Raw!$Q108&gt;$C$8,IF(Raw!$N108&gt;$C$9,IF(Raw!$N108&lt;$A$9,IF(Raw!$X108&gt;$C$9,IF(Raw!$X108&lt;$A$9,Raw!X108,-999),-999),-999),-999),-999),-999)</f>
        <v>601</v>
      </c>
      <c r="R108" s="9">
        <f t="shared" si="20"/>
        <v>0.38016099999999997</v>
      </c>
      <c r="S108" s="9">
        <f t="shared" si="21"/>
        <v>0.41801658163265304</v>
      </c>
      <c r="T108" s="9">
        <f t="shared" si="22"/>
        <v>0.35061199999999998</v>
      </c>
      <c r="U108" s="9">
        <f t="shared" si="23"/>
        <v>0.43058973792154837</v>
      </c>
      <c r="V108" s="15">
        <f t="shared" si="16"/>
        <v>0.22424720399999998</v>
      </c>
      <c r="X108" s="11">
        <f t="shared" si="24"/>
        <v>3.190599999999999E+18</v>
      </c>
      <c r="Y108" s="11">
        <f t="shared" si="25"/>
        <v>7.356E-18</v>
      </c>
      <c r="Z108" s="11">
        <f t="shared" si="26"/>
        <v>4.35E-4</v>
      </c>
      <c r="AA108" s="16">
        <f t="shared" si="27"/>
        <v>1.0106293383378723E-2</v>
      </c>
      <c r="AB108" s="9">
        <f t="shared" si="17"/>
        <v>0.46719138773573321</v>
      </c>
      <c r="AC108" s="9">
        <f t="shared" si="18"/>
        <v>0.98989370661662124</v>
      </c>
      <c r="AD108" s="15">
        <f t="shared" si="19"/>
        <v>23.232858352594768</v>
      </c>
      <c r="AE108" s="3">
        <f t="shared" si="28"/>
        <v>885.66239999999971</v>
      </c>
      <c r="AF108" s="2">
        <f t="shared" si="29"/>
        <v>0.25</v>
      </c>
      <c r="AG108" s="9">
        <f t="shared" si="30"/>
        <v>7.6952541455478744E-3</v>
      </c>
      <c r="AH108" s="2">
        <f t="shared" si="31"/>
        <v>0.37236934329816218</v>
      </c>
    </row>
    <row r="109" spans="1:34">
      <c r="A109" s="1">
        <f>Raw!A109</f>
        <v>96</v>
      </c>
      <c r="B109" s="14">
        <f>Raw!B109</f>
        <v>0.6259837962962963</v>
      </c>
      <c r="C109" s="15">
        <f>Raw!C109</f>
        <v>77.900000000000006</v>
      </c>
      <c r="D109" s="15">
        <f>IF(C109&gt;0.5,Raw!D109*D$11,-999)</f>
        <v>5.3</v>
      </c>
      <c r="E109" s="9">
        <f>IF(Raw!$G109&gt;$C$8,IF(Raw!$Q109&gt;$C$8,IF(Raw!$N109&gt;$C$9,IF(Raw!$N109&lt;$A$9,IF(Raw!$X109&gt;$C$9,IF(Raw!$X109&lt;$A$9,Raw!H109,-999),-999),-999),-999),-999),-999)</f>
        <v>0.50984600000000002</v>
      </c>
      <c r="F109" s="9">
        <f>IF(Raw!$G109&gt;$C$8,IF(Raw!$Q109&gt;$C$8,IF(Raw!$N109&gt;$C$9,IF(Raw!$N109&lt;$A$9,IF(Raw!$X109&gt;$C$9,IF(Raw!$X109&lt;$A$9,Raw!I109,-999),-999),-999),-999),-999),-999)</f>
        <v>0.88254299999999997</v>
      </c>
      <c r="G109" s="9">
        <f>Raw!G109</f>
        <v>0.98345700000000003</v>
      </c>
      <c r="H109" s="9">
        <f>IF(Raw!$G109&gt;$C$8,IF(Raw!$Q109&gt;$C$8,IF(Raw!$N109&gt;$C$9,IF(Raw!$N109&lt;$A$9,IF(Raw!$X109&gt;$C$9,IF(Raw!$X109&lt;$A$9,Raw!L109,-999),-999),-999),-999),-999),-999)</f>
        <v>756.3</v>
      </c>
      <c r="I109" s="9">
        <f>IF(Raw!$G109&gt;$C$8,IF(Raw!$Q109&gt;$C$8,IF(Raw!$N109&gt;$C$9,IF(Raw!$N109&lt;$A$9,IF(Raw!$X109&gt;$C$9,IF(Raw!$X109&lt;$A$9,Raw!M109,-999),-999),-999),-999),-999),-999)</f>
        <v>0.18595500000000001</v>
      </c>
      <c r="J109" s="9">
        <f>IF(Raw!$G109&gt;$C$8,IF(Raw!$Q109&gt;$C$8,IF(Raw!$N109&gt;$C$9,IF(Raw!$N109&lt;$A$9,IF(Raw!$X109&gt;$C$9,IF(Raw!$X109&lt;$A$9,Raw!N109,-999),-999),-999),-999),-999),-999)</f>
        <v>519</v>
      </c>
      <c r="K109" s="9">
        <f>IF(Raw!$G109&gt;$C$8,IF(Raw!$Q109&gt;$C$8,IF(Raw!$N109&gt;$C$9,IF(Raw!$N109&lt;$A$9,IF(Raw!$X109&gt;$C$9,IF(Raw!$X109&lt;$A$9,Raw!R109,-999),-999),-999),-999),-999),-999)</f>
        <v>0.45791500000000002</v>
      </c>
      <c r="L109" s="9">
        <f>IF(Raw!$G109&gt;$C$8,IF(Raw!$Q109&gt;$C$8,IF(Raw!$N109&gt;$C$9,IF(Raw!$N109&lt;$A$9,IF(Raw!$X109&gt;$C$9,IF(Raw!$X109&lt;$A$9,Raw!S109,-999),-999),-999),-999),-999),-999)</f>
        <v>0.78951400000000005</v>
      </c>
      <c r="M109" s="9">
        <f>Raw!Q109</f>
        <v>0.98424199999999995</v>
      </c>
      <c r="N109" s="9">
        <f>IF(Raw!$G109&gt;$C$8,IF(Raw!$Q109&gt;$C$8,IF(Raw!$N109&gt;$C$9,IF(Raw!$N109&lt;$A$9,IF(Raw!$X109&gt;$C$9,IF(Raw!$X109&lt;$A$9,Raw!V109,-999),-999),-999),-999),-999),-999)</f>
        <v>702</v>
      </c>
      <c r="O109" s="9">
        <f>IF(Raw!$G109&gt;$C$8,IF(Raw!$Q109&gt;$C$8,IF(Raw!$N109&gt;$C$9,IF(Raw!$N109&lt;$A$9,IF(Raw!$X109&gt;$C$9,IF(Raw!$X109&lt;$A$9,Raw!W109,-999),-999),-999),-999),-999),-999)</f>
        <v>0.27387499999999998</v>
      </c>
      <c r="P109" s="9">
        <f>IF(Raw!$G109&gt;$C$8,IF(Raw!$Q109&gt;$C$8,IF(Raw!$N109&gt;$C$9,IF(Raw!$N109&lt;$A$9,IF(Raw!$X109&gt;$C$9,IF(Raw!$X109&lt;$A$9,Raw!X109,-999),-999),-999),-999),-999),-999)</f>
        <v>623</v>
      </c>
      <c r="R109" s="9">
        <f t="shared" si="20"/>
        <v>0.37269699999999994</v>
      </c>
      <c r="S109" s="9">
        <f t="shared" si="21"/>
        <v>0.42229897013516615</v>
      </c>
      <c r="T109" s="9">
        <f t="shared" si="22"/>
        <v>0.33159900000000003</v>
      </c>
      <c r="U109" s="9">
        <f t="shared" si="23"/>
        <v>0.42000395179819483</v>
      </c>
      <c r="V109" s="15">
        <f t="shared" si="16"/>
        <v>0.21743215560000001</v>
      </c>
      <c r="X109" s="11">
        <f t="shared" si="24"/>
        <v>3.190599999999999E+18</v>
      </c>
      <c r="Y109" s="11">
        <f t="shared" si="25"/>
        <v>7.562999999999999E-18</v>
      </c>
      <c r="Z109" s="11">
        <f t="shared" si="26"/>
        <v>5.1899999999999993E-4</v>
      </c>
      <c r="AA109" s="16">
        <f t="shared" si="27"/>
        <v>1.2368829621714556E-2</v>
      </c>
      <c r="AB109" s="9">
        <f t="shared" si="17"/>
        <v>0.46201649153373092</v>
      </c>
      <c r="AC109" s="9">
        <f t="shared" si="18"/>
        <v>0.98763117037828552</v>
      </c>
      <c r="AD109" s="15">
        <f t="shared" si="19"/>
        <v>23.832041660336337</v>
      </c>
      <c r="AE109" s="3">
        <f t="shared" si="28"/>
        <v>910.58519999999965</v>
      </c>
      <c r="AF109" s="2">
        <f t="shared" si="29"/>
        <v>0.25</v>
      </c>
      <c r="AG109" s="9">
        <f t="shared" si="30"/>
        <v>7.6996551359695955E-3</v>
      </c>
      <c r="AH109" s="2">
        <f t="shared" si="31"/>
        <v>0.37258230493428257</v>
      </c>
    </row>
    <row r="110" spans="1:34">
      <c r="A110" s="1">
        <f>Raw!A110</f>
        <v>97</v>
      </c>
      <c r="B110" s="14">
        <f>Raw!B110</f>
        <v>0.62603009259259257</v>
      </c>
      <c r="C110" s="15">
        <f>Raw!C110</f>
        <v>79</v>
      </c>
      <c r="D110" s="15">
        <f>IF(C110&gt;0.5,Raw!D110*D$11,-999)</f>
        <v>5.3</v>
      </c>
      <c r="E110" s="9">
        <f>IF(Raw!$G110&gt;$C$8,IF(Raw!$Q110&gt;$C$8,IF(Raw!$N110&gt;$C$9,IF(Raw!$N110&lt;$A$9,IF(Raw!$X110&gt;$C$9,IF(Raw!$X110&lt;$A$9,Raw!H110,-999),-999),-999),-999),-999),-999)</f>
        <v>0.52688400000000002</v>
      </c>
      <c r="F110" s="9">
        <f>IF(Raw!$G110&gt;$C$8,IF(Raw!$Q110&gt;$C$8,IF(Raw!$N110&gt;$C$9,IF(Raw!$N110&lt;$A$9,IF(Raw!$X110&gt;$C$9,IF(Raw!$X110&lt;$A$9,Raw!I110,-999),-999),-999),-999),-999),-999)</f>
        <v>0.92060299999999995</v>
      </c>
      <c r="G110" s="9">
        <f>Raw!G110</f>
        <v>0.98793600000000004</v>
      </c>
      <c r="H110" s="9">
        <f>IF(Raw!$G110&gt;$C$8,IF(Raw!$Q110&gt;$C$8,IF(Raw!$N110&gt;$C$9,IF(Raw!$N110&lt;$A$9,IF(Raw!$X110&gt;$C$9,IF(Raw!$X110&lt;$A$9,Raw!L110,-999),-999),-999),-999),-999),-999)</f>
        <v>734.7</v>
      </c>
      <c r="I110" s="9">
        <f>IF(Raw!$G110&gt;$C$8,IF(Raw!$Q110&gt;$C$8,IF(Raw!$N110&gt;$C$9,IF(Raw!$N110&lt;$A$9,IF(Raw!$X110&gt;$C$9,IF(Raw!$X110&lt;$A$9,Raw!M110,-999),-999),-999),-999),-999),-999)</f>
        <v>0.235897</v>
      </c>
      <c r="J110" s="9">
        <f>IF(Raw!$G110&gt;$C$8,IF(Raw!$Q110&gt;$C$8,IF(Raw!$N110&gt;$C$9,IF(Raw!$N110&lt;$A$9,IF(Raw!$X110&gt;$C$9,IF(Raw!$X110&lt;$A$9,Raw!N110,-999),-999),-999),-999),-999),-999)</f>
        <v>447</v>
      </c>
      <c r="K110" s="9">
        <f>IF(Raw!$G110&gt;$C$8,IF(Raw!$Q110&gt;$C$8,IF(Raw!$N110&gt;$C$9,IF(Raw!$N110&lt;$A$9,IF(Raw!$X110&gt;$C$9,IF(Raw!$X110&lt;$A$9,Raw!R110,-999),-999),-999),-999),-999),-999)</f>
        <v>0.44553399999999999</v>
      </c>
      <c r="L110" s="9">
        <f>IF(Raw!$G110&gt;$C$8,IF(Raw!$Q110&gt;$C$8,IF(Raw!$N110&gt;$C$9,IF(Raw!$N110&lt;$A$9,IF(Raw!$X110&gt;$C$9,IF(Raw!$X110&lt;$A$9,Raw!S110,-999),-999),-999),-999),-999),-999)</f>
        <v>0.81268099999999999</v>
      </c>
      <c r="M110" s="9">
        <f>Raw!Q110</f>
        <v>0.98550499999999996</v>
      </c>
      <c r="N110" s="9">
        <f>IF(Raw!$G110&gt;$C$8,IF(Raw!$Q110&gt;$C$8,IF(Raw!$N110&gt;$C$9,IF(Raw!$N110&lt;$A$9,IF(Raw!$X110&gt;$C$9,IF(Raw!$X110&lt;$A$9,Raw!V110,-999),-999),-999),-999),-999),-999)</f>
        <v>749.3</v>
      </c>
      <c r="O110" s="9">
        <f>IF(Raw!$G110&gt;$C$8,IF(Raw!$Q110&gt;$C$8,IF(Raw!$N110&gt;$C$9,IF(Raw!$N110&lt;$A$9,IF(Raw!$X110&gt;$C$9,IF(Raw!$X110&lt;$A$9,Raw!W110,-999),-999),-999),-999),-999),-999)</f>
        <v>0.241976</v>
      </c>
      <c r="P110" s="9">
        <f>IF(Raw!$G110&gt;$C$8,IF(Raw!$Q110&gt;$C$8,IF(Raw!$N110&gt;$C$9,IF(Raw!$N110&lt;$A$9,IF(Raw!$X110&gt;$C$9,IF(Raw!$X110&lt;$A$9,Raw!X110,-999),-999),-999),-999),-999),-999)</f>
        <v>556</v>
      </c>
      <c r="R110" s="9">
        <f t="shared" si="20"/>
        <v>0.39371899999999993</v>
      </c>
      <c r="S110" s="9">
        <f t="shared" si="21"/>
        <v>0.42767512163223448</v>
      </c>
      <c r="T110" s="9">
        <f t="shared" si="22"/>
        <v>0.367147</v>
      </c>
      <c r="U110" s="9">
        <f t="shared" si="23"/>
        <v>0.45177258973693246</v>
      </c>
      <c r="V110" s="15">
        <f t="shared" si="16"/>
        <v>0.22381234739999997</v>
      </c>
      <c r="X110" s="11">
        <f t="shared" si="24"/>
        <v>3.190599999999999E+18</v>
      </c>
      <c r="Y110" s="11">
        <f t="shared" si="25"/>
        <v>7.3469999999999995E-18</v>
      </c>
      <c r="Z110" s="11">
        <f t="shared" si="26"/>
        <v>4.4699999999999997E-4</v>
      </c>
      <c r="AA110" s="16">
        <f t="shared" si="27"/>
        <v>1.0369622387450435E-2</v>
      </c>
      <c r="AB110" s="9">
        <f t="shared" si="17"/>
        <v>0.44934117575068527</v>
      </c>
      <c r="AC110" s="9">
        <f t="shared" si="18"/>
        <v>0.98963037761254946</v>
      </c>
      <c r="AD110" s="15">
        <f t="shared" si="19"/>
        <v>23.198260374609472</v>
      </c>
      <c r="AE110" s="3">
        <f t="shared" si="28"/>
        <v>884.57879999999966</v>
      </c>
      <c r="AF110" s="2">
        <f t="shared" si="29"/>
        <v>0.25</v>
      </c>
      <c r="AG110" s="9">
        <f t="shared" si="30"/>
        <v>8.0617985898684477E-3</v>
      </c>
      <c r="AH110" s="2">
        <f t="shared" si="31"/>
        <v>0.39010623819983459</v>
      </c>
    </row>
    <row r="111" spans="1:34">
      <c r="A111" s="1">
        <f>Raw!A111</f>
        <v>98</v>
      </c>
      <c r="B111" s="14">
        <f>Raw!B111</f>
        <v>0.62608796296296299</v>
      </c>
      <c r="C111" s="15">
        <f>Raw!C111</f>
        <v>80.099999999999994</v>
      </c>
      <c r="D111" s="15">
        <f>IF(C111&gt;0.5,Raw!D111*D$11,-999)</f>
        <v>4.4000000000000004</v>
      </c>
      <c r="E111" s="9">
        <f>IF(Raw!$G111&gt;$C$8,IF(Raw!$Q111&gt;$C$8,IF(Raw!$N111&gt;$C$9,IF(Raw!$N111&lt;$A$9,IF(Raw!$X111&gt;$C$9,IF(Raw!$X111&lt;$A$9,Raw!H111,-999),-999),-999),-999),-999),-999)</f>
        <v>0.51789099999999999</v>
      </c>
      <c r="F111" s="9">
        <f>IF(Raw!$G111&gt;$C$8,IF(Raw!$Q111&gt;$C$8,IF(Raw!$N111&gt;$C$9,IF(Raw!$N111&lt;$A$9,IF(Raw!$X111&gt;$C$9,IF(Raw!$X111&lt;$A$9,Raw!I111,-999),-999),-999),-999),-999),-999)</f>
        <v>0.88290100000000005</v>
      </c>
      <c r="G111" s="9">
        <f>Raw!G111</f>
        <v>0.98337600000000003</v>
      </c>
      <c r="H111" s="9">
        <f>IF(Raw!$G111&gt;$C$8,IF(Raw!$Q111&gt;$C$8,IF(Raw!$N111&gt;$C$9,IF(Raw!$N111&lt;$A$9,IF(Raw!$X111&gt;$C$9,IF(Raw!$X111&lt;$A$9,Raw!L111,-999),-999),-999),-999),-999),-999)</f>
        <v>715.8</v>
      </c>
      <c r="I111" s="9">
        <f>IF(Raw!$G111&gt;$C$8,IF(Raw!$Q111&gt;$C$8,IF(Raw!$N111&gt;$C$9,IF(Raw!$N111&lt;$A$9,IF(Raw!$X111&gt;$C$9,IF(Raw!$X111&lt;$A$9,Raw!M111,-999),-999),-999),-999),-999),-999)</f>
        <v>0.23383799999999999</v>
      </c>
      <c r="J111" s="9">
        <f>IF(Raw!$G111&gt;$C$8,IF(Raw!$Q111&gt;$C$8,IF(Raw!$N111&gt;$C$9,IF(Raw!$N111&lt;$A$9,IF(Raw!$X111&gt;$C$9,IF(Raw!$X111&lt;$A$9,Raw!N111,-999),-999),-999),-999),-999),-999)</f>
        <v>649</v>
      </c>
      <c r="K111" s="9">
        <f>IF(Raw!$G111&gt;$C$8,IF(Raw!$Q111&gt;$C$8,IF(Raw!$N111&gt;$C$9,IF(Raw!$N111&lt;$A$9,IF(Raw!$X111&gt;$C$9,IF(Raw!$X111&lt;$A$9,Raw!R111,-999),-999),-999),-999),-999),-999)</f>
        <v>0.45064399999999999</v>
      </c>
      <c r="L111" s="9">
        <f>IF(Raw!$G111&gt;$C$8,IF(Raw!$Q111&gt;$C$8,IF(Raw!$N111&gt;$C$9,IF(Raw!$N111&lt;$A$9,IF(Raw!$X111&gt;$C$9,IF(Raw!$X111&lt;$A$9,Raw!S111,-999),-999),-999),-999),-999),-999)</f>
        <v>0.77953399999999995</v>
      </c>
      <c r="M111" s="9">
        <f>Raw!Q111</f>
        <v>0.98741699999999999</v>
      </c>
      <c r="N111" s="9">
        <f>IF(Raw!$G111&gt;$C$8,IF(Raw!$Q111&gt;$C$8,IF(Raw!$N111&gt;$C$9,IF(Raw!$N111&lt;$A$9,IF(Raw!$X111&gt;$C$9,IF(Raw!$X111&lt;$A$9,Raw!V111,-999),-999),-999),-999),-999),-999)</f>
        <v>715.1</v>
      </c>
      <c r="O111" s="9">
        <f>IF(Raw!$G111&gt;$C$8,IF(Raw!$Q111&gt;$C$8,IF(Raw!$N111&gt;$C$9,IF(Raw!$N111&lt;$A$9,IF(Raw!$X111&gt;$C$9,IF(Raw!$X111&lt;$A$9,Raw!W111,-999),-999),-999),-999),-999),-999)</f>
        <v>0.26145800000000002</v>
      </c>
      <c r="P111" s="9">
        <f>IF(Raw!$G111&gt;$C$8,IF(Raw!$Q111&gt;$C$8,IF(Raw!$N111&gt;$C$9,IF(Raw!$N111&lt;$A$9,IF(Raw!$X111&gt;$C$9,IF(Raw!$X111&lt;$A$9,Raw!X111,-999),-999),-999),-999),-999),-999)</f>
        <v>600</v>
      </c>
      <c r="R111" s="9">
        <f t="shared" si="20"/>
        <v>0.36501000000000006</v>
      </c>
      <c r="S111" s="9">
        <f t="shared" si="21"/>
        <v>0.41342121030557222</v>
      </c>
      <c r="T111" s="9">
        <f t="shared" si="22"/>
        <v>0.32888999999999996</v>
      </c>
      <c r="U111" s="9">
        <f t="shared" si="23"/>
        <v>0.42190590788855903</v>
      </c>
      <c r="V111" s="15">
        <f t="shared" si="16"/>
        <v>0.21468366359999996</v>
      </c>
      <c r="X111" s="11">
        <f t="shared" si="24"/>
        <v>2.6487999999999995E+18</v>
      </c>
      <c r="Y111" s="11">
        <f t="shared" si="25"/>
        <v>7.1579999999999984E-18</v>
      </c>
      <c r="Z111" s="11">
        <f t="shared" si="26"/>
        <v>6.4899999999999995E-4</v>
      </c>
      <c r="AA111" s="16">
        <f t="shared" si="27"/>
        <v>1.2155536416830119E-2</v>
      </c>
      <c r="AB111" s="9">
        <f t="shared" si="17"/>
        <v>0.45464183437213124</v>
      </c>
      <c r="AC111" s="9">
        <f t="shared" si="18"/>
        <v>0.98784446358316991</v>
      </c>
      <c r="AD111" s="15">
        <f t="shared" si="19"/>
        <v>18.72964008756567</v>
      </c>
      <c r="AE111" s="3">
        <f t="shared" si="28"/>
        <v>861.82319999999959</v>
      </c>
      <c r="AF111" s="2">
        <f t="shared" si="29"/>
        <v>0.25</v>
      </c>
      <c r="AG111" s="9">
        <f t="shared" si="30"/>
        <v>6.0785736965925721E-3</v>
      </c>
      <c r="AH111" s="2">
        <f t="shared" si="31"/>
        <v>0.29413901773461271</v>
      </c>
    </row>
    <row r="112" spans="1:34">
      <c r="A112" s="1">
        <f>Raw!A112</f>
        <v>99</v>
      </c>
      <c r="B112" s="14">
        <f>Raw!B112</f>
        <v>0.62614583333333329</v>
      </c>
      <c r="C112" s="15">
        <f>Raw!C112</f>
        <v>81.2</v>
      </c>
      <c r="D112" s="15">
        <f>IF(C112&gt;0.5,Raw!D112*D$11,-999)</f>
        <v>4.4000000000000004</v>
      </c>
      <c r="E112" s="9">
        <f>IF(Raw!$G112&gt;$C$8,IF(Raw!$Q112&gt;$C$8,IF(Raw!$N112&gt;$C$9,IF(Raw!$N112&lt;$A$9,IF(Raw!$X112&gt;$C$9,IF(Raw!$X112&lt;$A$9,Raw!H112,-999),-999),-999),-999),-999),-999)</f>
        <v>0.50930799999999998</v>
      </c>
      <c r="F112" s="9">
        <f>IF(Raw!$G112&gt;$C$8,IF(Raw!$Q112&gt;$C$8,IF(Raw!$N112&gt;$C$9,IF(Raw!$N112&lt;$A$9,IF(Raw!$X112&gt;$C$9,IF(Raw!$X112&lt;$A$9,Raw!I112,-999),-999),-999),-999),-999),-999)</f>
        <v>0.86443300000000001</v>
      </c>
      <c r="G112" s="9">
        <f>Raw!G112</f>
        <v>0.98605500000000001</v>
      </c>
      <c r="H112" s="9">
        <f>IF(Raw!$G112&gt;$C$8,IF(Raw!$Q112&gt;$C$8,IF(Raw!$N112&gt;$C$9,IF(Raw!$N112&lt;$A$9,IF(Raw!$X112&gt;$C$9,IF(Raw!$X112&lt;$A$9,Raw!L112,-999),-999),-999),-999),-999),-999)</f>
        <v>774.3</v>
      </c>
      <c r="I112" s="9">
        <f>IF(Raw!$G112&gt;$C$8,IF(Raw!$Q112&gt;$C$8,IF(Raw!$N112&gt;$C$9,IF(Raw!$N112&lt;$A$9,IF(Raw!$X112&gt;$C$9,IF(Raw!$X112&lt;$A$9,Raw!M112,-999),-999),-999),-999),-999),-999)</f>
        <v>0.36473</v>
      </c>
      <c r="J112" s="9">
        <f>IF(Raw!$G112&gt;$C$8,IF(Raw!$Q112&gt;$C$8,IF(Raw!$N112&gt;$C$9,IF(Raw!$N112&lt;$A$9,IF(Raw!$X112&gt;$C$9,IF(Raw!$X112&lt;$A$9,Raw!N112,-999),-999),-999),-999),-999),-999)</f>
        <v>506</v>
      </c>
      <c r="K112" s="9">
        <f>IF(Raw!$G112&gt;$C$8,IF(Raw!$Q112&gt;$C$8,IF(Raw!$N112&gt;$C$9,IF(Raw!$N112&lt;$A$9,IF(Raw!$X112&gt;$C$9,IF(Raw!$X112&lt;$A$9,Raw!R112,-999),-999),-999),-999),-999),-999)</f>
        <v>0.44853799999999999</v>
      </c>
      <c r="L112" s="9">
        <f>IF(Raw!$G112&gt;$C$8,IF(Raw!$Q112&gt;$C$8,IF(Raw!$N112&gt;$C$9,IF(Raw!$N112&lt;$A$9,IF(Raw!$X112&gt;$C$9,IF(Raw!$X112&lt;$A$9,Raw!S112,-999),-999),-999),-999),-999),-999)</f>
        <v>0.78952699999999998</v>
      </c>
      <c r="M112" s="9">
        <f>Raw!Q112</f>
        <v>0.98380699999999999</v>
      </c>
      <c r="N112" s="9">
        <f>IF(Raw!$G112&gt;$C$8,IF(Raw!$Q112&gt;$C$8,IF(Raw!$N112&gt;$C$9,IF(Raw!$N112&lt;$A$9,IF(Raw!$X112&gt;$C$9,IF(Raw!$X112&lt;$A$9,Raw!V112,-999),-999),-999),-999),-999),-999)</f>
        <v>749.2</v>
      </c>
      <c r="O112" s="9">
        <f>IF(Raw!$G112&gt;$C$8,IF(Raw!$Q112&gt;$C$8,IF(Raw!$N112&gt;$C$9,IF(Raw!$N112&lt;$A$9,IF(Raw!$X112&gt;$C$9,IF(Raw!$X112&lt;$A$9,Raw!W112,-999),-999),-999),-999),-999),-999)</f>
        <v>0.27138499999999999</v>
      </c>
      <c r="P112" s="9">
        <f>IF(Raw!$G112&gt;$C$8,IF(Raw!$Q112&gt;$C$8,IF(Raw!$N112&gt;$C$9,IF(Raw!$N112&lt;$A$9,IF(Raw!$X112&gt;$C$9,IF(Raw!$X112&lt;$A$9,Raw!X112,-999),-999),-999),-999),-999),-999)</f>
        <v>568</v>
      </c>
      <c r="R112" s="9">
        <f t="shared" si="20"/>
        <v>0.35512500000000002</v>
      </c>
      <c r="S112" s="9">
        <f t="shared" si="21"/>
        <v>0.41081842086084175</v>
      </c>
      <c r="T112" s="9">
        <f t="shared" si="22"/>
        <v>0.34098899999999999</v>
      </c>
      <c r="U112" s="9">
        <f t="shared" si="23"/>
        <v>0.4318902330129305</v>
      </c>
      <c r="V112" s="15">
        <f t="shared" si="16"/>
        <v>0.21743573579999997</v>
      </c>
      <c r="X112" s="11">
        <f t="shared" si="24"/>
        <v>2.6487999999999995E+18</v>
      </c>
      <c r="Y112" s="11">
        <f t="shared" si="25"/>
        <v>7.7429999999999996E-18</v>
      </c>
      <c r="Z112" s="11">
        <f t="shared" si="26"/>
        <v>5.0599999999999994E-4</v>
      </c>
      <c r="AA112" s="16">
        <f t="shared" si="27"/>
        <v>1.0271292832495643E-2</v>
      </c>
      <c r="AB112" s="9">
        <f t="shared" si="17"/>
        <v>0.45204039787165984</v>
      </c>
      <c r="AC112" s="9">
        <f t="shared" si="18"/>
        <v>0.98972870716750438</v>
      </c>
      <c r="AD112" s="15">
        <f t="shared" si="19"/>
        <v>20.298997692679141</v>
      </c>
      <c r="AE112" s="3">
        <f t="shared" si="28"/>
        <v>932.25719999999967</v>
      </c>
      <c r="AF112" s="2">
        <f t="shared" si="29"/>
        <v>0.25</v>
      </c>
      <c r="AG112" s="9">
        <f t="shared" si="30"/>
        <v>6.7437991103231803E-3</v>
      </c>
      <c r="AH112" s="2">
        <f t="shared" si="31"/>
        <v>0.32632892930490542</v>
      </c>
    </row>
    <row r="113" spans="1:34">
      <c r="A113" s="1">
        <f>Raw!A113</f>
        <v>100</v>
      </c>
      <c r="B113" s="14">
        <f>Raw!B113</f>
        <v>0.62619212962962967</v>
      </c>
      <c r="C113" s="15">
        <f>Raw!C113</f>
        <v>82</v>
      </c>
      <c r="D113" s="15">
        <f>IF(C113&gt;0.5,Raw!D113*D$11,-999)</f>
        <v>4.4000000000000004</v>
      </c>
      <c r="E113" s="9">
        <f>IF(Raw!$G113&gt;$C$8,IF(Raw!$Q113&gt;$C$8,IF(Raw!$N113&gt;$C$9,IF(Raw!$N113&lt;$A$9,IF(Raw!$X113&gt;$C$9,IF(Raw!$X113&lt;$A$9,Raw!H113,-999),-999),-999),-999),-999),-999)</f>
        <v>0.48477900000000002</v>
      </c>
      <c r="F113" s="9">
        <f>IF(Raw!$G113&gt;$C$8,IF(Raw!$Q113&gt;$C$8,IF(Raw!$N113&gt;$C$9,IF(Raw!$N113&lt;$A$9,IF(Raw!$X113&gt;$C$9,IF(Raw!$X113&lt;$A$9,Raw!I113,-999),-999),-999),-999),-999),-999)</f>
        <v>0.80435400000000001</v>
      </c>
      <c r="G113" s="9">
        <f>Raw!G113</f>
        <v>0.98409599999999997</v>
      </c>
      <c r="H113" s="9">
        <f>IF(Raw!$G113&gt;$C$8,IF(Raw!$Q113&gt;$C$8,IF(Raw!$N113&gt;$C$9,IF(Raw!$N113&lt;$A$9,IF(Raw!$X113&gt;$C$9,IF(Raw!$X113&lt;$A$9,Raw!L113,-999),-999),-999),-999),-999),-999)</f>
        <v>763.3</v>
      </c>
      <c r="I113" s="9">
        <f>IF(Raw!$G113&gt;$C$8,IF(Raw!$Q113&gt;$C$8,IF(Raw!$N113&gt;$C$9,IF(Raw!$N113&lt;$A$9,IF(Raw!$X113&gt;$C$9,IF(Raw!$X113&lt;$A$9,Raw!M113,-999),-999),-999),-999),-999),-999)</f>
        <v>0.29642499999999999</v>
      </c>
      <c r="J113" s="9">
        <f>IF(Raw!$G113&gt;$C$8,IF(Raw!$Q113&gt;$C$8,IF(Raw!$N113&gt;$C$9,IF(Raw!$N113&lt;$A$9,IF(Raw!$X113&gt;$C$9,IF(Raw!$X113&lt;$A$9,Raw!N113,-999),-999),-999),-999),-999),-999)</f>
        <v>586</v>
      </c>
      <c r="K113" s="9">
        <f>IF(Raw!$G113&gt;$C$8,IF(Raw!$Q113&gt;$C$8,IF(Raw!$N113&gt;$C$9,IF(Raw!$N113&lt;$A$9,IF(Raw!$X113&gt;$C$9,IF(Raw!$X113&lt;$A$9,Raw!R113,-999),-999),-999),-999),-999),-999)</f>
        <v>0.43036799999999997</v>
      </c>
      <c r="L113" s="9">
        <f>IF(Raw!$G113&gt;$C$8,IF(Raw!$Q113&gt;$C$8,IF(Raw!$N113&gt;$C$9,IF(Raw!$N113&lt;$A$9,IF(Raw!$X113&gt;$C$9,IF(Raw!$X113&lt;$A$9,Raw!S113,-999),-999),-999),-999),-999),-999)</f>
        <v>0.74555099999999996</v>
      </c>
      <c r="M113" s="9">
        <f>Raw!Q113</f>
        <v>0.97576099999999999</v>
      </c>
      <c r="N113" s="9">
        <f>IF(Raw!$G113&gt;$C$8,IF(Raw!$Q113&gt;$C$8,IF(Raw!$N113&gt;$C$9,IF(Raw!$N113&lt;$A$9,IF(Raw!$X113&gt;$C$9,IF(Raw!$X113&lt;$A$9,Raw!V113,-999),-999),-999),-999),-999),-999)</f>
        <v>727.6</v>
      </c>
      <c r="O113" s="9">
        <f>IF(Raw!$G113&gt;$C$8,IF(Raw!$Q113&gt;$C$8,IF(Raw!$N113&gt;$C$9,IF(Raw!$N113&lt;$A$9,IF(Raw!$X113&gt;$C$9,IF(Raw!$X113&lt;$A$9,Raw!W113,-999),-999),-999),-999),-999),-999)</f>
        <v>0.25139600000000001</v>
      </c>
      <c r="P113" s="9">
        <f>IF(Raw!$G113&gt;$C$8,IF(Raw!$Q113&gt;$C$8,IF(Raw!$N113&gt;$C$9,IF(Raw!$N113&lt;$A$9,IF(Raw!$X113&gt;$C$9,IF(Raw!$X113&lt;$A$9,Raw!X113,-999),-999),-999),-999),-999),-999)</f>
        <v>452</v>
      </c>
      <c r="R113" s="9">
        <f t="shared" si="20"/>
        <v>0.319575</v>
      </c>
      <c r="S113" s="9">
        <f t="shared" si="21"/>
        <v>0.39730640986431348</v>
      </c>
      <c r="T113" s="9">
        <f t="shared" si="22"/>
        <v>0.31518299999999999</v>
      </c>
      <c r="U113" s="9">
        <f t="shared" si="23"/>
        <v>0.42275176346084975</v>
      </c>
      <c r="V113" s="15">
        <f t="shared" si="16"/>
        <v>0.20532474539999998</v>
      </c>
      <c r="X113" s="11">
        <f t="shared" si="24"/>
        <v>2.6487999999999995E+18</v>
      </c>
      <c r="Y113" s="11">
        <f t="shared" si="25"/>
        <v>7.6329999999999994E-18</v>
      </c>
      <c r="Z113" s="11">
        <f t="shared" si="26"/>
        <v>5.8599999999999993E-4</v>
      </c>
      <c r="AA113" s="16">
        <f t="shared" si="27"/>
        <v>1.1709188665206023E-2</v>
      </c>
      <c r="AB113" s="9">
        <f t="shared" si="17"/>
        <v>0.43405853721106558</v>
      </c>
      <c r="AC113" s="9">
        <f t="shared" si="18"/>
        <v>0.98829081133479402</v>
      </c>
      <c r="AD113" s="15">
        <f t="shared" si="19"/>
        <v>19.981550623218471</v>
      </c>
      <c r="AE113" s="3">
        <f t="shared" si="28"/>
        <v>919.01319999999964</v>
      </c>
      <c r="AF113" s="2">
        <f t="shared" si="29"/>
        <v>0.25</v>
      </c>
      <c r="AG113" s="9">
        <f t="shared" si="30"/>
        <v>6.4978736635752689E-3</v>
      </c>
      <c r="AH113" s="2">
        <f t="shared" si="31"/>
        <v>0.31442872492259688</v>
      </c>
    </row>
    <row r="114" spans="1:34">
      <c r="A114" s="1">
        <f>Raw!A114</f>
        <v>101</v>
      </c>
      <c r="B114" s="14">
        <f>Raw!B114</f>
        <v>0.62624999999999997</v>
      </c>
      <c r="C114" s="15">
        <f>Raw!C114</f>
        <v>83.4</v>
      </c>
      <c r="D114" s="15">
        <f>IF(C114&gt;0.5,Raw!D114*D$11,-999)</f>
        <v>4.4000000000000004</v>
      </c>
      <c r="E114" s="9">
        <f>IF(Raw!$G114&gt;$C$8,IF(Raw!$Q114&gt;$C$8,IF(Raw!$N114&gt;$C$9,IF(Raw!$N114&lt;$A$9,IF(Raw!$X114&gt;$C$9,IF(Raw!$X114&lt;$A$9,Raw!H114,-999),-999),-999),-999),-999),-999)</f>
        <v>0.47799599999999998</v>
      </c>
      <c r="F114" s="9">
        <f>IF(Raw!$G114&gt;$C$8,IF(Raw!$Q114&gt;$C$8,IF(Raw!$N114&gt;$C$9,IF(Raw!$N114&lt;$A$9,IF(Raw!$X114&gt;$C$9,IF(Raw!$X114&lt;$A$9,Raw!I114,-999),-999),-999),-999),-999),-999)</f>
        <v>0.802346</v>
      </c>
      <c r="G114" s="9">
        <f>Raw!G114</f>
        <v>0.97969799999999996</v>
      </c>
      <c r="H114" s="9">
        <f>IF(Raw!$G114&gt;$C$8,IF(Raw!$Q114&gt;$C$8,IF(Raw!$N114&gt;$C$9,IF(Raw!$N114&lt;$A$9,IF(Raw!$X114&gt;$C$9,IF(Raw!$X114&lt;$A$9,Raw!L114,-999),-999),-999),-999),-999),-999)</f>
        <v>781.2</v>
      </c>
      <c r="I114" s="9">
        <f>IF(Raw!$G114&gt;$C$8,IF(Raw!$Q114&gt;$C$8,IF(Raw!$N114&gt;$C$9,IF(Raw!$N114&lt;$A$9,IF(Raw!$X114&gt;$C$9,IF(Raw!$X114&lt;$A$9,Raw!M114,-999),-999),-999),-999),-999),-999)</f>
        <v>0.282661</v>
      </c>
      <c r="J114" s="9">
        <f>IF(Raw!$G114&gt;$C$8,IF(Raw!$Q114&gt;$C$8,IF(Raw!$N114&gt;$C$9,IF(Raw!$N114&lt;$A$9,IF(Raw!$X114&gt;$C$9,IF(Raw!$X114&lt;$A$9,Raw!N114,-999),-999),-999),-999),-999),-999)</f>
        <v>548</v>
      </c>
      <c r="K114" s="9">
        <f>IF(Raw!$G114&gt;$C$8,IF(Raw!$Q114&gt;$C$8,IF(Raw!$N114&gt;$C$9,IF(Raw!$N114&lt;$A$9,IF(Raw!$X114&gt;$C$9,IF(Raw!$X114&lt;$A$9,Raw!R114,-999),-999),-999),-999),-999),-999)</f>
        <v>0.42540899999999998</v>
      </c>
      <c r="L114" s="9">
        <f>IF(Raw!$G114&gt;$C$8,IF(Raw!$Q114&gt;$C$8,IF(Raw!$N114&gt;$C$9,IF(Raw!$N114&lt;$A$9,IF(Raw!$X114&gt;$C$9,IF(Raw!$X114&lt;$A$9,Raw!S114,-999),-999),-999),-999),-999),-999)</f>
        <v>0.75019599999999997</v>
      </c>
      <c r="M114" s="9">
        <f>Raw!Q114</f>
        <v>0.97798499999999999</v>
      </c>
      <c r="N114" s="9">
        <f>IF(Raw!$G114&gt;$C$8,IF(Raw!$Q114&gt;$C$8,IF(Raw!$N114&gt;$C$9,IF(Raw!$N114&lt;$A$9,IF(Raw!$X114&gt;$C$9,IF(Raw!$X114&lt;$A$9,Raw!V114,-999),-999),-999),-999),-999),-999)</f>
        <v>792</v>
      </c>
      <c r="O114" s="9">
        <f>IF(Raw!$G114&gt;$C$8,IF(Raw!$Q114&gt;$C$8,IF(Raw!$N114&gt;$C$9,IF(Raw!$N114&lt;$A$9,IF(Raw!$X114&gt;$C$9,IF(Raw!$X114&lt;$A$9,Raw!W114,-999),-999),-999),-999),-999),-999)</f>
        <v>0.27653899999999998</v>
      </c>
      <c r="P114" s="9">
        <f>IF(Raw!$G114&gt;$C$8,IF(Raw!$Q114&gt;$C$8,IF(Raw!$N114&gt;$C$9,IF(Raw!$N114&lt;$A$9,IF(Raw!$X114&gt;$C$9,IF(Raw!$X114&lt;$A$9,Raw!X114,-999),-999),-999),-999),-999),-999)</f>
        <v>563</v>
      </c>
      <c r="R114" s="9">
        <f t="shared" si="20"/>
        <v>0.32435000000000003</v>
      </c>
      <c r="S114" s="9">
        <f t="shared" si="21"/>
        <v>0.4042520309193291</v>
      </c>
      <c r="T114" s="9">
        <f t="shared" si="22"/>
        <v>0.32478699999999999</v>
      </c>
      <c r="U114" s="9">
        <f t="shared" si="23"/>
        <v>0.43293619267498096</v>
      </c>
      <c r="V114" s="15">
        <f t="shared" si="16"/>
        <v>0.20660397839999997</v>
      </c>
      <c r="X114" s="11">
        <f t="shared" si="24"/>
        <v>2.6487999999999995E+18</v>
      </c>
      <c r="Y114" s="11">
        <f t="shared" si="25"/>
        <v>7.8119999999999997E-18</v>
      </c>
      <c r="Z114" s="11">
        <f t="shared" si="26"/>
        <v>5.4799999999999998E-4</v>
      </c>
      <c r="AA114" s="16">
        <f t="shared" si="27"/>
        <v>1.1212307833385645E-2</v>
      </c>
      <c r="AB114" s="9">
        <f t="shared" si="17"/>
        <v>0.42905061182428178</v>
      </c>
      <c r="AC114" s="9">
        <f t="shared" si="18"/>
        <v>0.98878769216661444</v>
      </c>
      <c r="AD114" s="15">
        <f t="shared" si="19"/>
        <v>20.46041575435337</v>
      </c>
      <c r="AE114" s="3">
        <f t="shared" si="28"/>
        <v>940.56479999999976</v>
      </c>
      <c r="AF114" s="2">
        <f t="shared" si="29"/>
        <v>0.25</v>
      </c>
      <c r="AG114" s="9">
        <f t="shared" si="30"/>
        <v>6.8138880747976513E-3</v>
      </c>
      <c r="AH114" s="2">
        <f t="shared" si="31"/>
        <v>0.32972049781975515</v>
      </c>
    </row>
    <row r="115" spans="1:34">
      <c r="A115" s="1">
        <f>Raw!A115</f>
        <v>102</v>
      </c>
      <c r="B115" s="14">
        <f>Raw!B115</f>
        <v>0.62629629629629624</v>
      </c>
      <c r="C115" s="15">
        <f>Raw!C115</f>
        <v>84.1</v>
      </c>
      <c r="D115" s="15">
        <f>IF(C115&gt;0.5,Raw!D115*D$11,-999)</f>
        <v>4.4000000000000004</v>
      </c>
      <c r="E115" s="9">
        <f>IF(Raw!$G115&gt;$C$8,IF(Raw!$Q115&gt;$C$8,IF(Raw!$N115&gt;$C$9,IF(Raw!$N115&lt;$A$9,IF(Raw!$X115&gt;$C$9,IF(Raw!$X115&lt;$A$9,Raw!H115,-999),-999),-999),-999),-999),-999)</f>
        <v>0.46992200000000001</v>
      </c>
      <c r="F115" s="9">
        <f>IF(Raw!$G115&gt;$C$8,IF(Raw!$Q115&gt;$C$8,IF(Raw!$N115&gt;$C$9,IF(Raw!$N115&lt;$A$9,IF(Raw!$X115&gt;$C$9,IF(Raw!$X115&lt;$A$9,Raw!I115,-999),-999),-999),-999),-999),-999)</f>
        <v>0.78281599999999996</v>
      </c>
      <c r="G115" s="9">
        <f>Raw!G115</f>
        <v>0.97745499999999996</v>
      </c>
      <c r="H115" s="9">
        <f>IF(Raw!$G115&gt;$C$8,IF(Raw!$Q115&gt;$C$8,IF(Raw!$N115&gt;$C$9,IF(Raw!$N115&lt;$A$9,IF(Raw!$X115&gt;$C$9,IF(Raw!$X115&lt;$A$9,Raw!L115,-999),-999),-999),-999),-999),-999)</f>
        <v>777.4</v>
      </c>
      <c r="I115" s="9">
        <f>IF(Raw!$G115&gt;$C$8,IF(Raw!$Q115&gt;$C$8,IF(Raw!$N115&gt;$C$9,IF(Raw!$N115&lt;$A$9,IF(Raw!$X115&gt;$C$9,IF(Raw!$X115&lt;$A$9,Raw!M115,-999),-999),-999),-999),-999),-999)</f>
        <v>0.29887599999999998</v>
      </c>
      <c r="J115" s="9">
        <f>IF(Raw!$G115&gt;$C$8,IF(Raw!$Q115&gt;$C$8,IF(Raw!$N115&gt;$C$9,IF(Raw!$N115&lt;$A$9,IF(Raw!$X115&gt;$C$9,IF(Raw!$X115&lt;$A$9,Raw!N115,-999),-999),-999),-999),-999),-999)</f>
        <v>647</v>
      </c>
      <c r="K115" s="9">
        <f>IF(Raw!$G115&gt;$C$8,IF(Raw!$Q115&gt;$C$8,IF(Raw!$N115&gt;$C$9,IF(Raw!$N115&lt;$A$9,IF(Raw!$X115&gt;$C$9,IF(Raw!$X115&lt;$A$9,Raw!R115,-999),-999),-999),-999),-999),-999)</f>
        <v>0.42879699999999998</v>
      </c>
      <c r="L115" s="9">
        <f>IF(Raw!$G115&gt;$C$8,IF(Raw!$Q115&gt;$C$8,IF(Raw!$N115&gt;$C$9,IF(Raw!$N115&lt;$A$9,IF(Raw!$X115&gt;$C$9,IF(Raw!$X115&lt;$A$9,Raw!S115,-999),-999),-999),-999),-999),-999)</f>
        <v>0.72243500000000005</v>
      </c>
      <c r="M115" s="9">
        <f>Raw!Q115</f>
        <v>0.96944600000000003</v>
      </c>
      <c r="N115" s="9">
        <f>IF(Raw!$G115&gt;$C$8,IF(Raw!$Q115&gt;$C$8,IF(Raw!$N115&gt;$C$9,IF(Raw!$N115&lt;$A$9,IF(Raw!$X115&gt;$C$9,IF(Raw!$X115&lt;$A$9,Raw!V115,-999),-999),-999),-999),-999),-999)</f>
        <v>772.8</v>
      </c>
      <c r="O115" s="9">
        <f>IF(Raw!$G115&gt;$C$8,IF(Raw!$Q115&gt;$C$8,IF(Raw!$N115&gt;$C$9,IF(Raw!$N115&lt;$A$9,IF(Raw!$X115&gt;$C$9,IF(Raw!$X115&lt;$A$9,Raw!W115,-999),-999),-999),-999),-999),-999)</f>
        <v>0.36813099999999999</v>
      </c>
      <c r="P115" s="9">
        <f>IF(Raw!$G115&gt;$C$8,IF(Raw!$Q115&gt;$C$8,IF(Raw!$N115&gt;$C$9,IF(Raw!$N115&lt;$A$9,IF(Raw!$X115&gt;$C$9,IF(Raw!$X115&lt;$A$9,Raw!X115,-999),-999),-999),-999),-999),-999)</f>
        <v>381</v>
      </c>
      <c r="R115" s="9">
        <f t="shared" si="20"/>
        <v>0.31289399999999995</v>
      </c>
      <c r="S115" s="9">
        <f t="shared" si="21"/>
        <v>0.39970312308384087</v>
      </c>
      <c r="T115" s="9">
        <f t="shared" si="22"/>
        <v>0.29363800000000007</v>
      </c>
      <c r="U115" s="9">
        <f t="shared" si="23"/>
        <v>0.40645594413338232</v>
      </c>
      <c r="V115" s="15">
        <f t="shared" si="16"/>
        <v>0.19895859899999999</v>
      </c>
      <c r="X115" s="11">
        <f t="shared" si="24"/>
        <v>2.6487999999999995E+18</v>
      </c>
      <c r="Y115" s="11">
        <f t="shared" si="25"/>
        <v>7.7739999999999988E-18</v>
      </c>
      <c r="Z115" s="11">
        <f t="shared" si="26"/>
        <v>6.4700000000000001E-4</v>
      </c>
      <c r="AA115" s="16">
        <f t="shared" si="27"/>
        <v>1.3147710648192016E-2</v>
      </c>
      <c r="AB115" s="9">
        <f t="shared" si="17"/>
        <v>0.43265766745931378</v>
      </c>
      <c r="AC115" s="9">
        <f t="shared" si="18"/>
        <v>0.98685228935180802</v>
      </c>
      <c r="AD115" s="15">
        <f t="shared" si="19"/>
        <v>20.321036550528621</v>
      </c>
      <c r="AE115" s="3">
        <f t="shared" si="28"/>
        <v>935.98959999999965</v>
      </c>
      <c r="AF115" s="2">
        <f t="shared" si="29"/>
        <v>0.25</v>
      </c>
      <c r="AG115" s="9">
        <f t="shared" si="30"/>
        <v>6.3535431514723708E-3</v>
      </c>
      <c r="AH115" s="2">
        <f t="shared" si="31"/>
        <v>0.30744464655518683</v>
      </c>
    </row>
    <row r="116" spans="1:34">
      <c r="A116" s="1">
        <f>Raw!A116</f>
        <v>103</v>
      </c>
      <c r="B116" s="14">
        <f>Raw!B116</f>
        <v>0.62635416666666666</v>
      </c>
      <c r="C116" s="15">
        <f>Raw!C116</f>
        <v>84.9</v>
      </c>
      <c r="D116" s="15">
        <f>IF(C116&gt;0.5,Raw!D116*D$11,-999)</f>
        <v>4.4000000000000004</v>
      </c>
      <c r="E116" s="9">
        <f>IF(Raw!$G116&gt;$C$8,IF(Raw!$Q116&gt;$C$8,IF(Raw!$N116&gt;$C$9,IF(Raw!$N116&lt;$A$9,IF(Raw!$X116&gt;$C$9,IF(Raw!$X116&lt;$A$9,Raw!H116,-999),-999),-999),-999),-999),-999)</f>
        <v>0.48985899999999999</v>
      </c>
      <c r="F116" s="9">
        <f>IF(Raw!$G116&gt;$C$8,IF(Raw!$Q116&gt;$C$8,IF(Raw!$N116&gt;$C$9,IF(Raw!$N116&lt;$A$9,IF(Raw!$X116&gt;$C$9,IF(Raw!$X116&lt;$A$9,Raw!I116,-999),-999),-999),-999),-999),-999)</f>
        <v>0.84076799999999996</v>
      </c>
      <c r="G116" s="9">
        <f>Raw!G116</f>
        <v>0.98212999999999995</v>
      </c>
      <c r="H116" s="9">
        <f>IF(Raw!$G116&gt;$C$8,IF(Raw!$Q116&gt;$C$8,IF(Raw!$N116&gt;$C$9,IF(Raw!$N116&lt;$A$9,IF(Raw!$X116&gt;$C$9,IF(Raw!$X116&lt;$A$9,Raw!L116,-999),-999),-999),-999),-999),-999)</f>
        <v>802.5</v>
      </c>
      <c r="I116" s="9">
        <f>IF(Raw!$G116&gt;$C$8,IF(Raw!$Q116&gt;$C$8,IF(Raw!$N116&gt;$C$9,IF(Raw!$N116&lt;$A$9,IF(Raw!$X116&gt;$C$9,IF(Raw!$X116&lt;$A$9,Raw!M116,-999),-999),-999),-999),-999),-999)</f>
        <v>0.21846199999999999</v>
      </c>
      <c r="J116" s="9">
        <f>IF(Raw!$G116&gt;$C$8,IF(Raw!$Q116&gt;$C$8,IF(Raw!$N116&gt;$C$9,IF(Raw!$N116&lt;$A$9,IF(Raw!$X116&gt;$C$9,IF(Raw!$X116&lt;$A$9,Raw!N116,-999),-999),-999),-999),-999),-999)</f>
        <v>475</v>
      </c>
      <c r="K116" s="9">
        <f>IF(Raw!$G116&gt;$C$8,IF(Raw!$Q116&gt;$C$8,IF(Raw!$N116&gt;$C$9,IF(Raw!$N116&lt;$A$9,IF(Raw!$X116&gt;$C$9,IF(Raw!$X116&lt;$A$9,Raw!R116,-999),-999),-999),-999),-999),-999)</f>
        <v>0.44093100000000002</v>
      </c>
      <c r="L116" s="9">
        <f>IF(Raw!$G116&gt;$C$8,IF(Raw!$Q116&gt;$C$8,IF(Raw!$N116&gt;$C$9,IF(Raw!$N116&lt;$A$9,IF(Raw!$X116&gt;$C$9,IF(Raw!$X116&lt;$A$9,Raw!S116,-999),-999),-999),-999),-999),-999)</f>
        <v>0.75330200000000003</v>
      </c>
      <c r="M116" s="9">
        <f>Raw!Q116</f>
        <v>0.973441</v>
      </c>
      <c r="N116" s="9">
        <f>IF(Raw!$G116&gt;$C$8,IF(Raw!$Q116&gt;$C$8,IF(Raw!$N116&gt;$C$9,IF(Raw!$N116&lt;$A$9,IF(Raw!$X116&gt;$C$9,IF(Raw!$X116&lt;$A$9,Raw!V116,-999),-999),-999),-999),-999),-999)</f>
        <v>755.2</v>
      </c>
      <c r="O116" s="9">
        <f>IF(Raw!$G116&gt;$C$8,IF(Raw!$Q116&gt;$C$8,IF(Raw!$N116&gt;$C$9,IF(Raw!$N116&lt;$A$9,IF(Raw!$X116&gt;$C$9,IF(Raw!$X116&lt;$A$9,Raw!W116,-999),-999),-999),-999),-999),-999)</f>
        <v>0.27231100000000003</v>
      </c>
      <c r="P116" s="9">
        <f>IF(Raw!$G116&gt;$C$8,IF(Raw!$Q116&gt;$C$8,IF(Raw!$N116&gt;$C$9,IF(Raw!$N116&lt;$A$9,IF(Raw!$X116&gt;$C$9,IF(Raw!$X116&lt;$A$9,Raw!X116,-999),-999),-999),-999),-999),-999)</f>
        <v>684</v>
      </c>
      <c r="R116" s="9">
        <f t="shared" si="20"/>
        <v>0.35090899999999997</v>
      </c>
      <c r="S116" s="9">
        <f t="shared" si="21"/>
        <v>0.41736721664002435</v>
      </c>
      <c r="T116" s="9">
        <f t="shared" si="22"/>
        <v>0.31237100000000001</v>
      </c>
      <c r="U116" s="9">
        <f t="shared" si="23"/>
        <v>0.41466901720691035</v>
      </c>
      <c r="V116" s="15">
        <f t="shared" si="16"/>
        <v>0.20745937079999999</v>
      </c>
      <c r="X116" s="11">
        <f t="shared" si="24"/>
        <v>2.6487999999999995E+18</v>
      </c>
      <c r="Y116" s="11">
        <f t="shared" si="25"/>
        <v>8.0250000000000001E-18</v>
      </c>
      <c r="Z116" s="11">
        <f t="shared" si="26"/>
        <v>4.75E-4</v>
      </c>
      <c r="AA116" s="16">
        <f t="shared" si="27"/>
        <v>9.9959662830148392E-3</v>
      </c>
      <c r="AB116" s="9">
        <f t="shared" si="17"/>
        <v>0.44405344998379165</v>
      </c>
      <c r="AC116" s="9">
        <f t="shared" si="18"/>
        <v>0.9900040337169852</v>
      </c>
      <c r="AD116" s="15">
        <f t="shared" si="19"/>
        <v>21.044139543189136</v>
      </c>
      <c r="AE116" s="3">
        <f t="shared" si="28"/>
        <v>966.2099999999997</v>
      </c>
      <c r="AF116" s="2">
        <f t="shared" si="29"/>
        <v>0.25</v>
      </c>
      <c r="AG116" s="9">
        <f t="shared" si="30"/>
        <v>6.7125789710302452E-3</v>
      </c>
      <c r="AH116" s="2">
        <f t="shared" si="31"/>
        <v>0.32481820301227049</v>
      </c>
    </row>
    <row r="117" spans="1:34">
      <c r="A117" s="1">
        <f>Raw!A117</f>
        <v>104</v>
      </c>
      <c r="B117" s="14">
        <f>Raw!B117</f>
        <v>0.62641203703703707</v>
      </c>
      <c r="C117" s="15">
        <f>Raw!C117</f>
        <v>85.8</v>
      </c>
      <c r="D117" s="15">
        <f>IF(C117&gt;0.5,Raw!D117*D$11,-999)</f>
        <v>4.4000000000000004</v>
      </c>
      <c r="E117" s="9">
        <f>IF(Raw!$G117&gt;$C$8,IF(Raw!$Q117&gt;$C$8,IF(Raw!$N117&gt;$C$9,IF(Raw!$N117&lt;$A$9,IF(Raw!$X117&gt;$C$9,IF(Raw!$X117&lt;$A$9,Raw!H117,-999),-999),-999),-999),-999),-999)</f>
        <v>0.48703800000000003</v>
      </c>
      <c r="F117" s="9">
        <f>IF(Raw!$G117&gt;$C$8,IF(Raw!$Q117&gt;$C$8,IF(Raw!$N117&gt;$C$9,IF(Raw!$N117&lt;$A$9,IF(Raw!$X117&gt;$C$9,IF(Raw!$X117&lt;$A$9,Raw!I117,-999),-999),-999),-999),-999),-999)</f>
        <v>0.80864499999999995</v>
      </c>
      <c r="G117" s="9">
        <f>Raw!G117</f>
        <v>0.98129100000000002</v>
      </c>
      <c r="H117" s="9">
        <f>IF(Raw!$G117&gt;$C$8,IF(Raw!$Q117&gt;$C$8,IF(Raw!$N117&gt;$C$9,IF(Raw!$N117&lt;$A$9,IF(Raw!$X117&gt;$C$9,IF(Raw!$X117&lt;$A$9,Raw!L117,-999),-999),-999),-999),-999),-999)</f>
        <v>729.8</v>
      </c>
      <c r="I117" s="9">
        <f>IF(Raw!$G117&gt;$C$8,IF(Raw!$Q117&gt;$C$8,IF(Raw!$N117&gt;$C$9,IF(Raw!$N117&lt;$A$9,IF(Raw!$X117&gt;$C$9,IF(Raw!$X117&lt;$A$9,Raw!M117,-999),-999),-999),-999),-999),-999)</f>
        <v>0.22969300000000001</v>
      </c>
      <c r="J117" s="9">
        <f>IF(Raw!$G117&gt;$C$8,IF(Raw!$Q117&gt;$C$8,IF(Raw!$N117&gt;$C$9,IF(Raw!$N117&lt;$A$9,IF(Raw!$X117&gt;$C$9,IF(Raw!$X117&lt;$A$9,Raw!N117,-999),-999),-999),-999),-999),-999)</f>
        <v>489</v>
      </c>
      <c r="K117" s="9">
        <f>IF(Raw!$G117&gt;$C$8,IF(Raw!$Q117&gt;$C$8,IF(Raw!$N117&gt;$C$9,IF(Raw!$N117&lt;$A$9,IF(Raw!$X117&gt;$C$9,IF(Raw!$X117&lt;$A$9,Raw!R117,-999),-999),-999),-999),-999),-999)</f>
        <v>0.44370199999999999</v>
      </c>
      <c r="L117" s="9">
        <f>IF(Raw!$G117&gt;$C$8,IF(Raw!$Q117&gt;$C$8,IF(Raw!$N117&gt;$C$9,IF(Raw!$N117&lt;$A$9,IF(Raw!$X117&gt;$C$9,IF(Raw!$X117&lt;$A$9,Raw!S117,-999),-999),-999),-999),-999),-999)</f>
        <v>0.75802099999999994</v>
      </c>
      <c r="M117" s="9">
        <f>Raw!Q117</f>
        <v>0.98166100000000001</v>
      </c>
      <c r="N117" s="9">
        <f>IF(Raw!$G117&gt;$C$8,IF(Raw!$Q117&gt;$C$8,IF(Raw!$N117&gt;$C$9,IF(Raw!$N117&lt;$A$9,IF(Raw!$X117&gt;$C$9,IF(Raw!$X117&lt;$A$9,Raw!V117,-999),-999),-999),-999),-999),-999)</f>
        <v>708.4</v>
      </c>
      <c r="O117" s="9">
        <f>IF(Raw!$G117&gt;$C$8,IF(Raw!$Q117&gt;$C$8,IF(Raw!$N117&gt;$C$9,IF(Raw!$N117&lt;$A$9,IF(Raw!$X117&gt;$C$9,IF(Raw!$X117&lt;$A$9,Raw!W117,-999),-999),-999),-999),-999),-999)</f>
        <v>0.23507500000000001</v>
      </c>
      <c r="P117" s="9">
        <f>IF(Raw!$G117&gt;$C$8,IF(Raw!$Q117&gt;$C$8,IF(Raw!$N117&gt;$C$9,IF(Raw!$N117&lt;$A$9,IF(Raw!$X117&gt;$C$9,IF(Raw!$X117&lt;$A$9,Raw!X117,-999),-999),-999),-999),-999),-999)</f>
        <v>612</v>
      </c>
      <c r="R117" s="9">
        <f t="shared" si="20"/>
        <v>0.32160699999999992</v>
      </c>
      <c r="S117" s="9">
        <f t="shared" si="21"/>
        <v>0.39771098566119861</v>
      </c>
      <c r="T117" s="9">
        <f t="shared" si="22"/>
        <v>0.31431899999999996</v>
      </c>
      <c r="U117" s="9">
        <f t="shared" si="23"/>
        <v>0.41465737756605686</v>
      </c>
      <c r="V117" s="15">
        <f t="shared" si="16"/>
        <v>0.20875898339999996</v>
      </c>
      <c r="X117" s="11">
        <f t="shared" si="24"/>
        <v>2.6487999999999995E+18</v>
      </c>
      <c r="Y117" s="11">
        <f t="shared" si="25"/>
        <v>7.2979999999999992E-18</v>
      </c>
      <c r="Z117" s="11">
        <f t="shared" si="26"/>
        <v>4.8899999999999996E-4</v>
      </c>
      <c r="AA117" s="16">
        <f t="shared" si="27"/>
        <v>9.3643115803577533E-3</v>
      </c>
      <c r="AB117" s="9">
        <f t="shared" si="17"/>
        <v>0.44664538105162643</v>
      </c>
      <c r="AC117" s="9">
        <f t="shared" si="18"/>
        <v>0.99063568841964234</v>
      </c>
      <c r="AD117" s="15">
        <f t="shared" si="19"/>
        <v>19.149921432224449</v>
      </c>
      <c r="AE117" s="3">
        <f t="shared" si="28"/>
        <v>878.6791999999997</v>
      </c>
      <c r="AF117" s="2">
        <f t="shared" si="29"/>
        <v>0.25</v>
      </c>
      <c r="AG117" s="9">
        <f t="shared" si="30"/>
        <v>6.1081970782170909E-3</v>
      </c>
      <c r="AH117" s="2">
        <f t="shared" si="31"/>
        <v>0.29557247775466605</v>
      </c>
    </row>
    <row r="118" spans="1:34">
      <c r="A118" s="1">
        <f>Raw!A118</f>
        <v>105</v>
      </c>
      <c r="B118" s="14">
        <f>Raw!B118</f>
        <v>0.62645833333333334</v>
      </c>
      <c r="C118" s="15">
        <f>Raw!C118</f>
        <v>87.4</v>
      </c>
      <c r="D118" s="15">
        <f>IF(C118&gt;0.5,Raw!D118*D$11,-999)</f>
        <v>4.4000000000000004</v>
      </c>
      <c r="E118" s="9">
        <f>IF(Raw!$G118&gt;$C$8,IF(Raw!$Q118&gt;$C$8,IF(Raw!$N118&gt;$C$9,IF(Raw!$N118&lt;$A$9,IF(Raw!$X118&gt;$C$9,IF(Raw!$X118&lt;$A$9,Raw!H118,-999),-999),-999),-999),-999),-999)</f>
        <v>0.47523900000000002</v>
      </c>
      <c r="F118" s="9">
        <f>IF(Raw!$G118&gt;$C$8,IF(Raw!$Q118&gt;$C$8,IF(Raw!$N118&gt;$C$9,IF(Raw!$N118&lt;$A$9,IF(Raw!$X118&gt;$C$9,IF(Raw!$X118&lt;$A$9,Raw!I118,-999),-999),-999),-999),-999),-999)</f>
        <v>0.82931999999999995</v>
      </c>
      <c r="G118" s="9">
        <f>Raw!G118</f>
        <v>0.99053599999999997</v>
      </c>
      <c r="H118" s="9">
        <f>IF(Raw!$G118&gt;$C$8,IF(Raw!$Q118&gt;$C$8,IF(Raw!$N118&gt;$C$9,IF(Raw!$N118&lt;$A$9,IF(Raw!$X118&gt;$C$9,IF(Raw!$X118&lt;$A$9,Raw!L118,-999),-999),-999),-999),-999),-999)</f>
        <v>741.8</v>
      </c>
      <c r="I118" s="9">
        <f>IF(Raw!$G118&gt;$C$8,IF(Raw!$Q118&gt;$C$8,IF(Raw!$N118&gt;$C$9,IF(Raw!$N118&lt;$A$9,IF(Raw!$X118&gt;$C$9,IF(Raw!$X118&lt;$A$9,Raw!M118,-999),-999),-999),-999),-999),-999)</f>
        <v>0.17530899999999999</v>
      </c>
      <c r="J118" s="9">
        <f>IF(Raw!$G118&gt;$C$8,IF(Raw!$Q118&gt;$C$8,IF(Raw!$N118&gt;$C$9,IF(Raw!$N118&lt;$A$9,IF(Raw!$X118&gt;$C$9,IF(Raw!$X118&lt;$A$9,Raw!N118,-999),-999),-999),-999),-999),-999)</f>
        <v>483</v>
      </c>
      <c r="K118" s="9">
        <f>IF(Raw!$G118&gt;$C$8,IF(Raw!$Q118&gt;$C$8,IF(Raw!$N118&gt;$C$9,IF(Raw!$N118&lt;$A$9,IF(Raw!$X118&gt;$C$9,IF(Raw!$X118&lt;$A$9,Raw!R118,-999),-999),-999),-999),-999),-999)</f>
        <v>0.41818499999999997</v>
      </c>
      <c r="L118" s="9">
        <f>IF(Raw!$G118&gt;$C$8,IF(Raw!$Q118&gt;$C$8,IF(Raw!$N118&gt;$C$9,IF(Raw!$N118&lt;$A$9,IF(Raw!$X118&gt;$C$9,IF(Raw!$X118&lt;$A$9,Raw!S118,-999),-999),-999),-999),-999),-999)</f>
        <v>0.72304100000000004</v>
      </c>
      <c r="M118" s="9">
        <f>Raw!Q118</f>
        <v>0.97744399999999998</v>
      </c>
      <c r="N118" s="9">
        <f>IF(Raw!$G118&gt;$C$8,IF(Raw!$Q118&gt;$C$8,IF(Raw!$N118&gt;$C$9,IF(Raw!$N118&lt;$A$9,IF(Raw!$X118&gt;$C$9,IF(Raw!$X118&lt;$A$9,Raw!V118,-999),-999),-999),-999),-999),-999)</f>
        <v>721</v>
      </c>
      <c r="O118" s="9">
        <f>IF(Raw!$G118&gt;$C$8,IF(Raw!$Q118&gt;$C$8,IF(Raw!$N118&gt;$C$9,IF(Raw!$N118&lt;$A$9,IF(Raw!$X118&gt;$C$9,IF(Raw!$X118&lt;$A$9,Raw!W118,-999),-999),-999),-999),-999),-999)</f>
        <v>0.234706</v>
      </c>
      <c r="P118" s="9">
        <f>IF(Raw!$G118&gt;$C$8,IF(Raw!$Q118&gt;$C$8,IF(Raw!$N118&gt;$C$9,IF(Raw!$N118&lt;$A$9,IF(Raw!$X118&gt;$C$9,IF(Raw!$X118&lt;$A$9,Raw!X118,-999),-999),-999),-999),-999),-999)</f>
        <v>601</v>
      </c>
      <c r="R118" s="9">
        <f t="shared" si="20"/>
        <v>0.35408099999999992</v>
      </c>
      <c r="S118" s="9">
        <f t="shared" si="21"/>
        <v>0.42695340761105477</v>
      </c>
      <c r="T118" s="9">
        <f t="shared" si="22"/>
        <v>0.30485600000000007</v>
      </c>
      <c r="U118" s="9">
        <f t="shared" si="23"/>
        <v>0.42163030865469603</v>
      </c>
      <c r="V118" s="15">
        <f t="shared" si="16"/>
        <v>0.19912549139999999</v>
      </c>
      <c r="X118" s="11">
        <f t="shared" si="24"/>
        <v>2.6487999999999995E+18</v>
      </c>
      <c r="Y118" s="11">
        <f t="shared" si="25"/>
        <v>7.4179999999999986E-18</v>
      </c>
      <c r="Z118" s="11">
        <f t="shared" si="26"/>
        <v>4.8299999999999998E-4</v>
      </c>
      <c r="AA118" s="16">
        <f t="shared" si="27"/>
        <v>9.4011492459355941E-3</v>
      </c>
      <c r="AB118" s="9">
        <f t="shared" si="17"/>
        <v>0.4210509967545189</v>
      </c>
      <c r="AC118" s="9">
        <f t="shared" si="18"/>
        <v>0.9905988507540644</v>
      </c>
      <c r="AD118" s="15">
        <f t="shared" si="19"/>
        <v>19.464077113738291</v>
      </c>
      <c r="AE118" s="3">
        <f t="shared" si="28"/>
        <v>893.12719999999956</v>
      </c>
      <c r="AF118" s="2">
        <f t="shared" si="29"/>
        <v>0.25</v>
      </c>
      <c r="AG118" s="9">
        <f t="shared" si="30"/>
        <v>6.3128037239571395E-3</v>
      </c>
      <c r="AH118" s="2">
        <f t="shared" si="31"/>
        <v>0.30547328685955327</v>
      </c>
    </row>
    <row r="119" spans="1:34">
      <c r="A119" s="1">
        <f>Raw!A119</f>
        <v>106</v>
      </c>
      <c r="B119" s="14">
        <f>Raw!B119</f>
        <v>0.62651620370370364</v>
      </c>
      <c r="C119" s="15">
        <f>Raw!C119</f>
        <v>87.1</v>
      </c>
      <c r="D119" s="15">
        <f>IF(C119&gt;0.5,Raw!D119*D$11,-999)</f>
        <v>4.4000000000000004</v>
      </c>
      <c r="E119" s="9">
        <f>IF(Raw!$G119&gt;$C$8,IF(Raw!$Q119&gt;$C$8,IF(Raw!$N119&gt;$C$9,IF(Raw!$N119&lt;$A$9,IF(Raw!$X119&gt;$C$9,IF(Raw!$X119&lt;$A$9,Raw!H119,-999),-999),-999),-999),-999),-999)</f>
        <v>0.47081299999999998</v>
      </c>
      <c r="F119" s="9">
        <f>IF(Raw!$G119&gt;$C$8,IF(Raw!$Q119&gt;$C$8,IF(Raw!$N119&gt;$C$9,IF(Raw!$N119&lt;$A$9,IF(Raw!$X119&gt;$C$9,IF(Raw!$X119&lt;$A$9,Raw!I119,-999),-999),-999),-999),-999),-999)</f>
        <v>0.81287100000000001</v>
      </c>
      <c r="G119" s="9">
        <f>Raw!G119</f>
        <v>0.98609500000000005</v>
      </c>
      <c r="H119" s="9">
        <f>IF(Raw!$G119&gt;$C$8,IF(Raw!$Q119&gt;$C$8,IF(Raw!$N119&gt;$C$9,IF(Raw!$N119&lt;$A$9,IF(Raw!$X119&gt;$C$9,IF(Raw!$X119&lt;$A$9,Raw!L119,-999),-999),-999),-999),-999),-999)</f>
        <v>760.3</v>
      </c>
      <c r="I119" s="9">
        <f>IF(Raw!$G119&gt;$C$8,IF(Raw!$Q119&gt;$C$8,IF(Raw!$N119&gt;$C$9,IF(Raw!$N119&lt;$A$9,IF(Raw!$X119&gt;$C$9,IF(Raw!$X119&lt;$A$9,Raw!M119,-999),-999),-999),-999),-999),-999)</f>
        <v>0.24163999999999999</v>
      </c>
      <c r="J119" s="9">
        <f>IF(Raw!$G119&gt;$C$8,IF(Raw!$Q119&gt;$C$8,IF(Raw!$N119&gt;$C$9,IF(Raw!$N119&lt;$A$9,IF(Raw!$X119&gt;$C$9,IF(Raw!$X119&lt;$A$9,Raw!N119,-999),-999),-999),-999),-999),-999)</f>
        <v>501</v>
      </c>
      <c r="K119" s="9">
        <f>IF(Raw!$G119&gt;$C$8,IF(Raw!$Q119&gt;$C$8,IF(Raw!$N119&gt;$C$9,IF(Raw!$N119&lt;$A$9,IF(Raw!$X119&gt;$C$9,IF(Raw!$X119&lt;$A$9,Raw!R119,-999),-999),-999),-999),-999),-999)</f>
        <v>0.43267800000000001</v>
      </c>
      <c r="L119" s="9">
        <f>IF(Raw!$G119&gt;$C$8,IF(Raw!$Q119&gt;$C$8,IF(Raw!$N119&gt;$C$9,IF(Raw!$N119&lt;$A$9,IF(Raw!$X119&gt;$C$9,IF(Raw!$X119&lt;$A$9,Raw!S119,-999),-999),-999),-999),-999),-999)</f>
        <v>0.73958199999999996</v>
      </c>
      <c r="M119" s="9">
        <f>Raw!Q119</f>
        <v>0.98330399999999996</v>
      </c>
      <c r="N119" s="9">
        <f>IF(Raw!$G119&gt;$C$8,IF(Raw!$Q119&gt;$C$8,IF(Raw!$N119&gt;$C$9,IF(Raw!$N119&lt;$A$9,IF(Raw!$X119&gt;$C$9,IF(Raw!$X119&lt;$A$9,Raw!V119,-999),-999),-999),-999),-999),-999)</f>
        <v>724.2</v>
      </c>
      <c r="O119" s="9">
        <f>IF(Raw!$G119&gt;$C$8,IF(Raw!$Q119&gt;$C$8,IF(Raw!$N119&gt;$C$9,IF(Raw!$N119&lt;$A$9,IF(Raw!$X119&gt;$C$9,IF(Raw!$X119&lt;$A$9,Raw!W119,-999),-999),-999),-999),-999),-999)</f>
        <v>0.21967900000000001</v>
      </c>
      <c r="P119" s="9">
        <f>IF(Raw!$G119&gt;$C$8,IF(Raw!$Q119&gt;$C$8,IF(Raw!$N119&gt;$C$9,IF(Raw!$N119&lt;$A$9,IF(Raw!$X119&gt;$C$9,IF(Raw!$X119&lt;$A$9,Raw!X119,-999),-999),-999),-999),-999),-999)</f>
        <v>437</v>
      </c>
      <c r="R119" s="9">
        <f t="shared" si="20"/>
        <v>0.34205800000000003</v>
      </c>
      <c r="S119" s="9">
        <f t="shared" si="21"/>
        <v>0.42080231672676233</v>
      </c>
      <c r="T119" s="9">
        <f t="shared" si="22"/>
        <v>0.30690399999999995</v>
      </c>
      <c r="U119" s="9">
        <f t="shared" si="23"/>
        <v>0.41496953684648891</v>
      </c>
      <c r="V119" s="15">
        <f t="shared" si="16"/>
        <v>0.20368088279999996</v>
      </c>
      <c r="X119" s="11">
        <f t="shared" si="24"/>
        <v>2.6487999999999995E+18</v>
      </c>
      <c r="Y119" s="11">
        <f t="shared" si="25"/>
        <v>7.6029999999999988E-18</v>
      </c>
      <c r="Z119" s="11">
        <f t="shared" si="26"/>
        <v>5.0099999999999993E-4</v>
      </c>
      <c r="AA119" s="16">
        <f t="shared" si="27"/>
        <v>9.9887698136850844E-3</v>
      </c>
      <c r="AB119" s="9">
        <f t="shared" si="17"/>
        <v>0.43574359341089919</v>
      </c>
      <c r="AC119" s="9">
        <f t="shared" si="18"/>
        <v>0.99001123018631498</v>
      </c>
      <c r="AD119" s="15">
        <f t="shared" si="19"/>
        <v>19.937664298772628</v>
      </c>
      <c r="AE119" s="3">
        <f t="shared" si="28"/>
        <v>915.40119999999956</v>
      </c>
      <c r="AF119" s="2">
        <f t="shared" si="29"/>
        <v>0.25</v>
      </c>
      <c r="AG119" s="9">
        <f t="shared" si="30"/>
        <v>6.3642487075865044E-3</v>
      </c>
      <c r="AH119" s="2">
        <f t="shared" si="31"/>
        <v>0.30796268284410755</v>
      </c>
    </row>
    <row r="120" spans="1:34">
      <c r="A120" s="1">
        <f>Raw!A120</f>
        <v>107</v>
      </c>
      <c r="B120" s="14">
        <f>Raw!B120</f>
        <v>0.62657407407407406</v>
      </c>
      <c r="C120" s="15">
        <f>Raw!C120</f>
        <v>89.4</v>
      </c>
      <c r="D120" s="15">
        <f>IF(C120&gt;0.5,Raw!D120*D$11,-999)</f>
        <v>4.4000000000000004</v>
      </c>
      <c r="E120" s="9">
        <f>IF(Raw!$G120&gt;$C$8,IF(Raw!$Q120&gt;$C$8,IF(Raw!$N120&gt;$C$9,IF(Raw!$N120&lt;$A$9,IF(Raw!$X120&gt;$C$9,IF(Raw!$X120&lt;$A$9,Raw!H120,-999),-999),-999),-999),-999),-999)</f>
        <v>0.458845</v>
      </c>
      <c r="F120" s="9">
        <f>IF(Raw!$G120&gt;$C$8,IF(Raw!$Q120&gt;$C$8,IF(Raw!$N120&gt;$C$9,IF(Raw!$N120&lt;$A$9,IF(Raw!$X120&gt;$C$9,IF(Raw!$X120&lt;$A$9,Raw!I120,-999),-999),-999),-999),-999),-999)</f>
        <v>0.78208</v>
      </c>
      <c r="G120" s="9">
        <f>Raw!G120</f>
        <v>0.98260400000000003</v>
      </c>
      <c r="H120" s="9">
        <f>IF(Raw!$G120&gt;$C$8,IF(Raw!$Q120&gt;$C$8,IF(Raw!$N120&gt;$C$9,IF(Raw!$N120&lt;$A$9,IF(Raw!$X120&gt;$C$9,IF(Raw!$X120&lt;$A$9,Raw!L120,-999),-999),-999),-999),-999),-999)</f>
        <v>772.3</v>
      </c>
      <c r="I120" s="9">
        <f>IF(Raw!$G120&gt;$C$8,IF(Raw!$Q120&gt;$C$8,IF(Raw!$N120&gt;$C$9,IF(Raw!$N120&lt;$A$9,IF(Raw!$X120&gt;$C$9,IF(Raw!$X120&lt;$A$9,Raw!M120,-999),-999),-999),-999),-999),-999)</f>
        <v>0.31413600000000003</v>
      </c>
      <c r="J120" s="9">
        <f>IF(Raw!$G120&gt;$C$8,IF(Raw!$Q120&gt;$C$8,IF(Raw!$N120&gt;$C$9,IF(Raw!$N120&lt;$A$9,IF(Raw!$X120&gt;$C$9,IF(Raw!$X120&lt;$A$9,Raw!N120,-999),-999),-999),-999),-999),-999)</f>
        <v>525</v>
      </c>
      <c r="K120" s="9">
        <f>IF(Raw!$G120&gt;$C$8,IF(Raw!$Q120&gt;$C$8,IF(Raw!$N120&gt;$C$9,IF(Raw!$N120&lt;$A$9,IF(Raw!$X120&gt;$C$9,IF(Raw!$X120&lt;$A$9,Raw!R120,-999),-999),-999),-999),-999),-999)</f>
        <v>0.40399299999999999</v>
      </c>
      <c r="L120" s="9">
        <f>IF(Raw!$G120&gt;$C$8,IF(Raw!$Q120&gt;$C$8,IF(Raw!$N120&gt;$C$9,IF(Raw!$N120&lt;$A$9,IF(Raw!$X120&gt;$C$9,IF(Raw!$X120&lt;$A$9,Raw!S120,-999),-999),-999),-999),-999),-999)</f>
        <v>0.68828500000000004</v>
      </c>
      <c r="M120" s="9">
        <f>Raw!Q120</f>
        <v>0.97441</v>
      </c>
      <c r="N120" s="9">
        <f>IF(Raw!$G120&gt;$C$8,IF(Raw!$Q120&gt;$C$8,IF(Raw!$N120&gt;$C$9,IF(Raw!$N120&lt;$A$9,IF(Raw!$X120&gt;$C$9,IF(Raw!$X120&lt;$A$9,Raw!V120,-999),-999),-999),-999),-999),-999)</f>
        <v>729.6</v>
      </c>
      <c r="O120" s="9">
        <f>IF(Raw!$G120&gt;$C$8,IF(Raw!$Q120&gt;$C$8,IF(Raw!$N120&gt;$C$9,IF(Raw!$N120&lt;$A$9,IF(Raw!$X120&gt;$C$9,IF(Raw!$X120&lt;$A$9,Raw!W120,-999),-999),-999),-999),-999),-999)</f>
        <v>0.226995</v>
      </c>
      <c r="P120" s="9">
        <f>IF(Raw!$G120&gt;$C$8,IF(Raw!$Q120&gt;$C$8,IF(Raw!$N120&gt;$C$9,IF(Raw!$N120&lt;$A$9,IF(Raw!$X120&gt;$C$9,IF(Raw!$X120&lt;$A$9,Raw!X120,-999),-999),-999),-999),-999),-999)</f>
        <v>468</v>
      </c>
      <c r="R120" s="9">
        <f t="shared" si="20"/>
        <v>0.32323499999999999</v>
      </c>
      <c r="S120" s="9">
        <f t="shared" si="21"/>
        <v>0.41330170826513912</v>
      </c>
      <c r="T120" s="9">
        <f t="shared" si="22"/>
        <v>0.28429200000000004</v>
      </c>
      <c r="U120" s="9">
        <f t="shared" si="23"/>
        <v>0.41304401519719308</v>
      </c>
      <c r="V120" s="15">
        <f t="shared" si="16"/>
        <v>0.189553689</v>
      </c>
      <c r="X120" s="11">
        <f t="shared" si="24"/>
        <v>2.6487999999999995E+18</v>
      </c>
      <c r="Y120" s="11">
        <f t="shared" si="25"/>
        <v>7.7229999999999997E-18</v>
      </c>
      <c r="Z120" s="11">
        <f t="shared" si="26"/>
        <v>5.2499999999999997E-4</v>
      </c>
      <c r="AA120" s="16">
        <f t="shared" si="27"/>
        <v>1.0625641439581453E-2</v>
      </c>
      <c r="AB120" s="9">
        <f t="shared" si="17"/>
        <v>0.40701378485614148</v>
      </c>
      <c r="AC120" s="9">
        <f t="shared" si="18"/>
        <v>0.98937435856041855</v>
      </c>
      <c r="AD120" s="15">
        <f t="shared" si="19"/>
        <v>20.239317027774199</v>
      </c>
      <c r="AE120" s="3">
        <f t="shared" si="28"/>
        <v>929.84919999999966</v>
      </c>
      <c r="AF120" s="2">
        <f t="shared" si="29"/>
        <v>0.25</v>
      </c>
      <c r="AG120" s="9">
        <f t="shared" si="30"/>
        <v>6.4305605923082884E-3</v>
      </c>
      <c r="AH120" s="2">
        <f t="shared" si="31"/>
        <v>0.3111714804354126</v>
      </c>
    </row>
    <row r="121" spans="1:34">
      <c r="A121" s="1">
        <f>Raw!A121</f>
        <v>108</v>
      </c>
      <c r="B121" s="14">
        <f>Raw!B121</f>
        <v>0.62662037037037044</v>
      </c>
      <c r="C121" s="15">
        <f>Raw!C121</f>
        <v>89.2</v>
      </c>
      <c r="D121" s="15">
        <f>IF(C121&gt;0.5,Raw!D121*D$11,-999)</f>
        <v>4.4000000000000004</v>
      </c>
      <c r="E121" s="9">
        <f>IF(Raw!$G121&gt;$C$8,IF(Raw!$Q121&gt;$C$8,IF(Raw!$N121&gt;$C$9,IF(Raw!$N121&lt;$A$9,IF(Raw!$X121&gt;$C$9,IF(Raw!$X121&lt;$A$9,Raw!H121,-999),-999),-999),-999),-999),-999)</f>
        <v>0.44969500000000001</v>
      </c>
      <c r="F121" s="9">
        <f>IF(Raw!$G121&gt;$C$8,IF(Raw!$Q121&gt;$C$8,IF(Raw!$N121&gt;$C$9,IF(Raw!$N121&lt;$A$9,IF(Raw!$X121&gt;$C$9,IF(Raw!$X121&lt;$A$9,Raw!I121,-999),-999),-999),-999),-999),-999)</f>
        <v>0.76162799999999997</v>
      </c>
      <c r="G121" s="9">
        <f>Raw!G121</f>
        <v>0.98419100000000004</v>
      </c>
      <c r="H121" s="9">
        <f>IF(Raw!$G121&gt;$C$8,IF(Raw!$Q121&gt;$C$8,IF(Raw!$N121&gt;$C$9,IF(Raw!$N121&lt;$A$9,IF(Raw!$X121&gt;$C$9,IF(Raw!$X121&lt;$A$9,Raw!L121,-999),-999),-999),-999),-999),-999)</f>
        <v>736.2</v>
      </c>
      <c r="I121" s="9">
        <f>IF(Raw!$G121&gt;$C$8,IF(Raw!$Q121&gt;$C$8,IF(Raw!$N121&gt;$C$9,IF(Raw!$N121&lt;$A$9,IF(Raw!$X121&gt;$C$9,IF(Raw!$X121&lt;$A$9,Raw!M121,-999),-999),-999),-999),-999),-999)</f>
        <v>0.21315799999999999</v>
      </c>
      <c r="J121" s="9">
        <f>IF(Raw!$G121&gt;$C$8,IF(Raw!$Q121&gt;$C$8,IF(Raw!$N121&gt;$C$9,IF(Raw!$N121&lt;$A$9,IF(Raw!$X121&gt;$C$9,IF(Raw!$X121&lt;$A$9,Raw!N121,-999),-999),-999),-999),-999),-999)</f>
        <v>669</v>
      </c>
      <c r="K121" s="9">
        <f>IF(Raw!$G121&gt;$C$8,IF(Raw!$Q121&gt;$C$8,IF(Raw!$N121&gt;$C$9,IF(Raw!$N121&lt;$A$9,IF(Raw!$X121&gt;$C$9,IF(Raw!$X121&lt;$A$9,Raw!R121,-999),-999),-999),-999),-999),-999)</f>
        <v>0.40737099999999998</v>
      </c>
      <c r="L121" s="9">
        <f>IF(Raw!$G121&gt;$C$8,IF(Raw!$Q121&gt;$C$8,IF(Raw!$N121&gt;$C$9,IF(Raw!$N121&lt;$A$9,IF(Raw!$X121&gt;$C$9,IF(Raw!$X121&lt;$A$9,Raw!S121,-999),-999),-999),-999),-999),-999)</f>
        <v>0.68754999999999999</v>
      </c>
      <c r="M121" s="9">
        <f>Raw!Q121</f>
        <v>0.98243499999999995</v>
      </c>
      <c r="N121" s="9">
        <f>IF(Raw!$G121&gt;$C$8,IF(Raw!$Q121&gt;$C$8,IF(Raw!$N121&gt;$C$9,IF(Raw!$N121&lt;$A$9,IF(Raw!$X121&gt;$C$9,IF(Raw!$X121&lt;$A$9,Raw!V121,-999),-999),-999),-999),-999),-999)</f>
        <v>680.5</v>
      </c>
      <c r="O121" s="9">
        <f>IF(Raw!$G121&gt;$C$8,IF(Raw!$Q121&gt;$C$8,IF(Raw!$N121&gt;$C$9,IF(Raw!$N121&lt;$A$9,IF(Raw!$X121&gt;$C$9,IF(Raw!$X121&lt;$A$9,Raw!W121,-999),-999),-999),-999),-999),-999)</f>
        <v>0.20707300000000001</v>
      </c>
      <c r="P121" s="9">
        <f>IF(Raw!$G121&gt;$C$8,IF(Raw!$Q121&gt;$C$8,IF(Raw!$N121&gt;$C$9,IF(Raw!$N121&lt;$A$9,IF(Raw!$X121&gt;$C$9,IF(Raw!$X121&lt;$A$9,Raw!X121,-999),-999),-999),-999),-999),-999)</f>
        <v>682</v>
      </c>
      <c r="R121" s="9">
        <f t="shared" si="20"/>
        <v>0.31193299999999996</v>
      </c>
      <c r="S121" s="9">
        <f t="shared" si="21"/>
        <v>0.40956083547348571</v>
      </c>
      <c r="T121" s="9">
        <f t="shared" si="22"/>
        <v>0.28017900000000001</v>
      </c>
      <c r="U121" s="9">
        <f t="shared" si="23"/>
        <v>0.40750345429423318</v>
      </c>
      <c r="V121" s="15">
        <f t="shared" si="16"/>
        <v>0.18935126999999999</v>
      </c>
      <c r="X121" s="11">
        <f t="shared" si="24"/>
        <v>2.6487999999999995E+18</v>
      </c>
      <c r="Y121" s="11">
        <f t="shared" si="25"/>
        <v>7.3619999999999998E-18</v>
      </c>
      <c r="Z121" s="11">
        <f t="shared" si="26"/>
        <v>6.69E-4</v>
      </c>
      <c r="AA121" s="16">
        <f t="shared" si="27"/>
        <v>1.2877810004720734E-2</v>
      </c>
      <c r="AB121" s="9">
        <f t="shared" si="17"/>
        <v>0.41097909192931265</v>
      </c>
      <c r="AC121" s="9">
        <f t="shared" si="18"/>
        <v>0.98712218999527923</v>
      </c>
      <c r="AD121" s="15">
        <f t="shared" si="19"/>
        <v>19.249342308999601</v>
      </c>
      <c r="AE121" s="3">
        <f t="shared" si="28"/>
        <v>886.3847999999997</v>
      </c>
      <c r="AF121" s="2">
        <f t="shared" si="29"/>
        <v>0.25</v>
      </c>
      <c r="AG121" s="9">
        <f t="shared" si="30"/>
        <v>6.0339796029303611E-3</v>
      </c>
      <c r="AH121" s="2">
        <f t="shared" si="31"/>
        <v>0.29198113275019261</v>
      </c>
    </row>
    <row r="122" spans="1:34">
      <c r="A122" s="1">
        <f>Raw!A122</f>
        <v>109</v>
      </c>
      <c r="B122" s="14">
        <f>Raw!B122</f>
        <v>0.62667824074074074</v>
      </c>
      <c r="C122" s="15">
        <f>Raw!C122</f>
        <v>91.1</v>
      </c>
      <c r="D122" s="15">
        <f>IF(C122&gt;0.5,Raw!D122*D$11,-999)</f>
        <v>4.4000000000000004</v>
      </c>
      <c r="E122" s="9">
        <f>IF(Raw!$G122&gt;$C$8,IF(Raw!$Q122&gt;$C$8,IF(Raw!$N122&gt;$C$9,IF(Raw!$N122&lt;$A$9,IF(Raw!$X122&gt;$C$9,IF(Raw!$X122&lt;$A$9,Raw!H122,-999),-999),-999),-999),-999),-999)</f>
        <v>0.42447000000000001</v>
      </c>
      <c r="F122" s="9">
        <f>IF(Raw!$G122&gt;$C$8,IF(Raw!$Q122&gt;$C$8,IF(Raw!$N122&gt;$C$9,IF(Raw!$N122&lt;$A$9,IF(Raw!$X122&gt;$C$9,IF(Raw!$X122&lt;$A$9,Raw!I122,-999),-999),-999),-999),-999),-999)</f>
        <v>0.72085600000000005</v>
      </c>
      <c r="G122" s="9">
        <f>Raw!G122</f>
        <v>0.97948800000000003</v>
      </c>
      <c r="H122" s="9">
        <f>IF(Raw!$G122&gt;$C$8,IF(Raw!$Q122&gt;$C$8,IF(Raw!$N122&gt;$C$9,IF(Raw!$N122&lt;$A$9,IF(Raw!$X122&gt;$C$9,IF(Raw!$X122&lt;$A$9,Raw!L122,-999),-999),-999),-999),-999),-999)</f>
        <v>756.7</v>
      </c>
      <c r="I122" s="9">
        <f>IF(Raw!$G122&gt;$C$8,IF(Raw!$Q122&gt;$C$8,IF(Raw!$N122&gt;$C$9,IF(Raw!$N122&lt;$A$9,IF(Raw!$X122&gt;$C$9,IF(Raw!$X122&lt;$A$9,Raw!M122,-999),-999),-999),-999),-999),-999)</f>
        <v>0.213393</v>
      </c>
      <c r="J122" s="9">
        <f>IF(Raw!$G122&gt;$C$8,IF(Raw!$Q122&gt;$C$8,IF(Raw!$N122&gt;$C$9,IF(Raw!$N122&lt;$A$9,IF(Raw!$X122&gt;$C$9,IF(Raw!$X122&lt;$A$9,Raw!N122,-999),-999),-999),-999),-999),-999)</f>
        <v>619</v>
      </c>
      <c r="K122" s="9">
        <f>IF(Raw!$G122&gt;$C$8,IF(Raw!$Q122&gt;$C$8,IF(Raw!$N122&gt;$C$9,IF(Raw!$N122&lt;$A$9,IF(Raw!$X122&gt;$C$9,IF(Raw!$X122&lt;$A$9,Raw!R122,-999),-999),-999),-999),-999),-999)</f>
        <v>0.39111400000000002</v>
      </c>
      <c r="L122" s="9">
        <f>IF(Raw!$G122&gt;$C$8,IF(Raw!$Q122&gt;$C$8,IF(Raw!$N122&gt;$C$9,IF(Raw!$N122&lt;$A$9,IF(Raw!$X122&gt;$C$9,IF(Raw!$X122&lt;$A$9,Raw!S122,-999),-999),-999),-999),-999),-999)</f>
        <v>0.67443799999999998</v>
      </c>
      <c r="M122" s="9">
        <f>Raw!Q122</f>
        <v>0.98102999999999996</v>
      </c>
      <c r="N122" s="9">
        <f>IF(Raw!$G122&gt;$C$8,IF(Raw!$Q122&gt;$C$8,IF(Raw!$N122&gt;$C$9,IF(Raw!$N122&lt;$A$9,IF(Raw!$X122&gt;$C$9,IF(Raw!$X122&lt;$A$9,Raw!V122,-999),-999),-999),-999),-999),-999)</f>
        <v>728.9</v>
      </c>
      <c r="O122" s="9">
        <f>IF(Raw!$G122&gt;$C$8,IF(Raw!$Q122&gt;$C$8,IF(Raw!$N122&gt;$C$9,IF(Raw!$N122&lt;$A$9,IF(Raw!$X122&gt;$C$9,IF(Raw!$X122&lt;$A$9,Raw!W122,-999),-999),-999),-999),-999),-999)</f>
        <v>0.18263499999999999</v>
      </c>
      <c r="P122" s="9">
        <f>IF(Raw!$G122&gt;$C$8,IF(Raw!$Q122&gt;$C$8,IF(Raw!$N122&gt;$C$9,IF(Raw!$N122&lt;$A$9,IF(Raw!$X122&gt;$C$9,IF(Raw!$X122&lt;$A$9,Raw!X122,-999),-999),-999),-999),-999),-999)</f>
        <v>511</v>
      </c>
      <c r="R122" s="9">
        <f t="shared" si="20"/>
        <v>0.29638600000000004</v>
      </c>
      <c r="S122" s="9">
        <f t="shared" si="21"/>
        <v>0.41115840056821334</v>
      </c>
      <c r="T122" s="9">
        <f t="shared" si="22"/>
        <v>0.28332399999999996</v>
      </c>
      <c r="U122" s="9">
        <f t="shared" si="23"/>
        <v>0.42008902226742856</v>
      </c>
      <c r="V122" s="15">
        <f t="shared" si="16"/>
        <v>0.18574022519999997</v>
      </c>
      <c r="X122" s="11">
        <f t="shared" si="24"/>
        <v>2.6487999999999995E+18</v>
      </c>
      <c r="Y122" s="11">
        <f t="shared" si="25"/>
        <v>7.5669999999999999E-18</v>
      </c>
      <c r="Z122" s="11">
        <f t="shared" si="26"/>
        <v>6.1899999999999998E-4</v>
      </c>
      <c r="AA122" s="16">
        <f t="shared" si="27"/>
        <v>1.2254862731825749E-2</v>
      </c>
      <c r="AB122" s="9">
        <f t="shared" si="17"/>
        <v>0.39458609672863182</v>
      </c>
      <c r="AC122" s="9">
        <f t="shared" si="18"/>
        <v>0.98774513726817426</v>
      </c>
      <c r="AD122" s="15">
        <f t="shared" si="19"/>
        <v>19.797839631382473</v>
      </c>
      <c r="AE122" s="3">
        <f t="shared" si="28"/>
        <v>911.06679999999972</v>
      </c>
      <c r="AF122" s="2">
        <f t="shared" si="29"/>
        <v>0.25</v>
      </c>
      <c r="AG122" s="9">
        <f t="shared" si="30"/>
        <v>6.397580841349856E-3</v>
      </c>
      <c r="AH122" s="2">
        <f t="shared" si="31"/>
        <v>0.30957560745003065</v>
      </c>
    </row>
    <row r="123" spans="1:34">
      <c r="A123" s="1">
        <f>Raw!A123</f>
        <v>110</v>
      </c>
      <c r="B123" s="14">
        <f>Raw!B123</f>
        <v>0.62673611111111105</v>
      </c>
      <c r="C123" s="15">
        <f>Raw!C123</f>
        <v>91.6</v>
      </c>
      <c r="D123" s="15">
        <f>IF(C123&gt;0.5,Raw!D123*D$11,-999)</f>
        <v>4.4000000000000004</v>
      </c>
      <c r="E123" s="9">
        <f>IF(Raw!$G123&gt;$C$8,IF(Raw!$Q123&gt;$C$8,IF(Raw!$N123&gt;$C$9,IF(Raw!$N123&lt;$A$9,IF(Raw!$X123&gt;$C$9,IF(Raw!$X123&lt;$A$9,Raw!H123,-999),-999),-999),-999),-999),-999)</f>
        <v>0.43070199999999997</v>
      </c>
      <c r="F123" s="9">
        <f>IF(Raw!$G123&gt;$C$8,IF(Raw!$Q123&gt;$C$8,IF(Raw!$N123&gt;$C$9,IF(Raw!$N123&lt;$A$9,IF(Raw!$X123&gt;$C$9,IF(Raw!$X123&lt;$A$9,Raw!I123,-999),-999),-999),-999),-999),-999)</f>
        <v>0.70583799999999997</v>
      </c>
      <c r="G123" s="9">
        <f>Raw!G123</f>
        <v>0.979549</v>
      </c>
      <c r="H123" s="9">
        <f>IF(Raw!$G123&gt;$C$8,IF(Raw!$Q123&gt;$C$8,IF(Raw!$N123&gt;$C$9,IF(Raw!$N123&lt;$A$9,IF(Raw!$X123&gt;$C$9,IF(Raw!$X123&lt;$A$9,Raw!L123,-999),-999),-999),-999),-999),-999)</f>
        <v>730</v>
      </c>
      <c r="I123" s="9">
        <f>IF(Raw!$G123&gt;$C$8,IF(Raw!$Q123&gt;$C$8,IF(Raw!$N123&gt;$C$9,IF(Raw!$N123&lt;$A$9,IF(Raw!$X123&gt;$C$9,IF(Raw!$X123&lt;$A$9,Raw!M123,-999),-999),-999),-999),-999),-999)</f>
        <v>0.27674700000000002</v>
      </c>
      <c r="J123" s="9">
        <f>IF(Raw!$G123&gt;$C$8,IF(Raw!$Q123&gt;$C$8,IF(Raw!$N123&gt;$C$9,IF(Raw!$N123&lt;$A$9,IF(Raw!$X123&gt;$C$9,IF(Raw!$X123&lt;$A$9,Raw!N123,-999),-999),-999),-999),-999),-999)</f>
        <v>659</v>
      </c>
      <c r="K123" s="9">
        <f>IF(Raw!$G123&gt;$C$8,IF(Raw!$Q123&gt;$C$8,IF(Raw!$N123&gt;$C$9,IF(Raw!$N123&lt;$A$9,IF(Raw!$X123&gt;$C$9,IF(Raw!$X123&lt;$A$9,Raw!R123,-999),-999),-999),-999),-999),-999)</f>
        <v>0.37806099999999998</v>
      </c>
      <c r="L123" s="9">
        <f>IF(Raw!$G123&gt;$C$8,IF(Raw!$Q123&gt;$C$8,IF(Raw!$N123&gt;$C$9,IF(Raw!$N123&lt;$A$9,IF(Raw!$X123&gt;$C$9,IF(Raw!$X123&lt;$A$9,Raw!S123,-999),-999),-999),-999),-999),-999)</f>
        <v>0.67215899999999995</v>
      </c>
      <c r="M123" s="9">
        <f>Raw!Q123</f>
        <v>0.98174899999999998</v>
      </c>
      <c r="N123" s="9">
        <f>IF(Raw!$G123&gt;$C$8,IF(Raw!$Q123&gt;$C$8,IF(Raw!$N123&gt;$C$9,IF(Raw!$N123&lt;$A$9,IF(Raw!$X123&gt;$C$9,IF(Raw!$X123&lt;$A$9,Raw!V123,-999),-999),-999),-999),-999),-999)</f>
        <v>750.3</v>
      </c>
      <c r="O123" s="9">
        <f>IF(Raw!$G123&gt;$C$8,IF(Raw!$Q123&gt;$C$8,IF(Raw!$N123&gt;$C$9,IF(Raw!$N123&lt;$A$9,IF(Raw!$X123&gt;$C$9,IF(Raw!$X123&lt;$A$9,Raw!W123,-999),-999),-999),-999),-999),-999)</f>
        <v>0.215424</v>
      </c>
      <c r="P123" s="9">
        <f>IF(Raw!$G123&gt;$C$8,IF(Raw!$Q123&gt;$C$8,IF(Raw!$N123&gt;$C$9,IF(Raw!$N123&lt;$A$9,IF(Raw!$X123&gt;$C$9,IF(Raw!$X123&lt;$A$9,Raw!X123,-999),-999),-999),-999),-999),-999)</f>
        <v>398</v>
      </c>
      <c r="R123" s="9">
        <f t="shared" si="20"/>
        <v>0.27513599999999999</v>
      </c>
      <c r="S123" s="9">
        <f t="shared" si="21"/>
        <v>0.3898004924642765</v>
      </c>
      <c r="T123" s="9">
        <f t="shared" si="22"/>
        <v>0.29409799999999997</v>
      </c>
      <c r="U123" s="9">
        <f t="shared" si="23"/>
        <v>0.43754230769802976</v>
      </c>
      <c r="V123" s="15">
        <f t="shared" si="16"/>
        <v>0.18511258859999996</v>
      </c>
      <c r="X123" s="11">
        <f t="shared" si="24"/>
        <v>2.6487999999999995E+18</v>
      </c>
      <c r="Y123" s="11">
        <f t="shared" si="25"/>
        <v>7.2999999999999997E-18</v>
      </c>
      <c r="Z123" s="11">
        <f t="shared" si="26"/>
        <v>6.5899999999999997E-4</v>
      </c>
      <c r="AA123" s="16">
        <f t="shared" si="27"/>
        <v>1.2582251782898604E-2</v>
      </c>
      <c r="AB123" s="9">
        <f t="shared" si="17"/>
        <v>0.3817614150848469</v>
      </c>
      <c r="AC123" s="9">
        <f t="shared" si="18"/>
        <v>0.98741774821710138</v>
      </c>
      <c r="AD123" s="15">
        <f t="shared" si="19"/>
        <v>19.092946559785442</v>
      </c>
      <c r="AE123" s="3">
        <f t="shared" si="28"/>
        <v>878.91999999999973</v>
      </c>
      <c r="AF123" s="2">
        <f t="shared" si="29"/>
        <v>0.25</v>
      </c>
      <c r="AG123" s="9">
        <f t="shared" si="30"/>
        <v>6.4261322296336005E-3</v>
      </c>
      <c r="AH123" s="2">
        <f t="shared" si="31"/>
        <v>0.3109571942702164</v>
      </c>
    </row>
    <row r="124" spans="1:34">
      <c r="A124" s="1">
        <f>Raw!A124</f>
        <v>111</v>
      </c>
      <c r="B124" s="14">
        <f>Raw!B124</f>
        <v>0.62678240740740743</v>
      </c>
      <c r="C124" s="15">
        <f>Raw!C124</f>
        <v>92.5</v>
      </c>
      <c r="D124" s="15">
        <f>IF(C124&gt;0.5,Raw!D124*D$11,-999)</f>
        <v>4.4000000000000004</v>
      </c>
      <c r="E124" s="9">
        <f>IF(Raw!$G124&gt;$C$8,IF(Raw!$Q124&gt;$C$8,IF(Raw!$N124&gt;$C$9,IF(Raw!$N124&lt;$A$9,IF(Raw!$X124&gt;$C$9,IF(Raw!$X124&lt;$A$9,Raw!H124,-999),-999),-999),-999),-999),-999)</f>
        <v>0.40523500000000001</v>
      </c>
      <c r="F124" s="9">
        <f>IF(Raw!$G124&gt;$C$8,IF(Raw!$Q124&gt;$C$8,IF(Raw!$N124&gt;$C$9,IF(Raw!$N124&lt;$A$9,IF(Raw!$X124&gt;$C$9,IF(Raw!$X124&lt;$A$9,Raw!I124,-999),-999),-999),-999),-999),-999)</f>
        <v>0.68859000000000004</v>
      </c>
      <c r="G124" s="9">
        <f>Raw!G124</f>
        <v>0.96818700000000002</v>
      </c>
      <c r="H124" s="9">
        <f>IF(Raw!$G124&gt;$C$8,IF(Raw!$Q124&gt;$C$8,IF(Raw!$N124&gt;$C$9,IF(Raw!$N124&lt;$A$9,IF(Raw!$X124&gt;$C$9,IF(Raw!$X124&lt;$A$9,Raw!L124,-999),-999),-999),-999),-999),-999)</f>
        <v>774.7</v>
      </c>
      <c r="I124" s="9">
        <f>IF(Raw!$G124&gt;$C$8,IF(Raw!$Q124&gt;$C$8,IF(Raw!$N124&gt;$C$9,IF(Raw!$N124&lt;$A$9,IF(Raw!$X124&gt;$C$9,IF(Raw!$X124&lt;$A$9,Raw!M124,-999),-999),-999),-999),-999),-999)</f>
        <v>0.200464</v>
      </c>
      <c r="J124" s="9">
        <f>IF(Raw!$G124&gt;$C$8,IF(Raw!$Q124&gt;$C$8,IF(Raw!$N124&gt;$C$9,IF(Raw!$N124&lt;$A$9,IF(Raw!$X124&gt;$C$9,IF(Raw!$X124&lt;$A$9,Raw!N124,-999),-999),-999),-999),-999),-999)</f>
        <v>516</v>
      </c>
      <c r="K124" s="9">
        <f>IF(Raw!$G124&gt;$C$8,IF(Raw!$Q124&gt;$C$8,IF(Raw!$N124&gt;$C$9,IF(Raw!$N124&lt;$A$9,IF(Raw!$X124&gt;$C$9,IF(Raw!$X124&lt;$A$9,Raw!R124,-999),-999),-999),-999),-999),-999)</f>
        <v>0.38541599999999998</v>
      </c>
      <c r="L124" s="9">
        <f>IF(Raw!$G124&gt;$C$8,IF(Raw!$Q124&gt;$C$8,IF(Raw!$N124&gt;$C$9,IF(Raw!$N124&lt;$A$9,IF(Raw!$X124&gt;$C$9,IF(Raw!$X124&lt;$A$9,Raw!S124,-999),-999),-999),-999),-999),-999)</f>
        <v>0.64439299999999999</v>
      </c>
      <c r="M124" s="9">
        <f>Raw!Q124</f>
        <v>0.97739299999999996</v>
      </c>
      <c r="N124" s="9">
        <f>IF(Raw!$G124&gt;$C$8,IF(Raw!$Q124&gt;$C$8,IF(Raw!$N124&gt;$C$9,IF(Raw!$N124&lt;$A$9,IF(Raw!$X124&gt;$C$9,IF(Raw!$X124&lt;$A$9,Raw!V124,-999),-999),-999),-999),-999),-999)</f>
        <v>727.8</v>
      </c>
      <c r="O124" s="9">
        <f>IF(Raw!$G124&gt;$C$8,IF(Raw!$Q124&gt;$C$8,IF(Raw!$N124&gt;$C$9,IF(Raw!$N124&lt;$A$9,IF(Raw!$X124&gt;$C$9,IF(Raw!$X124&lt;$A$9,Raw!W124,-999),-999),-999),-999),-999),-999)</f>
        <v>0.270677</v>
      </c>
      <c r="P124" s="9">
        <f>IF(Raw!$G124&gt;$C$8,IF(Raw!$Q124&gt;$C$8,IF(Raw!$N124&gt;$C$9,IF(Raw!$N124&lt;$A$9,IF(Raw!$X124&gt;$C$9,IF(Raw!$X124&lt;$A$9,Raw!X124,-999),-999),-999),-999),-999),-999)</f>
        <v>701</v>
      </c>
      <c r="R124" s="9">
        <f t="shared" si="20"/>
        <v>0.28335500000000002</v>
      </c>
      <c r="S124" s="9">
        <f t="shared" si="21"/>
        <v>0.4115003122322427</v>
      </c>
      <c r="T124" s="9">
        <f t="shared" si="22"/>
        <v>0.25897700000000001</v>
      </c>
      <c r="U124" s="9">
        <f t="shared" si="23"/>
        <v>0.40189294421261562</v>
      </c>
      <c r="V124" s="15">
        <f t="shared" si="16"/>
        <v>0.17746583219999998</v>
      </c>
      <c r="X124" s="11">
        <f t="shared" si="24"/>
        <v>2.6487999999999995E+18</v>
      </c>
      <c r="Y124" s="11">
        <f t="shared" si="25"/>
        <v>7.7470000000000005E-18</v>
      </c>
      <c r="Z124" s="11">
        <f t="shared" si="26"/>
        <v>5.1599999999999997E-4</v>
      </c>
      <c r="AA124" s="16">
        <f t="shared" si="27"/>
        <v>1.0477510255153307E-2</v>
      </c>
      <c r="AB124" s="9">
        <f t="shared" si="17"/>
        <v>0.38812943417334883</v>
      </c>
      <c r="AC124" s="9">
        <f t="shared" si="18"/>
        <v>0.98952248974484669</v>
      </c>
      <c r="AD124" s="15">
        <f t="shared" si="19"/>
        <v>20.30525243246765</v>
      </c>
      <c r="AE124" s="3">
        <f t="shared" si="28"/>
        <v>932.73879999999986</v>
      </c>
      <c r="AF124" s="2">
        <f t="shared" si="29"/>
        <v>0.25</v>
      </c>
      <c r="AG124" s="9">
        <f t="shared" si="30"/>
        <v>6.2773366792806149E-3</v>
      </c>
      <c r="AH124" s="2">
        <f t="shared" si="31"/>
        <v>0.30375705502560341</v>
      </c>
    </row>
    <row r="125" spans="1:34">
      <c r="A125" s="1">
        <f>Raw!A125</f>
        <v>112</v>
      </c>
      <c r="B125" s="14">
        <f>Raw!B125</f>
        <v>0.62684027777777784</v>
      </c>
      <c r="C125" s="15">
        <f>Raw!C125</f>
        <v>93.4</v>
      </c>
      <c r="D125" s="15">
        <f>IF(C125&gt;0.5,Raw!D125*D$11,-999)</f>
        <v>4.4000000000000004</v>
      </c>
      <c r="E125" s="9">
        <f>IF(Raw!$G125&gt;$C$8,IF(Raw!$Q125&gt;$C$8,IF(Raw!$N125&gt;$C$9,IF(Raw!$N125&lt;$A$9,IF(Raw!$X125&gt;$C$9,IF(Raw!$X125&lt;$A$9,Raw!H125,-999),-999),-999),-999),-999),-999)</f>
        <v>0.40441199999999999</v>
      </c>
      <c r="F125" s="9">
        <f>IF(Raw!$G125&gt;$C$8,IF(Raw!$Q125&gt;$C$8,IF(Raw!$N125&gt;$C$9,IF(Raw!$N125&lt;$A$9,IF(Raw!$X125&gt;$C$9,IF(Raw!$X125&lt;$A$9,Raw!I125,-999),-999),-999),-999),-999),-999)</f>
        <v>0.68628</v>
      </c>
      <c r="G125" s="9">
        <f>Raw!G125</f>
        <v>0.97611800000000004</v>
      </c>
      <c r="H125" s="9">
        <f>IF(Raw!$G125&gt;$C$8,IF(Raw!$Q125&gt;$C$8,IF(Raw!$N125&gt;$C$9,IF(Raw!$N125&lt;$A$9,IF(Raw!$X125&gt;$C$9,IF(Raw!$X125&lt;$A$9,Raw!L125,-999),-999),-999),-999),-999),-999)</f>
        <v>753.7</v>
      </c>
      <c r="I125" s="9">
        <f>IF(Raw!$G125&gt;$C$8,IF(Raw!$Q125&gt;$C$8,IF(Raw!$N125&gt;$C$9,IF(Raw!$N125&lt;$A$9,IF(Raw!$X125&gt;$C$9,IF(Raw!$X125&lt;$A$9,Raw!M125,-999),-999),-999),-999),-999),-999)</f>
        <v>0.269013</v>
      </c>
      <c r="J125" s="9">
        <f>IF(Raw!$G125&gt;$C$8,IF(Raw!$Q125&gt;$C$8,IF(Raw!$N125&gt;$C$9,IF(Raw!$N125&lt;$A$9,IF(Raw!$X125&gt;$C$9,IF(Raw!$X125&lt;$A$9,Raw!N125,-999),-999),-999),-999),-999),-999)</f>
        <v>699</v>
      </c>
      <c r="K125" s="9">
        <f>IF(Raw!$G125&gt;$C$8,IF(Raw!$Q125&gt;$C$8,IF(Raw!$N125&gt;$C$9,IF(Raw!$N125&lt;$A$9,IF(Raw!$X125&gt;$C$9,IF(Raw!$X125&lt;$A$9,Raw!R125,-999),-999),-999),-999),-999),-999)</f>
        <v>0.364977</v>
      </c>
      <c r="L125" s="9">
        <f>IF(Raw!$G125&gt;$C$8,IF(Raw!$Q125&gt;$C$8,IF(Raw!$N125&gt;$C$9,IF(Raw!$N125&lt;$A$9,IF(Raw!$X125&gt;$C$9,IF(Raw!$X125&lt;$A$9,Raw!S125,-999),-999),-999),-999),-999),-999)</f>
        <v>0.63271699999999997</v>
      </c>
      <c r="M125" s="9">
        <f>Raw!Q125</f>
        <v>0.98201000000000005</v>
      </c>
      <c r="N125" s="9">
        <f>IF(Raw!$G125&gt;$C$8,IF(Raw!$Q125&gt;$C$8,IF(Raw!$N125&gt;$C$9,IF(Raw!$N125&lt;$A$9,IF(Raw!$X125&gt;$C$9,IF(Raw!$X125&lt;$A$9,Raw!V125,-999),-999),-999),-999),-999),-999)</f>
        <v>717.4</v>
      </c>
      <c r="O125" s="9">
        <f>IF(Raw!$G125&gt;$C$8,IF(Raw!$Q125&gt;$C$8,IF(Raw!$N125&gt;$C$9,IF(Raw!$N125&lt;$A$9,IF(Raw!$X125&gt;$C$9,IF(Raw!$X125&lt;$A$9,Raw!W125,-999),-999),-999),-999),-999),-999)</f>
        <v>0.187553</v>
      </c>
      <c r="P125" s="9">
        <f>IF(Raw!$G125&gt;$C$8,IF(Raw!$Q125&gt;$C$8,IF(Raw!$N125&gt;$C$9,IF(Raw!$N125&lt;$A$9,IF(Raw!$X125&gt;$C$9,IF(Raw!$X125&lt;$A$9,Raw!X125,-999),-999),-999),-999),-999),-999)</f>
        <v>696</v>
      </c>
      <c r="R125" s="9">
        <f t="shared" si="20"/>
        <v>0.28186800000000001</v>
      </c>
      <c r="S125" s="9">
        <f t="shared" si="21"/>
        <v>0.41071865710788602</v>
      </c>
      <c r="T125" s="9">
        <f t="shared" si="22"/>
        <v>0.26773999999999998</v>
      </c>
      <c r="U125" s="9">
        <f t="shared" si="23"/>
        <v>0.42315916910719958</v>
      </c>
      <c r="V125" s="15">
        <f t="shared" si="16"/>
        <v>0.17425026179999997</v>
      </c>
      <c r="X125" s="11">
        <f t="shared" si="24"/>
        <v>2.6487999999999995E+18</v>
      </c>
      <c r="Y125" s="11">
        <f t="shared" si="25"/>
        <v>7.5370000000000008E-18</v>
      </c>
      <c r="Z125" s="11">
        <f t="shared" si="26"/>
        <v>6.9899999999999997E-4</v>
      </c>
      <c r="AA125" s="16">
        <f t="shared" si="27"/>
        <v>1.3762782488003203E-2</v>
      </c>
      <c r="AB125" s="9">
        <f t="shared" si="17"/>
        <v>0.36866184738333796</v>
      </c>
      <c r="AC125" s="9">
        <f t="shared" si="18"/>
        <v>0.98623721751199689</v>
      </c>
      <c r="AD125" s="15">
        <f t="shared" si="19"/>
        <v>19.689245333337922</v>
      </c>
      <c r="AE125" s="3">
        <f t="shared" si="28"/>
        <v>907.45479999999986</v>
      </c>
      <c r="AF125" s="2">
        <f t="shared" si="29"/>
        <v>0.25</v>
      </c>
      <c r="AG125" s="9">
        <f t="shared" si="30"/>
        <v>6.4089882273869869E-3</v>
      </c>
      <c r="AH125" s="2">
        <f t="shared" si="31"/>
        <v>0.31012760492367519</v>
      </c>
    </row>
    <row r="126" spans="1:34">
      <c r="A126" s="1">
        <f>Raw!A126</f>
        <v>113</v>
      </c>
      <c r="B126" s="14">
        <f>Raw!B126</f>
        <v>0.62689814814814815</v>
      </c>
      <c r="C126" s="15">
        <f>Raw!C126</f>
        <v>94.7</v>
      </c>
      <c r="D126" s="15">
        <f>IF(C126&gt;0.5,Raw!D126*D$11,-999)</f>
        <v>4.4000000000000004</v>
      </c>
      <c r="E126" s="9">
        <f>IF(Raw!$G126&gt;$C$8,IF(Raw!$Q126&gt;$C$8,IF(Raw!$N126&gt;$C$9,IF(Raw!$N126&lt;$A$9,IF(Raw!$X126&gt;$C$9,IF(Raw!$X126&lt;$A$9,Raw!H126,-999),-999),-999),-999),-999),-999)</f>
        <v>0.42129</v>
      </c>
      <c r="F126" s="9">
        <f>IF(Raw!$G126&gt;$C$8,IF(Raw!$Q126&gt;$C$8,IF(Raw!$N126&gt;$C$9,IF(Raw!$N126&lt;$A$9,IF(Raw!$X126&gt;$C$9,IF(Raw!$X126&lt;$A$9,Raw!I126,-999),-999),-999),-999),-999),-999)</f>
        <v>0.70014799999999999</v>
      </c>
      <c r="G126" s="9">
        <f>Raw!G126</f>
        <v>0.98358199999999996</v>
      </c>
      <c r="H126" s="9">
        <f>IF(Raw!$G126&gt;$C$8,IF(Raw!$Q126&gt;$C$8,IF(Raw!$N126&gt;$C$9,IF(Raw!$N126&lt;$A$9,IF(Raw!$X126&gt;$C$9,IF(Raw!$X126&lt;$A$9,Raw!L126,-999),-999),-999),-999),-999),-999)</f>
        <v>750.6</v>
      </c>
      <c r="I126" s="9">
        <f>IF(Raw!$G126&gt;$C$8,IF(Raw!$Q126&gt;$C$8,IF(Raw!$N126&gt;$C$9,IF(Raw!$N126&lt;$A$9,IF(Raw!$X126&gt;$C$9,IF(Raw!$X126&lt;$A$9,Raw!M126,-999),-999),-999),-999),-999),-999)</f>
        <v>0.27298099999999997</v>
      </c>
      <c r="J126" s="9">
        <f>IF(Raw!$G126&gt;$C$8,IF(Raw!$Q126&gt;$C$8,IF(Raw!$N126&gt;$C$9,IF(Raw!$N126&lt;$A$9,IF(Raw!$X126&gt;$C$9,IF(Raw!$X126&lt;$A$9,Raw!N126,-999),-999),-999),-999),-999),-999)</f>
        <v>592</v>
      </c>
      <c r="K126" s="9">
        <f>IF(Raw!$G126&gt;$C$8,IF(Raw!$Q126&gt;$C$8,IF(Raw!$N126&gt;$C$9,IF(Raw!$N126&lt;$A$9,IF(Raw!$X126&gt;$C$9,IF(Raw!$X126&lt;$A$9,Raw!R126,-999),-999),-999),-999),-999),-999)</f>
        <v>0.39086300000000002</v>
      </c>
      <c r="L126" s="9">
        <f>IF(Raw!$G126&gt;$C$8,IF(Raw!$Q126&gt;$C$8,IF(Raw!$N126&gt;$C$9,IF(Raw!$N126&lt;$A$9,IF(Raw!$X126&gt;$C$9,IF(Raw!$X126&lt;$A$9,Raw!S126,-999),-999),-999),-999),-999),-999)</f>
        <v>0.64326000000000005</v>
      </c>
      <c r="M126" s="9">
        <f>Raw!Q126</f>
        <v>0.97221000000000002</v>
      </c>
      <c r="N126" s="9">
        <f>IF(Raw!$G126&gt;$C$8,IF(Raw!$Q126&gt;$C$8,IF(Raw!$N126&gt;$C$9,IF(Raw!$N126&lt;$A$9,IF(Raw!$X126&gt;$C$9,IF(Raw!$X126&lt;$A$9,Raw!V126,-999),-999),-999),-999),-999),-999)</f>
        <v>701.3</v>
      </c>
      <c r="O126" s="9">
        <f>IF(Raw!$G126&gt;$C$8,IF(Raw!$Q126&gt;$C$8,IF(Raw!$N126&gt;$C$9,IF(Raw!$N126&lt;$A$9,IF(Raw!$X126&gt;$C$9,IF(Raw!$X126&lt;$A$9,Raw!W126,-999),-999),-999),-999),-999),-999)</f>
        <v>0.22802700000000001</v>
      </c>
      <c r="P126" s="9">
        <f>IF(Raw!$G126&gt;$C$8,IF(Raw!$Q126&gt;$C$8,IF(Raw!$N126&gt;$C$9,IF(Raw!$N126&lt;$A$9,IF(Raw!$X126&gt;$C$9,IF(Raw!$X126&lt;$A$9,Raw!X126,-999),-999),-999),-999),-999),-999)</f>
        <v>686</v>
      </c>
      <c r="R126" s="9">
        <f t="shared" si="20"/>
        <v>0.27885799999999999</v>
      </c>
      <c r="S126" s="9">
        <f t="shared" si="21"/>
        <v>0.39828436273473611</v>
      </c>
      <c r="T126" s="9">
        <f t="shared" si="22"/>
        <v>0.25239700000000004</v>
      </c>
      <c r="U126" s="9">
        <f t="shared" si="23"/>
        <v>0.392371669309455</v>
      </c>
      <c r="V126" s="15">
        <f t="shared" si="16"/>
        <v>0.177153804</v>
      </c>
      <c r="X126" s="11">
        <f t="shared" si="24"/>
        <v>2.6487999999999995E+18</v>
      </c>
      <c r="Y126" s="11">
        <f t="shared" si="25"/>
        <v>7.506E-18</v>
      </c>
      <c r="Z126" s="11">
        <f t="shared" si="26"/>
        <v>5.9199999999999997E-4</v>
      </c>
      <c r="AA126" s="16">
        <f t="shared" si="27"/>
        <v>1.1633157338815566E-2</v>
      </c>
      <c r="AB126" s="9">
        <f t="shared" si="17"/>
        <v>0.39379917401284503</v>
      </c>
      <c r="AC126" s="9">
        <f t="shared" si="18"/>
        <v>0.98836684266118446</v>
      </c>
      <c r="AD126" s="15">
        <f t="shared" si="19"/>
        <v>19.650603612864131</v>
      </c>
      <c r="AE126" s="3">
        <f t="shared" si="28"/>
        <v>903.72239999999977</v>
      </c>
      <c r="AF126" s="2">
        <f t="shared" si="29"/>
        <v>0.25</v>
      </c>
      <c r="AG126" s="9">
        <f t="shared" si="30"/>
        <v>5.931030878859927E-3</v>
      </c>
      <c r="AH126" s="2">
        <f t="shared" si="31"/>
        <v>0.28699949756954429</v>
      </c>
    </row>
    <row r="127" spans="1:34">
      <c r="A127" s="1">
        <f>Raw!A127</f>
        <v>114</v>
      </c>
      <c r="B127" s="14">
        <f>Raw!B127</f>
        <v>0.62694444444444442</v>
      </c>
      <c r="C127" s="15">
        <f>Raw!C127</f>
        <v>95.4</v>
      </c>
      <c r="D127" s="15">
        <f>IF(C127&gt;0.5,Raw!D127*D$11,-999)</f>
        <v>4.4000000000000004</v>
      </c>
      <c r="E127" s="9">
        <f>IF(Raw!$G127&gt;$C$8,IF(Raw!$Q127&gt;$C$8,IF(Raw!$N127&gt;$C$9,IF(Raw!$N127&lt;$A$9,IF(Raw!$X127&gt;$C$9,IF(Raw!$X127&lt;$A$9,Raw!H127,-999),-999),-999),-999),-999),-999)</f>
        <v>0.40516000000000002</v>
      </c>
      <c r="F127" s="9">
        <f>IF(Raw!$G127&gt;$C$8,IF(Raw!$Q127&gt;$C$8,IF(Raw!$N127&gt;$C$9,IF(Raw!$N127&lt;$A$9,IF(Raw!$X127&gt;$C$9,IF(Raw!$X127&lt;$A$9,Raw!I127,-999),-999),-999),-999),-999),-999)</f>
        <v>0.67562699999999998</v>
      </c>
      <c r="G127" s="9">
        <f>Raw!G127</f>
        <v>0.972445</v>
      </c>
      <c r="H127" s="9">
        <f>IF(Raw!$G127&gt;$C$8,IF(Raw!$Q127&gt;$C$8,IF(Raw!$N127&gt;$C$9,IF(Raw!$N127&lt;$A$9,IF(Raw!$X127&gt;$C$9,IF(Raw!$X127&lt;$A$9,Raw!L127,-999),-999),-999),-999),-999),-999)</f>
        <v>791.8</v>
      </c>
      <c r="I127" s="9">
        <f>IF(Raw!$G127&gt;$C$8,IF(Raw!$Q127&gt;$C$8,IF(Raw!$N127&gt;$C$9,IF(Raw!$N127&lt;$A$9,IF(Raw!$X127&gt;$C$9,IF(Raw!$X127&lt;$A$9,Raw!M127,-999),-999),-999),-999),-999),-999)</f>
        <v>0.18709899999999999</v>
      </c>
      <c r="J127" s="9">
        <f>IF(Raw!$G127&gt;$C$8,IF(Raw!$Q127&gt;$C$8,IF(Raw!$N127&gt;$C$9,IF(Raw!$N127&lt;$A$9,IF(Raw!$X127&gt;$C$9,IF(Raw!$X127&lt;$A$9,Raw!N127,-999),-999),-999),-999),-999),-999)</f>
        <v>340</v>
      </c>
      <c r="K127" s="9">
        <f>IF(Raw!$G127&gt;$C$8,IF(Raw!$Q127&gt;$C$8,IF(Raw!$N127&gt;$C$9,IF(Raw!$N127&lt;$A$9,IF(Raw!$X127&gt;$C$9,IF(Raw!$X127&lt;$A$9,Raw!R127,-999),-999),-999),-999),-999),-999)</f>
        <v>0.37021799999999999</v>
      </c>
      <c r="L127" s="9">
        <f>IF(Raw!$G127&gt;$C$8,IF(Raw!$Q127&gt;$C$8,IF(Raw!$N127&gt;$C$9,IF(Raw!$N127&lt;$A$9,IF(Raw!$X127&gt;$C$9,IF(Raw!$X127&lt;$A$9,Raw!S127,-999),-999),-999),-999),-999),-999)</f>
        <v>0.62956400000000001</v>
      </c>
      <c r="M127" s="9">
        <f>Raw!Q127</f>
        <v>0.97254300000000005</v>
      </c>
      <c r="N127" s="9">
        <f>IF(Raw!$G127&gt;$C$8,IF(Raw!$Q127&gt;$C$8,IF(Raw!$N127&gt;$C$9,IF(Raw!$N127&lt;$A$9,IF(Raw!$X127&gt;$C$9,IF(Raw!$X127&lt;$A$9,Raw!V127,-999),-999),-999),-999),-999),-999)</f>
        <v>741</v>
      </c>
      <c r="O127" s="9">
        <f>IF(Raw!$G127&gt;$C$8,IF(Raw!$Q127&gt;$C$8,IF(Raw!$N127&gt;$C$9,IF(Raw!$N127&lt;$A$9,IF(Raw!$X127&gt;$C$9,IF(Raw!$X127&lt;$A$9,Raw!W127,-999),-999),-999),-999),-999),-999)</f>
        <v>0.184119</v>
      </c>
      <c r="P127" s="9">
        <f>IF(Raw!$G127&gt;$C$8,IF(Raw!$Q127&gt;$C$8,IF(Raw!$N127&gt;$C$9,IF(Raw!$N127&lt;$A$9,IF(Raw!$X127&gt;$C$9,IF(Raw!$X127&lt;$A$9,Raw!X127,-999),-999),-999),-999),-999),-999)</f>
        <v>419</v>
      </c>
      <c r="R127" s="9">
        <f t="shared" si="20"/>
        <v>0.27046699999999996</v>
      </c>
      <c r="S127" s="9">
        <f t="shared" si="21"/>
        <v>0.40031999905273169</v>
      </c>
      <c r="T127" s="9">
        <f t="shared" si="22"/>
        <v>0.25934600000000002</v>
      </c>
      <c r="U127" s="9">
        <f t="shared" si="23"/>
        <v>0.41194540983919031</v>
      </c>
      <c r="V127" s="15">
        <f t="shared" si="16"/>
        <v>0.17338192559999999</v>
      </c>
      <c r="X127" s="11">
        <f t="shared" si="24"/>
        <v>2.6487999999999995E+18</v>
      </c>
      <c r="Y127" s="11">
        <f t="shared" si="25"/>
        <v>7.917999999999999E-18</v>
      </c>
      <c r="Z127" s="11">
        <f t="shared" si="26"/>
        <v>3.3999999999999997E-4</v>
      </c>
      <c r="AA127" s="16">
        <f t="shared" si="27"/>
        <v>7.0803979351805298E-3</v>
      </c>
      <c r="AB127" s="9">
        <f t="shared" si="17"/>
        <v>0.37205427288289733</v>
      </c>
      <c r="AC127" s="9">
        <f t="shared" si="18"/>
        <v>0.99291960206481944</v>
      </c>
      <c r="AD127" s="15">
        <f t="shared" si="19"/>
        <v>20.824699809354502</v>
      </c>
      <c r="AE127" s="3">
        <f t="shared" si="28"/>
        <v>953.32719999999961</v>
      </c>
      <c r="AF127" s="2">
        <f t="shared" si="29"/>
        <v>0.25</v>
      </c>
      <c r="AG127" s="9">
        <f t="shared" si="30"/>
        <v>6.598953459802037E-3</v>
      </c>
      <c r="AH127" s="2">
        <f t="shared" si="31"/>
        <v>0.31931992365752754</v>
      </c>
    </row>
    <row r="128" spans="1:34">
      <c r="A128" s="1">
        <f>Raw!A128</f>
        <v>115</v>
      </c>
      <c r="B128" s="14">
        <f>Raw!B128</f>
        <v>0.62700231481481483</v>
      </c>
      <c r="C128" s="15">
        <f>Raw!C128</f>
        <v>96.2</v>
      </c>
      <c r="D128" s="15">
        <f>IF(C128&gt;0.5,Raw!D128*D$11,-999)</f>
        <v>4.4000000000000004</v>
      </c>
      <c r="E128" s="9">
        <f>IF(Raw!$G128&gt;$C$8,IF(Raw!$Q128&gt;$C$8,IF(Raw!$N128&gt;$C$9,IF(Raw!$N128&lt;$A$9,IF(Raw!$X128&gt;$C$9,IF(Raw!$X128&lt;$A$9,Raw!H128,-999),-999),-999),-999),-999),-999)</f>
        <v>0.43393500000000002</v>
      </c>
      <c r="F128" s="9">
        <f>IF(Raw!$G128&gt;$C$8,IF(Raw!$Q128&gt;$C$8,IF(Raw!$N128&gt;$C$9,IF(Raw!$N128&lt;$A$9,IF(Raw!$X128&gt;$C$9,IF(Raw!$X128&lt;$A$9,Raw!I128,-999),-999),-999),-999),-999),-999)</f>
        <v>0.70247999999999999</v>
      </c>
      <c r="G128" s="9">
        <f>Raw!G128</f>
        <v>0.98123800000000005</v>
      </c>
      <c r="H128" s="9">
        <f>IF(Raw!$G128&gt;$C$8,IF(Raw!$Q128&gt;$C$8,IF(Raw!$N128&gt;$C$9,IF(Raw!$N128&lt;$A$9,IF(Raw!$X128&gt;$C$9,IF(Raw!$X128&lt;$A$9,Raw!L128,-999),-999),-999),-999),-999),-999)</f>
        <v>705.1</v>
      </c>
      <c r="I128" s="9">
        <f>IF(Raw!$G128&gt;$C$8,IF(Raw!$Q128&gt;$C$8,IF(Raw!$N128&gt;$C$9,IF(Raw!$N128&lt;$A$9,IF(Raw!$X128&gt;$C$9,IF(Raw!$X128&lt;$A$9,Raw!M128,-999),-999),-999),-999),-999),-999)</f>
        <v>0.28394399999999997</v>
      </c>
      <c r="J128" s="9">
        <f>IF(Raw!$G128&gt;$C$8,IF(Raw!$Q128&gt;$C$8,IF(Raw!$N128&gt;$C$9,IF(Raw!$N128&lt;$A$9,IF(Raw!$X128&gt;$C$9,IF(Raw!$X128&lt;$A$9,Raw!N128,-999),-999),-999),-999),-999),-999)</f>
        <v>573</v>
      </c>
      <c r="K128" s="9">
        <f>IF(Raw!$G128&gt;$C$8,IF(Raw!$Q128&gt;$C$8,IF(Raw!$N128&gt;$C$9,IF(Raw!$N128&lt;$A$9,IF(Raw!$X128&gt;$C$9,IF(Raw!$X128&lt;$A$9,Raw!R128,-999),-999),-999),-999),-999),-999)</f>
        <v>0.39020500000000002</v>
      </c>
      <c r="L128" s="9">
        <f>IF(Raw!$G128&gt;$C$8,IF(Raw!$Q128&gt;$C$8,IF(Raw!$N128&gt;$C$9,IF(Raw!$N128&lt;$A$9,IF(Raw!$X128&gt;$C$9,IF(Raw!$X128&lt;$A$9,Raw!S128,-999),-999),-999),-999),-999),-999)</f>
        <v>0.640181</v>
      </c>
      <c r="M128" s="9">
        <f>Raw!Q128</f>
        <v>0.98062499999999997</v>
      </c>
      <c r="N128" s="9">
        <f>IF(Raw!$G128&gt;$C$8,IF(Raw!$Q128&gt;$C$8,IF(Raw!$N128&gt;$C$9,IF(Raw!$N128&lt;$A$9,IF(Raw!$X128&gt;$C$9,IF(Raw!$X128&lt;$A$9,Raw!V128,-999),-999),-999),-999),-999),-999)</f>
        <v>677.9</v>
      </c>
      <c r="O128" s="9">
        <f>IF(Raw!$G128&gt;$C$8,IF(Raw!$Q128&gt;$C$8,IF(Raw!$N128&gt;$C$9,IF(Raw!$N128&lt;$A$9,IF(Raw!$X128&gt;$C$9,IF(Raw!$X128&lt;$A$9,Raw!W128,-999),-999),-999),-999),-999),-999)</f>
        <v>0.101451</v>
      </c>
      <c r="P128" s="9">
        <f>IF(Raw!$G128&gt;$C$8,IF(Raw!$Q128&gt;$C$8,IF(Raw!$N128&gt;$C$9,IF(Raw!$N128&lt;$A$9,IF(Raw!$X128&gt;$C$9,IF(Raw!$X128&lt;$A$9,Raw!X128,-999),-999),-999),-999),-999),-999)</f>
        <v>546</v>
      </c>
      <c r="R128" s="9">
        <f t="shared" si="20"/>
        <v>0.26854499999999998</v>
      </c>
      <c r="S128" s="9">
        <f t="shared" si="21"/>
        <v>0.38228134608814485</v>
      </c>
      <c r="T128" s="9">
        <f t="shared" si="22"/>
        <v>0.24997599999999998</v>
      </c>
      <c r="U128" s="9">
        <f t="shared" si="23"/>
        <v>0.39047706820414846</v>
      </c>
      <c r="V128" s="15">
        <f t="shared" si="16"/>
        <v>0.17630584739999999</v>
      </c>
      <c r="X128" s="11">
        <f t="shared" si="24"/>
        <v>2.6487999999999995E+18</v>
      </c>
      <c r="Y128" s="11">
        <f t="shared" si="25"/>
        <v>7.0510000000000005E-18</v>
      </c>
      <c r="Z128" s="11">
        <f t="shared" si="26"/>
        <v>5.7299999999999994E-4</v>
      </c>
      <c r="AA128" s="16">
        <f t="shared" si="27"/>
        <v>1.0588428049997815E-2</v>
      </c>
      <c r="AB128" s="9">
        <f t="shared" si="17"/>
        <v>0.39285185289022628</v>
      </c>
      <c r="AC128" s="9">
        <f t="shared" si="18"/>
        <v>0.98941157195000218</v>
      </c>
      <c r="AD128" s="15">
        <f t="shared" si="19"/>
        <v>18.478932024428996</v>
      </c>
      <c r="AE128" s="3">
        <f t="shared" si="28"/>
        <v>848.94039999999984</v>
      </c>
      <c r="AF128" s="2">
        <f t="shared" si="29"/>
        <v>0.25</v>
      </c>
      <c r="AG128" s="9">
        <f t="shared" si="30"/>
        <v>5.5504609234175266E-3</v>
      </c>
      <c r="AH128" s="2">
        <f t="shared" si="31"/>
        <v>0.26858391548391741</v>
      </c>
    </row>
    <row r="129" spans="1:34">
      <c r="A129" s="1">
        <f>Raw!A129</f>
        <v>116</v>
      </c>
      <c r="B129" s="14">
        <f>Raw!B129</f>
        <v>0.62706018518518525</v>
      </c>
      <c r="C129" s="15">
        <f>Raw!C129</f>
        <v>97.4</v>
      </c>
      <c r="D129" s="15">
        <f>IF(C129&gt;0.5,Raw!D129*D$11,-999)</f>
        <v>4.4000000000000004</v>
      </c>
      <c r="E129" s="9">
        <f>IF(Raw!$G129&gt;$C$8,IF(Raw!$Q129&gt;$C$8,IF(Raw!$N129&gt;$C$9,IF(Raw!$N129&lt;$A$9,IF(Raw!$X129&gt;$C$9,IF(Raw!$X129&lt;$A$9,Raw!H129,-999),-999),-999),-999),-999),-999)</f>
        <v>0.41989399999999999</v>
      </c>
      <c r="F129" s="9">
        <f>IF(Raw!$G129&gt;$C$8,IF(Raw!$Q129&gt;$C$8,IF(Raw!$N129&gt;$C$9,IF(Raw!$N129&lt;$A$9,IF(Raw!$X129&gt;$C$9,IF(Raw!$X129&lt;$A$9,Raw!I129,-999),-999),-999),-999),-999),-999)</f>
        <v>0.72112500000000002</v>
      </c>
      <c r="G129" s="9">
        <f>Raw!G129</f>
        <v>0.98380500000000004</v>
      </c>
      <c r="H129" s="9">
        <f>IF(Raw!$G129&gt;$C$8,IF(Raw!$Q129&gt;$C$8,IF(Raw!$N129&gt;$C$9,IF(Raw!$N129&lt;$A$9,IF(Raw!$X129&gt;$C$9,IF(Raw!$X129&lt;$A$9,Raw!L129,-999),-999),-999),-999),-999),-999)</f>
        <v>723</v>
      </c>
      <c r="I129" s="9">
        <f>IF(Raw!$G129&gt;$C$8,IF(Raw!$Q129&gt;$C$8,IF(Raw!$N129&gt;$C$9,IF(Raw!$N129&lt;$A$9,IF(Raw!$X129&gt;$C$9,IF(Raw!$X129&lt;$A$9,Raw!M129,-999),-999),-999),-999),-999),-999)</f>
        <v>0.133876</v>
      </c>
      <c r="J129" s="9">
        <f>IF(Raw!$G129&gt;$C$8,IF(Raw!$Q129&gt;$C$8,IF(Raw!$N129&gt;$C$9,IF(Raw!$N129&lt;$A$9,IF(Raw!$X129&gt;$C$9,IF(Raw!$X129&lt;$A$9,Raw!N129,-999),-999),-999),-999),-999),-999)</f>
        <v>539</v>
      </c>
      <c r="K129" s="9">
        <f>IF(Raw!$G129&gt;$C$8,IF(Raw!$Q129&gt;$C$8,IF(Raw!$N129&gt;$C$9,IF(Raw!$N129&lt;$A$9,IF(Raw!$X129&gt;$C$9,IF(Raw!$X129&lt;$A$9,Raw!R129,-999),-999),-999),-999),-999),-999)</f>
        <v>0.366205</v>
      </c>
      <c r="L129" s="9">
        <f>IF(Raw!$G129&gt;$C$8,IF(Raw!$Q129&gt;$C$8,IF(Raw!$N129&gt;$C$9,IF(Raw!$N129&lt;$A$9,IF(Raw!$X129&gt;$C$9,IF(Raw!$X129&lt;$A$9,Raw!S129,-999),-999),-999),-999),-999),-999)</f>
        <v>0.61463199999999996</v>
      </c>
      <c r="M129" s="9">
        <f>Raw!Q129</f>
        <v>0.96911400000000003</v>
      </c>
      <c r="N129" s="9">
        <f>IF(Raw!$G129&gt;$C$8,IF(Raw!$Q129&gt;$C$8,IF(Raw!$N129&gt;$C$9,IF(Raw!$N129&lt;$A$9,IF(Raw!$X129&gt;$C$9,IF(Raw!$X129&lt;$A$9,Raw!V129,-999),-999),-999),-999),-999),-999)</f>
        <v>749.3</v>
      </c>
      <c r="O129" s="9">
        <f>IF(Raw!$G129&gt;$C$8,IF(Raw!$Q129&gt;$C$8,IF(Raw!$N129&gt;$C$9,IF(Raw!$N129&lt;$A$9,IF(Raw!$X129&gt;$C$9,IF(Raw!$X129&lt;$A$9,Raw!W129,-999),-999),-999),-999),-999),-999)</f>
        <v>0.28964499999999999</v>
      </c>
      <c r="P129" s="9">
        <f>IF(Raw!$G129&gt;$C$8,IF(Raw!$Q129&gt;$C$8,IF(Raw!$N129&gt;$C$9,IF(Raw!$N129&lt;$A$9,IF(Raw!$X129&gt;$C$9,IF(Raw!$X129&lt;$A$9,Raw!X129,-999),-999),-999),-999),-999),-999)</f>
        <v>581</v>
      </c>
      <c r="R129" s="9">
        <f t="shared" si="20"/>
        <v>0.30123100000000003</v>
      </c>
      <c r="S129" s="9">
        <f t="shared" si="21"/>
        <v>0.4177236956144913</v>
      </c>
      <c r="T129" s="9">
        <f t="shared" si="22"/>
        <v>0.24842699999999995</v>
      </c>
      <c r="U129" s="9">
        <f t="shared" si="23"/>
        <v>0.40418819716513293</v>
      </c>
      <c r="V129" s="15">
        <f t="shared" si="16"/>
        <v>0.16926965279999998</v>
      </c>
      <c r="X129" s="11">
        <f t="shared" si="24"/>
        <v>2.6487999999999995E+18</v>
      </c>
      <c r="Y129" s="11">
        <f t="shared" si="25"/>
        <v>7.2299999999999993E-18</v>
      </c>
      <c r="Z129" s="11">
        <f t="shared" si="26"/>
        <v>5.3899999999999998E-4</v>
      </c>
      <c r="AA129" s="16">
        <f t="shared" si="27"/>
        <v>1.0216832980833448E-2</v>
      </c>
      <c r="AB129" s="9">
        <f t="shared" si="17"/>
        <v>0.36874313716692952</v>
      </c>
      <c r="AC129" s="9">
        <f t="shared" si="18"/>
        <v>0.98978316701916647</v>
      </c>
      <c r="AD129" s="15">
        <f t="shared" si="19"/>
        <v>18.955163229746656</v>
      </c>
      <c r="AE129" s="3">
        <f t="shared" si="28"/>
        <v>870.49199999999962</v>
      </c>
      <c r="AF129" s="2">
        <f t="shared" si="29"/>
        <v>0.25</v>
      </c>
      <c r="AG129" s="9">
        <f t="shared" si="30"/>
        <v>5.8934255790785532E-3</v>
      </c>
      <c r="AH129" s="2">
        <f t="shared" si="31"/>
        <v>0.28517979668387278</v>
      </c>
    </row>
    <row r="130" spans="1:34">
      <c r="A130" s="1">
        <f>Raw!A130</f>
        <v>117</v>
      </c>
      <c r="B130" s="14">
        <f>Raw!B130</f>
        <v>0.62710648148148151</v>
      </c>
      <c r="C130" s="15">
        <f>Raw!C130</f>
        <v>98.2</v>
      </c>
      <c r="D130" s="15">
        <f>IF(C130&gt;0.5,Raw!D130*D$11,-999)</f>
        <v>4.4000000000000004</v>
      </c>
      <c r="E130" s="9">
        <f>IF(Raw!$G130&gt;$C$8,IF(Raw!$Q130&gt;$C$8,IF(Raw!$N130&gt;$C$9,IF(Raw!$N130&lt;$A$9,IF(Raw!$X130&gt;$C$9,IF(Raw!$X130&lt;$A$9,Raw!H130,-999),-999),-999),-999),-999),-999)</f>
        <v>0.37395899999999999</v>
      </c>
      <c r="F130" s="9">
        <f>IF(Raw!$G130&gt;$C$8,IF(Raw!$Q130&gt;$C$8,IF(Raw!$N130&gt;$C$9,IF(Raw!$N130&lt;$A$9,IF(Raw!$X130&gt;$C$9,IF(Raw!$X130&lt;$A$9,Raw!I130,-999),-999),-999),-999),-999),-999)</f>
        <v>0.60965199999999997</v>
      </c>
      <c r="G130" s="9">
        <f>Raw!G130</f>
        <v>0.97304800000000002</v>
      </c>
      <c r="H130" s="9">
        <f>IF(Raw!$G130&gt;$C$8,IF(Raw!$Q130&gt;$C$8,IF(Raw!$N130&gt;$C$9,IF(Raw!$N130&lt;$A$9,IF(Raw!$X130&gt;$C$9,IF(Raw!$X130&lt;$A$9,Raw!L130,-999),-999),-999),-999),-999),-999)</f>
        <v>684.1</v>
      </c>
      <c r="I130" s="9">
        <f>IF(Raw!$G130&gt;$C$8,IF(Raw!$Q130&gt;$C$8,IF(Raw!$N130&gt;$C$9,IF(Raw!$N130&lt;$A$9,IF(Raw!$X130&gt;$C$9,IF(Raw!$X130&lt;$A$9,Raw!M130,-999),-999),-999),-999),-999),-999)</f>
        <v>0.26272000000000001</v>
      </c>
      <c r="J130" s="9">
        <f>IF(Raw!$G130&gt;$C$8,IF(Raw!$Q130&gt;$C$8,IF(Raw!$N130&gt;$C$9,IF(Raw!$N130&lt;$A$9,IF(Raw!$X130&gt;$C$9,IF(Raw!$X130&lt;$A$9,Raw!N130,-999),-999),-999),-999),-999),-999)</f>
        <v>718</v>
      </c>
      <c r="K130" s="9">
        <f>IF(Raw!$G130&gt;$C$8,IF(Raw!$Q130&gt;$C$8,IF(Raw!$N130&gt;$C$9,IF(Raw!$N130&lt;$A$9,IF(Raw!$X130&gt;$C$9,IF(Raw!$X130&lt;$A$9,Raw!R130,-999),-999),-999),-999),-999),-999)</f>
        <v>0.33722099999999999</v>
      </c>
      <c r="L130" s="9">
        <f>IF(Raw!$G130&gt;$C$8,IF(Raw!$Q130&gt;$C$8,IF(Raw!$N130&gt;$C$9,IF(Raw!$N130&lt;$A$9,IF(Raw!$X130&gt;$C$9,IF(Raw!$X130&lt;$A$9,Raw!S130,-999),-999),-999),-999),-999),-999)</f>
        <v>0.58190900000000001</v>
      </c>
      <c r="M130" s="9">
        <f>Raw!Q130</f>
        <v>0.97028599999999998</v>
      </c>
      <c r="N130" s="9">
        <f>IF(Raw!$G130&gt;$C$8,IF(Raw!$Q130&gt;$C$8,IF(Raw!$N130&gt;$C$9,IF(Raw!$N130&lt;$A$9,IF(Raw!$X130&gt;$C$9,IF(Raw!$X130&lt;$A$9,Raw!V130,-999),-999),-999),-999),-999),-999)</f>
        <v>767.8</v>
      </c>
      <c r="O130" s="9">
        <f>IF(Raw!$G130&gt;$C$8,IF(Raw!$Q130&gt;$C$8,IF(Raw!$N130&gt;$C$9,IF(Raw!$N130&lt;$A$9,IF(Raw!$X130&gt;$C$9,IF(Raw!$X130&lt;$A$9,Raw!W130,-999),-999),-999),-999),-999),-999)</f>
        <v>0.25268499999999999</v>
      </c>
      <c r="P130" s="9">
        <f>IF(Raw!$G130&gt;$C$8,IF(Raw!$Q130&gt;$C$8,IF(Raw!$N130&gt;$C$9,IF(Raw!$N130&lt;$A$9,IF(Raw!$X130&gt;$C$9,IF(Raw!$X130&lt;$A$9,Raw!X130,-999),-999),-999),-999),-999),-999)</f>
        <v>495</v>
      </c>
      <c r="R130" s="9">
        <f t="shared" si="20"/>
        <v>0.23569299999999999</v>
      </c>
      <c r="S130" s="9">
        <f t="shared" si="21"/>
        <v>0.38660252078234797</v>
      </c>
      <c r="T130" s="9">
        <f t="shared" si="22"/>
        <v>0.24468800000000002</v>
      </c>
      <c r="U130" s="9">
        <f t="shared" si="23"/>
        <v>0.42049186384812748</v>
      </c>
      <c r="V130" s="15">
        <f t="shared" si="16"/>
        <v>0.16025773859999998</v>
      </c>
      <c r="X130" s="11">
        <f t="shared" si="24"/>
        <v>2.6487999999999995E+18</v>
      </c>
      <c r="Y130" s="11">
        <f t="shared" si="25"/>
        <v>6.841E-18</v>
      </c>
      <c r="Z130" s="11">
        <f t="shared" si="26"/>
        <v>7.18E-4</v>
      </c>
      <c r="AA130" s="16">
        <f t="shared" si="27"/>
        <v>1.2843378026477814E-2</v>
      </c>
      <c r="AB130" s="9">
        <f t="shared" si="17"/>
        <v>0.34036362048254282</v>
      </c>
      <c r="AC130" s="9">
        <f t="shared" si="18"/>
        <v>0.98715662197352205</v>
      </c>
      <c r="AD130" s="15">
        <f t="shared" si="19"/>
        <v>17.887713128799184</v>
      </c>
      <c r="AE130" s="3">
        <f t="shared" si="28"/>
        <v>823.65639999999973</v>
      </c>
      <c r="AF130" s="2">
        <f t="shared" si="29"/>
        <v>0.25</v>
      </c>
      <c r="AG130" s="9">
        <f t="shared" si="30"/>
        <v>5.7858752565456842E-3</v>
      </c>
      <c r="AH130" s="2">
        <f t="shared" si="31"/>
        <v>0.27997549254841547</v>
      </c>
    </row>
    <row r="131" spans="1:34">
      <c r="A131" s="1">
        <f>Raw!A131</f>
        <v>118</v>
      </c>
      <c r="B131" s="14">
        <f>Raw!B131</f>
        <v>0.62716435185185182</v>
      </c>
      <c r="C131" s="15">
        <f>Raw!C131</f>
        <v>99.1</v>
      </c>
      <c r="D131" s="15">
        <f>IF(C131&gt;0.5,Raw!D131*D$11,-999)</f>
        <v>4.4000000000000004</v>
      </c>
      <c r="E131" s="9">
        <f>IF(Raw!$G131&gt;$C$8,IF(Raw!$Q131&gt;$C$8,IF(Raw!$N131&gt;$C$9,IF(Raw!$N131&lt;$A$9,IF(Raw!$X131&gt;$C$9,IF(Raw!$X131&lt;$A$9,Raw!H131,-999),-999),-999),-999),-999),-999)</f>
        <v>0.36696299999999998</v>
      </c>
      <c r="F131" s="9">
        <f>IF(Raw!$G131&gt;$C$8,IF(Raw!$Q131&gt;$C$8,IF(Raw!$N131&gt;$C$9,IF(Raw!$N131&lt;$A$9,IF(Raw!$X131&gt;$C$9,IF(Raw!$X131&lt;$A$9,Raw!I131,-999),-999),-999),-999),-999),-999)</f>
        <v>0.60315300000000005</v>
      </c>
      <c r="G131" s="9">
        <f>Raw!G131</f>
        <v>0.96890299999999996</v>
      </c>
      <c r="H131" s="9">
        <f>IF(Raw!$G131&gt;$C$8,IF(Raw!$Q131&gt;$C$8,IF(Raw!$N131&gt;$C$9,IF(Raw!$N131&lt;$A$9,IF(Raw!$X131&gt;$C$9,IF(Raw!$X131&lt;$A$9,Raw!L131,-999),-999),-999),-999),-999),-999)</f>
        <v>755.4</v>
      </c>
      <c r="I131" s="9">
        <f>IF(Raw!$G131&gt;$C$8,IF(Raw!$Q131&gt;$C$8,IF(Raw!$N131&gt;$C$9,IF(Raw!$N131&lt;$A$9,IF(Raw!$X131&gt;$C$9,IF(Raw!$X131&lt;$A$9,Raw!M131,-999),-999),-999),-999),-999),-999)</f>
        <v>0.31007499999999999</v>
      </c>
      <c r="J131" s="9">
        <f>IF(Raw!$G131&gt;$C$8,IF(Raw!$Q131&gt;$C$8,IF(Raw!$N131&gt;$C$9,IF(Raw!$N131&lt;$A$9,IF(Raw!$X131&gt;$C$9,IF(Raw!$X131&lt;$A$9,Raw!N131,-999),-999),-999),-999),-999),-999)</f>
        <v>681</v>
      </c>
      <c r="K131" s="9">
        <f>IF(Raw!$G131&gt;$C$8,IF(Raw!$Q131&gt;$C$8,IF(Raw!$N131&gt;$C$9,IF(Raw!$N131&lt;$A$9,IF(Raw!$X131&gt;$C$9,IF(Raw!$X131&lt;$A$9,Raw!R131,-999),-999),-999),-999),-999),-999)</f>
        <v>0.34306300000000001</v>
      </c>
      <c r="L131" s="9">
        <f>IF(Raw!$G131&gt;$C$8,IF(Raw!$Q131&gt;$C$8,IF(Raw!$N131&gt;$C$9,IF(Raw!$N131&lt;$A$9,IF(Raw!$X131&gt;$C$9,IF(Raw!$X131&lt;$A$9,Raw!S131,-999),-999),-999),-999),-999),-999)</f>
        <v>0.56891000000000003</v>
      </c>
      <c r="M131" s="9">
        <f>Raw!Q131</f>
        <v>0.97709599999999996</v>
      </c>
      <c r="N131" s="9">
        <f>IF(Raw!$G131&gt;$C$8,IF(Raw!$Q131&gt;$C$8,IF(Raw!$N131&gt;$C$9,IF(Raw!$N131&lt;$A$9,IF(Raw!$X131&gt;$C$9,IF(Raw!$X131&lt;$A$9,Raw!V131,-999),-999),-999),-999),-999),-999)</f>
        <v>691.8</v>
      </c>
      <c r="O131" s="9">
        <f>IF(Raw!$G131&gt;$C$8,IF(Raw!$Q131&gt;$C$8,IF(Raw!$N131&gt;$C$9,IF(Raw!$N131&lt;$A$9,IF(Raw!$X131&gt;$C$9,IF(Raw!$X131&lt;$A$9,Raw!W131,-999),-999),-999),-999),-999),-999)</f>
        <v>0.25406699999999999</v>
      </c>
      <c r="P131" s="9">
        <f>IF(Raw!$G131&gt;$C$8,IF(Raw!$Q131&gt;$C$8,IF(Raw!$N131&gt;$C$9,IF(Raw!$N131&lt;$A$9,IF(Raw!$X131&gt;$C$9,IF(Raw!$X131&lt;$A$9,Raw!X131,-999),-999),-999),-999),-999),-999)</f>
        <v>651</v>
      </c>
      <c r="R131" s="9">
        <f t="shared" si="20"/>
        <v>0.23619000000000007</v>
      </c>
      <c r="S131" s="9">
        <f t="shared" si="21"/>
        <v>0.39159218307792559</v>
      </c>
      <c r="T131" s="9">
        <f t="shared" si="22"/>
        <v>0.22584700000000002</v>
      </c>
      <c r="U131" s="9">
        <f t="shared" si="23"/>
        <v>0.39698194793552583</v>
      </c>
      <c r="V131" s="15">
        <f t="shared" si="16"/>
        <v>0.156677814</v>
      </c>
      <c r="X131" s="11">
        <f t="shared" si="24"/>
        <v>2.6487999999999995E+18</v>
      </c>
      <c r="Y131" s="11">
        <f t="shared" si="25"/>
        <v>7.554E-18</v>
      </c>
      <c r="Z131" s="11">
        <f t="shared" si="26"/>
        <v>6.8099999999999996E-4</v>
      </c>
      <c r="AA131" s="16">
        <f t="shared" si="27"/>
        <v>1.3442976911416724E-2</v>
      </c>
      <c r="AB131" s="9">
        <f t="shared" si="17"/>
        <v>0.34609905600651275</v>
      </c>
      <c r="AC131" s="9">
        <f t="shared" si="18"/>
        <v>0.98655702308858317</v>
      </c>
      <c r="AD131" s="15">
        <f t="shared" si="19"/>
        <v>19.74005420178667</v>
      </c>
      <c r="AE131" s="3">
        <f t="shared" si="28"/>
        <v>909.50159999999971</v>
      </c>
      <c r="AF131" s="2">
        <f t="shared" si="29"/>
        <v>0.25</v>
      </c>
      <c r="AG131" s="9">
        <f t="shared" si="30"/>
        <v>6.0280347456754873E-3</v>
      </c>
      <c r="AH131" s="2">
        <f t="shared" si="31"/>
        <v>0.29169346420148329</v>
      </c>
    </row>
    <row r="132" spans="1:34">
      <c r="A132" s="1">
        <f>Raw!A132</f>
        <v>119</v>
      </c>
      <c r="B132" s="14">
        <f>Raw!B132</f>
        <v>0.62722222222222224</v>
      </c>
      <c r="C132" s="15">
        <f>Raw!C132</f>
        <v>100.4</v>
      </c>
      <c r="D132" s="15">
        <f>IF(C132&gt;0.5,Raw!D132*D$11,-999)</f>
        <v>4.4000000000000004</v>
      </c>
      <c r="E132" s="9">
        <f>IF(Raw!$G132&gt;$C$8,IF(Raw!$Q132&gt;$C$8,IF(Raw!$N132&gt;$C$9,IF(Raw!$N132&lt;$A$9,IF(Raw!$X132&gt;$C$9,IF(Raw!$X132&lt;$A$9,Raw!H132,-999),-999),-999),-999),-999),-999)</f>
        <v>0.356068</v>
      </c>
      <c r="F132" s="9">
        <f>IF(Raw!$G132&gt;$C$8,IF(Raw!$Q132&gt;$C$8,IF(Raw!$N132&gt;$C$9,IF(Raw!$N132&lt;$A$9,IF(Raw!$X132&gt;$C$9,IF(Raw!$X132&lt;$A$9,Raw!I132,-999),-999),-999),-999),-999),-999)</f>
        <v>0.59152099999999996</v>
      </c>
      <c r="G132" s="9">
        <f>Raw!G132</f>
        <v>0.97324100000000002</v>
      </c>
      <c r="H132" s="9">
        <f>IF(Raw!$G132&gt;$C$8,IF(Raw!$Q132&gt;$C$8,IF(Raw!$N132&gt;$C$9,IF(Raw!$N132&lt;$A$9,IF(Raw!$X132&gt;$C$9,IF(Raw!$X132&lt;$A$9,Raw!L132,-999),-999),-999),-999),-999),-999)</f>
        <v>778.7</v>
      </c>
      <c r="I132" s="9">
        <f>IF(Raw!$G132&gt;$C$8,IF(Raw!$Q132&gt;$C$8,IF(Raw!$N132&gt;$C$9,IF(Raw!$N132&lt;$A$9,IF(Raw!$X132&gt;$C$9,IF(Raw!$X132&lt;$A$9,Raw!M132,-999),-999),-999),-999),-999),-999)</f>
        <v>0.23572000000000001</v>
      </c>
      <c r="J132" s="9">
        <f>IF(Raw!$G132&gt;$C$8,IF(Raw!$Q132&gt;$C$8,IF(Raw!$N132&gt;$C$9,IF(Raw!$N132&lt;$A$9,IF(Raw!$X132&gt;$C$9,IF(Raw!$X132&lt;$A$9,Raw!N132,-999),-999),-999),-999),-999),-999)</f>
        <v>598</v>
      </c>
      <c r="K132" s="9">
        <f>IF(Raw!$G132&gt;$C$8,IF(Raw!$Q132&gt;$C$8,IF(Raw!$N132&gt;$C$9,IF(Raw!$N132&lt;$A$9,IF(Raw!$X132&gt;$C$9,IF(Raw!$X132&lt;$A$9,Raw!R132,-999),-999),-999),-999),-999),-999)</f>
        <v>0.33776</v>
      </c>
      <c r="L132" s="9">
        <f>IF(Raw!$G132&gt;$C$8,IF(Raw!$Q132&gt;$C$8,IF(Raw!$N132&gt;$C$9,IF(Raw!$N132&lt;$A$9,IF(Raw!$X132&gt;$C$9,IF(Raw!$X132&lt;$A$9,Raw!S132,-999),-999),-999),-999),-999),-999)</f>
        <v>0.54545200000000005</v>
      </c>
      <c r="M132" s="9">
        <f>Raw!Q132</f>
        <v>0.97212299999999996</v>
      </c>
      <c r="N132" s="9">
        <f>IF(Raw!$G132&gt;$C$8,IF(Raw!$Q132&gt;$C$8,IF(Raw!$N132&gt;$C$9,IF(Raw!$N132&lt;$A$9,IF(Raw!$X132&gt;$C$9,IF(Raw!$X132&lt;$A$9,Raw!V132,-999),-999),-999),-999),-999),-999)</f>
        <v>693.3</v>
      </c>
      <c r="O132" s="9">
        <f>IF(Raw!$G132&gt;$C$8,IF(Raw!$Q132&gt;$C$8,IF(Raw!$N132&gt;$C$9,IF(Raw!$N132&lt;$A$9,IF(Raw!$X132&gt;$C$9,IF(Raw!$X132&lt;$A$9,Raw!W132,-999),-999),-999),-999),-999),-999)</f>
        <v>0.37081900000000001</v>
      </c>
      <c r="P132" s="9">
        <f>IF(Raw!$G132&gt;$C$8,IF(Raw!$Q132&gt;$C$8,IF(Raw!$N132&gt;$C$9,IF(Raw!$N132&lt;$A$9,IF(Raw!$X132&gt;$C$9,IF(Raw!$X132&lt;$A$9,Raw!X132,-999),-999),-999),-999),-999),-999)</f>
        <v>776</v>
      </c>
      <c r="R132" s="9">
        <f t="shared" si="20"/>
        <v>0.23545299999999997</v>
      </c>
      <c r="S132" s="9">
        <f t="shared" si="21"/>
        <v>0.39804673037812688</v>
      </c>
      <c r="T132" s="9">
        <f t="shared" si="22"/>
        <v>0.20769200000000004</v>
      </c>
      <c r="U132" s="9">
        <f t="shared" si="23"/>
        <v>0.38077044359540352</v>
      </c>
      <c r="V132" s="15">
        <f t="shared" si="16"/>
        <v>0.1502174808</v>
      </c>
      <c r="X132" s="11">
        <f t="shared" si="24"/>
        <v>2.6487999999999995E+18</v>
      </c>
      <c r="Y132" s="11">
        <f t="shared" si="25"/>
        <v>7.7870000000000002E-18</v>
      </c>
      <c r="Z132" s="11">
        <f t="shared" si="26"/>
        <v>5.9800000000000001E-4</v>
      </c>
      <c r="AA132" s="16">
        <f t="shared" si="27"/>
        <v>1.2184185467121002E-2</v>
      </c>
      <c r="AB132" s="9">
        <f t="shared" si="17"/>
        <v>0.3402905578480373</v>
      </c>
      <c r="AC132" s="9">
        <f t="shared" si="18"/>
        <v>0.98781581453287903</v>
      </c>
      <c r="AD132" s="15">
        <f t="shared" si="19"/>
        <v>20.374892085486625</v>
      </c>
      <c r="AE132" s="3">
        <f t="shared" si="28"/>
        <v>937.55479999999977</v>
      </c>
      <c r="AF132" s="2">
        <f t="shared" si="29"/>
        <v>0.25</v>
      </c>
      <c r="AG132" s="9">
        <f t="shared" si="30"/>
        <v>5.9678128443070915E-3</v>
      </c>
      <c r="AH132" s="2">
        <f t="shared" si="31"/>
        <v>0.28877935773526736</v>
      </c>
    </row>
    <row r="133" spans="1:34">
      <c r="A133" s="1">
        <f>Raw!A133</f>
        <v>120</v>
      </c>
      <c r="B133" s="14">
        <f>Raw!B133</f>
        <v>0.6272685185185185</v>
      </c>
      <c r="C133" s="15">
        <f>Raw!C133</f>
        <v>101.4</v>
      </c>
      <c r="D133" s="15">
        <f>IF(C133&gt;0.5,Raw!D133*D$11,-999)</f>
        <v>4.4000000000000004</v>
      </c>
      <c r="E133" s="9">
        <f>IF(Raw!$G133&gt;$C$8,IF(Raw!$Q133&gt;$C$8,IF(Raw!$N133&gt;$C$9,IF(Raw!$N133&lt;$A$9,IF(Raw!$X133&gt;$C$9,IF(Raw!$X133&lt;$A$9,Raw!H133,-999),-999),-999),-999),-999),-999)</f>
        <v>0.370365</v>
      </c>
      <c r="F133" s="9">
        <f>IF(Raw!$G133&gt;$C$8,IF(Raw!$Q133&gt;$C$8,IF(Raw!$N133&gt;$C$9,IF(Raw!$N133&lt;$A$9,IF(Raw!$X133&gt;$C$9,IF(Raw!$X133&lt;$A$9,Raw!I133,-999),-999),-999),-999),-999),-999)</f>
        <v>0.58480900000000002</v>
      </c>
      <c r="G133" s="9">
        <f>Raw!G133</f>
        <v>0.96404900000000004</v>
      </c>
      <c r="H133" s="9">
        <f>IF(Raw!$G133&gt;$C$8,IF(Raw!$Q133&gt;$C$8,IF(Raw!$N133&gt;$C$9,IF(Raw!$N133&lt;$A$9,IF(Raw!$X133&gt;$C$9,IF(Raw!$X133&lt;$A$9,Raw!L133,-999),-999),-999),-999),-999),-999)</f>
        <v>677.5</v>
      </c>
      <c r="I133" s="9">
        <f>IF(Raw!$G133&gt;$C$8,IF(Raw!$Q133&gt;$C$8,IF(Raw!$N133&gt;$C$9,IF(Raw!$N133&lt;$A$9,IF(Raw!$X133&gt;$C$9,IF(Raw!$X133&lt;$A$9,Raw!M133,-999),-999),-999),-999),-999),-999)</f>
        <v>0.31678200000000001</v>
      </c>
      <c r="J133" s="9">
        <f>IF(Raw!$G133&gt;$C$8,IF(Raw!$Q133&gt;$C$8,IF(Raw!$N133&gt;$C$9,IF(Raw!$N133&lt;$A$9,IF(Raw!$X133&gt;$C$9,IF(Raw!$X133&lt;$A$9,Raw!N133,-999),-999),-999),-999),-999),-999)</f>
        <v>542</v>
      </c>
      <c r="K133" s="9">
        <f>IF(Raw!$G133&gt;$C$8,IF(Raw!$Q133&gt;$C$8,IF(Raw!$N133&gt;$C$9,IF(Raw!$N133&lt;$A$9,IF(Raw!$X133&gt;$C$9,IF(Raw!$X133&lt;$A$9,Raw!R133,-999),-999),-999),-999),-999),-999)</f>
        <v>0.33525700000000003</v>
      </c>
      <c r="L133" s="9">
        <f>IF(Raw!$G133&gt;$C$8,IF(Raw!$Q133&gt;$C$8,IF(Raw!$N133&gt;$C$9,IF(Raw!$N133&lt;$A$9,IF(Raw!$X133&gt;$C$9,IF(Raw!$X133&lt;$A$9,Raw!S133,-999),-999),-999),-999),-999),-999)</f>
        <v>0.55574900000000005</v>
      </c>
      <c r="M133" s="9">
        <f>Raw!Q133</f>
        <v>0.97408700000000004</v>
      </c>
      <c r="N133" s="9">
        <f>IF(Raw!$G133&gt;$C$8,IF(Raw!$Q133&gt;$C$8,IF(Raw!$N133&gt;$C$9,IF(Raw!$N133&lt;$A$9,IF(Raw!$X133&gt;$C$9,IF(Raw!$X133&lt;$A$9,Raw!V133,-999),-999),-999),-999),-999),-999)</f>
        <v>692.4</v>
      </c>
      <c r="O133" s="9">
        <f>IF(Raw!$G133&gt;$C$8,IF(Raw!$Q133&gt;$C$8,IF(Raw!$N133&gt;$C$9,IF(Raw!$N133&lt;$A$9,IF(Raw!$X133&gt;$C$9,IF(Raw!$X133&lt;$A$9,Raw!W133,-999),-999),-999),-999),-999),-999)</f>
        <v>0.370809</v>
      </c>
      <c r="P133" s="9">
        <f>IF(Raw!$G133&gt;$C$8,IF(Raw!$Q133&gt;$C$8,IF(Raw!$N133&gt;$C$9,IF(Raw!$N133&lt;$A$9,IF(Raw!$X133&gt;$C$9,IF(Raw!$X133&lt;$A$9,Raw!X133,-999),-999),-999),-999),-999),-999)</f>
        <v>586</v>
      </c>
      <c r="R133" s="9">
        <f t="shared" si="20"/>
        <v>0.21444400000000002</v>
      </c>
      <c r="S133" s="9">
        <f t="shared" si="21"/>
        <v>0.36669066310539</v>
      </c>
      <c r="T133" s="9">
        <f t="shared" si="22"/>
        <v>0.22049200000000002</v>
      </c>
      <c r="U133" s="9">
        <f t="shared" si="23"/>
        <v>0.39674745253702659</v>
      </c>
      <c r="V133" s="15">
        <f t="shared" si="16"/>
        <v>0.15305327460000001</v>
      </c>
      <c r="X133" s="11">
        <f t="shared" si="24"/>
        <v>2.6487999999999995E+18</v>
      </c>
      <c r="Y133" s="11">
        <f t="shared" si="25"/>
        <v>6.7749999999999998E-18</v>
      </c>
      <c r="Z133" s="11">
        <f t="shared" si="26"/>
        <v>5.4199999999999995E-4</v>
      </c>
      <c r="AA133" s="16">
        <f t="shared" si="27"/>
        <v>9.6328320482438074E-3</v>
      </c>
      <c r="AB133" s="9">
        <f t="shared" si="17"/>
        <v>0.33738096240398141</v>
      </c>
      <c r="AC133" s="9">
        <f t="shared" si="18"/>
        <v>0.99036716795175617</v>
      </c>
      <c r="AD133" s="15">
        <f t="shared" si="19"/>
        <v>17.772752856538389</v>
      </c>
      <c r="AE133" s="3">
        <f t="shared" si="28"/>
        <v>815.7099999999997</v>
      </c>
      <c r="AF133" s="2">
        <f t="shared" si="29"/>
        <v>0.25</v>
      </c>
      <c r="AG133" s="9">
        <f t="shared" si="30"/>
        <v>5.4240726310782828E-3</v>
      </c>
      <c r="AH133" s="2">
        <f t="shared" si="31"/>
        <v>0.26246805179328547</v>
      </c>
    </row>
    <row r="134" spans="1:34">
      <c r="A134" s="1">
        <f>Raw!A134</f>
        <v>121</v>
      </c>
      <c r="B134" s="14">
        <f>Raw!B134</f>
        <v>0.62732638888888892</v>
      </c>
      <c r="C134" s="15">
        <f>Raw!C134</f>
        <v>101.3</v>
      </c>
      <c r="D134" s="15">
        <f>IF(C134&gt;0.5,Raw!D134*D$11,-999)</f>
        <v>4.4000000000000004</v>
      </c>
      <c r="E134" s="9">
        <f>IF(Raw!$G134&gt;$C$8,IF(Raw!$Q134&gt;$C$8,IF(Raw!$N134&gt;$C$9,IF(Raw!$N134&lt;$A$9,IF(Raw!$X134&gt;$C$9,IF(Raw!$X134&lt;$A$9,Raw!H134,-999),-999),-999),-999),-999),-999)</f>
        <v>0.37242599999999998</v>
      </c>
      <c r="F134" s="9">
        <f>IF(Raw!$G134&gt;$C$8,IF(Raw!$Q134&gt;$C$8,IF(Raw!$N134&gt;$C$9,IF(Raw!$N134&lt;$A$9,IF(Raw!$X134&gt;$C$9,IF(Raw!$X134&lt;$A$9,Raw!I134,-999),-999),-999),-999),-999),-999)</f>
        <v>0.60301800000000005</v>
      </c>
      <c r="G134" s="9">
        <f>Raw!G134</f>
        <v>0.98264200000000002</v>
      </c>
      <c r="H134" s="9">
        <f>IF(Raw!$G134&gt;$C$8,IF(Raw!$Q134&gt;$C$8,IF(Raw!$N134&gt;$C$9,IF(Raw!$N134&lt;$A$9,IF(Raw!$X134&gt;$C$9,IF(Raw!$X134&lt;$A$9,Raw!L134,-999),-999),-999),-999),-999),-999)</f>
        <v>740.6</v>
      </c>
      <c r="I134" s="9">
        <f>IF(Raw!$G134&gt;$C$8,IF(Raw!$Q134&gt;$C$8,IF(Raw!$N134&gt;$C$9,IF(Raw!$N134&lt;$A$9,IF(Raw!$X134&gt;$C$9,IF(Raw!$X134&lt;$A$9,Raw!M134,-999),-999),-999),-999),-999),-999)</f>
        <v>0.15695999999999999</v>
      </c>
      <c r="J134" s="9">
        <f>IF(Raw!$G134&gt;$C$8,IF(Raw!$Q134&gt;$C$8,IF(Raw!$N134&gt;$C$9,IF(Raw!$N134&lt;$A$9,IF(Raw!$X134&gt;$C$9,IF(Raw!$X134&lt;$A$9,Raw!N134,-999),-999),-999),-999),-999),-999)</f>
        <v>566</v>
      </c>
      <c r="K134" s="9">
        <f>IF(Raw!$G134&gt;$C$8,IF(Raw!$Q134&gt;$C$8,IF(Raw!$N134&gt;$C$9,IF(Raw!$N134&lt;$A$9,IF(Raw!$X134&gt;$C$9,IF(Raw!$X134&lt;$A$9,Raw!R134,-999),-999),-999),-999),-999),-999)</f>
        <v>0.33186700000000002</v>
      </c>
      <c r="L134" s="9">
        <f>IF(Raw!$G134&gt;$C$8,IF(Raw!$Q134&gt;$C$8,IF(Raw!$N134&gt;$C$9,IF(Raw!$N134&lt;$A$9,IF(Raw!$X134&gt;$C$9,IF(Raw!$X134&lt;$A$9,Raw!S134,-999),-999),-999),-999),-999),-999)</f>
        <v>0.53772699999999996</v>
      </c>
      <c r="M134" s="9">
        <f>Raw!Q134</f>
        <v>0.97159300000000004</v>
      </c>
      <c r="N134" s="9">
        <f>IF(Raw!$G134&gt;$C$8,IF(Raw!$Q134&gt;$C$8,IF(Raw!$N134&gt;$C$9,IF(Raw!$N134&lt;$A$9,IF(Raw!$X134&gt;$C$9,IF(Raw!$X134&lt;$A$9,Raw!V134,-999),-999),-999),-999),-999),-999)</f>
        <v>669.9</v>
      </c>
      <c r="O134" s="9">
        <f>IF(Raw!$G134&gt;$C$8,IF(Raw!$Q134&gt;$C$8,IF(Raw!$N134&gt;$C$9,IF(Raw!$N134&lt;$A$9,IF(Raw!$X134&gt;$C$9,IF(Raw!$X134&lt;$A$9,Raw!W134,-999),-999),-999),-999),-999),-999)</f>
        <v>0.19117500000000001</v>
      </c>
      <c r="P134" s="9">
        <f>IF(Raw!$G134&gt;$C$8,IF(Raw!$Q134&gt;$C$8,IF(Raw!$N134&gt;$C$9,IF(Raw!$N134&lt;$A$9,IF(Raw!$X134&gt;$C$9,IF(Raw!$X134&lt;$A$9,Raw!X134,-999),-999),-999),-999),-999),-999)</f>
        <v>462</v>
      </c>
      <c r="R134" s="9">
        <f t="shared" si="20"/>
        <v>0.23059200000000007</v>
      </c>
      <c r="S134" s="9">
        <f t="shared" si="21"/>
        <v>0.38239654537675499</v>
      </c>
      <c r="T134" s="9">
        <f t="shared" si="22"/>
        <v>0.20585999999999993</v>
      </c>
      <c r="U134" s="9">
        <f t="shared" si="23"/>
        <v>0.38283366838563054</v>
      </c>
      <c r="V134" s="15">
        <f t="shared" si="16"/>
        <v>0.14809001579999997</v>
      </c>
      <c r="X134" s="11">
        <f t="shared" si="24"/>
        <v>2.6487999999999995E+18</v>
      </c>
      <c r="Y134" s="11">
        <f t="shared" si="25"/>
        <v>7.4060000000000005E-18</v>
      </c>
      <c r="Z134" s="11">
        <f t="shared" si="26"/>
        <v>5.6599999999999999E-4</v>
      </c>
      <c r="AA134" s="16">
        <f t="shared" si="27"/>
        <v>1.098130133863095E-2</v>
      </c>
      <c r="AB134" s="9">
        <f t="shared" si="17"/>
        <v>0.33412761069357061</v>
      </c>
      <c r="AC134" s="9">
        <f t="shared" si="18"/>
        <v>0.98901869866136893</v>
      </c>
      <c r="AD134" s="15">
        <f t="shared" si="19"/>
        <v>19.401592471079415</v>
      </c>
      <c r="AE134" s="3">
        <f t="shared" si="28"/>
        <v>891.6823999999998</v>
      </c>
      <c r="AF134" s="2">
        <f t="shared" si="29"/>
        <v>0.25</v>
      </c>
      <c r="AG134" s="9">
        <f t="shared" si="30"/>
        <v>5.7135252447895095E-3</v>
      </c>
      <c r="AH134" s="2">
        <f t="shared" si="31"/>
        <v>0.27647451313231031</v>
      </c>
    </row>
    <row r="135" spans="1:34">
      <c r="A135" s="1">
        <f>Raw!A135</f>
        <v>122</v>
      </c>
      <c r="B135" s="14">
        <f>Raw!B135</f>
        <v>0.62738425925925922</v>
      </c>
      <c r="C135" s="15">
        <f>Raw!C135</f>
        <v>103.1</v>
      </c>
      <c r="D135" s="15">
        <f>IF(C135&gt;0.5,Raw!D135*D$11,-999)</f>
        <v>4.4000000000000004</v>
      </c>
      <c r="E135" s="9">
        <f>IF(Raw!$G135&gt;$C$8,IF(Raw!$Q135&gt;$C$8,IF(Raw!$N135&gt;$C$9,IF(Raw!$N135&lt;$A$9,IF(Raw!$X135&gt;$C$9,IF(Raw!$X135&lt;$A$9,Raw!H135,-999),-999),-999),-999),-999),-999)</f>
        <v>0.35843700000000001</v>
      </c>
      <c r="F135" s="9">
        <f>IF(Raw!$G135&gt;$C$8,IF(Raw!$Q135&gt;$C$8,IF(Raw!$N135&gt;$C$9,IF(Raw!$N135&lt;$A$9,IF(Raw!$X135&gt;$C$9,IF(Raw!$X135&lt;$A$9,Raw!I135,-999),-999),-999),-999),-999),-999)</f>
        <v>0.57886899999999997</v>
      </c>
      <c r="G135" s="9">
        <f>Raw!G135</f>
        <v>0.97260400000000002</v>
      </c>
      <c r="H135" s="9">
        <f>IF(Raw!$G135&gt;$C$8,IF(Raw!$Q135&gt;$C$8,IF(Raw!$N135&gt;$C$9,IF(Raw!$N135&lt;$A$9,IF(Raw!$X135&gt;$C$9,IF(Raw!$X135&lt;$A$9,Raw!L135,-999),-999),-999),-999),-999),-999)</f>
        <v>753.4</v>
      </c>
      <c r="I135" s="9">
        <f>IF(Raw!$G135&gt;$C$8,IF(Raw!$Q135&gt;$C$8,IF(Raw!$N135&gt;$C$9,IF(Raw!$N135&lt;$A$9,IF(Raw!$X135&gt;$C$9,IF(Raw!$X135&lt;$A$9,Raw!M135,-999),-999),-999),-999),-999),-999)</f>
        <v>0.300068</v>
      </c>
      <c r="J135" s="9">
        <f>IF(Raw!$G135&gt;$C$8,IF(Raw!$Q135&gt;$C$8,IF(Raw!$N135&gt;$C$9,IF(Raw!$N135&lt;$A$9,IF(Raw!$X135&gt;$C$9,IF(Raw!$X135&lt;$A$9,Raw!N135,-999),-999),-999),-999),-999),-999)</f>
        <v>789</v>
      </c>
      <c r="K135" s="9">
        <f>IF(Raw!$G135&gt;$C$8,IF(Raw!$Q135&gt;$C$8,IF(Raw!$N135&gt;$C$9,IF(Raw!$N135&lt;$A$9,IF(Raw!$X135&gt;$C$9,IF(Raw!$X135&lt;$A$9,Raw!R135,-999),-999),-999),-999),-999),-999)</f>
        <v>0.32824399999999998</v>
      </c>
      <c r="L135" s="9">
        <f>IF(Raw!$G135&gt;$C$8,IF(Raw!$Q135&gt;$C$8,IF(Raw!$N135&gt;$C$9,IF(Raw!$N135&lt;$A$9,IF(Raw!$X135&gt;$C$9,IF(Raw!$X135&lt;$A$9,Raw!S135,-999),-999),-999),-999),-999),-999)</f>
        <v>0.54566999999999999</v>
      </c>
      <c r="M135" s="9">
        <f>Raw!Q135</f>
        <v>0.97320600000000002</v>
      </c>
      <c r="N135" s="9">
        <f>IF(Raw!$G135&gt;$C$8,IF(Raw!$Q135&gt;$C$8,IF(Raw!$N135&gt;$C$9,IF(Raw!$N135&lt;$A$9,IF(Raw!$X135&gt;$C$9,IF(Raw!$X135&lt;$A$9,Raw!V135,-999),-999),-999),-999),-999),-999)</f>
        <v>712.3</v>
      </c>
      <c r="O135" s="9">
        <f>IF(Raw!$G135&gt;$C$8,IF(Raw!$Q135&gt;$C$8,IF(Raw!$N135&gt;$C$9,IF(Raw!$N135&lt;$A$9,IF(Raw!$X135&gt;$C$9,IF(Raw!$X135&lt;$A$9,Raw!W135,-999),-999),-999),-999),-999),-999)</f>
        <v>0.22117600000000001</v>
      </c>
      <c r="P135" s="9">
        <f>IF(Raw!$G135&gt;$C$8,IF(Raw!$Q135&gt;$C$8,IF(Raw!$N135&gt;$C$9,IF(Raw!$N135&lt;$A$9,IF(Raw!$X135&gt;$C$9,IF(Raw!$X135&lt;$A$9,Raw!X135,-999),-999),-999),-999),-999),-999)</f>
        <v>728</v>
      </c>
      <c r="R135" s="9">
        <f t="shared" si="20"/>
        <v>0.22043199999999996</v>
      </c>
      <c r="S135" s="9">
        <f t="shared" si="21"/>
        <v>0.38079772798336059</v>
      </c>
      <c r="T135" s="9">
        <f t="shared" si="22"/>
        <v>0.21742600000000001</v>
      </c>
      <c r="U135" s="9">
        <f t="shared" si="23"/>
        <v>0.39845694284091121</v>
      </c>
      <c r="V135" s="15">
        <f t="shared" si="16"/>
        <v>0.15027751799999997</v>
      </c>
      <c r="X135" s="11">
        <f t="shared" si="24"/>
        <v>2.6487999999999995E+18</v>
      </c>
      <c r="Y135" s="11">
        <f t="shared" si="25"/>
        <v>7.5340000000000001E-18</v>
      </c>
      <c r="Z135" s="11">
        <f t="shared" si="26"/>
        <v>7.8899999999999999E-4</v>
      </c>
      <c r="AA135" s="16">
        <f t="shared" si="27"/>
        <v>1.550125827092181E-2</v>
      </c>
      <c r="AB135" s="9">
        <f t="shared" si="17"/>
        <v>0.33161437658081344</v>
      </c>
      <c r="AC135" s="9">
        <f t="shared" si="18"/>
        <v>0.98449874172907814</v>
      </c>
      <c r="AD135" s="15">
        <f t="shared" si="19"/>
        <v>19.646715172270987</v>
      </c>
      <c r="AE135" s="3">
        <f t="shared" si="28"/>
        <v>907.09359999999981</v>
      </c>
      <c r="AF135" s="2">
        <f t="shared" si="29"/>
        <v>0.25</v>
      </c>
      <c r="AG135" s="9">
        <f t="shared" si="30"/>
        <v>6.0218231264686497E-3</v>
      </c>
      <c r="AH135" s="2">
        <f t="shared" si="31"/>
        <v>0.29139288718074824</v>
      </c>
    </row>
    <row r="136" spans="1:34">
      <c r="A136" s="1">
        <f>Raw!A136</f>
        <v>123</v>
      </c>
      <c r="B136" s="14">
        <f>Raw!B136</f>
        <v>0.6274305555555556</v>
      </c>
      <c r="C136" s="15">
        <f>Raw!C136</f>
        <v>103.4</v>
      </c>
      <c r="D136" s="15">
        <f>IF(C136&gt;0.5,Raw!D136*D$11,-999)</f>
        <v>4.4000000000000004</v>
      </c>
      <c r="E136" s="9">
        <f>IF(Raw!$G136&gt;$C$8,IF(Raw!$Q136&gt;$C$8,IF(Raw!$N136&gt;$C$9,IF(Raw!$N136&lt;$A$9,IF(Raw!$X136&gt;$C$9,IF(Raw!$X136&lt;$A$9,Raw!H136,-999),-999),-999),-999),-999),-999)</f>
        <v>0.35997600000000002</v>
      </c>
      <c r="F136" s="9">
        <f>IF(Raw!$G136&gt;$C$8,IF(Raw!$Q136&gt;$C$8,IF(Raw!$N136&gt;$C$9,IF(Raw!$N136&lt;$A$9,IF(Raw!$X136&gt;$C$9,IF(Raw!$X136&lt;$A$9,Raw!I136,-999),-999),-999),-999),-999),-999)</f>
        <v>0.57175399999999998</v>
      </c>
      <c r="G136" s="9">
        <f>Raw!G136</f>
        <v>0.96721100000000004</v>
      </c>
      <c r="H136" s="9">
        <f>IF(Raw!$G136&gt;$C$8,IF(Raw!$Q136&gt;$C$8,IF(Raw!$N136&gt;$C$9,IF(Raw!$N136&lt;$A$9,IF(Raw!$X136&gt;$C$9,IF(Raw!$X136&lt;$A$9,Raw!L136,-999),-999),-999),-999),-999),-999)</f>
        <v>737.4</v>
      </c>
      <c r="I136" s="9">
        <f>IF(Raw!$G136&gt;$C$8,IF(Raw!$Q136&gt;$C$8,IF(Raw!$N136&gt;$C$9,IF(Raw!$N136&lt;$A$9,IF(Raw!$X136&gt;$C$9,IF(Raw!$X136&lt;$A$9,Raw!M136,-999),-999),-999),-999),-999),-999)</f>
        <v>0.349964</v>
      </c>
      <c r="J136" s="9">
        <f>IF(Raw!$G136&gt;$C$8,IF(Raw!$Q136&gt;$C$8,IF(Raw!$N136&gt;$C$9,IF(Raw!$N136&lt;$A$9,IF(Raw!$X136&gt;$C$9,IF(Raw!$X136&lt;$A$9,Raw!N136,-999),-999),-999),-999),-999),-999)</f>
        <v>622</v>
      </c>
      <c r="K136" s="9">
        <f>IF(Raw!$G136&gt;$C$8,IF(Raw!$Q136&gt;$C$8,IF(Raw!$N136&gt;$C$9,IF(Raw!$N136&lt;$A$9,IF(Raw!$X136&gt;$C$9,IF(Raw!$X136&lt;$A$9,Raw!R136,-999),-999),-999),-999),-999),-999)</f>
        <v>0.32989099999999999</v>
      </c>
      <c r="L136" s="9">
        <f>IF(Raw!$G136&gt;$C$8,IF(Raw!$Q136&gt;$C$8,IF(Raw!$N136&gt;$C$9,IF(Raw!$N136&lt;$A$9,IF(Raw!$X136&gt;$C$9,IF(Raw!$X136&lt;$A$9,Raw!S136,-999),-999),-999),-999),-999),-999)</f>
        <v>0.54100999999999999</v>
      </c>
      <c r="M136" s="9">
        <f>Raw!Q136</f>
        <v>0.979155</v>
      </c>
      <c r="N136" s="9">
        <f>IF(Raw!$G136&gt;$C$8,IF(Raw!$Q136&gt;$C$8,IF(Raw!$N136&gt;$C$9,IF(Raw!$N136&lt;$A$9,IF(Raw!$X136&gt;$C$9,IF(Raw!$X136&lt;$A$9,Raw!V136,-999),-999),-999),-999),-999),-999)</f>
        <v>636.20000000000005</v>
      </c>
      <c r="O136" s="9">
        <f>IF(Raw!$G136&gt;$C$8,IF(Raw!$Q136&gt;$C$8,IF(Raw!$N136&gt;$C$9,IF(Raw!$N136&lt;$A$9,IF(Raw!$X136&gt;$C$9,IF(Raw!$X136&lt;$A$9,Raw!W136,-999),-999),-999),-999),-999),-999)</f>
        <v>0.25650099999999998</v>
      </c>
      <c r="P136" s="9">
        <f>IF(Raw!$G136&gt;$C$8,IF(Raw!$Q136&gt;$C$8,IF(Raw!$N136&gt;$C$9,IF(Raw!$N136&lt;$A$9,IF(Raw!$X136&gt;$C$9,IF(Raw!$X136&lt;$A$9,Raw!X136,-999),-999),-999),-999),-999),-999)</f>
        <v>516</v>
      </c>
      <c r="R136" s="9">
        <f t="shared" si="20"/>
        <v>0.21177799999999997</v>
      </c>
      <c r="S136" s="9">
        <f t="shared" si="21"/>
        <v>0.37040055688285517</v>
      </c>
      <c r="T136" s="9">
        <f t="shared" si="22"/>
        <v>0.211119</v>
      </c>
      <c r="U136" s="9">
        <f t="shared" si="23"/>
        <v>0.39023123417312067</v>
      </c>
      <c r="V136" s="15">
        <f t="shared" si="16"/>
        <v>0.14899415399999999</v>
      </c>
      <c r="X136" s="11">
        <f t="shared" si="24"/>
        <v>2.6487999999999995E+18</v>
      </c>
      <c r="Y136" s="11">
        <f t="shared" si="25"/>
        <v>7.3739999999999994E-18</v>
      </c>
      <c r="Z136" s="11">
        <f t="shared" si="26"/>
        <v>6.2199999999999994E-4</v>
      </c>
      <c r="AA136" s="16">
        <f t="shared" si="27"/>
        <v>1.2003232254587479E-2</v>
      </c>
      <c r="AB136" s="9">
        <f t="shared" si="17"/>
        <v>0.33242511039035627</v>
      </c>
      <c r="AC136" s="9">
        <f t="shared" si="18"/>
        <v>0.98799676774541234</v>
      </c>
      <c r="AD136" s="15">
        <f t="shared" si="19"/>
        <v>19.297801052391446</v>
      </c>
      <c r="AE136" s="3">
        <f t="shared" si="28"/>
        <v>887.82959999999969</v>
      </c>
      <c r="AF136" s="2">
        <f t="shared" si="29"/>
        <v>0.25</v>
      </c>
      <c r="AG136" s="9">
        <f t="shared" si="30"/>
        <v>5.7927728626938919E-3</v>
      </c>
      <c r="AH136" s="2">
        <f t="shared" si="31"/>
        <v>0.28030926412023849</v>
      </c>
    </row>
    <row r="137" spans="1:34">
      <c r="A137" s="1">
        <f>Raw!A137</f>
        <v>124</v>
      </c>
      <c r="B137" s="14">
        <f>Raw!B137</f>
        <v>0.62748842592592591</v>
      </c>
      <c r="C137" s="15">
        <f>Raw!C137</f>
        <v>105.4</v>
      </c>
      <c r="D137" s="15">
        <f>IF(C137&gt;0.5,Raw!D137*D$11,-999)</f>
        <v>4.4000000000000004</v>
      </c>
      <c r="E137" s="9">
        <f>IF(Raw!$G137&gt;$C$8,IF(Raw!$Q137&gt;$C$8,IF(Raw!$N137&gt;$C$9,IF(Raw!$N137&lt;$A$9,IF(Raw!$X137&gt;$C$9,IF(Raw!$X137&lt;$A$9,Raw!H137,-999),-999),-999),-999),-999),-999)</f>
        <v>0.36490400000000001</v>
      </c>
      <c r="F137" s="9">
        <f>IF(Raw!$G137&gt;$C$8,IF(Raw!$Q137&gt;$C$8,IF(Raw!$N137&gt;$C$9,IF(Raw!$N137&lt;$A$9,IF(Raw!$X137&gt;$C$9,IF(Raw!$X137&lt;$A$9,Raw!I137,-999),-999),-999),-999),-999),-999)</f>
        <v>0.57364700000000002</v>
      </c>
      <c r="G137" s="9">
        <f>Raw!G137</f>
        <v>0.96004299999999998</v>
      </c>
      <c r="H137" s="9">
        <f>IF(Raw!$G137&gt;$C$8,IF(Raw!$Q137&gt;$C$8,IF(Raw!$N137&gt;$C$9,IF(Raw!$N137&lt;$A$9,IF(Raw!$X137&gt;$C$9,IF(Raw!$X137&lt;$A$9,Raw!L137,-999),-999),-999),-999),-999),-999)</f>
        <v>719</v>
      </c>
      <c r="I137" s="9">
        <f>IF(Raw!$G137&gt;$C$8,IF(Raw!$Q137&gt;$C$8,IF(Raw!$N137&gt;$C$9,IF(Raw!$N137&lt;$A$9,IF(Raw!$X137&gt;$C$9,IF(Raw!$X137&lt;$A$9,Raw!M137,-999),-999),-999),-999),-999),-999)</f>
        <v>0.29979899999999998</v>
      </c>
      <c r="J137" s="9">
        <f>IF(Raw!$G137&gt;$C$8,IF(Raw!$Q137&gt;$C$8,IF(Raw!$N137&gt;$C$9,IF(Raw!$N137&lt;$A$9,IF(Raw!$X137&gt;$C$9,IF(Raw!$X137&lt;$A$9,Raw!N137,-999),-999),-999),-999),-999),-999)</f>
        <v>678</v>
      </c>
      <c r="K137" s="9">
        <f>IF(Raw!$G137&gt;$C$8,IF(Raw!$Q137&gt;$C$8,IF(Raw!$N137&gt;$C$9,IF(Raw!$N137&lt;$A$9,IF(Raw!$X137&gt;$C$9,IF(Raw!$X137&lt;$A$9,Raw!R137,-999),-999),-999),-999),-999),-999)</f>
        <v>0.32358100000000001</v>
      </c>
      <c r="L137" s="9">
        <f>IF(Raw!$G137&gt;$C$8,IF(Raw!$Q137&gt;$C$8,IF(Raw!$N137&gt;$C$9,IF(Raw!$N137&lt;$A$9,IF(Raw!$X137&gt;$C$9,IF(Raw!$X137&lt;$A$9,Raw!S137,-999),-999),-999),-999),-999),-999)</f>
        <v>0.52939400000000003</v>
      </c>
      <c r="M137" s="9">
        <f>Raw!Q137</f>
        <v>0.96620399999999995</v>
      </c>
      <c r="N137" s="9">
        <f>IF(Raw!$G137&gt;$C$8,IF(Raw!$Q137&gt;$C$8,IF(Raw!$N137&gt;$C$9,IF(Raw!$N137&lt;$A$9,IF(Raw!$X137&gt;$C$9,IF(Raw!$X137&lt;$A$9,Raw!V137,-999),-999),-999),-999),-999),-999)</f>
        <v>739</v>
      </c>
      <c r="O137" s="9">
        <f>IF(Raw!$G137&gt;$C$8,IF(Raw!$Q137&gt;$C$8,IF(Raw!$N137&gt;$C$9,IF(Raw!$N137&lt;$A$9,IF(Raw!$X137&gt;$C$9,IF(Raw!$X137&lt;$A$9,Raw!W137,-999),-999),-999),-999),-999),-999)</f>
        <v>0.31172499999999997</v>
      </c>
      <c r="P137" s="9">
        <f>IF(Raw!$G137&gt;$C$8,IF(Raw!$Q137&gt;$C$8,IF(Raw!$N137&gt;$C$9,IF(Raw!$N137&lt;$A$9,IF(Raw!$X137&gt;$C$9,IF(Raw!$X137&lt;$A$9,Raw!X137,-999),-999),-999),-999),-999),-999)</f>
        <v>436</v>
      </c>
      <c r="R137" s="9">
        <f t="shared" si="20"/>
        <v>0.20874300000000001</v>
      </c>
      <c r="S137" s="9">
        <f t="shared" si="21"/>
        <v>0.36388754756845237</v>
      </c>
      <c r="T137" s="9">
        <f t="shared" si="22"/>
        <v>0.20581300000000002</v>
      </c>
      <c r="U137" s="9">
        <f t="shared" si="23"/>
        <v>0.38877093431357368</v>
      </c>
      <c r="V137" s="15">
        <f t="shared" si="16"/>
        <v>0.1457951076</v>
      </c>
      <c r="X137" s="11">
        <f t="shared" si="24"/>
        <v>2.6487999999999995E+18</v>
      </c>
      <c r="Y137" s="11">
        <f t="shared" si="25"/>
        <v>7.1899999999999995E-18</v>
      </c>
      <c r="Z137" s="11">
        <f t="shared" si="26"/>
        <v>6.78E-4</v>
      </c>
      <c r="AA137" s="16">
        <f t="shared" si="27"/>
        <v>1.2747817994968423E-2</v>
      </c>
      <c r="AB137" s="9">
        <f t="shared" si="17"/>
        <v>0.32620466666499842</v>
      </c>
      <c r="AC137" s="9">
        <f t="shared" si="18"/>
        <v>0.98725218200503173</v>
      </c>
      <c r="AD137" s="15">
        <f t="shared" si="19"/>
        <v>18.802091438006528</v>
      </c>
      <c r="AE137" s="3">
        <f t="shared" si="28"/>
        <v>865.6759999999997</v>
      </c>
      <c r="AF137" s="2">
        <f t="shared" si="29"/>
        <v>0.25</v>
      </c>
      <c r="AG137" s="9">
        <f t="shared" si="30"/>
        <v>5.6228512733869553E-3</v>
      </c>
      <c r="AH137" s="2">
        <f t="shared" si="31"/>
        <v>0.27208684684516887</v>
      </c>
    </row>
    <row r="138" spans="1:34">
      <c r="A138" s="1">
        <f>Raw!A138</f>
        <v>125</v>
      </c>
      <c r="B138" s="14">
        <f>Raw!B138</f>
        <v>0.62754629629629632</v>
      </c>
      <c r="C138" s="15">
        <f>Raw!C138</f>
        <v>104.5</v>
      </c>
      <c r="D138" s="15">
        <f>IF(C138&gt;0.5,Raw!D138*D$11,-999)</f>
        <v>4.4000000000000004</v>
      </c>
      <c r="E138" s="9">
        <f>IF(Raw!$G138&gt;$C$8,IF(Raw!$Q138&gt;$C$8,IF(Raw!$N138&gt;$C$9,IF(Raw!$N138&lt;$A$9,IF(Raw!$X138&gt;$C$9,IF(Raw!$X138&lt;$A$9,Raw!H138,-999),-999),-999),-999),-999),-999)</f>
        <v>0.34357700000000002</v>
      </c>
      <c r="F138" s="9">
        <f>IF(Raw!$G138&gt;$C$8,IF(Raw!$Q138&gt;$C$8,IF(Raw!$N138&gt;$C$9,IF(Raw!$N138&lt;$A$9,IF(Raw!$X138&gt;$C$9,IF(Raw!$X138&lt;$A$9,Raw!I138,-999),-999),-999),-999),-999),-999)</f>
        <v>0.56124499999999999</v>
      </c>
      <c r="G138" s="9">
        <f>Raw!G138</f>
        <v>0.97472700000000001</v>
      </c>
      <c r="H138" s="9">
        <f>IF(Raw!$G138&gt;$C$8,IF(Raw!$Q138&gt;$C$8,IF(Raw!$N138&gt;$C$9,IF(Raw!$N138&lt;$A$9,IF(Raw!$X138&gt;$C$9,IF(Raw!$X138&lt;$A$9,Raw!L138,-999),-999),-999),-999),-999),-999)</f>
        <v>739.5</v>
      </c>
      <c r="I138" s="9">
        <f>IF(Raw!$G138&gt;$C$8,IF(Raw!$Q138&gt;$C$8,IF(Raw!$N138&gt;$C$9,IF(Raw!$N138&lt;$A$9,IF(Raw!$X138&gt;$C$9,IF(Raw!$X138&lt;$A$9,Raw!M138,-999),-999),-999),-999),-999),-999)</f>
        <v>0.20829500000000001</v>
      </c>
      <c r="J138" s="9">
        <f>IF(Raw!$G138&gt;$C$8,IF(Raw!$Q138&gt;$C$8,IF(Raw!$N138&gt;$C$9,IF(Raw!$N138&lt;$A$9,IF(Raw!$X138&gt;$C$9,IF(Raw!$X138&lt;$A$9,Raw!N138,-999),-999),-999),-999),-999),-999)</f>
        <v>525</v>
      </c>
      <c r="K138" s="9">
        <f>IF(Raw!$G138&gt;$C$8,IF(Raw!$Q138&gt;$C$8,IF(Raw!$N138&gt;$C$9,IF(Raw!$N138&lt;$A$9,IF(Raw!$X138&gt;$C$9,IF(Raw!$X138&lt;$A$9,Raw!R138,-999),-999),-999),-999),-999),-999)</f>
        <v>0.32805099999999998</v>
      </c>
      <c r="L138" s="9">
        <f>IF(Raw!$G138&gt;$C$8,IF(Raw!$Q138&gt;$C$8,IF(Raw!$N138&gt;$C$9,IF(Raw!$N138&lt;$A$9,IF(Raw!$X138&gt;$C$9,IF(Raw!$X138&lt;$A$9,Raw!S138,-999),-999),-999),-999),-999),-999)</f>
        <v>0.50886799999999999</v>
      </c>
      <c r="M138" s="9">
        <f>Raw!Q138</f>
        <v>0.96799999999999997</v>
      </c>
      <c r="N138" s="9">
        <f>IF(Raw!$G138&gt;$C$8,IF(Raw!$Q138&gt;$C$8,IF(Raw!$N138&gt;$C$9,IF(Raw!$N138&lt;$A$9,IF(Raw!$X138&gt;$C$9,IF(Raw!$X138&lt;$A$9,Raw!V138,-999),-999),-999),-999),-999),-999)</f>
        <v>694.3</v>
      </c>
      <c r="O138" s="9">
        <f>IF(Raw!$G138&gt;$C$8,IF(Raw!$Q138&gt;$C$8,IF(Raw!$N138&gt;$C$9,IF(Raw!$N138&lt;$A$9,IF(Raw!$X138&gt;$C$9,IF(Raw!$X138&lt;$A$9,Raw!W138,-999),-999),-999),-999),-999),-999)</f>
        <v>0.37081900000000001</v>
      </c>
      <c r="P138" s="9">
        <f>IF(Raw!$G138&gt;$C$8,IF(Raw!$Q138&gt;$C$8,IF(Raw!$N138&gt;$C$9,IF(Raw!$N138&lt;$A$9,IF(Raw!$X138&gt;$C$9,IF(Raw!$X138&lt;$A$9,Raw!X138,-999),-999),-999),-999),-999),-999)</f>
        <v>453</v>
      </c>
      <c r="R138" s="9">
        <f t="shared" si="20"/>
        <v>0.21766799999999997</v>
      </c>
      <c r="S138" s="9">
        <f t="shared" si="21"/>
        <v>0.3878306265534659</v>
      </c>
      <c r="T138" s="9">
        <f t="shared" si="22"/>
        <v>0.18081700000000001</v>
      </c>
      <c r="U138" s="9">
        <f t="shared" si="23"/>
        <v>0.35533183458185624</v>
      </c>
      <c r="V138" s="15">
        <f t="shared" si="16"/>
        <v>0.14014224719999999</v>
      </c>
      <c r="X138" s="11">
        <f t="shared" si="24"/>
        <v>2.6487999999999995E+18</v>
      </c>
      <c r="Y138" s="11">
        <f t="shared" si="25"/>
        <v>7.3949999999999996E-18</v>
      </c>
      <c r="Z138" s="11">
        <f t="shared" si="26"/>
        <v>5.2499999999999997E-4</v>
      </c>
      <c r="AA138" s="16">
        <f t="shared" si="27"/>
        <v>1.017895821010492E-2</v>
      </c>
      <c r="AB138" s="9">
        <f t="shared" si="17"/>
        <v>0.32989152868667654</v>
      </c>
      <c r="AC138" s="9">
        <f t="shared" si="18"/>
        <v>0.98982104178989494</v>
      </c>
      <c r="AD138" s="15">
        <f t="shared" si="19"/>
        <v>19.388491828771276</v>
      </c>
      <c r="AE138" s="3">
        <f t="shared" si="28"/>
        <v>890.35799999999972</v>
      </c>
      <c r="AF138" s="2">
        <f t="shared" si="29"/>
        <v>0.25</v>
      </c>
      <c r="AG138" s="9">
        <f t="shared" si="30"/>
        <v>5.2994987471481738E-3</v>
      </c>
      <c r="AH138" s="2">
        <f t="shared" si="31"/>
        <v>0.25643998638130772</v>
      </c>
    </row>
    <row r="139" spans="1:34">
      <c r="A139" s="1">
        <f>Raw!A139</f>
        <v>126</v>
      </c>
      <c r="B139" s="14">
        <f>Raw!B139</f>
        <v>0.62759259259259259</v>
      </c>
      <c r="C139" s="15">
        <f>Raw!C139</f>
        <v>107.5</v>
      </c>
      <c r="D139" s="15">
        <f>IF(C139&gt;0.5,Raw!D139*D$11,-999)</f>
        <v>4.4000000000000004</v>
      </c>
      <c r="E139" s="9">
        <f>IF(Raw!$G139&gt;$C$8,IF(Raw!$Q139&gt;$C$8,IF(Raw!$N139&gt;$C$9,IF(Raw!$N139&lt;$A$9,IF(Raw!$X139&gt;$C$9,IF(Raw!$X139&lt;$A$9,Raw!H139,-999),-999),-999),-999),-999),-999)</f>
        <v>0.33353300000000002</v>
      </c>
      <c r="F139" s="9">
        <f>IF(Raw!$G139&gt;$C$8,IF(Raw!$Q139&gt;$C$8,IF(Raw!$N139&gt;$C$9,IF(Raw!$N139&lt;$A$9,IF(Raw!$X139&gt;$C$9,IF(Raw!$X139&lt;$A$9,Raw!I139,-999),-999),-999),-999),-999),-999)</f>
        <v>0.53152600000000005</v>
      </c>
      <c r="G139" s="9">
        <f>Raw!G139</f>
        <v>0.96915799999999996</v>
      </c>
      <c r="H139" s="9">
        <f>IF(Raw!$G139&gt;$C$8,IF(Raw!$Q139&gt;$C$8,IF(Raw!$N139&gt;$C$9,IF(Raw!$N139&lt;$A$9,IF(Raw!$X139&gt;$C$9,IF(Raw!$X139&lt;$A$9,Raw!L139,-999),-999),-999),-999),-999),-999)</f>
        <v>815</v>
      </c>
      <c r="I139" s="9">
        <f>IF(Raw!$G139&gt;$C$8,IF(Raw!$Q139&gt;$C$8,IF(Raw!$N139&gt;$C$9,IF(Raw!$N139&lt;$A$9,IF(Raw!$X139&gt;$C$9,IF(Raw!$X139&lt;$A$9,Raw!M139,-999),-999),-999),-999),-999),-999)</f>
        <v>0.28488799999999997</v>
      </c>
      <c r="J139" s="9">
        <f>IF(Raw!$G139&gt;$C$8,IF(Raw!$Q139&gt;$C$8,IF(Raw!$N139&gt;$C$9,IF(Raw!$N139&lt;$A$9,IF(Raw!$X139&gt;$C$9,IF(Raw!$X139&lt;$A$9,Raw!N139,-999),-999),-999),-999),-999),-999)</f>
        <v>493</v>
      </c>
      <c r="K139" s="9">
        <f>IF(Raw!$G139&gt;$C$8,IF(Raw!$Q139&gt;$C$8,IF(Raw!$N139&gt;$C$9,IF(Raw!$N139&lt;$A$9,IF(Raw!$X139&gt;$C$9,IF(Raw!$X139&lt;$A$9,Raw!R139,-999),-999),-999),-999),-999),-999)</f>
        <v>0.29705599999999999</v>
      </c>
      <c r="L139" s="9">
        <f>IF(Raw!$G139&gt;$C$8,IF(Raw!$Q139&gt;$C$8,IF(Raw!$N139&gt;$C$9,IF(Raw!$N139&lt;$A$9,IF(Raw!$X139&gt;$C$9,IF(Raw!$X139&lt;$A$9,Raw!S139,-999),-999),-999),-999),-999),-999)</f>
        <v>0.48456900000000003</v>
      </c>
      <c r="M139" s="9">
        <f>Raw!Q139</f>
        <v>0.96243900000000004</v>
      </c>
      <c r="N139" s="9">
        <f>IF(Raw!$G139&gt;$C$8,IF(Raw!$Q139&gt;$C$8,IF(Raw!$N139&gt;$C$9,IF(Raw!$N139&lt;$A$9,IF(Raw!$X139&gt;$C$9,IF(Raw!$X139&lt;$A$9,Raw!V139,-999),-999),-999),-999),-999),-999)</f>
        <v>737.2</v>
      </c>
      <c r="O139" s="9">
        <f>IF(Raw!$G139&gt;$C$8,IF(Raw!$Q139&gt;$C$8,IF(Raw!$N139&gt;$C$9,IF(Raw!$N139&lt;$A$9,IF(Raw!$X139&gt;$C$9,IF(Raw!$X139&lt;$A$9,Raw!W139,-999),-999),-999),-999),-999),-999)</f>
        <v>0.35331000000000001</v>
      </c>
      <c r="P139" s="9">
        <f>IF(Raw!$G139&gt;$C$8,IF(Raw!$Q139&gt;$C$8,IF(Raw!$N139&gt;$C$9,IF(Raw!$N139&lt;$A$9,IF(Raw!$X139&gt;$C$9,IF(Raw!$X139&lt;$A$9,Raw!X139,-999),-999),-999),-999),-999),-999)</f>
        <v>657</v>
      </c>
      <c r="R139" s="9">
        <f t="shared" si="20"/>
        <v>0.19799300000000003</v>
      </c>
      <c r="S139" s="9">
        <f t="shared" si="21"/>
        <v>0.37249918160165263</v>
      </c>
      <c r="T139" s="9">
        <f t="shared" si="22"/>
        <v>0.18751300000000004</v>
      </c>
      <c r="U139" s="9">
        <f t="shared" si="23"/>
        <v>0.38696862572719271</v>
      </c>
      <c r="V139" s="15">
        <f t="shared" si="16"/>
        <v>0.13345030259999999</v>
      </c>
      <c r="X139" s="11">
        <f t="shared" si="24"/>
        <v>2.6487999999999995E+18</v>
      </c>
      <c r="Y139" s="11">
        <f t="shared" si="25"/>
        <v>8.149999999999999E-18</v>
      </c>
      <c r="Z139" s="11">
        <f t="shared" si="26"/>
        <v>4.9299999999999995E-4</v>
      </c>
      <c r="AA139" s="16">
        <f t="shared" si="27"/>
        <v>1.0530670706878275E-2</v>
      </c>
      <c r="AB139" s="9">
        <f t="shared" si="17"/>
        <v>0.29903063765625887</v>
      </c>
      <c r="AC139" s="9">
        <f t="shared" si="18"/>
        <v>0.98946932929312159</v>
      </c>
      <c r="AD139" s="15">
        <f t="shared" si="19"/>
        <v>21.360386829367702</v>
      </c>
      <c r="AE139" s="3">
        <f t="shared" si="28"/>
        <v>981.25999999999965</v>
      </c>
      <c r="AF139" s="2">
        <f t="shared" si="29"/>
        <v>0.25</v>
      </c>
      <c r="AG139" s="9">
        <f t="shared" si="30"/>
        <v>6.3583073356628054E-3</v>
      </c>
      <c r="AH139" s="2">
        <f t="shared" si="31"/>
        <v>0.30767518294875995</v>
      </c>
    </row>
    <row r="140" spans="1:34">
      <c r="A140" s="1">
        <f>Raw!A140</f>
        <v>127</v>
      </c>
      <c r="B140" s="14">
        <f>Raw!B140</f>
        <v>0.62765046296296301</v>
      </c>
      <c r="C140" s="15">
        <f>Raw!C140</f>
        <v>106.7</v>
      </c>
      <c r="D140" s="15">
        <f>IF(C140&gt;0.5,Raw!D140*D$11,-999)</f>
        <v>4.4000000000000004</v>
      </c>
      <c r="E140" s="9">
        <f>IF(Raw!$G140&gt;$C$8,IF(Raw!$Q140&gt;$C$8,IF(Raw!$N140&gt;$C$9,IF(Raw!$N140&lt;$A$9,IF(Raw!$X140&gt;$C$9,IF(Raw!$X140&lt;$A$9,Raw!H140,-999),-999),-999),-999),-999),-999)</f>
        <v>0.30041299999999999</v>
      </c>
      <c r="F140" s="9">
        <f>IF(Raw!$G140&gt;$C$8,IF(Raw!$Q140&gt;$C$8,IF(Raw!$N140&gt;$C$9,IF(Raw!$N140&lt;$A$9,IF(Raw!$X140&gt;$C$9,IF(Raw!$X140&lt;$A$9,Raw!I140,-999),-999),-999),-999),-999),-999)</f>
        <v>0.50966800000000001</v>
      </c>
      <c r="G140" s="9">
        <f>Raw!G140</f>
        <v>0.974692</v>
      </c>
      <c r="H140" s="9">
        <f>IF(Raw!$G140&gt;$C$8,IF(Raw!$Q140&gt;$C$8,IF(Raw!$N140&gt;$C$9,IF(Raw!$N140&lt;$A$9,IF(Raw!$X140&gt;$C$9,IF(Raw!$X140&lt;$A$9,Raw!L140,-999),-999),-999),-999),-999),-999)</f>
        <v>776.8</v>
      </c>
      <c r="I140" s="9">
        <f>IF(Raw!$G140&gt;$C$8,IF(Raw!$Q140&gt;$C$8,IF(Raw!$N140&gt;$C$9,IF(Raw!$N140&lt;$A$9,IF(Raw!$X140&gt;$C$9,IF(Raw!$X140&lt;$A$9,Raw!M140,-999),-999),-999),-999),-999),-999)</f>
        <v>4.9679000000000001E-2</v>
      </c>
      <c r="J140" s="9">
        <f>IF(Raw!$G140&gt;$C$8,IF(Raw!$Q140&gt;$C$8,IF(Raw!$N140&gt;$C$9,IF(Raw!$N140&lt;$A$9,IF(Raw!$X140&gt;$C$9,IF(Raw!$X140&lt;$A$9,Raw!N140,-999),-999),-999),-999),-999),-999)</f>
        <v>441</v>
      </c>
      <c r="K140" s="9">
        <f>IF(Raw!$G140&gt;$C$8,IF(Raw!$Q140&gt;$C$8,IF(Raw!$N140&gt;$C$9,IF(Raw!$N140&lt;$A$9,IF(Raw!$X140&gt;$C$9,IF(Raw!$X140&lt;$A$9,Raw!R140,-999),-999),-999),-999),-999),-999)</f>
        <v>0.28914400000000001</v>
      </c>
      <c r="L140" s="9">
        <f>IF(Raw!$G140&gt;$C$8,IF(Raw!$Q140&gt;$C$8,IF(Raw!$N140&gt;$C$9,IF(Raw!$N140&lt;$A$9,IF(Raw!$X140&gt;$C$9,IF(Raw!$X140&lt;$A$9,Raw!S140,-999),-999),-999),-999),-999),-999)</f>
        <v>0.475663</v>
      </c>
      <c r="M140" s="9">
        <f>Raw!Q140</f>
        <v>0.96642399999999995</v>
      </c>
      <c r="N140" s="9">
        <f>IF(Raw!$G140&gt;$C$8,IF(Raw!$Q140&gt;$C$8,IF(Raw!$N140&gt;$C$9,IF(Raw!$N140&lt;$A$9,IF(Raw!$X140&gt;$C$9,IF(Raw!$X140&lt;$A$9,Raw!V140,-999),-999),-999),-999),-999),-999)</f>
        <v>735.6</v>
      </c>
      <c r="O140" s="9">
        <f>IF(Raw!$G140&gt;$C$8,IF(Raw!$Q140&gt;$C$8,IF(Raw!$N140&gt;$C$9,IF(Raw!$N140&lt;$A$9,IF(Raw!$X140&gt;$C$9,IF(Raw!$X140&lt;$A$9,Raw!W140,-999),-999),-999),-999),-999),-999)</f>
        <v>0.242455</v>
      </c>
      <c r="P140" s="9">
        <f>IF(Raw!$G140&gt;$C$8,IF(Raw!$Q140&gt;$C$8,IF(Raw!$N140&gt;$C$9,IF(Raw!$N140&lt;$A$9,IF(Raw!$X140&gt;$C$9,IF(Raw!$X140&lt;$A$9,Raw!X140,-999),-999),-999),-999),-999),-999)</f>
        <v>567</v>
      </c>
      <c r="R140" s="9">
        <f t="shared" si="20"/>
        <v>0.20925500000000002</v>
      </c>
      <c r="S140" s="9">
        <f t="shared" si="21"/>
        <v>0.41057119536639541</v>
      </c>
      <c r="T140" s="9">
        <f t="shared" si="22"/>
        <v>0.18651899999999999</v>
      </c>
      <c r="U140" s="9">
        <f t="shared" si="23"/>
        <v>0.39212425603841372</v>
      </c>
      <c r="V140" s="15">
        <f t="shared" si="16"/>
        <v>0.13099759019999999</v>
      </c>
      <c r="X140" s="11">
        <f t="shared" si="24"/>
        <v>2.6487999999999995E+18</v>
      </c>
      <c r="Y140" s="11">
        <f t="shared" si="25"/>
        <v>7.767999999999999E-18</v>
      </c>
      <c r="Z140" s="11">
        <f t="shared" si="26"/>
        <v>4.4099999999999999E-4</v>
      </c>
      <c r="AA140" s="16">
        <f t="shared" si="27"/>
        <v>8.9923659838061065E-3</v>
      </c>
      <c r="AB140" s="9">
        <f t="shared" si="17"/>
        <v>0.29082124711093355</v>
      </c>
      <c r="AC140" s="9">
        <f t="shared" si="18"/>
        <v>0.99100763401619385</v>
      </c>
      <c r="AD140" s="15">
        <f t="shared" si="19"/>
        <v>20.390852570988901</v>
      </c>
      <c r="AE140" s="3">
        <f t="shared" si="28"/>
        <v>935.26719999999966</v>
      </c>
      <c r="AF140" s="2">
        <f t="shared" si="29"/>
        <v>0.25</v>
      </c>
      <c r="AG140" s="9">
        <f t="shared" si="30"/>
        <v>6.1505753033753831E-3</v>
      </c>
      <c r="AH140" s="2">
        <f t="shared" si="31"/>
        <v>0.29762313801537554</v>
      </c>
    </row>
    <row r="141" spans="1:34">
      <c r="A141" s="1">
        <f>Raw!A141</f>
        <v>128</v>
      </c>
      <c r="B141" s="14">
        <f>Raw!B141</f>
        <v>0.62769675925925927</v>
      </c>
      <c r="C141" s="15">
        <f>Raw!C141</f>
        <v>109.1</v>
      </c>
      <c r="D141" s="15">
        <f>IF(C141&gt;0.5,Raw!D141*D$11,-999)</f>
        <v>4.4000000000000004</v>
      </c>
      <c r="E141" s="9">
        <f>IF(Raw!$G141&gt;$C$8,IF(Raw!$Q141&gt;$C$8,IF(Raw!$N141&gt;$C$9,IF(Raw!$N141&lt;$A$9,IF(Raw!$X141&gt;$C$9,IF(Raw!$X141&lt;$A$9,Raw!H141,-999),-999),-999),-999),-999),-999)</f>
        <v>0.30582799999999999</v>
      </c>
      <c r="F141" s="9">
        <f>IF(Raw!$G141&gt;$C$8,IF(Raw!$Q141&gt;$C$8,IF(Raw!$N141&gt;$C$9,IF(Raw!$N141&lt;$A$9,IF(Raw!$X141&gt;$C$9,IF(Raw!$X141&lt;$A$9,Raw!I141,-999),-999),-999),-999),-999),-999)</f>
        <v>0.48164499999999999</v>
      </c>
      <c r="G141" s="9">
        <f>Raw!G141</f>
        <v>0.97112399999999999</v>
      </c>
      <c r="H141" s="9">
        <f>IF(Raw!$G141&gt;$C$8,IF(Raw!$Q141&gt;$C$8,IF(Raw!$N141&gt;$C$9,IF(Raw!$N141&lt;$A$9,IF(Raw!$X141&gt;$C$9,IF(Raw!$X141&lt;$A$9,Raw!L141,-999),-999),-999),-999),-999),-999)</f>
        <v>711.1</v>
      </c>
      <c r="I141" s="9">
        <f>IF(Raw!$G141&gt;$C$8,IF(Raw!$Q141&gt;$C$8,IF(Raw!$N141&gt;$C$9,IF(Raw!$N141&lt;$A$9,IF(Raw!$X141&gt;$C$9,IF(Raw!$X141&lt;$A$9,Raw!M141,-999),-999),-999),-999),-999),-999)</f>
        <v>0.2056</v>
      </c>
      <c r="J141" s="9">
        <f>IF(Raw!$G141&gt;$C$8,IF(Raw!$Q141&gt;$C$8,IF(Raw!$N141&gt;$C$9,IF(Raw!$N141&lt;$A$9,IF(Raw!$X141&gt;$C$9,IF(Raw!$X141&lt;$A$9,Raw!N141,-999),-999),-999),-999),-999),-999)</f>
        <v>480</v>
      </c>
      <c r="K141" s="9">
        <f>IF(Raw!$G141&gt;$C$8,IF(Raw!$Q141&gt;$C$8,IF(Raw!$N141&gt;$C$9,IF(Raw!$N141&lt;$A$9,IF(Raw!$X141&gt;$C$9,IF(Raw!$X141&lt;$A$9,Raw!R141,-999),-999),-999),-999),-999),-999)</f>
        <v>0.285686</v>
      </c>
      <c r="L141" s="9">
        <f>IF(Raw!$G141&gt;$C$8,IF(Raw!$Q141&gt;$C$8,IF(Raw!$N141&gt;$C$9,IF(Raw!$N141&lt;$A$9,IF(Raw!$X141&gt;$C$9,IF(Raw!$X141&lt;$A$9,Raw!S141,-999),-999),-999),-999),-999),-999)</f>
        <v>0.44819799999999999</v>
      </c>
      <c r="M141" s="9">
        <f>Raw!Q141</f>
        <v>0.96495699999999995</v>
      </c>
      <c r="N141" s="9">
        <f>IF(Raw!$G141&gt;$C$8,IF(Raw!$Q141&gt;$C$8,IF(Raw!$N141&gt;$C$9,IF(Raw!$N141&lt;$A$9,IF(Raw!$X141&gt;$C$9,IF(Raw!$X141&lt;$A$9,Raw!V141,-999),-999),-999),-999),-999),-999)</f>
        <v>681</v>
      </c>
      <c r="O141" s="9">
        <f>IF(Raw!$G141&gt;$C$8,IF(Raw!$Q141&gt;$C$8,IF(Raw!$N141&gt;$C$9,IF(Raw!$N141&lt;$A$9,IF(Raw!$X141&gt;$C$9,IF(Raw!$X141&lt;$A$9,Raw!W141,-999),-999),-999),-999),-999),-999)</f>
        <v>0.27343000000000001</v>
      </c>
      <c r="P141" s="9">
        <f>IF(Raw!$G141&gt;$C$8,IF(Raw!$Q141&gt;$C$8,IF(Raw!$N141&gt;$C$9,IF(Raw!$N141&lt;$A$9,IF(Raw!$X141&gt;$C$9,IF(Raw!$X141&lt;$A$9,Raw!X141,-999),-999),-999),-999),-999),-999)</f>
        <v>495</v>
      </c>
      <c r="R141" s="9">
        <f t="shared" si="20"/>
        <v>0.175817</v>
      </c>
      <c r="S141" s="9">
        <f t="shared" si="21"/>
        <v>0.36503441331270958</v>
      </c>
      <c r="T141" s="9">
        <f t="shared" si="22"/>
        <v>0.16251199999999999</v>
      </c>
      <c r="U141" s="9">
        <f t="shared" si="23"/>
        <v>0.36258974828089369</v>
      </c>
      <c r="V141" s="15">
        <f t="shared" ref="V141:V204" si="32">IF(L141&gt;0,L141*V$8+V$10,-999)</f>
        <v>0.12343372919999998</v>
      </c>
      <c r="X141" s="11">
        <f t="shared" si="24"/>
        <v>2.6487999999999995E+18</v>
      </c>
      <c r="Y141" s="11">
        <f t="shared" si="25"/>
        <v>7.1110000000000001E-18</v>
      </c>
      <c r="Z141" s="11">
        <f t="shared" si="26"/>
        <v>4.7999999999999996E-4</v>
      </c>
      <c r="AA141" s="16">
        <f t="shared" si="27"/>
        <v>8.9600870561832423E-3</v>
      </c>
      <c r="AB141" s="9">
        <f t="shared" ref="AB141:AB204" si="33">K141+T141*AA141</f>
        <v>0.28714212166767444</v>
      </c>
      <c r="AC141" s="9">
        <f t="shared" ref="AC141:AC204" si="34">IF(T141&gt;0,(L141-AB141)/T141,-999)</f>
        <v>0.99103991294381677</v>
      </c>
      <c r="AD141" s="15">
        <f t="shared" ref="AD141:AD204" si="35">IF(AC141&gt;0,X141*Y141*AC141,-999)</f>
        <v>18.666848033715091</v>
      </c>
      <c r="AE141" s="3">
        <f t="shared" si="28"/>
        <v>856.16439999999977</v>
      </c>
      <c r="AF141" s="2">
        <f t="shared" si="29"/>
        <v>0.25</v>
      </c>
      <c r="AG141" s="9">
        <f t="shared" si="30"/>
        <v>5.2064674844172695E-3</v>
      </c>
      <c r="AH141" s="2">
        <f t="shared" si="31"/>
        <v>0.2519382519935815</v>
      </c>
    </row>
    <row r="142" spans="1:34">
      <c r="A142" s="1">
        <f>Raw!A142</f>
        <v>129</v>
      </c>
      <c r="B142" s="14">
        <f>Raw!B142</f>
        <v>0.62775462962962958</v>
      </c>
      <c r="C142" s="15">
        <f>Raw!C142</f>
        <v>109.3</v>
      </c>
      <c r="D142" s="15">
        <f>IF(C142&gt;0.5,Raw!D142*D$11,-999)</f>
        <v>4.4000000000000004</v>
      </c>
      <c r="E142" s="9">
        <f>IF(Raw!$G142&gt;$C$8,IF(Raw!$Q142&gt;$C$8,IF(Raw!$N142&gt;$C$9,IF(Raw!$N142&lt;$A$9,IF(Raw!$X142&gt;$C$9,IF(Raw!$X142&lt;$A$9,Raw!H142,-999),-999),-999),-999),-999),-999)</f>
        <v>0.29049399999999997</v>
      </c>
      <c r="F142" s="9">
        <f>IF(Raw!$G142&gt;$C$8,IF(Raw!$Q142&gt;$C$8,IF(Raw!$N142&gt;$C$9,IF(Raw!$N142&lt;$A$9,IF(Raw!$X142&gt;$C$9,IF(Raw!$X142&lt;$A$9,Raw!I142,-999),-999),-999),-999),-999),-999)</f>
        <v>0.44880999999999999</v>
      </c>
      <c r="G142" s="9">
        <f>Raw!G142</f>
        <v>0.95872599999999997</v>
      </c>
      <c r="H142" s="9">
        <f>IF(Raw!$G142&gt;$C$8,IF(Raw!$Q142&gt;$C$8,IF(Raw!$N142&gt;$C$9,IF(Raw!$N142&lt;$A$9,IF(Raw!$X142&gt;$C$9,IF(Raw!$X142&lt;$A$9,Raw!L142,-999),-999),-999),-999),-999),-999)</f>
        <v>706.8</v>
      </c>
      <c r="I142" s="9">
        <f>IF(Raw!$G142&gt;$C$8,IF(Raw!$Q142&gt;$C$8,IF(Raw!$N142&gt;$C$9,IF(Raw!$N142&lt;$A$9,IF(Raw!$X142&gt;$C$9,IF(Raw!$X142&lt;$A$9,Raw!M142,-999),-999),-999),-999),-999),-999)</f>
        <v>0.32461200000000001</v>
      </c>
      <c r="J142" s="9">
        <f>IF(Raw!$G142&gt;$C$8,IF(Raw!$Q142&gt;$C$8,IF(Raw!$N142&gt;$C$9,IF(Raw!$N142&lt;$A$9,IF(Raw!$X142&gt;$C$9,IF(Raw!$X142&lt;$A$9,Raw!N142,-999),-999),-999),-999),-999),-999)</f>
        <v>678</v>
      </c>
      <c r="K142" s="9">
        <f>IF(Raw!$G142&gt;$C$8,IF(Raw!$Q142&gt;$C$8,IF(Raw!$N142&gt;$C$9,IF(Raw!$N142&lt;$A$9,IF(Raw!$X142&gt;$C$9,IF(Raw!$X142&lt;$A$9,Raw!R142,-999),-999),-999),-999),-999),-999)</f>
        <v>0.26467600000000002</v>
      </c>
      <c r="L142" s="9">
        <f>IF(Raw!$G142&gt;$C$8,IF(Raw!$Q142&gt;$C$8,IF(Raw!$N142&gt;$C$9,IF(Raw!$N142&lt;$A$9,IF(Raw!$X142&gt;$C$9,IF(Raw!$X142&lt;$A$9,Raw!S142,-999),-999),-999),-999),-999),-999)</f>
        <v>0.39818100000000001</v>
      </c>
      <c r="M142" s="9">
        <f>Raw!Q142</f>
        <v>0.95964700000000003</v>
      </c>
      <c r="N142" s="9">
        <f>IF(Raw!$G142&gt;$C$8,IF(Raw!$Q142&gt;$C$8,IF(Raw!$N142&gt;$C$9,IF(Raw!$N142&lt;$A$9,IF(Raw!$X142&gt;$C$9,IF(Raw!$X142&lt;$A$9,Raw!V142,-999),-999),-999),-999),-999),-999)</f>
        <v>675.8</v>
      </c>
      <c r="O142" s="9">
        <f>IF(Raw!$G142&gt;$C$8,IF(Raw!$Q142&gt;$C$8,IF(Raw!$N142&gt;$C$9,IF(Raw!$N142&lt;$A$9,IF(Raw!$X142&gt;$C$9,IF(Raw!$X142&lt;$A$9,Raw!W142,-999),-999),-999),-999),-999),-999)</f>
        <v>0.25761299999999998</v>
      </c>
      <c r="P142" s="9">
        <f>IF(Raw!$G142&gt;$C$8,IF(Raw!$Q142&gt;$C$8,IF(Raw!$N142&gt;$C$9,IF(Raw!$N142&lt;$A$9,IF(Raw!$X142&gt;$C$9,IF(Raw!$X142&lt;$A$9,Raw!X142,-999),-999),-999),-999),-999),-999)</f>
        <v>483</v>
      </c>
      <c r="R142" s="9">
        <f t="shared" ref="R142:R205" si="36">F142-E142</f>
        <v>0.15831600000000001</v>
      </c>
      <c r="S142" s="9">
        <f t="shared" ref="S142:S205" si="37">R142/F142</f>
        <v>0.35274615093246592</v>
      </c>
      <c r="T142" s="9">
        <f t="shared" ref="T142:T205" si="38">L142-K142</f>
        <v>0.13350499999999998</v>
      </c>
      <c r="U142" s="9">
        <f t="shared" ref="U142:U205" si="39">T142/L142</f>
        <v>0.33528721862670491</v>
      </c>
      <c r="V142" s="15">
        <f t="shared" si="32"/>
        <v>0.10965904739999999</v>
      </c>
      <c r="X142" s="11">
        <f t="shared" ref="X142:X205" si="40">D142*6.02*10^23*10^(-6)</f>
        <v>2.6487999999999995E+18</v>
      </c>
      <c r="Y142" s="11">
        <f t="shared" ref="Y142:Y205" si="41">H142*10^(-20)</f>
        <v>7.0679999999999997E-18</v>
      </c>
      <c r="Z142" s="11">
        <f t="shared" ref="Z142:Z205" si="42">J142*10^(-6)</f>
        <v>6.78E-4</v>
      </c>
      <c r="AA142" s="16">
        <f t="shared" ref="AA142:AA205" si="43">IF(Z142&gt;0,(X142*Y142/(X142*Y142+1/Z142)),1)</f>
        <v>1.2534224094206825E-2</v>
      </c>
      <c r="AB142" s="9">
        <f t="shared" si="33"/>
        <v>0.26634938158769711</v>
      </c>
      <c r="AC142" s="9">
        <f t="shared" si="34"/>
        <v>0.9874657759057931</v>
      </c>
      <c r="AD142" s="15">
        <f t="shared" si="35"/>
        <v>18.487056186145761</v>
      </c>
      <c r="AE142" s="3">
        <f t="shared" ref="AE142:AE205" si="44">AE$9*Y142</f>
        <v>850.98719999999969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4.7680566532680236E-3</v>
      </c>
      <c r="AH142" s="2">
        <f t="shared" ref="AH142:AH205" si="47">((AG142*12.01)/893.5)*3600</f>
        <v>0.23072378003435509</v>
      </c>
    </row>
    <row r="143" spans="1:34">
      <c r="A143" s="1">
        <f>Raw!A143</f>
        <v>130</v>
      </c>
      <c r="B143" s="14">
        <f>Raw!B143</f>
        <v>0.6278125</v>
      </c>
      <c r="C143" s="15">
        <f>Raw!C143</f>
        <v>110.5</v>
      </c>
      <c r="D143" s="15">
        <f>IF(C143&gt;0.5,Raw!D143*D$11,-999)</f>
        <v>4.4000000000000004</v>
      </c>
      <c r="E143" s="9">
        <f>IF(Raw!$G143&gt;$C$8,IF(Raw!$Q143&gt;$C$8,IF(Raw!$N143&gt;$C$9,IF(Raw!$N143&lt;$A$9,IF(Raw!$X143&gt;$C$9,IF(Raw!$X143&lt;$A$9,Raw!H143,-999),-999),-999),-999),-999),-999)</f>
        <v>0.28113900000000003</v>
      </c>
      <c r="F143" s="9">
        <f>IF(Raw!$G143&gt;$C$8,IF(Raw!$Q143&gt;$C$8,IF(Raw!$N143&gt;$C$9,IF(Raw!$N143&lt;$A$9,IF(Raw!$X143&gt;$C$9,IF(Raw!$X143&lt;$A$9,Raw!I143,-999),-999),-999),-999),-999),-999)</f>
        <v>0.43590600000000002</v>
      </c>
      <c r="G143" s="9">
        <f>Raw!G143</f>
        <v>0.96128800000000003</v>
      </c>
      <c r="H143" s="9">
        <f>IF(Raw!$G143&gt;$C$8,IF(Raw!$Q143&gt;$C$8,IF(Raw!$N143&gt;$C$9,IF(Raw!$N143&lt;$A$9,IF(Raw!$X143&gt;$C$9,IF(Raw!$X143&lt;$A$9,Raw!L143,-999),-999),-999),-999),-999),-999)</f>
        <v>709.2</v>
      </c>
      <c r="I143" s="9">
        <f>IF(Raw!$G143&gt;$C$8,IF(Raw!$Q143&gt;$C$8,IF(Raw!$N143&gt;$C$9,IF(Raw!$N143&lt;$A$9,IF(Raw!$X143&gt;$C$9,IF(Raw!$X143&lt;$A$9,Raw!M143,-999),-999),-999),-999),-999),-999)</f>
        <v>0.29370800000000002</v>
      </c>
      <c r="J143" s="9">
        <f>IF(Raw!$G143&gt;$C$8,IF(Raw!$Q143&gt;$C$8,IF(Raw!$N143&gt;$C$9,IF(Raw!$N143&lt;$A$9,IF(Raw!$X143&gt;$C$9,IF(Raw!$X143&lt;$A$9,Raw!N143,-999),-999),-999),-999),-999),-999)</f>
        <v>520</v>
      </c>
      <c r="K143" s="9">
        <f>IF(Raw!$G143&gt;$C$8,IF(Raw!$Q143&gt;$C$8,IF(Raw!$N143&gt;$C$9,IF(Raw!$N143&lt;$A$9,IF(Raw!$X143&gt;$C$9,IF(Raw!$X143&lt;$A$9,Raw!R143,-999),-999),-999),-999),-999),-999)</f>
        <v>0.25581199999999998</v>
      </c>
      <c r="L143" s="9">
        <f>IF(Raw!$G143&gt;$C$8,IF(Raw!$Q143&gt;$C$8,IF(Raw!$N143&gt;$C$9,IF(Raw!$N143&lt;$A$9,IF(Raw!$X143&gt;$C$9,IF(Raw!$X143&lt;$A$9,Raw!S143,-999),-999),-999),-999),-999),-999)</f>
        <v>0.39719900000000002</v>
      </c>
      <c r="M143" s="9">
        <f>Raw!Q143</f>
        <v>0.94680500000000001</v>
      </c>
      <c r="N143" s="9">
        <f>IF(Raw!$G143&gt;$C$8,IF(Raw!$Q143&gt;$C$8,IF(Raw!$N143&gt;$C$9,IF(Raw!$N143&lt;$A$9,IF(Raw!$X143&gt;$C$9,IF(Raw!$X143&lt;$A$9,Raw!V143,-999),-999),-999),-999),-999),-999)</f>
        <v>705.6</v>
      </c>
      <c r="O143" s="9">
        <f>IF(Raw!$G143&gt;$C$8,IF(Raw!$Q143&gt;$C$8,IF(Raw!$N143&gt;$C$9,IF(Raw!$N143&lt;$A$9,IF(Raw!$X143&gt;$C$9,IF(Raw!$X143&lt;$A$9,Raw!W143,-999),-999),-999),-999),-999),-999)</f>
        <v>0.26821600000000001</v>
      </c>
      <c r="P143" s="9">
        <f>IF(Raw!$G143&gt;$C$8,IF(Raw!$Q143&gt;$C$8,IF(Raw!$N143&gt;$C$9,IF(Raw!$N143&lt;$A$9,IF(Raw!$X143&gt;$C$9,IF(Raw!$X143&lt;$A$9,Raw!X143,-999),-999),-999),-999),-999),-999)</f>
        <v>539</v>
      </c>
      <c r="R143" s="9">
        <f t="shared" si="36"/>
        <v>0.15476699999999999</v>
      </c>
      <c r="S143" s="9">
        <f t="shared" si="37"/>
        <v>0.35504673025835842</v>
      </c>
      <c r="T143" s="9">
        <f t="shared" si="38"/>
        <v>0.14138700000000004</v>
      </c>
      <c r="U143" s="9">
        <f t="shared" si="39"/>
        <v>0.35596011067500177</v>
      </c>
      <c r="V143" s="15">
        <f t="shared" si="32"/>
        <v>0.10938860459999999</v>
      </c>
      <c r="X143" s="11">
        <f t="shared" si="40"/>
        <v>2.6487999999999995E+18</v>
      </c>
      <c r="Y143" s="11">
        <f t="shared" si="41"/>
        <v>7.0920000000000005E-18</v>
      </c>
      <c r="Z143" s="11">
        <f t="shared" si="42"/>
        <v>5.1999999999999995E-4</v>
      </c>
      <c r="AA143" s="16">
        <f t="shared" si="43"/>
        <v>9.6738530042787315E-3</v>
      </c>
      <c r="AB143" s="9">
        <f t="shared" si="33"/>
        <v>0.25717975705471596</v>
      </c>
      <c r="AC143" s="9">
        <f t="shared" si="34"/>
        <v>0.99032614699572108</v>
      </c>
      <c r="AD143" s="15">
        <f t="shared" si="35"/>
        <v>18.60356346976679</v>
      </c>
      <c r="AE143" s="3">
        <f t="shared" si="44"/>
        <v>853.87679999999978</v>
      </c>
      <c r="AF143" s="2">
        <f t="shared" si="45"/>
        <v>0.25</v>
      </c>
      <c r="AG143" s="9">
        <f t="shared" si="46"/>
        <v>5.0939434704981587E-3</v>
      </c>
      <c r="AH143" s="2">
        <f t="shared" si="47"/>
        <v>0.24649327352037875</v>
      </c>
    </row>
    <row r="144" spans="1:34">
      <c r="A144" s="1">
        <f>Raw!A144</f>
        <v>131</v>
      </c>
      <c r="B144" s="14">
        <f>Raw!B144</f>
        <v>0.62787037037037041</v>
      </c>
      <c r="C144" s="15">
        <f>Raw!C144</f>
        <v>111.1</v>
      </c>
      <c r="D144" s="15">
        <f>IF(C144&gt;0.5,Raw!D144*D$11,-999)</f>
        <v>4.4000000000000004</v>
      </c>
      <c r="E144" s="9">
        <f>IF(Raw!$G144&gt;$C$8,IF(Raw!$Q144&gt;$C$8,IF(Raw!$N144&gt;$C$9,IF(Raw!$N144&lt;$A$9,IF(Raw!$X144&gt;$C$9,IF(Raw!$X144&lt;$A$9,Raw!H144,-999),-999),-999),-999),-999),-999)</f>
        <v>0.26948899999999998</v>
      </c>
      <c r="F144" s="9">
        <f>IF(Raw!$G144&gt;$C$8,IF(Raw!$Q144&gt;$C$8,IF(Raw!$N144&gt;$C$9,IF(Raw!$N144&lt;$A$9,IF(Raw!$X144&gt;$C$9,IF(Raw!$X144&lt;$A$9,Raw!I144,-999),-999),-999),-999),-999),-999)</f>
        <v>0.40722799999999998</v>
      </c>
      <c r="G144" s="9">
        <f>Raw!G144</f>
        <v>0.943936</v>
      </c>
      <c r="H144" s="9">
        <f>IF(Raw!$G144&gt;$C$8,IF(Raw!$Q144&gt;$C$8,IF(Raw!$N144&gt;$C$9,IF(Raw!$N144&lt;$A$9,IF(Raw!$X144&gt;$C$9,IF(Raw!$X144&lt;$A$9,Raw!L144,-999),-999),-999),-999),-999),-999)</f>
        <v>725.3</v>
      </c>
      <c r="I144" s="9">
        <f>IF(Raw!$G144&gt;$C$8,IF(Raw!$Q144&gt;$C$8,IF(Raw!$N144&gt;$C$9,IF(Raw!$N144&lt;$A$9,IF(Raw!$X144&gt;$C$9,IF(Raw!$X144&lt;$A$9,Raw!M144,-999),-999),-999),-999),-999),-999)</f>
        <v>0.37081999999999998</v>
      </c>
      <c r="J144" s="9">
        <f>IF(Raw!$G144&gt;$C$8,IF(Raw!$Q144&gt;$C$8,IF(Raw!$N144&gt;$C$9,IF(Raw!$N144&lt;$A$9,IF(Raw!$X144&gt;$C$9,IF(Raw!$X144&lt;$A$9,Raw!N144,-999),-999),-999),-999),-999),-999)</f>
        <v>539</v>
      </c>
      <c r="K144" s="9">
        <f>IF(Raw!$G144&gt;$C$8,IF(Raw!$Q144&gt;$C$8,IF(Raw!$N144&gt;$C$9,IF(Raw!$N144&lt;$A$9,IF(Raw!$X144&gt;$C$9,IF(Raw!$X144&lt;$A$9,Raw!R144,-999),-999),-999),-999),-999),-999)</f>
        <v>0.240787</v>
      </c>
      <c r="L144" s="9">
        <f>IF(Raw!$G144&gt;$C$8,IF(Raw!$Q144&gt;$C$8,IF(Raw!$N144&gt;$C$9,IF(Raw!$N144&lt;$A$9,IF(Raw!$X144&gt;$C$9,IF(Raw!$X144&lt;$A$9,Raw!S144,-999),-999),-999),-999),-999),-999)</f>
        <v>0.37382399999999999</v>
      </c>
      <c r="M144" s="9">
        <f>Raw!Q144</f>
        <v>0.93875200000000003</v>
      </c>
      <c r="N144" s="9">
        <f>IF(Raw!$G144&gt;$C$8,IF(Raw!$Q144&gt;$C$8,IF(Raw!$N144&gt;$C$9,IF(Raw!$N144&lt;$A$9,IF(Raw!$X144&gt;$C$9,IF(Raw!$X144&lt;$A$9,Raw!V144,-999),-999),-999),-999),-999),-999)</f>
        <v>698.4</v>
      </c>
      <c r="O144" s="9">
        <f>IF(Raw!$G144&gt;$C$8,IF(Raw!$Q144&gt;$C$8,IF(Raw!$N144&gt;$C$9,IF(Raw!$N144&lt;$A$9,IF(Raw!$X144&gt;$C$9,IF(Raw!$X144&lt;$A$9,Raw!W144,-999),-999),-999),-999),-999),-999)</f>
        <v>0.138491</v>
      </c>
      <c r="P144" s="9">
        <f>IF(Raw!$G144&gt;$C$8,IF(Raw!$Q144&gt;$C$8,IF(Raw!$N144&gt;$C$9,IF(Raw!$N144&lt;$A$9,IF(Raw!$X144&gt;$C$9,IF(Raw!$X144&lt;$A$9,Raw!X144,-999),-999),-999),-999),-999),-999)</f>
        <v>594</v>
      </c>
      <c r="R144" s="9">
        <f t="shared" si="36"/>
        <v>0.137739</v>
      </c>
      <c r="S144" s="9">
        <f t="shared" si="37"/>
        <v>0.3382355830149204</v>
      </c>
      <c r="T144" s="9">
        <f t="shared" si="38"/>
        <v>0.13303699999999999</v>
      </c>
      <c r="U144" s="9">
        <f t="shared" si="39"/>
        <v>0.35588137733264852</v>
      </c>
      <c r="V144" s="15">
        <f t="shared" si="32"/>
        <v>0.10295112959999998</v>
      </c>
      <c r="X144" s="11">
        <f t="shared" si="40"/>
        <v>2.6487999999999995E+18</v>
      </c>
      <c r="Y144" s="11">
        <f t="shared" si="41"/>
        <v>7.2529999999999998E-18</v>
      </c>
      <c r="Z144" s="11">
        <f t="shared" si="42"/>
        <v>5.3899999999999998E-4</v>
      </c>
      <c r="AA144" s="16">
        <f t="shared" si="43"/>
        <v>1.0249001552729191E-2</v>
      </c>
      <c r="AB144" s="9">
        <f t="shared" si="33"/>
        <v>0.24215049641957043</v>
      </c>
      <c r="AC144" s="9">
        <f t="shared" si="34"/>
        <v>0.98975099844727088</v>
      </c>
      <c r="AD144" s="15">
        <f t="shared" si="35"/>
        <v>19.014845181315756</v>
      </c>
      <c r="AE144" s="3">
        <f t="shared" si="44"/>
        <v>873.26119999999969</v>
      </c>
      <c r="AF144" s="2">
        <f t="shared" si="45"/>
        <v>0.25</v>
      </c>
      <c r="AG144" s="9">
        <f t="shared" si="46"/>
        <v>5.2054071483797898E-3</v>
      </c>
      <c r="AH144" s="2">
        <f t="shared" si="47"/>
        <v>0.25188694288455354</v>
      </c>
    </row>
    <row r="145" spans="1:34">
      <c r="A145" s="1">
        <f>Raw!A145</f>
        <v>132</v>
      </c>
      <c r="B145" s="14">
        <f>Raw!B145</f>
        <v>0.62791666666666668</v>
      </c>
      <c r="C145" s="15">
        <f>Raw!C145</f>
        <v>112.4</v>
      </c>
      <c r="D145" s="15">
        <f>IF(C145&gt;0.5,Raw!D145*D$11,-999)</f>
        <v>4.4000000000000004</v>
      </c>
      <c r="E145" s="9">
        <f>IF(Raw!$G145&gt;$C$8,IF(Raw!$Q145&gt;$C$8,IF(Raw!$N145&gt;$C$9,IF(Raw!$N145&lt;$A$9,IF(Raw!$X145&gt;$C$9,IF(Raw!$X145&lt;$A$9,Raw!H145,-999),-999),-999),-999),-999),-999)</f>
        <v>0.26091999999999999</v>
      </c>
      <c r="F145" s="9">
        <f>IF(Raw!$G145&gt;$C$8,IF(Raw!$Q145&gt;$C$8,IF(Raw!$N145&gt;$C$9,IF(Raw!$N145&lt;$A$9,IF(Raw!$X145&gt;$C$9,IF(Raw!$X145&lt;$A$9,Raw!I145,-999),-999),-999),-999),-999),-999)</f>
        <v>0.394341</v>
      </c>
      <c r="G145" s="9">
        <f>Raw!G145</f>
        <v>0.94571499999999997</v>
      </c>
      <c r="H145" s="9">
        <f>IF(Raw!$G145&gt;$C$8,IF(Raw!$Q145&gt;$C$8,IF(Raw!$N145&gt;$C$9,IF(Raw!$N145&lt;$A$9,IF(Raw!$X145&gt;$C$9,IF(Raw!$X145&lt;$A$9,Raw!L145,-999),-999),-999),-999),-999),-999)</f>
        <v>705.1</v>
      </c>
      <c r="I145" s="9">
        <f>IF(Raw!$G145&gt;$C$8,IF(Raw!$Q145&gt;$C$8,IF(Raw!$N145&gt;$C$9,IF(Raw!$N145&lt;$A$9,IF(Raw!$X145&gt;$C$9,IF(Raw!$X145&lt;$A$9,Raw!M145,-999),-999),-999),-999),-999),-999)</f>
        <v>0.14574000000000001</v>
      </c>
      <c r="J145" s="9">
        <f>IF(Raw!$G145&gt;$C$8,IF(Raw!$Q145&gt;$C$8,IF(Raw!$N145&gt;$C$9,IF(Raw!$N145&lt;$A$9,IF(Raw!$X145&gt;$C$9,IF(Raw!$X145&lt;$A$9,Raw!N145,-999),-999),-999),-999),-999),-999)</f>
        <v>635</v>
      </c>
      <c r="K145" s="9">
        <f>IF(Raw!$G145&gt;$C$8,IF(Raw!$Q145&gt;$C$8,IF(Raw!$N145&gt;$C$9,IF(Raw!$N145&lt;$A$9,IF(Raw!$X145&gt;$C$9,IF(Raw!$X145&lt;$A$9,Raw!R145,-999),-999),-999),-999),-999),-999)</f>
        <v>0.23036100000000001</v>
      </c>
      <c r="L145" s="9">
        <f>IF(Raw!$G145&gt;$C$8,IF(Raw!$Q145&gt;$C$8,IF(Raw!$N145&gt;$C$9,IF(Raw!$N145&lt;$A$9,IF(Raw!$X145&gt;$C$9,IF(Raw!$X145&lt;$A$9,Raw!S145,-999),-999),-999),-999),-999),-999)</f>
        <v>0.36052299999999998</v>
      </c>
      <c r="M145" s="9">
        <f>Raw!Q145</f>
        <v>0.94422799999999996</v>
      </c>
      <c r="N145" s="9">
        <f>IF(Raw!$G145&gt;$C$8,IF(Raw!$Q145&gt;$C$8,IF(Raw!$N145&gt;$C$9,IF(Raw!$N145&lt;$A$9,IF(Raw!$X145&gt;$C$9,IF(Raw!$X145&lt;$A$9,Raw!V145,-999),-999),-999),-999),-999),-999)</f>
        <v>714.7</v>
      </c>
      <c r="O145" s="9">
        <f>IF(Raw!$G145&gt;$C$8,IF(Raw!$Q145&gt;$C$8,IF(Raw!$N145&gt;$C$9,IF(Raw!$N145&lt;$A$9,IF(Raw!$X145&gt;$C$9,IF(Raw!$X145&lt;$A$9,Raw!W145,-999),-999),-999),-999),-999),-999)</f>
        <v>0.14527499999999999</v>
      </c>
      <c r="P145" s="9">
        <f>IF(Raw!$G145&gt;$C$8,IF(Raw!$Q145&gt;$C$8,IF(Raw!$N145&gt;$C$9,IF(Raw!$N145&lt;$A$9,IF(Raw!$X145&gt;$C$9,IF(Raw!$X145&lt;$A$9,Raw!X145,-999),-999),-999),-999),-999),-999)</f>
        <v>661</v>
      </c>
      <c r="R145" s="9">
        <f t="shared" si="36"/>
        <v>0.13342100000000001</v>
      </c>
      <c r="S145" s="9">
        <f t="shared" si="37"/>
        <v>0.33833915316946506</v>
      </c>
      <c r="T145" s="9">
        <f t="shared" si="38"/>
        <v>0.13016199999999997</v>
      </c>
      <c r="U145" s="9">
        <f t="shared" si="39"/>
        <v>0.36103660515417874</v>
      </c>
      <c r="V145" s="15">
        <f t="shared" si="32"/>
        <v>9.9288034199999986E-2</v>
      </c>
      <c r="X145" s="11">
        <f t="shared" si="40"/>
        <v>2.6487999999999995E+18</v>
      </c>
      <c r="Y145" s="11">
        <f t="shared" si="41"/>
        <v>7.0510000000000005E-18</v>
      </c>
      <c r="Z145" s="11">
        <f t="shared" si="42"/>
        <v>6.3499999999999993E-4</v>
      </c>
      <c r="AA145" s="16">
        <f t="shared" si="43"/>
        <v>1.1720693509796317E-2</v>
      </c>
      <c r="AB145" s="9">
        <f t="shared" si="33"/>
        <v>0.23188658890862213</v>
      </c>
      <c r="AC145" s="9">
        <f t="shared" si="34"/>
        <v>0.98827930649020357</v>
      </c>
      <c r="AD145" s="15">
        <f t="shared" si="35"/>
        <v>18.457785054797348</v>
      </c>
      <c r="AE145" s="3">
        <f t="shared" si="44"/>
        <v>848.94039999999984</v>
      </c>
      <c r="AF145" s="2">
        <f t="shared" si="45"/>
        <v>0.25</v>
      </c>
      <c r="AG145" s="9">
        <f t="shared" si="46"/>
        <v>5.1261046575765933E-3</v>
      </c>
      <c r="AH145" s="2">
        <f t="shared" si="47"/>
        <v>0.24804953662560897</v>
      </c>
    </row>
    <row r="146" spans="1:34">
      <c r="A146" s="1">
        <f>Raw!A146</f>
        <v>133</v>
      </c>
      <c r="B146" s="14">
        <f>Raw!B146</f>
        <v>0.62797453703703698</v>
      </c>
      <c r="C146" s="15">
        <f>Raw!C146</f>
        <v>113.6</v>
      </c>
      <c r="D146" s="15">
        <f>IF(C146&gt;0.5,Raw!D146*D$11,-999)</f>
        <v>4.4000000000000004</v>
      </c>
      <c r="E146" s="9">
        <f>IF(Raw!$G146&gt;$C$8,IF(Raw!$Q146&gt;$C$8,IF(Raw!$N146&gt;$C$9,IF(Raw!$N146&lt;$A$9,IF(Raw!$X146&gt;$C$9,IF(Raw!$X146&lt;$A$9,Raw!H146,-999),-999),-999),-999),-999),-999)</f>
        <v>0.26402999999999999</v>
      </c>
      <c r="F146" s="9">
        <f>IF(Raw!$G146&gt;$C$8,IF(Raw!$Q146&gt;$C$8,IF(Raw!$N146&gt;$C$9,IF(Raw!$N146&lt;$A$9,IF(Raw!$X146&gt;$C$9,IF(Raw!$X146&lt;$A$9,Raw!I146,-999),-999),-999),-999),-999),-999)</f>
        <v>0.39100800000000002</v>
      </c>
      <c r="G146" s="9">
        <f>Raw!G146</f>
        <v>0.97312600000000005</v>
      </c>
      <c r="H146" s="9">
        <f>IF(Raw!$G146&gt;$C$8,IF(Raw!$Q146&gt;$C$8,IF(Raw!$N146&gt;$C$9,IF(Raw!$N146&lt;$A$9,IF(Raw!$X146&gt;$C$9,IF(Raw!$X146&lt;$A$9,Raw!L146,-999),-999),-999),-999),-999),-999)</f>
        <v>685.7</v>
      </c>
      <c r="I146" s="9">
        <f>IF(Raw!$G146&gt;$C$8,IF(Raw!$Q146&gt;$C$8,IF(Raw!$N146&gt;$C$9,IF(Raw!$N146&lt;$A$9,IF(Raw!$X146&gt;$C$9,IF(Raw!$X146&lt;$A$9,Raw!M146,-999),-999),-999),-999),-999),-999)</f>
        <v>0.42463800000000002</v>
      </c>
      <c r="J146" s="9">
        <f>IF(Raw!$G146&gt;$C$8,IF(Raw!$Q146&gt;$C$8,IF(Raw!$N146&gt;$C$9,IF(Raw!$N146&lt;$A$9,IF(Raw!$X146&gt;$C$9,IF(Raw!$X146&lt;$A$9,Raw!N146,-999),-999),-999),-999),-999),-999)</f>
        <v>474</v>
      </c>
      <c r="K146" s="9">
        <f>IF(Raw!$G146&gt;$C$8,IF(Raw!$Q146&gt;$C$8,IF(Raw!$N146&gt;$C$9,IF(Raw!$N146&lt;$A$9,IF(Raw!$X146&gt;$C$9,IF(Raw!$X146&lt;$A$9,Raw!R146,-999),-999),-999),-999),-999),-999)</f>
        <v>0.230486</v>
      </c>
      <c r="L146" s="9">
        <f>IF(Raw!$G146&gt;$C$8,IF(Raw!$Q146&gt;$C$8,IF(Raw!$N146&gt;$C$9,IF(Raw!$N146&lt;$A$9,IF(Raw!$X146&gt;$C$9,IF(Raw!$X146&lt;$A$9,Raw!S146,-999),-999),-999),-999),-999),-999)</f>
        <v>0.354823</v>
      </c>
      <c r="M146" s="9">
        <f>Raw!Q146</f>
        <v>0.95742300000000002</v>
      </c>
      <c r="N146" s="9">
        <f>IF(Raw!$G146&gt;$C$8,IF(Raw!$Q146&gt;$C$8,IF(Raw!$N146&gt;$C$9,IF(Raw!$N146&lt;$A$9,IF(Raw!$X146&gt;$C$9,IF(Raw!$X146&lt;$A$9,Raw!V146,-999),-999),-999),-999),-999),-999)</f>
        <v>718.5</v>
      </c>
      <c r="O146" s="9">
        <f>IF(Raw!$G146&gt;$C$8,IF(Raw!$Q146&gt;$C$8,IF(Raw!$N146&gt;$C$9,IF(Raw!$N146&lt;$A$9,IF(Raw!$X146&gt;$C$9,IF(Raw!$X146&lt;$A$9,Raw!W146,-999),-999),-999),-999),-999),-999)</f>
        <v>0.24193600000000001</v>
      </c>
      <c r="P146" s="9">
        <f>IF(Raw!$G146&gt;$C$8,IF(Raw!$Q146&gt;$C$8,IF(Raw!$N146&gt;$C$9,IF(Raw!$N146&lt;$A$9,IF(Raw!$X146&gt;$C$9,IF(Raw!$X146&lt;$A$9,Raw!X146,-999),-999),-999),-999),-999),-999)</f>
        <v>513</v>
      </c>
      <c r="R146" s="9">
        <f t="shared" si="36"/>
        <v>0.12697800000000004</v>
      </c>
      <c r="S146" s="9">
        <f t="shared" si="37"/>
        <v>0.32474527375398976</v>
      </c>
      <c r="T146" s="9">
        <f t="shared" si="38"/>
        <v>0.124337</v>
      </c>
      <c r="U146" s="9">
        <f t="shared" si="39"/>
        <v>0.35041978676692326</v>
      </c>
      <c r="V146" s="15">
        <f t="shared" si="32"/>
        <v>9.7718254199999993E-2</v>
      </c>
      <c r="X146" s="11">
        <f t="shared" si="40"/>
        <v>2.6487999999999995E+18</v>
      </c>
      <c r="Y146" s="11">
        <f t="shared" si="41"/>
        <v>6.8569999999999998E-18</v>
      </c>
      <c r="Z146" s="11">
        <f t="shared" si="42"/>
        <v>4.7399999999999997E-4</v>
      </c>
      <c r="AA146" s="16">
        <f t="shared" si="43"/>
        <v>8.5356921501200562E-3</v>
      </c>
      <c r="AB146" s="9">
        <f t="shared" si="33"/>
        <v>0.23154730235486948</v>
      </c>
      <c r="AC146" s="9">
        <f t="shared" si="34"/>
        <v>0.99146430784987993</v>
      </c>
      <c r="AD146" s="15">
        <f t="shared" si="35"/>
        <v>18.007789346244845</v>
      </c>
      <c r="AE146" s="3">
        <f t="shared" si="44"/>
        <v>825.58279999999979</v>
      </c>
      <c r="AF146" s="2">
        <f t="shared" si="45"/>
        <v>0.25</v>
      </c>
      <c r="AG146" s="9">
        <f t="shared" si="46"/>
        <v>4.8540659252729167E-3</v>
      </c>
      <c r="AH146" s="2">
        <f t="shared" si="47"/>
        <v>0.23488572394527121</v>
      </c>
    </row>
    <row r="147" spans="1:34">
      <c r="A147" s="1">
        <f>Raw!A147</f>
        <v>134</v>
      </c>
      <c r="B147" s="14">
        <f>Raw!B147</f>
        <v>0.62802083333333336</v>
      </c>
      <c r="C147" s="15">
        <f>Raw!C147</f>
        <v>114</v>
      </c>
      <c r="D147" s="15">
        <f>IF(C147&gt;0.5,Raw!D147*D$11,-999)</f>
        <v>4.4000000000000004</v>
      </c>
      <c r="E147" s="9">
        <f>IF(Raw!$G147&gt;$C$8,IF(Raw!$Q147&gt;$C$8,IF(Raw!$N147&gt;$C$9,IF(Raw!$N147&lt;$A$9,IF(Raw!$X147&gt;$C$9,IF(Raw!$X147&lt;$A$9,Raw!H147,-999),-999),-999),-999),-999),-999)</f>
        <v>0.24920999999999999</v>
      </c>
      <c r="F147" s="9">
        <f>IF(Raw!$G147&gt;$C$8,IF(Raw!$Q147&gt;$C$8,IF(Raw!$N147&gt;$C$9,IF(Raw!$N147&lt;$A$9,IF(Raw!$X147&gt;$C$9,IF(Raw!$X147&lt;$A$9,Raw!I147,-999),-999),-999),-999),-999),-999)</f>
        <v>0.38548900000000003</v>
      </c>
      <c r="G147" s="9">
        <f>Raw!G147</f>
        <v>0.95654300000000003</v>
      </c>
      <c r="H147" s="9">
        <f>IF(Raw!$G147&gt;$C$8,IF(Raw!$Q147&gt;$C$8,IF(Raw!$N147&gt;$C$9,IF(Raw!$N147&lt;$A$9,IF(Raw!$X147&gt;$C$9,IF(Raw!$X147&lt;$A$9,Raw!L147,-999),-999),-999),-999),-999),-999)</f>
        <v>728.5</v>
      </c>
      <c r="I147" s="9">
        <f>IF(Raw!$G147&gt;$C$8,IF(Raw!$Q147&gt;$C$8,IF(Raw!$N147&gt;$C$9,IF(Raw!$N147&lt;$A$9,IF(Raw!$X147&gt;$C$9,IF(Raw!$X147&lt;$A$9,Raw!M147,-999),-999),-999),-999),-999),-999)</f>
        <v>0.16748099999999999</v>
      </c>
      <c r="J147" s="9">
        <f>IF(Raw!$G147&gt;$C$8,IF(Raw!$Q147&gt;$C$8,IF(Raw!$N147&gt;$C$9,IF(Raw!$N147&lt;$A$9,IF(Raw!$X147&gt;$C$9,IF(Raw!$X147&lt;$A$9,Raw!N147,-999),-999),-999),-999),-999),-999)</f>
        <v>716</v>
      </c>
      <c r="K147" s="9">
        <f>IF(Raw!$G147&gt;$C$8,IF(Raw!$Q147&gt;$C$8,IF(Raw!$N147&gt;$C$9,IF(Raw!$N147&lt;$A$9,IF(Raw!$X147&gt;$C$9,IF(Raw!$X147&lt;$A$9,Raw!R147,-999),-999),-999),-999),-999),-999)</f>
        <v>0.229852</v>
      </c>
      <c r="L147" s="9">
        <f>IF(Raw!$G147&gt;$C$8,IF(Raw!$Q147&gt;$C$8,IF(Raw!$N147&gt;$C$9,IF(Raw!$N147&lt;$A$9,IF(Raw!$X147&gt;$C$9,IF(Raw!$X147&lt;$A$9,Raw!S147,-999),-999),-999),-999),-999),-999)</f>
        <v>0.34951100000000002</v>
      </c>
      <c r="M147" s="9">
        <f>Raw!Q147</f>
        <v>0.94974099999999995</v>
      </c>
      <c r="N147" s="9">
        <f>IF(Raw!$G147&gt;$C$8,IF(Raw!$Q147&gt;$C$8,IF(Raw!$N147&gt;$C$9,IF(Raw!$N147&lt;$A$9,IF(Raw!$X147&gt;$C$9,IF(Raw!$X147&lt;$A$9,Raw!V147,-999),-999),-999),-999),-999),-999)</f>
        <v>653.9</v>
      </c>
      <c r="O147" s="9">
        <f>IF(Raw!$G147&gt;$C$8,IF(Raw!$Q147&gt;$C$8,IF(Raw!$N147&gt;$C$9,IF(Raw!$N147&lt;$A$9,IF(Raw!$X147&gt;$C$9,IF(Raw!$X147&lt;$A$9,Raw!W147,-999),-999),-999),-999),-999),-999)</f>
        <v>0.18889700000000001</v>
      </c>
      <c r="P147" s="9">
        <f>IF(Raw!$G147&gt;$C$8,IF(Raw!$Q147&gt;$C$8,IF(Raw!$N147&gt;$C$9,IF(Raw!$N147&lt;$A$9,IF(Raw!$X147&gt;$C$9,IF(Raw!$X147&lt;$A$9,Raw!X147,-999),-999),-999),-999),-999),-999)</f>
        <v>552</v>
      </c>
      <c r="R147" s="9">
        <f t="shared" si="36"/>
        <v>0.13627900000000004</v>
      </c>
      <c r="S147" s="9">
        <f t="shared" si="37"/>
        <v>0.35352240919974376</v>
      </c>
      <c r="T147" s="9">
        <f t="shared" si="38"/>
        <v>0.11965900000000002</v>
      </c>
      <c r="U147" s="9">
        <f t="shared" si="39"/>
        <v>0.3423611846265211</v>
      </c>
      <c r="V147" s="15">
        <f t="shared" si="32"/>
        <v>9.6255329399999992E-2</v>
      </c>
      <c r="X147" s="11">
        <f t="shared" si="40"/>
        <v>2.6487999999999995E+18</v>
      </c>
      <c r="Y147" s="11">
        <f t="shared" si="41"/>
        <v>7.2849999999999994E-18</v>
      </c>
      <c r="Z147" s="11">
        <f t="shared" si="42"/>
        <v>7.1599999999999995E-4</v>
      </c>
      <c r="AA147" s="16">
        <f t="shared" si="43"/>
        <v>1.3628011042737047E-2</v>
      </c>
      <c r="AB147" s="9">
        <f t="shared" si="33"/>
        <v>0.23148271417336289</v>
      </c>
      <c r="AC147" s="9">
        <f t="shared" si="34"/>
        <v>0.98637198895726286</v>
      </c>
      <c r="AD147" s="15">
        <f t="shared" si="35"/>
        <v>19.033534975889729</v>
      </c>
      <c r="AE147" s="3">
        <f t="shared" si="44"/>
        <v>877.11399999999969</v>
      </c>
      <c r="AF147" s="2">
        <f t="shared" si="45"/>
        <v>0.25</v>
      </c>
      <c r="AG147" s="9">
        <f t="shared" si="46"/>
        <v>5.0125719861353309E-3</v>
      </c>
      <c r="AH147" s="2">
        <f t="shared" si="47"/>
        <v>0.24255574973984015</v>
      </c>
    </row>
    <row r="148" spans="1:34">
      <c r="A148" s="1">
        <f>Raw!A148</f>
        <v>135</v>
      </c>
      <c r="B148" s="14">
        <f>Raw!B148</f>
        <v>0.62807870370370367</v>
      </c>
      <c r="C148" s="15">
        <f>Raw!C148</f>
        <v>115.1</v>
      </c>
      <c r="D148" s="15">
        <f>IF(C148&gt;0.5,Raw!D148*D$11,-999)</f>
        <v>4.4000000000000004</v>
      </c>
      <c r="E148" s="9">
        <f>IF(Raw!$G148&gt;$C$8,IF(Raw!$Q148&gt;$C$8,IF(Raw!$N148&gt;$C$9,IF(Raw!$N148&lt;$A$9,IF(Raw!$X148&gt;$C$9,IF(Raw!$X148&lt;$A$9,Raw!H148,-999),-999),-999),-999),-999),-999)</f>
        <v>0.25493300000000002</v>
      </c>
      <c r="F148" s="9">
        <f>IF(Raw!$G148&gt;$C$8,IF(Raw!$Q148&gt;$C$8,IF(Raw!$N148&gt;$C$9,IF(Raw!$N148&lt;$A$9,IF(Raw!$X148&gt;$C$9,IF(Raw!$X148&lt;$A$9,Raw!I148,-999),-999),-999),-999),-999),-999)</f>
        <v>0.37426500000000001</v>
      </c>
      <c r="G148" s="9">
        <f>Raw!G148</f>
        <v>0.94330700000000001</v>
      </c>
      <c r="H148" s="9">
        <f>IF(Raw!$G148&gt;$C$8,IF(Raw!$Q148&gt;$C$8,IF(Raw!$N148&gt;$C$9,IF(Raw!$N148&lt;$A$9,IF(Raw!$X148&gt;$C$9,IF(Raw!$X148&lt;$A$9,Raw!L148,-999),-999),-999),-999),-999),-999)</f>
        <v>730.5</v>
      </c>
      <c r="I148" s="9">
        <f>IF(Raw!$G148&gt;$C$8,IF(Raw!$Q148&gt;$C$8,IF(Raw!$N148&gt;$C$9,IF(Raw!$N148&lt;$A$9,IF(Raw!$X148&gt;$C$9,IF(Raw!$X148&lt;$A$9,Raw!M148,-999),-999),-999),-999),-999),-999)</f>
        <v>0.30327500000000002</v>
      </c>
      <c r="J148" s="9">
        <f>IF(Raw!$G148&gt;$C$8,IF(Raw!$Q148&gt;$C$8,IF(Raw!$N148&gt;$C$9,IF(Raw!$N148&lt;$A$9,IF(Raw!$X148&gt;$C$9,IF(Raw!$X148&lt;$A$9,Raw!N148,-999),-999),-999),-999),-999),-999)</f>
        <v>574</v>
      </c>
      <c r="K148" s="9">
        <f>IF(Raw!$G148&gt;$C$8,IF(Raw!$Q148&gt;$C$8,IF(Raw!$N148&gt;$C$9,IF(Raw!$N148&lt;$A$9,IF(Raw!$X148&gt;$C$9,IF(Raw!$X148&lt;$A$9,Raw!R148,-999),-999),-999),-999),-999),-999)</f>
        <v>0.24565799999999999</v>
      </c>
      <c r="L148" s="9">
        <f>IF(Raw!$G148&gt;$C$8,IF(Raw!$Q148&gt;$C$8,IF(Raw!$N148&gt;$C$9,IF(Raw!$N148&lt;$A$9,IF(Raw!$X148&gt;$C$9,IF(Raw!$X148&lt;$A$9,Raw!S148,-999),-999),-999),-999),-999),-999)</f>
        <v>0.365402</v>
      </c>
      <c r="M148" s="9">
        <f>Raw!Q148</f>
        <v>0.95689900000000006</v>
      </c>
      <c r="N148" s="9">
        <f>IF(Raw!$G148&gt;$C$8,IF(Raw!$Q148&gt;$C$8,IF(Raw!$N148&gt;$C$9,IF(Raw!$N148&lt;$A$9,IF(Raw!$X148&gt;$C$9,IF(Raw!$X148&lt;$A$9,Raw!V148,-999),-999),-999),-999),-999),-999)</f>
        <v>705.4</v>
      </c>
      <c r="O148" s="9">
        <f>IF(Raw!$G148&gt;$C$8,IF(Raw!$Q148&gt;$C$8,IF(Raw!$N148&gt;$C$9,IF(Raw!$N148&lt;$A$9,IF(Raw!$X148&gt;$C$9,IF(Raw!$X148&lt;$A$9,Raw!W148,-999),-999),-999),-999),-999),-999)</f>
        <v>0.179452</v>
      </c>
      <c r="P148" s="9">
        <f>IF(Raw!$G148&gt;$C$8,IF(Raw!$Q148&gt;$C$8,IF(Raw!$N148&gt;$C$9,IF(Raw!$N148&lt;$A$9,IF(Raw!$X148&gt;$C$9,IF(Raw!$X148&lt;$A$9,Raw!X148,-999),-999),-999),-999),-999),-999)</f>
        <v>604</v>
      </c>
      <c r="R148" s="9">
        <f t="shared" si="36"/>
        <v>0.11933199999999999</v>
      </c>
      <c r="S148" s="9">
        <f t="shared" si="37"/>
        <v>0.31884360012290752</v>
      </c>
      <c r="T148" s="9">
        <f t="shared" si="38"/>
        <v>0.11974400000000002</v>
      </c>
      <c r="U148" s="9">
        <f t="shared" si="39"/>
        <v>0.32770482920181065</v>
      </c>
      <c r="V148" s="15">
        <f t="shared" si="32"/>
        <v>0.1006317108</v>
      </c>
      <c r="X148" s="11">
        <f t="shared" si="40"/>
        <v>2.6487999999999995E+18</v>
      </c>
      <c r="Y148" s="11">
        <f t="shared" si="41"/>
        <v>7.3049999999999993E-18</v>
      </c>
      <c r="Z148" s="11">
        <f t="shared" si="42"/>
        <v>5.7399999999999997E-4</v>
      </c>
      <c r="AA148" s="16">
        <f t="shared" si="43"/>
        <v>1.0984602191383927E-2</v>
      </c>
      <c r="AB148" s="9">
        <f t="shared" si="33"/>
        <v>0.24697334020480508</v>
      </c>
      <c r="AC148" s="9">
        <f t="shared" si="34"/>
        <v>0.98901539780861603</v>
      </c>
      <c r="AD148" s="15">
        <f t="shared" si="35"/>
        <v>19.136937615651444</v>
      </c>
      <c r="AE148" s="3">
        <f t="shared" si="44"/>
        <v>879.52199999999971</v>
      </c>
      <c r="AF148" s="2">
        <f t="shared" si="45"/>
        <v>0.25</v>
      </c>
      <c r="AG148" s="9">
        <f t="shared" si="46"/>
        <v>4.8240514406021253E-3</v>
      </c>
      <c r="AH148" s="2">
        <f t="shared" si="47"/>
        <v>0.23343333865234864</v>
      </c>
    </row>
    <row r="149" spans="1:34">
      <c r="A149" s="1">
        <f>Raw!A149</f>
        <v>136</v>
      </c>
      <c r="B149" s="14">
        <f>Raw!B149</f>
        <v>0.62813657407407408</v>
      </c>
      <c r="C149" s="15">
        <f>Raw!C149</f>
        <v>116.4</v>
      </c>
      <c r="D149" s="15">
        <f>IF(C149&gt;0.5,Raw!D149*D$11,-999)</f>
        <v>4.4000000000000004</v>
      </c>
      <c r="E149" s="9">
        <f>IF(Raw!$G149&gt;$C$8,IF(Raw!$Q149&gt;$C$8,IF(Raw!$N149&gt;$C$9,IF(Raw!$N149&lt;$A$9,IF(Raw!$X149&gt;$C$9,IF(Raw!$X149&lt;$A$9,Raw!H149,-999),-999),-999),-999),-999),-999)</f>
        <v>0.262353</v>
      </c>
      <c r="F149" s="9">
        <f>IF(Raw!$G149&gt;$C$8,IF(Raw!$Q149&gt;$C$8,IF(Raw!$N149&gt;$C$9,IF(Raw!$N149&lt;$A$9,IF(Raw!$X149&gt;$C$9,IF(Raw!$X149&lt;$A$9,Raw!I149,-999),-999),-999),-999),-999),-999)</f>
        <v>0.36935800000000002</v>
      </c>
      <c r="G149" s="9">
        <f>Raw!G149</f>
        <v>0.96061099999999999</v>
      </c>
      <c r="H149" s="9">
        <f>IF(Raw!$G149&gt;$C$8,IF(Raw!$Q149&gt;$C$8,IF(Raw!$N149&gt;$C$9,IF(Raw!$N149&lt;$A$9,IF(Raw!$X149&gt;$C$9,IF(Raw!$X149&lt;$A$9,Raw!L149,-999),-999),-999),-999),-999),-999)</f>
        <v>642</v>
      </c>
      <c r="I149" s="9">
        <f>IF(Raw!$G149&gt;$C$8,IF(Raw!$Q149&gt;$C$8,IF(Raw!$N149&gt;$C$9,IF(Raw!$N149&lt;$A$9,IF(Raw!$X149&gt;$C$9,IF(Raw!$X149&lt;$A$9,Raw!M149,-999),-999),-999),-999),-999),-999)</f>
        <v>0.37081900000000001</v>
      </c>
      <c r="J149" s="9">
        <f>IF(Raw!$G149&gt;$C$8,IF(Raw!$Q149&gt;$C$8,IF(Raw!$N149&gt;$C$9,IF(Raw!$N149&lt;$A$9,IF(Raw!$X149&gt;$C$9,IF(Raw!$X149&lt;$A$9,Raw!N149,-999),-999),-999),-999),-999),-999)</f>
        <v>423</v>
      </c>
      <c r="K149" s="9">
        <f>IF(Raw!$G149&gt;$C$8,IF(Raw!$Q149&gt;$C$8,IF(Raw!$N149&gt;$C$9,IF(Raw!$N149&lt;$A$9,IF(Raw!$X149&gt;$C$9,IF(Raw!$X149&lt;$A$9,Raw!R149,-999),-999),-999),-999),-999),-999)</f>
        <v>0.23713400000000001</v>
      </c>
      <c r="L149" s="9">
        <f>IF(Raw!$G149&gt;$C$8,IF(Raw!$Q149&gt;$C$8,IF(Raw!$N149&gt;$C$9,IF(Raw!$N149&lt;$A$9,IF(Raw!$X149&gt;$C$9,IF(Raw!$X149&lt;$A$9,Raw!S149,-999),-999),-999),-999),-999),-999)</f>
        <v>0.35770099999999999</v>
      </c>
      <c r="M149" s="9">
        <f>Raw!Q149</f>
        <v>0.95417200000000002</v>
      </c>
      <c r="N149" s="9">
        <f>IF(Raw!$G149&gt;$C$8,IF(Raw!$Q149&gt;$C$8,IF(Raw!$N149&gt;$C$9,IF(Raw!$N149&lt;$A$9,IF(Raw!$X149&gt;$C$9,IF(Raw!$X149&lt;$A$9,Raw!V149,-999),-999),-999),-999),-999),-999)</f>
        <v>626</v>
      </c>
      <c r="O149" s="9">
        <f>IF(Raw!$G149&gt;$C$8,IF(Raw!$Q149&gt;$C$8,IF(Raw!$N149&gt;$C$9,IF(Raw!$N149&lt;$A$9,IF(Raw!$X149&gt;$C$9,IF(Raw!$X149&lt;$A$9,Raw!W149,-999),-999),-999),-999),-999),-999)</f>
        <v>0.161944</v>
      </c>
      <c r="P149" s="9">
        <f>IF(Raw!$G149&gt;$C$8,IF(Raw!$Q149&gt;$C$8,IF(Raw!$N149&gt;$C$9,IF(Raw!$N149&lt;$A$9,IF(Raw!$X149&gt;$C$9,IF(Raw!$X149&lt;$A$9,Raw!X149,-999),-999),-999),-999),-999),-999)</f>
        <v>786</v>
      </c>
      <c r="R149" s="9">
        <f t="shared" si="36"/>
        <v>0.10700500000000002</v>
      </c>
      <c r="S149" s="9">
        <f t="shared" si="37"/>
        <v>0.28970538068757146</v>
      </c>
      <c r="T149" s="9">
        <f t="shared" si="38"/>
        <v>0.12056699999999998</v>
      </c>
      <c r="U149" s="9">
        <f t="shared" si="39"/>
        <v>0.33706084131718944</v>
      </c>
      <c r="V149" s="15">
        <f t="shared" si="32"/>
        <v>9.8510855399999986E-2</v>
      </c>
      <c r="X149" s="11">
        <f t="shared" si="40"/>
        <v>2.6487999999999995E+18</v>
      </c>
      <c r="Y149" s="11">
        <f t="shared" si="41"/>
        <v>6.4199999999999997E-18</v>
      </c>
      <c r="Z149" s="11">
        <f t="shared" si="42"/>
        <v>4.2299999999999998E-4</v>
      </c>
      <c r="AA149" s="16">
        <f t="shared" si="43"/>
        <v>7.1418670428273429E-3</v>
      </c>
      <c r="AB149" s="9">
        <f t="shared" si="33"/>
        <v>0.23799507348375257</v>
      </c>
      <c r="AC149" s="9">
        <f t="shared" si="34"/>
        <v>0.99285813295717273</v>
      </c>
      <c r="AD149" s="15">
        <f t="shared" si="35"/>
        <v>16.883846436944076</v>
      </c>
      <c r="AE149" s="3">
        <f t="shared" si="44"/>
        <v>772.96799999999973</v>
      </c>
      <c r="AF149" s="2">
        <f t="shared" si="45"/>
        <v>0.25</v>
      </c>
      <c r="AG149" s="9">
        <f t="shared" si="46"/>
        <v>4.3776026805435395E-3</v>
      </c>
      <c r="AH149" s="2">
        <f t="shared" si="47"/>
        <v>0.21182991549634075</v>
      </c>
    </row>
    <row r="150" spans="1:34">
      <c r="A150" s="1">
        <f>Raw!A150</f>
        <v>137</v>
      </c>
      <c r="B150" s="14">
        <f>Raw!B150</f>
        <v>0.62818287037037035</v>
      </c>
      <c r="C150" s="15">
        <f>Raw!C150</f>
        <v>116.7</v>
      </c>
      <c r="D150" s="15">
        <f>IF(C150&gt;0.5,Raw!D150*D$11,-999)</f>
        <v>4.4000000000000004</v>
      </c>
      <c r="E150" s="9">
        <f>IF(Raw!$G150&gt;$C$8,IF(Raw!$Q150&gt;$C$8,IF(Raw!$N150&gt;$C$9,IF(Raw!$N150&lt;$A$9,IF(Raw!$X150&gt;$C$9,IF(Raw!$X150&lt;$A$9,Raw!H150,-999),-999),-999),-999),-999),-999)</f>
        <v>0.24807899999999999</v>
      </c>
      <c r="F150" s="9">
        <f>IF(Raw!$G150&gt;$C$8,IF(Raw!$Q150&gt;$C$8,IF(Raw!$N150&gt;$C$9,IF(Raw!$N150&lt;$A$9,IF(Raw!$X150&gt;$C$9,IF(Raw!$X150&lt;$A$9,Raw!I150,-999),-999),-999),-999),-999),-999)</f>
        <v>0.37230000000000002</v>
      </c>
      <c r="G150" s="9">
        <f>Raw!G150</f>
        <v>0.94684199999999996</v>
      </c>
      <c r="H150" s="9">
        <f>IF(Raw!$G150&gt;$C$8,IF(Raw!$Q150&gt;$C$8,IF(Raw!$N150&gt;$C$9,IF(Raw!$N150&lt;$A$9,IF(Raw!$X150&gt;$C$9,IF(Raw!$X150&lt;$A$9,Raw!L150,-999),-999),-999),-999),-999),-999)</f>
        <v>701</v>
      </c>
      <c r="I150" s="9">
        <f>IF(Raw!$G150&gt;$C$8,IF(Raw!$Q150&gt;$C$8,IF(Raw!$N150&gt;$C$9,IF(Raw!$N150&lt;$A$9,IF(Raw!$X150&gt;$C$9,IF(Raw!$X150&lt;$A$9,Raw!M150,-999),-999),-999),-999),-999),-999)</f>
        <v>2.7071000000000001E-2</v>
      </c>
      <c r="J150" s="9">
        <f>IF(Raw!$G150&gt;$C$8,IF(Raw!$Q150&gt;$C$8,IF(Raw!$N150&gt;$C$9,IF(Raw!$N150&lt;$A$9,IF(Raw!$X150&gt;$C$9,IF(Raw!$X150&lt;$A$9,Raw!N150,-999),-999),-999),-999),-999),-999)</f>
        <v>537</v>
      </c>
      <c r="K150" s="9">
        <f>IF(Raw!$G150&gt;$C$8,IF(Raw!$Q150&gt;$C$8,IF(Raw!$N150&gt;$C$9,IF(Raw!$N150&lt;$A$9,IF(Raw!$X150&gt;$C$9,IF(Raw!$X150&lt;$A$9,Raw!R150,-999),-999),-999),-999),-999),-999)</f>
        <v>0.21202599999999999</v>
      </c>
      <c r="L150" s="9">
        <f>IF(Raw!$G150&gt;$C$8,IF(Raw!$Q150&gt;$C$8,IF(Raw!$N150&gt;$C$9,IF(Raw!$N150&lt;$A$9,IF(Raw!$X150&gt;$C$9,IF(Raw!$X150&lt;$A$9,Raw!S150,-999),-999),-999),-999),-999),-999)</f>
        <v>0.32381500000000002</v>
      </c>
      <c r="M150" s="9">
        <f>Raw!Q150</f>
        <v>0.95181499999999997</v>
      </c>
      <c r="N150" s="9">
        <f>IF(Raw!$G150&gt;$C$8,IF(Raw!$Q150&gt;$C$8,IF(Raw!$N150&gt;$C$9,IF(Raw!$N150&lt;$A$9,IF(Raw!$X150&gt;$C$9,IF(Raw!$X150&lt;$A$9,Raw!V150,-999),-999),-999),-999),-999),-999)</f>
        <v>777</v>
      </c>
      <c r="O150" s="9">
        <f>IF(Raw!$G150&gt;$C$8,IF(Raw!$Q150&gt;$C$8,IF(Raw!$N150&gt;$C$9,IF(Raw!$N150&lt;$A$9,IF(Raw!$X150&gt;$C$9,IF(Raw!$X150&lt;$A$9,Raw!W150,-999),-999),-999),-999),-999),-999)</f>
        <v>0.37081999999999998</v>
      </c>
      <c r="P150" s="9">
        <f>IF(Raw!$G150&gt;$C$8,IF(Raw!$Q150&gt;$C$8,IF(Raw!$N150&gt;$C$9,IF(Raw!$N150&lt;$A$9,IF(Raw!$X150&gt;$C$9,IF(Raw!$X150&lt;$A$9,Raw!X150,-999),-999),-999),-999),-999),-999)</f>
        <v>410</v>
      </c>
      <c r="R150" s="9">
        <f t="shared" si="36"/>
        <v>0.12422100000000003</v>
      </c>
      <c r="S150" s="9">
        <f t="shared" si="37"/>
        <v>0.33365834004834816</v>
      </c>
      <c r="T150" s="9">
        <f t="shared" si="38"/>
        <v>0.11178900000000003</v>
      </c>
      <c r="U150" s="9">
        <f t="shared" si="39"/>
        <v>0.34522489693189018</v>
      </c>
      <c r="V150" s="15">
        <f t="shared" si="32"/>
        <v>8.9178650999999998E-2</v>
      </c>
      <c r="X150" s="11">
        <f t="shared" si="40"/>
        <v>2.6487999999999995E+18</v>
      </c>
      <c r="Y150" s="11">
        <f t="shared" si="41"/>
        <v>7.0099999999999989E-18</v>
      </c>
      <c r="Z150" s="11">
        <f t="shared" si="42"/>
        <v>5.3699999999999993E-4</v>
      </c>
      <c r="AA150" s="16">
        <f t="shared" si="43"/>
        <v>9.8726227104514609E-3</v>
      </c>
      <c r="AB150" s="9">
        <f t="shared" si="33"/>
        <v>0.21312965062017866</v>
      </c>
      <c r="AC150" s="9">
        <f t="shared" si="34"/>
        <v>0.99012737728954847</v>
      </c>
      <c r="AD150" s="15">
        <f t="shared" si="35"/>
        <v>18.384772272721531</v>
      </c>
      <c r="AE150" s="3">
        <f t="shared" si="44"/>
        <v>844.00399999999968</v>
      </c>
      <c r="AF150" s="2">
        <f t="shared" si="45"/>
        <v>0.25</v>
      </c>
      <c r="AG150" s="9">
        <f t="shared" si="46"/>
        <v>4.8822162407435093E-3</v>
      </c>
      <c r="AH150" s="2">
        <f t="shared" si="47"/>
        <v>0.23624790306075699</v>
      </c>
    </row>
    <row r="151" spans="1:34">
      <c r="A151" s="1">
        <f>Raw!A151</f>
        <v>138</v>
      </c>
      <c r="B151" s="14">
        <f>Raw!B151</f>
        <v>0.62824074074074077</v>
      </c>
      <c r="C151" s="15">
        <f>Raw!C151</f>
        <v>118.6</v>
      </c>
      <c r="D151" s="15">
        <f>IF(C151&gt;0.5,Raw!D151*D$11,-999)</f>
        <v>4.4000000000000004</v>
      </c>
      <c r="E151" s="9">
        <f>IF(Raw!$G151&gt;$C$8,IF(Raw!$Q151&gt;$C$8,IF(Raw!$N151&gt;$C$9,IF(Raw!$N151&lt;$A$9,IF(Raw!$X151&gt;$C$9,IF(Raw!$X151&lt;$A$9,Raw!H151,-999),-999),-999),-999),-999),-999)</f>
        <v>0.25192500000000001</v>
      </c>
      <c r="F151" s="9">
        <f>IF(Raw!$G151&gt;$C$8,IF(Raw!$Q151&gt;$C$8,IF(Raw!$N151&gt;$C$9,IF(Raw!$N151&lt;$A$9,IF(Raw!$X151&gt;$C$9,IF(Raw!$X151&lt;$A$9,Raw!I151,-999),-999),-999),-999),-999),-999)</f>
        <v>0.37100899999999998</v>
      </c>
      <c r="G151" s="9">
        <f>Raw!G151</f>
        <v>0.916848</v>
      </c>
      <c r="H151" s="9">
        <f>IF(Raw!$G151&gt;$C$8,IF(Raw!$Q151&gt;$C$8,IF(Raw!$N151&gt;$C$9,IF(Raw!$N151&lt;$A$9,IF(Raw!$X151&gt;$C$9,IF(Raw!$X151&lt;$A$9,Raw!L151,-999),-999),-999),-999),-999),-999)</f>
        <v>676.8</v>
      </c>
      <c r="I151" s="9">
        <f>IF(Raw!$G151&gt;$C$8,IF(Raw!$Q151&gt;$C$8,IF(Raw!$N151&gt;$C$9,IF(Raw!$N151&lt;$A$9,IF(Raw!$X151&gt;$C$9,IF(Raw!$X151&lt;$A$9,Raw!M151,-999),-999),-999),-999),-999),-999)</f>
        <v>7.8001000000000001E-2</v>
      </c>
      <c r="J151" s="9">
        <f>IF(Raw!$G151&gt;$C$8,IF(Raw!$Q151&gt;$C$8,IF(Raw!$N151&gt;$C$9,IF(Raw!$N151&lt;$A$9,IF(Raw!$X151&gt;$C$9,IF(Raw!$X151&lt;$A$9,Raw!N151,-999),-999),-999),-999),-999),-999)</f>
        <v>772</v>
      </c>
      <c r="K151" s="9">
        <f>IF(Raw!$G151&gt;$C$8,IF(Raw!$Q151&gt;$C$8,IF(Raw!$N151&gt;$C$9,IF(Raw!$N151&lt;$A$9,IF(Raw!$X151&gt;$C$9,IF(Raw!$X151&lt;$A$9,Raw!R151,-999),-999),-999),-999),-999),-999)</f>
        <v>0.22244800000000001</v>
      </c>
      <c r="L151" s="9">
        <f>IF(Raw!$G151&gt;$C$8,IF(Raw!$Q151&gt;$C$8,IF(Raw!$N151&gt;$C$9,IF(Raw!$N151&lt;$A$9,IF(Raw!$X151&gt;$C$9,IF(Raw!$X151&lt;$A$9,Raw!S151,-999),-999),-999),-999),-999),-999)</f>
        <v>0.32355200000000001</v>
      </c>
      <c r="M151" s="9">
        <f>Raw!Q151</f>
        <v>0.92411100000000002</v>
      </c>
      <c r="N151" s="9">
        <f>IF(Raw!$G151&gt;$C$8,IF(Raw!$Q151&gt;$C$8,IF(Raw!$N151&gt;$C$9,IF(Raw!$N151&lt;$A$9,IF(Raw!$X151&gt;$C$9,IF(Raw!$X151&lt;$A$9,Raw!V151,-999),-999),-999),-999),-999),-999)</f>
        <v>708.1</v>
      </c>
      <c r="O151" s="9">
        <f>IF(Raw!$G151&gt;$C$8,IF(Raw!$Q151&gt;$C$8,IF(Raw!$N151&gt;$C$9,IF(Raw!$N151&lt;$A$9,IF(Raw!$X151&gt;$C$9,IF(Raw!$X151&lt;$A$9,Raw!W151,-999),-999),-999),-999),-999),-999)</f>
        <v>0.33268300000000001</v>
      </c>
      <c r="P151" s="9">
        <f>IF(Raw!$G151&gt;$C$8,IF(Raw!$Q151&gt;$C$8,IF(Raw!$N151&gt;$C$9,IF(Raw!$N151&lt;$A$9,IF(Raw!$X151&gt;$C$9,IF(Raw!$X151&lt;$A$9,Raw!X151,-999),-999),-999),-999),-999),-999)</f>
        <v>682</v>
      </c>
      <c r="R151" s="9">
        <f t="shared" si="36"/>
        <v>0.11908399999999997</v>
      </c>
      <c r="S151" s="9">
        <f t="shared" si="37"/>
        <v>0.32097334566007824</v>
      </c>
      <c r="T151" s="9">
        <f t="shared" si="38"/>
        <v>0.101104</v>
      </c>
      <c r="U151" s="9">
        <f t="shared" si="39"/>
        <v>0.31248145584017406</v>
      </c>
      <c r="V151" s="15">
        <f t="shared" si="32"/>
        <v>8.9106220799999997E-2</v>
      </c>
      <c r="X151" s="11">
        <f t="shared" si="40"/>
        <v>2.6487999999999995E+18</v>
      </c>
      <c r="Y151" s="11">
        <f t="shared" si="41"/>
        <v>6.767999999999999E-18</v>
      </c>
      <c r="Z151" s="11">
        <f t="shared" si="42"/>
        <v>7.7200000000000001E-4</v>
      </c>
      <c r="AA151" s="16">
        <f t="shared" si="43"/>
        <v>1.3650781738999702E-2</v>
      </c>
      <c r="AB151" s="9">
        <f t="shared" si="33"/>
        <v>0.22382814863693984</v>
      </c>
      <c r="AC151" s="9">
        <f t="shared" si="34"/>
        <v>0.98634921826100019</v>
      </c>
      <c r="AD151" s="15">
        <f t="shared" si="35"/>
        <v>17.682359765543655</v>
      </c>
      <c r="AE151" s="3">
        <f t="shared" si="44"/>
        <v>814.86719999999968</v>
      </c>
      <c r="AF151" s="2">
        <f t="shared" si="45"/>
        <v>0.25</v>
      </c>
      <c r="AG151" s="9">
        <f t="shared" si="46"/>
        <v>4.2503150170975388E-3</v>
      </c>
      <c r="AH151" s="2">
        <f t="shared" si="47"/>
        <v>0.20567053170590843</v>
      </c>
    </row>
    <row r="152" spans="1:34">
      <c r="A152" s="1">
        <f>Raw!A152</f>
        <v>139</v>
      </c>
      <c r="B152" s="14">
        <f>Raw!B152</f>
        <v>0.62829861111111118</v>
      </c>
      <c r="C152" s="15">
        <f>Raw!C152</f>
        <v>118.7</v>
      </c>
      <c r="D152" s="15">
        <f>IF(C152&gt;0.5,Raw!D152*D$11,-999)</f>
        <v>4.4000000000000004</v>
      </c>
      <c r="E152" s="9">
        <f>IF(Raw!$G152&gt;$C$8,IF(Raw!$Q152&gt;$C$8,IF(Raw!$N152&gt;$C$9,IF(Raw!$N152&lt;$A$9,IF(Raw!$X152&gt;$C$9,IF(Raw!$X152&lt;$A$9,Raw!H152,-999),-999),-999),-999),-999),-999)</f>
        <v>0.246699</v>
      </c>
      <c r="F152" s="9">
        <f>IF(Raw!$G152&gt;$C$8,IF(Raw!$Q152&gt;$C$8,IF(Raw!$N152&gt;$C$9,IF(Raw!$N152&lt;$A$9,IF(Raw!$X152&gt;$C$9,IF(Raw!$X152&lt;$A$9,Raw!I152,-999),-999),-999),-999),-999),-999)</f>
        <v>0.36078500000000002</v>
      </c>
      <c r="G152" s="9">
        <f>Raw!G152</f>
        <v>0.931315</v>
      </c>
      <c r="H152" s="9">
        <f>IF(Raw!$G152&gt;$C$8,IF(Raw!$Q152&gt;$C$8,IF(Raw!$N152&gt;$C$9,IF(Raw!$N152&lt;$A$9,IF(Raw!$X152&gt;$C$9,IF(Raw!$X152&lt;$A$9,Raw!L152,-999),-999),-999),-999),-999),-999)</f>
        <v>696.5</v>
      </c>
      <c r="I152" s="9">
        <f>IF(Raw!$G152&gt;$C$8,IF(Raw!$Q152&gt;$C$8,IF(Raw!$N152&gt;$C$9,IF(Raw!$N152&lt;$A$9,IF(Raw!$X152&gt;$C$9,IF(Raw!$X152&lt;$A$9,Raw!M152,-999),-999),-999),-999),-999),-999)</f>
        <v>0.109901</v>
      </c>
      <c r="J152" s="9">
        <f>IF(Raw!$G152&gt;$C$8,IF(Raw!$Q152&gt;$C$8,IF(Raw!$N152&gt;$C$9,IF(Raw!$N152&lt;$A$9,IF(Raw!$X152&gt;$C$9,IF(Raw!$X152&lt;$A$9,Raw!N152,-999),-999),-999),-999),-999),-999)</f>
        <v>559</v>
      </c>
      <c r="K152" s="9">
        <f>IF(Raw!$G152&gt;$C$8,IF(Raw!$Q152&gt;$C$8,IF(Raw!$N152&gt;$C$9,IF(Raw!$N152&lt;$A$9,IF(Raw!$X152&gt;$C$9,IF(Raw!$X152&lt;$A$9,Raw!R152,-999),-999),-999),-999),-999),-999)</f>
        <v>0.204258</v>
      </c>
      <c r="L152" s="9">
        <f>IF(Raw!$G152&gt;$C$8,IF(Raw!$Q152&gt;$C$8,IF(Raw!$N152&gt;$C$9,IF(Raw!$N152&lt;$A$9,IF(Raw!$X152&gt;$C$9,IF(Raw!$X152&lt;$A$9,Raw!S152,-999),-999),-999),-999),-999),-999)</f>
        <v>0.31677899999999998</v>
      </c>
      <c r="M152" s="9">
        <f>Raw!Q152</f>
        <v>0.93210199999999999</v>
      </c>
      <c r="N152" s="9">
        <f>IF(Raw!$G152&gt;$C$8,IF(Raw!$Q152&gt;$C$8,IF(Raw!$N152&gt;$C$9,IF(Raw!$N152&lt;$A$9,IF(Raw!$X152&gt;$C$9,IF(Raw!$X152&lt;$A$9,Raw!V152,-999),-999),-999),-999),-999),-999)</f>
        <v>753.3</v>
      </c>
      <c r="O152" s="9">
        <f>IF(Raw!$G152&gt;$C$8,IF(Raw!$Q152&gt;$C$8,IF(Raw!$N152&gt;$C$9,IF(Raw!$N152&lt;$A$9,IF(Raw!$X152&gt;$C$9,IF(Raw!$X152&lt;$A$9,Raw!W152,-999),-999),-999),-999),-999),-999)</f>
        <v>0.15407599999999999</v>
      </c>
      <c r="P152" s="9">
        <f>IF(Raw!$G152&gt;$C$8,IF(Raw!$Q152&gt;$C$8,IF(Raw!$N152&gt;$C$9,IF(Raw!$N152&lt;$A$9,IF(Raw!$X152&gt;$C$9,IF(Raw!$X152&lt;$A$9,Raw!X152,-999),-999),-999),-999),-999),-999)</f>
        <v>657</v>
      </c>
      <c r="R152" s="9">
        <f t="shared" si="36"/>
        <v>0.11408600000000002</v>
      </c>
      <c r="S152" s="9">
        <f t="shared" si="37"/>
        <v>0.31621602893690154</v>
      </c>
      <c r="T152" s="9">
        <f t="shared" si="38"/>
        <v>0.11252099999999998</v>
      </c>
      <c r="U152" s="9">
        <f t="shared" si="39"/>
        <v>0.35520346992698376</v>
      </c>
      <c r="V152" s="15">
        <f t="shared" si="32"/>
        <v>8.7240936599999985E-2</v>
      </c>
      <c r="X152" s="11">
        <f t="shared" si="40"/>
        <v>2.6487999999999995E+18</v>
      </c>
      <c r="Y152" s="11">
        <f t="shared" si="41"/>
        <v>6.9649999999999995E-18</v>
      </c>
      <c r="Z152" s="11">
        <f t="shared" si="42"/>
        <v>5.5899999999999993E-4</v>
      </c>
      <c r="AA152" s="16">
        <f t="shared" si="43"/>
        <v>1.0207659741214622E-2</v>
      </c>
      <c r="AB152" s="9">
        <f t="shared" si="33"/>
        <v>0.2054065760817412</v>
      </c>
      <c r="AC152" s="9">
        <f t="shared" si="34"/>
        <v>0.98979234025878537</v>
      </c>
      <c r="AD152" s="15">
        <f t="shared" si="35"/>
        <v>18.260571987861578</v>
      </c>
      <c r="AE152" s="3">
        <f t="shared" si="44"/>
        <v>838.58599999999967</v>
      </c>
      <c r="AF152" s="2">
        <f t="shared" si="45"/>
        <v>0.25</v>
      </c>
      <c r="AG152" s="9">
        <f t="shared" si="46"/>
        <v>4.9893988714922394E-3</v>
      </c>
      <c r="AH152" s="2">
        <f t="shared" si="47"/>
        <v>0.24143441478213593</v>
      </c>
    </row>
    <row r="153" spans="1:34">
      <c r="A153" s="1">
        <f>Raw!A153</f>
        <v>140</v>
      </c>
      <c r="B153" s="14">
        <f>Raw!B153</f>
        <v>0.62834490740740734</v>
      </c>
      <c r="C153" s="15">
        <f>Raw!C153</f>
        <v>119.8</v>
      </c>
      <c r="D153" s="15">
        <f>IF(C153&gt;0.5,Raw!D153*D$11,-999)</f>
        <v>4.4000000000000004</v>
      </c>
      <c r="E153" s="9">
        <f>IF(Raw!$G153&gt;$C$8,IF(Raw!$Q153&gt;$C$8,IF(Raw!$N153&gt;$C$9,IF(Raw!$N153&lt;$A$9,IF(Raw!$X153&gt;$C$9,IF(Raw!$X153&lt;$A$9,Raw!H153,-999),-999),-999),-999),-999),-999)</f>
        <v>0.238039</v>
      </c>
      <c r="F153" s="9">
        <f>IF(Raw!$G153&gt;$C$8,IF(Raw!$Q153&gt;$C$8,IF(Raw!$N153&gt;$C$9,IF(Raw!$N153&lt;$A$9,IF(Raw!$X153&gt;$C$9,IF(Raw!$X153&lt;$A$9,Raw!I153,-999),-999),-999),-999),-999),-999)</f>
        <v>0.33042500000000002</v>
      </c>
      <c r="G153" s="9">
        <f>Raw!G153</f>
        <v>0.90716699999999995</v>
      </c>
      <c r="H153" s="9">
        <f>IF(Raw!$G153&gt;$C$8,IF(Raw!$Q153&gt;$C$8,IF(Raw!$N153&gt;$C$9,IF(Raw!$N153&lt;$A$9,IF(Raw!$X153&gt;$C$9,IF(Raw!$X153&lt;$A$9,Raw!L153,-999),-999),-999),-999),-999),-999)</f>
        <v>632.5</v>
      </c>
      <c r="I153" s="9">
        <f>IF(Raw!$G153&gt;$C$8,IF(Raw!$Q153&gt;$C$8,IF(Raw!$N153&gt;$C$9,IF(Raw!$N153&lt;$A$9,IF(Raw!$X153&gt;$C$9,IF(Raw!$X153&lt;$A$9,Raw!M153,-999),-999),-999),-999),-999),-999)</f>
        <v>0.226188</v>
      </c>
      <c r="J153" s="9">
        <f>IF(Raw!$G153&gt;$C$8,IF(Raw!$Q153&gt;$C$8,IF(Raw!$N153&gt;$C$9,IF(Raw!$N153&lt;$A$9,IF(Raw!$X153&gt;$C$9,IF(Raw!$X153&lt;$A$9,Raw!N153,-999),-999),-999),-999),-999),-999)</f>
        <v>816</v>
      </c>
      <c r="K153" s="9">
        <f>IF(Raw!$G153&gt;$C$8,IF(Raw!$Q153&gt;$C$8,IF(Raw!$N153&gt;$C$9,IF(Raw!$N153&lt;$A$9,IF(Raw!$X153&gt;$C$9,IF(Raw!$X153&lt;$A$9,Raw!R153,-999),-999),-999),-999),-999),-999)</f>
        <v>0.227991</v>
      </c>
      <c r="L153" s="9">
        <f>IF(Raw!$G153&gt;$C$8,IF(Raw!$Q153&gt;$C$8,IF(Raw!$N153&gt;$C$9,IF(Raw!$N153&lt;$A$9,IF(Raw!$X153&gt;$C$9,IF(Raw!$X153&lt;$A$9,Raw!S153,-999),-999),-999),-999),-999),-999)</f>
        <v>0.32767299999999999</v>
      </c>
      <c r="M153" s="9">
        <f>Raw!Q153</f>
        <v>0.94822899999999999</v>
      </c>
      <c r="N153" s="9">
        <f>IF(Raw!$G153&gt;$C$8,IF(Raw!$Q153&gt;$C$8,IF(Raw!$N153&gt;$C$9,IF(Raw!$N153&lt;$A$9,IF(Raw!$X153&gt;$C$9,IF(Raw!$X153&lt;$A$9,Raw!V153,-999),-999),-999),-999),-999),-999)</f>
        <v>647.4</v>
      </c>
      <c r="O153" s="9">
        <f>IF(Raw!$G153&gt;$C$8,IF(Raw!$Q153&gt;$C$8,IF(Raw!$N153&gt;$C$9,IF(Raw!$N153&lt;$A$9,IF(Raw!$X153&gt;$C$9,IF(Raw!$X153&lt;$A$9,Raw!W153,-999),-999),-999),-999),-999),-999)</f>
        <v>0.45491599999999999</v>
      </c>
      <c r="P153" s="9">
        <f>IF(Raw!$G153&gt;$C$8,IF(Raw!$Q153&gt;$C$8,IF(Raw!$N153&gt;$C$9,IF(Raw!$N153&lt;$A$9,IF(Raw!$X153&gt;$C$9,IF(Raw!$X153&lt;$A$9,Raw!X153,-999),-999),-999),-999),-999),-999)</f>
        <v>678</v>
      </c>
      <c r="R153" s="9">
        <f t="shared" si="36"/>
        <v>9.2386000000000024E-2</v>
      </c>
      <c r="S153" s="9">
        <f t="shared" si="37"/>
        <v>0.27959748808352886</v>
      </c>
      <c r="T153" s="9">
        <f t="shared" si="38"/>
        <v>9.9681999999999993E-2</v>
      </c>
      <c r="U153" s="9">
        <f t="shared" si="39"/>
        <v>0.30421182093123328</v>
      </c>
      <c r="V153" s="15">
        <f t="shared" si="32"/>
        <v>9.0241144199999984E-2</v>
      </c>
      <c r="X153" s="11">
        <f t="shared" si="40"/>
        <v>2.6487999999999995E+18</v>
      </c>
      <c r="Y153" s="11">
        <f t="shared" si="41"/>
        <v>6.3249999999999999E-18</v>
      </c>
      <c r="Z153" s="11">
        <f t="shared" si="42"/>
        <v>8.1599999999999999E-4</v>
      </c>
      <c r="AA153" s="16">
        <f t="shared" si="43"/>
        <v>1.348661127847206E-2</v>
      </c>
      <c r="AB153" s="9">
        <f t="shared" si="33"/>
        <v>0.22933537238546065</v>
      </c>
      <c r="AC153" s="9">
        <f t="shared" si="34"/>
        <v>0.98651338872152805</v>
      </c>
      <c r="AD153" s="15">
        <f t="shared" si="35"/>
        <v>16.527709900088311</v>
      </c>
      <c r="AE153" s="3">
        <f t="shared" si="44"/>
        <v>761.52999999999975</v>
      </c>
      <c r="AF153" s="2">
        <f t="shared" si="45"/>
        <v>0.25</v>
      </c>
      <c r="AG153" s="9">
        <f t="shared" si="46"/>
        <v>3.8676344034838744E-3</v>
      </c>
      <c r="AH153" s="2">
        <f t="shared" si="47"/>
        <v>0.18715281596981395</v>
      </c>
    </row>
    <row r="154" spans="1:34">
      <c r="A154" s="1">
        <f>Raw!A154</f>
        <v>141</v>
      </c>
      <c r="B154" s="14">
        <f>Raw!B154</f>
        <v>0.62840277777777775</v>
      </c>
      <c r="C154" s="15">
        <f>Raw!C154</f>
        <v>120.4</v>
      </c>
      <c r="D154" s="15">
        <f>IF(C154&gt;0.5,Raw!D154*D$11,-999)</f>
        <v>4.4000000000000004</v>
      </c>
      <c r="E154" s="9">
        <f>IF(Raw!$G154&gt;$C$8,IF(Raw!$Q154&gt;$C$8,IF(Raw!$N154&gt;$C$9,IF(Raw!$N154&lt;$A$9,IF(Raw!$X154&gt;$C$9,IF(Raw!$X154&lt;$A$9,Raw!H154,-999),-999),-999),-999),-999),-999)</f>
        <v>0.23150599999999999</v>
      </c>
      <c r="F154" s="9">
        <f>IF(Raw!$G154&gt;$C$8,IF(Raw!$Q154&gt;$C$8,IF(Raw!$N154&gt;$C$9,IF(Raw!$N154&lt;$A$9,IF(Raw!$X154&gt;$C$9,IF(Raw!$X154&lt;$A$9,Raw!I154,-999),-999),-999),-999),-999),-999)</f>
        <v>0.32430300000000001</v>
      </c>
      <c r="G154" s="9">
        <f>Raw!G154</f>
        <v>0.92852299999999999</v>
      </c>
      <c r="H154" s="9">
        <f>IF(Raw!$G154&gt;$C$8,IF(Raw!$Q154&gt;$C$8,IF(Raw!$N154&gt;$C$9,IF(Raw!$N154&lt;$A$9,IF(Raw!$X154&gt;$C$9,IF(Raw!$X154&lt;$A$9,Raw!L154,-999),-999),-999),-999),-999),-999)</f>
        <v>723</v>
      </c>
      <c r="I154" s="9">
        <f>IF(Raw!$G154&gt;$C$8,IF(Raw!$Q154&gt;$C$8,IF(Raw!$N154&gt;$C$9,IF(Raw!$N154&lt;$A$9,IF(Raw!$X154&gt;$C$9,IF(Raw!$X154&lt;$A$9,Raw!M154,-999),-999),-999),-999),-999),-999)</f>
        <v>0.297155</v>
      </c>
      <c r="J154" s="9">
        <f>IF(Raw!$G154&gt;$C$8,IF(Raw!$Q154&gt;$C$8,IF(Raw!$N154&gt;$C$9,IF(Raw!$N154&lt;$A$9,IF(Raw!$X154&gt;$C$9,IF(Raw!$X154&lt;$A$9,Raw!N154,-999),-999),-999),-999),-999),-999)</f>
        <v>377</v>
      </c>
      <c r="K154" s="9">
        <f>IF(Raw!$G154&gt;$C$8,IF(Raw!$Q154&gt;$C$8,IF(Raw!$N154&gt;$C$9,IF(Raw!$N154&lt;$A$9,IF(Raw!$X154&gt;$C$9,IF(Raw!$X154&lt;$A$9,Raw!R154,-999),-999),-999),-999),-999),-999)</f>
        <v>0.20936199999999999</v>
      </c>
      <c r="L154" s="9">
        <f>IF(Raw!$G154&gt;$C$8,IF(Raw!$Q154&gt;$C$8,IF(Raw!$N154&gt;$C$9,IF(Raw!$N154&lt;$A$9,IF(Raw!$X154&gt;$C$9,IF(Raw!$X154&lt;$A$9,Raw!S154,-999),-999),-999),-999),-999),-999)</f>
        <v>0.29544599999999999</v>
      </c>
      <c r="M154" s="9">
        <f>Raw!Q154</f>
        <v>0.90770600000000001</v>
      </c>
      <c r="N154" s="9">
        <f>IF(Raw!$G154&gt;$C$8,IF(Raw!$Q154&gt;$C$8,IF(Raw!$N154&gt;$C$9,IF(Raw!$N154&lt;$A$9,IF(Raw!$X154&gt;$C$9,IF(Raw!$X154&lt;$A$9,Raw!V154,-999),-999),-999),-999),-999),-999)</f>
        <v>667.5</v>
      </c>
      <c r="O154" s="9">
        <f>IF(Raw!$G154&gt;$C$8,IF(Raw!$Q154&gt;$C$8,IF(Raw!$N154&gt;$C$9,IF(Raw!$N154&lt;$A$9,IF(Raw!$X154&gt;$C$9,IF(Raw!$X154&lt;$A$9,Raw!W154,-999),-999),-999),-999),-999),-999)</f>
        <v>0.28303499999999998</v>
      </c>
      <c r="P154" s="9">
        <f>IF(Raw!$G154&gt;$C$8,IF(Raw!$Q154&gt;$C$8,IF(Raw!$N154&gt;$C$9,IF(Raw!$N154&lt;$A$9,IF(Raw!$X154&gt;$C$9,IF(Raw!$X154&lt;$A$9,Raw!X154,-999),-999),-999),-999),-999),-999)</f>
        <v>689</v>
      </c>
      <c r="R154" s="9">
        <f t="shared" si="36"/>
        <v>9.2797000000000018E-2</v>
      </c>
      <c r="S154" s="9">
        <f t="shared" si="37"/>
        <v>0.28614289722882619</v>
      </c>
      <c r="T154" s="9">
        <f t="shared" si="38"/>
        <v>8.6083999999999994E-2</v>
      </c>
      <c r="U154" s="9">
        <f t="shared" si="39"/>
        <v>0.29136965807626436</v>
      </c>
      <c r="V154" s="15">
        <f t="shared" si="32"/>
        <v>8.1365828399999993E-2</v>
      </c>
      <c r="X154" s="11">
        <f t="shared" si="40"/>
        <v>2.6487999999999995E+18</v>
      </c>
      <c r="Y154" s="11">
        <f t="shared" si="41"/>
        <v>7.2299999999999993E-18</v>
      </c>
      <c r="Z154" s="11">
        <f t="shared" si="42"/>
        <v>3.77E-4</v>
      </c>
      <c r="AA154" s="16">
        <f t="shared" si="43"/>
        <v>7.1681079077958844E-3</v>
      </c>
      <c r="AB154" s="9">
        <f t="shared" si="33"/>
        <v>0.2099790594011347</v>
      </c>
      <c r="AC154" s="9">
        <f t="shared" si="34"/>
        <v>0.99283189209220402</v>
      </c>
      <c r="AD154" s="15">
        <f t="shared" si="35"/>
        <v>19.013548827044783</v>
      </c>
      <c r="AE154" s="3">
        <f t="shared" si="44"/>
        <v>870.49199999999962</v>
      </c>
      <c r="AF154" s="2">
        <f t="shared" si="45"/>
        <v>0.25</v>
      </c>
      <c r="AG154" s="9">
        <f t="shared" si="46"/>
        <v>4.2615163235018433E-3</v>
      </c>
      <c r="AH154" s="2">
        <f t="shared" si="47"/>
        <v>0.20621255709336955</v>
      </c>
    </row>
    <row r="155" spans="1:34">
      <c r="A155" s="1">
        <f>Raw!A155</f>
        <v>142</v>
      </c>
      <c r="B155" s="14">
        <f>Raw!B155</f>
        <v>0.62846064814814817</v>
      </c>
      <c r="C155" s="15">
        <f>Raw!C155</f>
        <v>122.2</v>
      </c>
      <c r="D155" s="15">
        <f>IF(C155&gt;0.5,Raw!D155*D$11,-999)</f>
        <v>4.4000000000000004</v>
      </c>
      <c r="E155" s="9">
        <f>IF(Raw!$G155&gt;$C$8,IF(Raw!$Q155&gt;$C$8,IF(Raw!$N155&gt;$C$9,IF(Raw!$N155&lt;$A$9,IF(Raw!$X155&gt;$C$9,IF(Raw!$X155&lt;$A$9,Raw!H155,-999),-999),-999),-999),-999),-999)</f>
        <v>0.230102</v>
      </c>
      <c r="F155" s="9">
        <f>IF(Raw!$G155&gt;$C$8,IF(Raw!$Q155&gt;$C$8,IF(Raw!$N155&gt;$C$9,IF(Raw!$N155&lt;$A$9,IF(Raw!$X155&gt;$C$9,IF(Raw!$X155&lt;$A$9,Raw!I155,-999),-999),-999),-999),-999),-999)</f>
        <v>0.32342799999999999</v>
      </c>
      <c r="G155" s="9">
        <f>Raw!G155</f>
        <v>0.92908999999999997</v>
      </c>
      <c r="H155" s="9">
        <f>IF(Raw!$G155&gt;$C$8,IF(Raw!$Q155&gt;$C$8,IF(Raw!$N155&gt;$C$9,IF(Raw!$N155&lt;$A$9,IF(Raw!$X155&gt;$C$9,IF(Raw!$X155&lt;$A$9,Raw!L155,-999),-999),-999),-999),-999),-999)</f>
        <v>748.4</v>
      </c>
      <c r="I155" s="9">
        <f>IF(Raw!$G155&gt;$C$8,IF(Raw!$Q155&gt;$C$8,IF(Raw!$N155&gt;$C$9,IF(Raw!$N155&lt;$A$9,IF(Raw!$X155&gt;$C$9,IF(Raw!$X155&lt;$A$9,Raw!M155,-999),-999),-999),-999),-999),-999)</f>
        <v>0.197186</v>
      </c>
      <c r="J155" s="9">
        <f>IF(Raw!$G155&gt;$C$8,IF(Raw!$Q155&gt;$C$8,IF(Raw!$N155&gt;$C$9,IF(Raw!$N155&lt;$A$9,IF(Raw!$X155&gt;$C$9,IF(Raw!$X155&lt;$A$9,Raw!N155,-999),-999),-999),-999),-999),-999)</f>
        <v>748</v>
      </c>
      <c r="K155" s="9">
        <f>IF(Raw!$G155&gt;$C$8,IF(Raw!$Q155&gt;$C$8,IF(Raw!$N155&gt;$C$9,IF(Raw!$N155&lt;$A$9,IF(Raw!$X155&gt;$C$9,IF(Raw!$X155&lt;$A$9,Raw!R155,-999),-999),-999),-999),-999),-999)</f>
        <v>0.20292399999999999</v>
      </c>
      <c r="L155" s="9">
        <f>IF(Raw!$G155&gt;$C$8,IF(Raw!$Q155&gt;$C$8,IF(Raw!$N155&gt;$C$9,IF(Raw!$N155&lt;$A$9,IF(Raw!$X155&gt;$C$9,IF(Raw!$X155&lt;$A$9,Raw!S155,-999),-999),-999),-999),-999),-999)</f>
        <v>0.29329300000000003</v>
      </c>
      <c r="M155" s="9">
        <f>Raw!Q155</f>
        <v>0.92404399999999998</v>
      </c>
      <c r="N155" s="9">
        <f>IF(Raw!$G155&gt;$C$8,IF(Raw!$Q155&gt;$C$8,IF(Raw!$N155&gt;$C$9,IF(Raw!$N155&lt;$A$9,IF(Raw!$X155&gt;$C$9,IF(Raw!$X155&lt;$A$9,Raw!V155,-999),-999),-999),-999),-999),-999)</f>
        <v>692.3</v>
      </c>
      <c r="O155" s="9">
        <f>IF(Raw!$G155&gt;$C$8,IF(Raw!$Q155&gt;$C$8,IF(Raw!$N155&gt;$C$9,IF(Raw!$N155&lt;$A$9,IF(Raw!$X155&gt;$C$9,IF(Raw!$X155&lt;$A$9,Raw!W155,-999),-999),-999),-999),-999),-999)</f>
        <v>0.37081700000000001</v>
      </c>
      <c r="P155" s="9">
        <f>IF(Raw!$G155&gt;$C$8,IF(Raw!$Q155&gt;$C$8,IF(Raw!$N155&gt;$C$9,IF(Raw!$N155&lt;$A$9,IF(Raw!$X155&gt;$C$9,IF(Raw!$X155&lt;$A$9,Raw!X155,-999),-999),-999),-999),-999),-999)</f>
        <v>865</v>
      </c>
      <c r="R155" s="9">
        <f t="shared" si="36"/>
        <v>9.3325999999999992E-2</v>
      </c>
      <c r="S155" s="9">
        <f t="shared" si="37"/>
        <v>0.28855262995164299</v>
      </c>
      <c r="T155" s="9">
        <f t="shared" si="38"/>
        <v>9.0369000000000033E-2</v>
      </c>
      <c r="U155" s="9">
        <f t="shared" si="39"/>
        <v>0.30811850265775187</v>
      </c>
      <c r="V155" s="15">
        <f t="shared" si="32"/>
        <v>8.0772892200000002E-2</v>
      </c>
      <c r="X155" s="11">
        <f t="shared" si="40"/>
        <v>2.6487999999999995E+18</v>
      </c>
      <c r="Y155" s="11">
        <f t="shared" si="41"/>
        <v>7.4839999999999996E-18</v>
      </c>
      <c r="Z155" s="11">
        <f t="shared" si="42"/>
        <v>7.4799999999999997E-4</v>
      </c>
      <c r="AA155" s="16">
        <f t="shared" si="43"/>
        <v>1.4611408219200143E-2</v>
      </c>
      <c r="AB155" s="9">
        <f t="shared" si="33"/>
        <v>0.20424441834936088</v>
      </c>
      <c r="AC155" s="9">
        <f t="shared" si="34"/>
        <v>0.98538859178079996</v>
      </c>
      <c r="AD155" s="15">
        <f t="shared" si="35"/>
        <v>19.533968207486826</v>
      </c>
      <c r="AE155" s="3">
        <f t="shared" si="44"/>
        <v>901.07359999999971</v>
      </c>
      <c r="AF155" s="2">
        <f t="shared" si="45"/>
        <v>0.25</v>
      </c>
      <c r="AG155" s="9">
        <f t="shared" si="46"/>
        <v>4.6298284885038224E-3</v>
      </c>
      <c r="AH155" s="2">
        <f t="shared" si="47"/>
        <v>0.22403499107884861</v>
      </c>
    </row>
    <row r="156" spans="1:34">
      <c r="A156" s="1">
        <f>Raw!A156</f>
        <v>143</v>
      </c>
      <c r="B156" s="14">
        <f>Raw!B156</f>
        <v>0.62850694444444444</v>
      </c>
      <c r="C156" s="15">
        <f>Raw!C156</f>
        <v>122.8</v>
      </c>
      <c r="D156" s="15">
        <f>IF(C156&gt;0.5,Raw!D156*D$11,-999)</f>
        <v>4.4000000000000004</v>
      </c>
      <c r="E156" s="9">
        <f>IF(Raw!$G156&gt;$C$8,IF(Raw!$Q156&gt;$C$8,IF(Raw!$N156&gt;$C$9,IF(Raw!$N156&lt;$A$9,IF(Raw!$X156&gt;$C$9,IF(Raw!$X156&lt;$A$9,Raw!H156,-999),-999),-999),-999),-999),-999)</f>
        <v>0.22865199999999999</v>
      </c>
      <c r="F156" s="9">
        <f>IF(Raw!$G156&gt;$C$8,IF(Raw!$Q156&gt;$C$8,IF(Raw!$N156&gt;$C$9,IF(Raw!$N156&lt;$A$9,IF(Raw!$X156&gt;$C$9,IF(Raw!$X156&lt;$A$9,Raw!I156,-999),-999),-999),-999),-999),-999)</f>
        <v>0.314253</v>
      </c>
      <c r="G156" s="9">
        <f>Raw!G156</f>
        <v>0.89732199999999995</v>
      </c>
      <c r="H156" s="9">
        <f>IF(Raw!$G156&gt;$C$8,IF(Raw!$Q156&gt;$C$8,IF(Raw!$N156&gt;$C$9,IF(Raw!$N156&lt;$A$9,IF(Raw!$X156&gt;$C$9,IF(Raw!$X156&lt;$A$9,Raw!L156,-999),-999),-999),-999),-999),-999)</f>
        <v>763.3</v>
      </c>
      <c r="I156" s="9">
        <f>IF(Raw!$G156&gt;$C$8,IF(Raw!$Q156&gt;$C$8,IF(Raw!$N156&gt;$C$9,IF(Raw!$N156&lt;$A$9,IF(Raw!$X156&gt;$C$9,IF(Raw!$X156&lt;$A$9,Raw!M156,-999),-999),-999),-999),-999),-999)</f>
        <v>0.28995300000000002</v>
      </c>
      <c r="J156" s="9">
        <f>IF(Raw!$G156&gt;$C$8,IF(Raw!$Q156&gt;$C$8,IF(Raw!$N156&gt;$C$9,IF(Raw!$N156&lt;$A$9,IF(Raw!$X156&gt;$C$9,IF(Raw!$X156&lt;$A$9,Raw!N156,-999),-999),-999),-999),-999),-999)</f>
        <v>826</v>
      </c>
      <c r="K156" s="9">
        <f>IF(Raw!$G156&gt;$C$8,IF(Raw!$Q156&gt;$C$8,IF(Raw!$N156&gt;$C$9,IF(Raw!$N156&lt;$A$9,IF(Raw!$X156&gt;$C$9,IF(Raw!$X156&lt;$A$9,Raw!R156,-999),-999),-999),-999),-999),-999)</f>
        <v>0.19821900000000001</v>
      </c>
      <c r="L156" s="9">
        <f>IF(Raw!$G156&gt;$C$8,IF(Raw!$Q156&gt;$C$8,IF(Raw!$N156&gt;$C$9,IF(Raw!$N156&lt;$A$9,IF(Raw!$X156&gt;$C$9,IF(Raw!$X156&lt;$A$9,Raw!S156,-999),-999),-999),-999),-999),-999)</f>
        <v>0.28560000000000002</v>
      </c>
      <c r="M156" s="9">
        <f>Raw!Q156</f>
        <v>0.92413100000000004</v>
      </c>
      <c r="N156" s="9">
        <f>IF(Raw!$G156&gt;$C$8,IF(Raw!$Q156&gt;$C$8,IF(Raw!$N156&gt;$C$9,IF(Raw!$N156&lt;$A$9,IF(Raw!$X156&gt;$C$9,IF(Raw!$X156&lt;$A$9,Raw!V156,-999),-999),-999),-999),-999),-999)</f>
        <v>725</v>
      </c>
      <c r="O156" s="9">
        <f>IF(Raw!$G156&gt;$C$8,IF(Raw!$Q156&gt;$C$8,IF(Raw!$N156&gt;$C$9,IF(Raw!$N156&lt;$A$9,IF(Raw!$X156&gt;$C$9,IF(Raw!$X156&lt;$A$9,Raw!W156,-999),-999),-999),-999),-999),-999)</f>
        <v>0.108538</v>
      </c>
      <c r="P156" s="9">
        <f>IF(Raw!$G156&gt;$C$8,IF(Raw!$Q156&gt;$C$8,IF(Raw!$N156&gt;$C$9,IF(Raw!$N156&lt;$A$9,IF(Raw!$X156&gt;$C$9,IF(Raw!$X156&lt;$A$9,Raw!X156,-999),-999),-999),-999),-999),-999)</f>
        <v>605</v>
      </c>
      <c r="R156" s="9">
        <f t="shared" si="36"/>
        <v>8.560100000000001E-2</v>
      </c>
      <c r="S156" s="9">
        <f t="shared" si="37"/>
        <v>0.27239517204290814</v>
      </c>
      <c r="T156" s="9">
        <f t="shared" si="38"/>
        <v>8.7381000000000014E-2</v>
      </c>
      <c r="U156" s="9">
        <f t="shared" si="39"/>
        <v>0.30595588235294119</v>
      </c>
      <c r="V156" s="15">
        <f t="shared" si="32"/>
        <v>7.865424E-2</v>
      </c>
      <c r="X156" s="11">
        <f t="shared" si="40"/>
        <v>2.6487999999999995E+18</v>
      </c>
      <c r="Y156" s="11">
        <f t="shared" si="41"/>
        <v>7.6329999999999994E-18</v>
      </c>
      <c r="Z156" s="11">
        <f t="shared" si="42"/>
        <v>8.2599999999999991E-4</v>
      </c>
      <c r="AA156" s="16">
        <f t="shared" si="43"/>
        <v>1.6425988800358268E-2</v>
      </c>
      <c r="AB156" s="9">
        <f t="shared" si="33"/>
        <v>0.1996543193273641</v>
      </c>
      <c r="AC156" s="9">
        <f t="shared" si="34"/>
        <v>0.98357401119964183</v>
      </c>
      <c r="AD156" s="15">
        <f t="shared" si="35"/>
        <v>19.886184988327205</v>
      </c>
      <c r="AE156" s="3">
        <f t="shared" si="44"/>
        <v>919.01319999999964</v>
      </c>
      <c r="AF156" s="2">
        <f t="shared" si="45"/>
        <v>0.25</v>
      </c>
      <c r="AG156" s="9">
        <f t="shared" si="46"/>
        <v>4.6802271344134339E-3</v>
      </c>
      <c r="AH156" s="2">
        <f t="shared" si="47"/>
        <v>0.22647375532568464</v>
      </c>
    </row>
    <row r="157" spans="1:34">
      <c r="A157" s="1">
        <f>Raw!A157</f>
        <v>144</v>
      </c>
      <c r="B157" s="14">
        <f>Raw!B157</f>
        <v>0.62856481481481474</v>
      </c>
      <c r="C157" s="15">
        <f>Raw!C157</f>
        <v>123.1</v>
      </c>
      <c r="D157" s="15">
        <f>IF(C157&gt;0.5,Raw!D157*D$11,-999)</f>
        <v>4.4000000000000004</v>
      </c>
      <c r="E157" s="9">
        <f>IF(Raw!$G157&gt;$C$8,IF(Raw!$Q157&gt;$C$8,IF(Raw!$N157&gt;$C$9,IF(Raw!$N157&lt;$A$9,IF(Raw!$X157&gt;$C$9,IF(Raw!$X157&lt;$A$9,Raw!H157,-999),-999),-999),-999),-999),-999)</f>
        <v>0.22792499999999999</v>
      </c>
      <c r="F157" s="9">
        <f>IF(Raw!$G157&gt;$C$8,IF(Raw!$Q157&gt;$C$8,IF(Raw!$N157&gt;$C$9,IF(Raw!$N157&lt;$A$9,IF(Raw!$X157&gt;$C$9,IF(Raw!$X157&lt;$A$9,Raw!I157,-999),-999),-999),-999),-999),-999)</f>
        <v>0.30677300000000002</v>
      </c>
      <c r="G157" s="9">
        <f>Raw!G157</f>
        <v>0.94255199999999995</v>
      </c>
      <c r="H157" s="9">
        <f>IF(Raw!$G157&gt;$C$8,IF(Raw!$Q157&gt;$C$8,IF(Raw!$N157&gt;$C$9,IF(Raw!$N157&lt;$A$9,IF(Raw!$X157&gt;$C$9,IF(Raw!$X157&lt;$A$9,Raw!L157,-999),-999),-999),-999),-999),-999)</f>
        <v>721</v>
      </c>
      <c r="I157" s="9">
        <f>IF(Raw!$G157&gt;$C$8,IF(Raw!$Q157&gt;$C$8,IF(Raw!$N157&gt;$C$9,IF(Raw!$N157&lt;$A$9,IF(Raw!$X157&gt;$C$9,IF(Raw!$X157&lt;$A$9,Raw!M157,-999),-999),-999),-999),-999),-999)</f>
        <v>0.294738</v>
      </c>
      <c r="J157" s="9">
        <f>IF(Raw!$G157&gt;$C$8,IF(Raw!$Q157&gt;$C$8,IF(Raw!$N157&gt;$C$9,IF(Raw!$N157&lt;$A$9,IF(Raw!$X157&gt;$C$9,IF(Raw!$X157&lt;$A$9,Raw!N157,-999),-999),-999),-999),-999),-999)</f>
        <v>658</v>
      </c>
      <c r="K157" s="9">
        <f>IF(Raw!$G157&gt;$C$8,IF(Raw!$Q157&gt;$C$8,IF(Raw!$N157&gt;$C$9,IF(Raw!$N157&lt;$A$9,IF(Raw!$X157&gt;$C$9,IF(Raw!$X157&lt;$A$9,Raw!R157,-999),-999),-999),-999),-999),-999)</f>
        <v>0.20581099999999999</v>
      </c>
      <c r="L157" s="9">
        <f>IF(Raw!$G157&gt;$C$8,IF(Raw!$Q157&gt;$C$8,IF(Raw!$N157&gt;$C$9,IF(Raw!$N157&lt;$A$9,IF(Raw!$X157&gt;$C$9,IF(Raw!$X157&lt;$A$9,Raw!S157,-999),-999),-999),-999),-999),-999)</f>
        <v>0.28663499999999997</v>
      </c>
      <c r="M157" s="9">
        <f>Raw!Q157</f>
        <v>0.90488999999999997</v>
      </c>
      <c r="N157" s="9">
        <f>IF(Raw!$G157&gt;$C$8,IF(Raw!$Q157&gt;$C$8,IF(Raw!$N157&gt;$C$9,IF(Raw!$N157&lt;$A$9,IF(Raw!$X157&gt;$C$9,IF(Raw!$X157&lt;$A$9,Raw!V157,-999),-999),-999),-999),-999),-999)</f>
        <v>669.9</v>
      </c>
      <c r="O157" s="9">
        <f>IF(Raw!$G157&gt;$C$8,IF(Raw!$Q157&gt;$C$8,IF(Raw!$N157&gt;$C$9,IF(Raw!$N157&lt;$A$9,IF(Raw!$X157&gt;$C$9,IF(Raw!$X157&lt;$A$9,Raw!W157,-999),-999),-999),-999),-999),-999)</f>
        <v>0.275065</v>
      </c>
      <c r="P157" s="9">
        <f>IF(Raw!$G157&gt;$C$8,IF(Raw!$Q157&gt;$C$8,IF(Raw!$N157&gt;$C$9,IF(Raw!$N157&lt;$A$9,IF(Raw!$X157&gt;$C$9,IF(Raw!$X157&lt;$A$9,Raw!X157,-999),-999),-999),-999),-999),-999)</f>
        <v>666</v>
      </c>
      <c r="R157" s="9">
        <f t="shared" si="36"/>
        <v>7.8848000000000029E-2</v>
      </c>
      <c r="S157" s="9">
        <f t="shared" si="37"/>
        <v>0.25702392322662043</v>
      </c>
      <c r="T157" s="9">
        <f t="shared" si="38"/>
        <v>8.0823999999999979E-2</v>
      </c>
      <c r="U157" s="9">
        <f t="shared" si="39"/>
        <v>0.28197533448462325</v>
      </c>
      <c r="V157" s="15">
        <f t="shared" si="32"/>
        <v>7.8939278999999987E-2</v>
      </c>
      <c r="X157" s="11">
        <f t="shared" si="40"/>
        <v>2.6487999999999995E+18</v>
      </c>
      <c r="Y157" s="11">
        <f t="shared" si="41"/>
        <v>7.2099999999999994E-18</v>
      </c>
      <c r="Z157" s="11">
        <f t="shared" si="42"/>
        <v>6.5799999999999995E-4</v>
      </c>
      <c r="AA157" s="16">
        <f t="shared" si="43"/>
        <v>1.2410429758251351E-2</v>
      </c>
      <c r="AB157" s="9">
        <f t="shared" si="33"/>
        <v>0.20681406057478091</v>
      </c>
      <c r="AC157" s="9">
        <f t="shared" si="34"/>
        <v>0.98758957024174854</v>
      </c>
      <c r="AD157" s="15">
        <f t="shared" si="35"/>
        <v>18.860835498862233</v>
      </c>
      <c r="AE157" s="3">
        <f t="shared" si="44"/>
        <v>868.08399999999972</v>
      </c>
      <c r="AF157" s="2">
        <f t="shared" si="45"/>
        <v>0.25</v>
      </c>
      <c r="AG157" s="9">
        <f t="shared" si="46"/>
        <v>4.0909926141931797E-3</v>
      </c>
      <c r="AH157" s="2">
        <f t="shared" si="47"/>
        <v>0.19796100354477483</v>
      </c>
    </row>
    <row r="158" spans="1:34">
      <c r="A158" s="1">
        <f>Raw!A158</f>
        <v>145</v>
      </c>
      <c r="B158" s="14">
        <f>Raw!B158</f>
        <v>0.62861111111111112</v>
      </c>
      <c r="C158" s="15">
        <f>Raw!C158</f>
        <v>125.3</v>
      </c>
      <c r="D158" s="15">
        <f>IF(C158&gt;0.5,Raw!D158*D$11,-999)</f>
        <v>4.4000000000000004</v>
      </c>
      <c r="E158" s="9">
        <f>IF(Raw!$G158&gt;$C$8,IF(Raw!$Q158&gt;$C$8,IF(Raw!$N158&gt;$C$9,IF(Raw!$N158&lt;$A$9,IF(Raw!$X158&gt;$C$9,IF(Raw!$X158&lt;$A$9,Raw!H158,-999),-999),-999),-999),-999),-999)</f>
        <v>0.218527</v>
      </c>
      <c r="F158" s="9">
        <f>IF(Raw!$G158&gt;$C$8,IF(Raw!$Q158&gt;$C$8,IF(Raw!$N158&gt;$C$9,IF(Raw!$N158&lt;$A$9,IF(Raw!$X158&gt;$C$9,IF(Raw!$X158&lt;$A$9,Raw!I158,-999),-999),-999),-999),-999),-999)</f>
        <v>0.30118200000000001</v>
      </c>
      <c r="G158" s="9">
        <f>Raw!G158</f>
        <v>0.91910599999999998</v>
      </c>
      <c r="H158" s="9">
        <f>IF(Raw!$G158&gt;$C$8,IF(Raw!$Q158&gt;$C$8,IF(Raw!$N158&gt;$C$9,IF(Raw!$N158&lt;$A$9,IF(Raw!$X158&gt;$C$9,IF(Raw!$X158&lt;$A$9,Raw!L158,-999),-999),-999),-999),-999),-999)</f>
        <v>715.4</v>
      </c>
      <c r="I158" s="9">
        <f>IF(Raw!$G158&gt;$C$8,IF(Raw!$Q158&gt;$C$8,IF(Raw!$N158&gt;$C$9,IF(Raw!$N158&lt;$A$9,IF(Raw!$X158&gt;$C$9,IF(Raw!$X158&lt;$A$9,Raw!M158,-999),-999),-999),-999),-999),-999)</f>
        <v>0.31688899999999998</v>
      </c>
      <c r="J158" s="9">
        <f>IF(Raw!$G158&gt;$C$8,IF(Raw!$Q158&gt;$C$8,IF(Raw!$N158&gt;$C$9,IF(Raw!$N158&lt;$A$9,IF(Raw!$X158&gt;$C$9,IF(Raw!$X158&lt;$A$9,Raw!N158,-999),-999),-999),-999),-999),-999)</f>
        <v>706</v>
      </c>
      <c r="K158" s="9">
        <f>IF(Raw!$G158&gt;$C$8,IF(Raw!$Q158&gt;$C$8,IF(Raw!$N158&gt;$C$9,IF(Raw!$N158&lt;$A$9,IF(Raw!$X158&gt;$C$9,IF(Raw!$X158&lt;$A$9,Raw!R158,-999),-999),-999),-999),-999),-999)</f>
        <v>0.200075</v>
      </c>
      <c r="L158" s="9">
        <f>IF(Raw!$G158&gt;$C$8,IF(Raw!$Q158&gt;$C$8,IF(Raw!$N158&gt;$C$9,IF(Raw!$N158&lt;$A$9,IF(Raw!$X158&gt;$C$9,IF(Raw!$X158&lt;$A$9,Raw!S158,-999),-999),-999),-999),-999),-999)</f>
        <v>0.277063</v>
      </c>
      <c r="M158" s="9">
        <f>Raw!Q158</f>
        <v>0.90300499999999995</v>
      </c>
      <c r="N158" s="9">
        <f>IF(Raw!$G158&gt;$C$8,IF(Raw!$Q158&gt;$C$8,IF(Raw!$N158&gt;$C$9,IF(Raw!$N158&lt;$A$9,IF(Raw!$X158&gt;$C$9,IF(Raw!$X158&lt;$A$9,Raw!V158,-999),-999),-999),-999),-999),-999)</f>
        <v>660.7</v>
      </c>
      <c r="O158" s="9">
        <f>IF(Raw!$G158&gt;$C$8,IF(Raw!$Q158&gt;$C$8,IF(Raw!$N158&gt;$C$9,IF(Raw!$N158&lt;$A$9,IF(Raw!$X158&gt;$C$9,IF(Raw!$X158&lt;$A$9,Raw!W158,-999),-999),-999),-999),-999),-999)</f>
        <v>0.37081999999999998</v>
      </c>
      <c r="P158" s="9">
        <f>IF(Raw!$G158&gt;$C$8,IF(Raw!$Q158&gt;$C$8,IF(Raw!$N158&gt;$C$9,IF(Raw!$N158&lt;$A$9,IF(Raw!$X158&gt;$C$9,IF(Raw!$X158&lt;$A$9,Raw!X158,-999),-999),-999),-999),-999),-999)</f>
        <v>804</v>
      </c>
      <c r="R158" s="9">
        <f t="shared" si="36"/>
        <v>8.2655000000000006E-2</v>
      </c>
      <c r="S158" s="9">
        <f t="shared" si="37"/>
        <v>0.27443539122523924</v>
      </c>
      <c r="T158" s="9">
        <f t="shared" si="38"/>
        <v>7.6988000000000001E-2</v>
      </c>
      <c r="U158" s="9">
        <f t="shared" si="39"/>
        <v>0.27787181976662345</v>
      </c>
      <c r="V158" s="15">
        <f t="shared" si="32"/>
        <v>7.6303150199999989E-2</v>
      </c>
      <c r="X158" s="11">
        <f t="shared" si="40"/>
        <v>2.6487999999999995E+18</v>
      </c>
      <c r="Y158" s="11">
        <f t="shared" si="41"/>
        <v>7.1539999999999991E-18</v>
      </c>
      <c r="Z158" s="11">
        <f t="shared" si="42"/>
        <v>7.0599999999999992E-4</v>
      </c>
      <c r="AA158" s="16">
        <f t="shared" si="43"/>
        <v>1.3201740129078838E-2</v>
      </c>
      <c r="AB158" s="9">
        <f t="shared" si="33"/>
        <v>0.20109137556905751</v>
      </c>
      <c r="AC158" s="9">
        <f t="shared" si="34"/>
        <v>0.98679825987092129</v>
      </c>
      <c r="AD158" s="15">
        <f t="shared" si="35"/>
        <v>18.699348624757565</v>
      </c>
      <c r="AE158" s="3">
        <f t="shared" si="44"/>
        <v>861.34159999999963</v>
      </c>
      <c r="AF158" s="2">
        <f t="shared" si="45"/>
        <v>0.25</v>
      </c>
      <c r="AG158" s="9">
        <f t="shared" si="46"/>
        <v>3.9969400237014558E-3</v>
      </c>
      <c r="AH158" s="2">
        <f t="shared" si="47"/>
        <v>0.19340984763822736</v>
      </c>
    </row>
    <row r="159" spans="1:34">
      <c r="A159" s="1">
        <f>Raw!A159</f>
        <v>146</v>
      </c>
      <c r="B159" s="14">
        <f>Raw!B159</f>
        <v>0.62866898148148154</v>
      </c>
      <c r="C159" s="15">
        <f>Raw!C159</f>
        <v>124.2</v>
      </c>
      <c r="D159" s="15">
        <f>IF(C159&gt;0.5,Raw!D159*D$11,-999)</f>
        <v>4.4000000000000004</v>
      </c>
      <c r="E159" s="9">
        <f>IF(Raw!$G159&gt;$C$8,IF(Raw!$Q159&gt;$C$8,IF(Raw!$N159&gt;$C$9,IF(Raw!$N159&lt;$A$9,IF(Raw!$X159&gt;$C$9,IF(Raw!$X159&lt;$A$9,Raw!H159,-999),-999),-999),-999),-999),-999)</f>
        <v>0.22175800000000001</v>
      </c>
      <c r="F159" s="9">
        <f>IF(Raw!$G159&gt;$C$8,IF(Raw!$Q159&gt;$C$8,IF(Raw!$N159&gt;$C$9,IF(Raw!$N159&lt;$A$9,IF(Raw!$X159&gt;$C$9,IF(Raw!$X159&lt;$A$9,Raw!I159,-999),-999),-999),-999),-999),-999)</f>
        <v>0.29816599999999999</v>
      </c>
      <c r="G159" s="9">
        <f>Raw!G159</f>
        <v>0.90158700000000003</v>
      </c>
      <c r="H159" s="9">
        <f>IF(Raw!$G159&gt;$C$8,IF(Raw!$Q159&gt;$C$8,IF(Raw!$N159&gt;$C$9,IF(Raw!$N159&lt;$A$9,IF(Raw!$X159&gt;$C$9,IF(Raw!$X159&lt;$A$9,Raw!L159,-999),-999),-999),-999),-999),-999)</f>
        <v>682.9</v>
      </c>
      <c r="I159" s="9">
        <f>IF(Raw!$G159&gt;$C$8,IF(Raw!$Q159&gt;$C$8,IF(Raw!$N159&gt;$C$9,IF(Raw!$N159&lt;$A$9,IF(Raw!$X159&gt;$C$9,IF(Raw!$X159&lt;$A$9,Raw!M159,-999),-999),-999),-999),-999),-999)</f>
        <v>0.37081799999999998</v>
      </c>
      <c r="J159" s="9">
        <f>IF(Raw!$G159&gt;$C$8,IF(Raw!$Q159&gt;$C$8,IF(Raw!$N159&gt;$C$9,IF(Raw!$N159&lt;$A$9,IF(Raw!$X159&gt;$C$9,IF(Raw!$X159&lt;$A$9,Raw!N159,-999),-999),-999),-999),-999),-999)</f>
        <v>689</v>
      </c>
      <c r="K159" s="9">
        <f>IF(Raw!$G159&gt;$C$8,IF(Raw!$Q159&gt;$C$8,IF(Raw!$N159&gt;$C$9,IF(Raw!$N159&lt;$A$9,IF(Raw!$X159&gt;$C$9,IF(Raw!$X159&lt;$A$9,Raw!R159,-999),-999),-999),-999),-999),-999)</f>
        <v>0.19790099999999999</v>
      </c>
      <c r="L159" s="9">
        <f>IF(Raw!$G159&gt;$C$8,IF(Raw!$Q159&gt;$C$8,IF(Raw!$N159&gt;$C$9,IF(Raw!$N159&lt;$A$9,IF(Raw!$X159&gt;$C$9,IF(Raw!$X159&lt;$A$9,Raw!S159,-999),-999),-999),-999),-999),-999)</f>
        <v>0.271731</v>
      </c>
      <c r="M159" s="9">
        <f>Raw!Q159</f>
        <v>0.90493299999999999</v>
      </c>
      <c r="N159" s="9">
        <f>IF(Raw!$G159&gt;$C$8,IF(Raw!$Q159&gt;$C$8,IF(Raw!$N159&gt;$C$9,IF(Raw!$N159&lt;$A$9,IF(Raw!$X159&gt;$C$9,IF(Raw!$X159&lt;$A$9,Raw!V159,-999),-999),-999),-999),-999),-999)</f>
        <v>597.6</v>
      </c>
      <c r="O159" s="9">
        <f>IF(Raw!$G159&gt;$C$8,IF(Raw!$Q159&gt;$C$8,IF(Raw!$N159&gt;$C$9,IF(Raw!$N159&lt;$A$9,IF(Raw!$X159&gt;$C$9,IF(Raw!$X159&lt;$A$9,Raw!W159,-999),-999),-999),-999),-999),-999)</f>
        <v>0.13006100000000001</v>
      </c>
      <c r="P159" s="9">
        <f>IF(Raw!$G159&gt;$C$8,IF(Raw!$Q159&gt;$C$8,IF(Raw!$N159&gt;$C$9,IF(Raw!$N159&lt;$A$9,IF(Raw!$X159&gt;$C$9,IF(Raw!$X159&lt;$A$9,Raw!X159,-999),-999),-999),-999),-999),-999)</f>
        <v>355</v>
      </c>
      <c r="R159" s="9">
        <f t="shared" si="36"/>
        <v>7.6407999999999976E-2</v>
      </c>
      <c r="S159" s="9">
        <f t="shared" si="37"/>
        <v>0.25625993574049349</v>
      </c>
      <c r="T159" s="9">
        <f t="shared" si="38"/>
        <v>7.3830000000000007E-2</v>
      </c>
      <c r="U159" s="9">
        <f t="shared" si="39"/>
        <v>0.27170252933967787</v>
      </c>
      <c r="V159" s="15">
        <f t="shared" si="32"/>
        <v>7.48347174E-2</v>
      </c>
      <c r="X159" s="11">
        <f t="shared" si="40"/>
        <v>2.6487999999999995E+18</v>
      </c>
      <c r="Y159" s="11">
        <f t="shared" si="41"/>
        <v>6.8289999999999996E-18</v>
      </c>
      <c r="Z159" s="11">
        <f t="shared" si="42"/>
        <v>6.8899999999999994E-4</v>
      </c>
      <c r="AA159" s="16">
        <f t="shared" si="43"/>
        <v>1.2309667025629587E-2</v>
      </c>
      <c r="AB159" s="9">
        <f t="shared" si="33"/>
        <v>0.19880982271650222</v>
      </c>
      <c r="AC159" s="9">
        <f t="shared" si="34"/>
        <v>0.98769033297437059</v>
      </c>
      <c r="AD159" s="15">
        <f t="shared" si="35"/>
        <v>17.865989877546575</v>
      </c>
      <c r="AE159" s="3">
        <f t="shared" si="44"/>
        <v>822.21159999999975</v>
      </c>
      <c r="AF159" s="2">
        <f t="shared" si="45"/>
        <v>0.25</v>
      </c>
      <c r="AG159" s="9">
        <f t="shared" si="46"/>
        <v>3.734026645297297E-3</v>
      </c>
      <c r="AH159" s="2">
        <f t="shared" si="47"/>
        <v>0.18068760608402229</v>
      </c>
    </row>
    <row r="160" spans="1:34">
      <c r="A160" s="1">
        <f>Raw!A160</f>
        <v>147</v>
      </c>
      <c r="B160" s="14">
        <f>Raw!B160</f>
        <v>0.62872685185185184</v>
      </c>
      <c r="C160" s="15">
        <f>Raw!C160</f>
        <v>127.9</v>
      </c>
      <c r="D160" s="15">
        <f>IF(C160&gt;0.5,Raw!D160*D$11,-999)</f>
        <v>4.4000000000000004</v>
      </c>
      <c r="E160" s="9">
        <f>IF(Raw!$G160&gt;$C$8,IF(Raw!$Q160&gt;$C$8,IF(Raw!$N160&gt;$C$9,IF(Raw!$N160&lt;$A$9,IF(Raw!$X160&gt;$C$9,IF(Raw!$X160&lt;$A$9,Raw!H160,-999),-999),-999),-999),-999),-999)</f>
        <v>0.21393699999999999</v>
      </c>
      <c r="F160" s="9">
        <f>IF(Raw!$G160&gt;$C$8,IF(Raw!$Q160&gt;$C$8,IF(Raw!$N160&gt;$C$9,IF(Raw!$N160&lt;$A$9,IF(Raw!$X160&gt;$C$9,IF(Raw!$X160&lt;$A$9,Raw!I160,-999),-999),-999),-999),-999),-999)</f>
        <v>0.29443200000000003</v>
      </c>
      <c r="G160" s="9">
        <f>Raw!G160</f>
        <v>0.89968199999999998</v>
      </c>
      <c r="H160" s="9">
        <f>IF(Raw!$G160&gt;$C$8,IF(Raw!$Q160&gt;$C$8,IF(Raw!$N160&gt;$C$9,IF(Raw!$N160&lt;$A$9,IF(Raw!$X160&gt;$C$9,IF(Raw!$X160&lt;$A$9,Raw!L160,-999),-999),-999),-999),-999),-999)</f>
        <v>772.3</v>
      </c>
      <c r="I160" s="9">
        <f>IF(Raw!$G160&gt;$C$8,IF(Raw!$Q160&gt;$C$8,IF(Raw!$N160&gt;$C$9,IF(Raw!$N160&lt;$A$9,IF(Raw!$X160&gt;$C$9,IF(Raw!$X160&lt;$A$9,Raw!M160,-999),-999),-999),-999),-999),-999)</f>
        <v>0.37081999999999998</v>
      </c>
      <c r="J160" s="9">
        <f>IF(Raw!$G160&gt;$C$8,IF(Raw!$Q160&gt;$C$8,IF(Raw!$N160&gt;$C$9,IF(Raw!$N160&lt;$A$9,IF(Raw!$X160&gt;$C$9,IF(Raw!$X160&lt;$A$9,Raw!N160,-999),-999),-999),-999),-999),-999)</f>
        <v>519</v>
      </c>
      <c r="K160" s="9">
        <f>IF(Raw!$G160&gt;$C$8,IF(Raw!$Q160&gt;$C$8,IF(Raw!$N160&gt;$C$9,IF(Raw!$N160&lt;$A$9,IF(Raw!$X160&gt;$C$9,IF(Raw!$X160&lt;$A$9,Raw!R160,-999),-999),-999),-999),-999),-999)</f>
        <v>0.198827</v>
      </c>
      <c r="L160" s="9">
        <f>IF(Raw!$G160&gt;$C$8,IF(Raw!$Q160&gt;$C$8,IF(Raw!$N160&gt;$C$9,IF(Raw!$N160&lt;$A$9,IF(Raw!$X160&gt;$C$9,IF(Raw!$X160&lt;$A$9,Raw!S160,-999),-999),-999),-999),-999),-999)</f>
        <v>0.26384600000000002</v>
      </c>
      <c r="M160" s="9">
        <f>Raw!Q160</f>
        <v>0.879054</v>
      </c>
      <c r="N160" s="9">
        <f>IF(Raw!$G160&gt;$C$8,IF(Raw!$Q160&gt;$C$8,IF(Raw!$N160&gt;$C$9,IF(Raw!$N160&lt;$A$9,IF(Raw!$X160&gt;$C$9,IF(Raw!$X160&lt;$A$9,Raw!V160,-999),-999),-999),-999),-999),-999)</f>
        <v>589.79999999999995</v>
      </c>
      <c r="O160" s="9">
        <f>IF(Raw!$G160&gt;$C$8,IF(Raw!$Q160&gt;$C$8,IF(Raw!$N160&gt;$C$9,IF(Raw!$N160&lt;$A$9,IF(Raw!$X160&gt;$C$9,IF(Raw!$X160&lt;$A$9,Raw!W160,-999),-999),-999),-999),-999),-999)</f>
        <v>0.443129</v>
      </c>
      <c r="P160" s="9">
        <f>IF(Raw!$G160&gt;$C$8,IF(Raw!$Q160&gt;$C$8,IF(Raw!$N160&gt;$C$9,IF(Raw!$N160&lt;$A$9,IF(Raw!$X160&gt;$C$9,IF(Raw!$X160&lt;$A$9,Raw!X160,-999),-999),-999),-999),-999),-999)</f>
        <v>936</v>
      </c>
      <c r="R160" s="9">
        <f t="shared" si="36"/>
        <v>8.0495000000000039E-2</v>
      </c>
      <c r="S160" s="9">
        <f t="shared" si="37"/>
        <v>0.27339079991305304</v>
      </c>
      <c r="T160" s="9">
        <f t="shared" si="38"/>
        <v>6.5019000000000021E-2</v>
      </c>
      <c r="U160" s="9">
        <f t="shared" si="39"/>
        <v>0.24642784048270588</v>
      </c>
      <c r="V160" s="15">
        <f t="shared" si="32"/>
        <v>7.2663188399999995E-2</v>
      </c>
      <c r="X160" s="11">
        <f t="shared" si="40"/>
        <v>2.6487999999999995E+18</v>
      </c>
      <c r="Y160" s="11">
        <f t="shared" si="41"/>
        <v>7.7229999999999997E-18</v>
      </c>
      <c r="Z160" s="11">
        <f t="shared" si="42"/>
        <v>5.1899999999999993E-4</v>
      </c>
      <c r="AA160" s="16">
        <f t="shared" si="43"/>
        <v>1.050548128001174E-2</v>
      </c>
      <c r="AB160" s="9">
        <f t="shared" si="33"/>
        <v>0.19951005588734508</v>
      </c>
      <c r="AC160" s="9">
        <f t="shared" si="34"/>
        <v>0.98949451871998839</v>
      </c>
      <c r="AD160" s="15">
        <f t="shared" si="35"/>
        <v>20.24177510599565</v>
      </c>
      <c r="AE160" s="3">
        <f t="shared" si="44"/>
        <v>929.84919999999966</v>
      </c>
      <c r="AF160" s="2">
        <f t="shared" si="45"/>
        <v>0.25</v>
      </c>
      <c r="AG160" s="9">
        <f t="shared" si="46"/>
        <v>3.837028405313156E-3</v>
      </c>
      <c r="AH160" s="2">
        <f t="shared" si="47"/>
        <v>0.18567180764646851</v>
      </c>
    </row>
    <row r="161" spans="1:34">
      <c r="A161" s="1">
        <f>Raw!A161</f>
        <v>148</v>
      </c>
      <c r="B161" s="14">
        <f>Raw!B161</f>
        <v>0.62877314814814811</v>
      </c>
      <c r="C161" s="15">
        <f>Raw!C161</f>
        <v>126.4</v>
      </c>
      <c r="D161" s="15">
        <f>IF(C161&gt;0.5,Raw!D161*D$11,-999)</f>
        <v>4.4000000000000004</v>
      </c>
      <c r="E161" s="9">
        <f>IF(Raw!$G161&gt;$C$8,IF(Raw!$Q161&gt;$C$8,IF(Raw!$N161&gt;$C$9,IF(Raw!$N161&lt;$A$9,IF(Raw!$X161&gt;$C$9,IF(Raw!$X161&lt;$A$9,Raw!H161,-999),-999),-999),-999),-999),-999)</f>
        <v>0.21462800000000001</v>
      </c>
      <c r="F161" s="9">
        <f>IF(Raw!$G161&gt;$C$8,IF(Raw!$Q161&gt;$C$8,IF(Raw!$N161&gt;$C$9,IF(Raw!$N161&lt;$A$9,IF(Raw!$X161&gt;$C$9,IF(Raw!$X161&lt;$A$9,Raw!I161,-999),-999),-999),-999),-999),-999)</f>
        <v>0.286935</v>
      </c>
      <c r="G161" s="9">
        <f>Raw!G161</f>
        <v>0.91925199999999996</v>
      </c>
      <c r="H161" s="9">
        <f>IF(Raw!$G161&gt;$C$8,IF(Raw!$Q161&gt;$C$8,IF(Raw!$N161&gt;$C$9,IF(Raw!$N161&lt;$A$9,IF(Raw!$X161&gt;$C$9,IF(Raw!$X161&lt;$A$9,Raw!L161,-999),-999),-999),-999),-999),-999)</f>
        <v>595.4</v>
      </c>
      <c r="I161" s="9">
        <f>IF(Raw!$G161&gt;$C$8,IF(Raw!$Q161&gt;$C$8,IF(Raw!$N161&gt;$C$9,IF(Raw!$N161&lt;$A$9,IF(Raw!$X161&gt;$C$9,IF(Raw!$X161&lt;$A$9,Raw!M161,-999),-999),-999),-999),-999),-999)</f>
        <v>0.143207</v>
      </c>
      <c r="J161" s="9">
        <f>IF(Raw!$G161&gt;$C$8,IF(Raw!$Q161&gt;$C$8,IF(Raw!$N161&gt;$C$9,IF(Raw!$N161&lt;$A$9,IF(Raw!$X161&gt;$C$9,IF(Raw!$X161&lt;$A$9,Raw!N161,-999),-999),-999),-999),-999),-999)</f>
        <v>827</v>
      </c>
      <c r="K161" s="9">
        <f>IF(Raw!$G161&gt;$C$8,IF(Raw!$Q161&gt;$C$8,IF(Raw!$N161&gt;$C$9,IF(Raw!$N161&lt;$A$9,IF(Raw!$X161&gt;$C$9,IF(Raw!$X161&lt;$A$9,Raw!R161,-999),-999),-999),-999),-999),-999)</f>
        <v>0.192942</v>
      </c>
      <c r="L161" s="9">
        <f>IF(Raw!$G161&gt;$C$8,IF(Raw!$Q161&gt;$C$8,IF(Raw!$N161&gt;$C$9,IF(Raw!$N161&lt;$A$9,IF(Raw!$X161&gt;$C$9,IF(Raw!$X161&lt;$A$9,Raw!S161,-999),-999),-999),-999),-999),-999)</f>
        <v>0.25195800000000002</v>
      </c>
      <c r="M161" s="9">
        <f>Raw!Q161</f>
        <v>0.85668599999999995</v>
      </c>
      <c r="N161" s="9">
        <f>IF(Raw!$G161&gt;$C$8,IF(Raw!$Q161&gt;$C$8,IF(Raw!$N161&gt;$C$9,IF(Raw!$N161&lt;$A$9,IF(Raw!$X161&gt;$C$9,IF(Raw!$X161&lt;$A$9,Raw!V161,-999),-999),-999),-999),-999),-999)</f>
        <v>704.9</v>
      </c>
      <c r="O161" s="9">
        <f>IF(Raw!$G161&gt;$C$8,IF(Raw!$Q161&gt;$C$8,IF(Raw!$N161&gt;$C$9,IF(Raw!$N161&lt;$A$9,IF(Raw!$X161&gt;$C$9,IF(Raw!$X161&lt;$A$9,Raw!W161,-999),-999),-999),-999),-999),-999)</f>
        <v>0.28904600000000003</v>
      </c>
      <c r="P161" s="9">
        <f>IF(Raw!$G161&gt;$C$8,IF(Raw!$Q161&gt;$C$8,IF(Raw!$N161&gt;$C$9,IF(Raw!$N161&lt;$A$9,IF(Raw!$X161&gt;$C$9,IF(Raw!$X161&lt;$A$9,Raw!X161,-999),-999),-999),-999),-999),-999)</f>
        <v>924</v>
      </c>
      <c r="R161" s="9">
        <f t="shared" si="36"/>
        <v>7.2306999999999982E-2</v>
      </c>
      <c r="S161" s="9">
        <f t="shared" si="37"/>
        <v>0.25199783923188174</v>
      </c>
      <c r="T161" s="9">
        <f t="shared" si="38"/>
        <v>5.9016000000000013E-2</v>
      </c>
      <c r="U161" s="9">
        <f t="shared" si="39"/>
        <v>0.23422951444288337</v>
      </c>
      <c r="V161" s="15">
        <f t="shared" si="32"/>
        <v>6.9389233199999997E-2</v>
      </c>
      <c r="X161" s="11">
        <f t="shared" si="40"/>
        <v>2.6487999999999995E+18</v>
      </c>
      <c r="Y161" s="11">
        <f t="shared" si="41"/>
        <v>5.9539999999999993E-18</v>
      </c>
      <c r="Z161" s="11">
        <f t="shared" si="42"/>
        <v>8.2699999999999994E-4</v>
      </c>
      <c r="AA161" s="16">
        <f t="shared" si="43"/>
        <v>1.2874661152977971E-2</v>
      </c>
      <c r="AB161" s="9">
        <f t="shared" si="33"/>
        <v>0.19370181100260414</v>
      </c>
      <c r="AC161" s="9">
        <f t="shared" si="34"/>
        <v>0.98712533884702225</v>
      </c>
      <c r="AD161" s="15">
        <f t="shared" si="35"/>
        <v>15.567909495741201</v>
      </c>
      <c r="AE161" s="3">
        <f t="shared" si="44"/>
        <v>716.86159999999973</v>
      </c>
      <c r="AF161" s="2">
        <f t="shared" si="45"/>
        <v>0.25</v>
      </c>
      <c r="AG161" s="9">
        <f t="shared" si="46"/>
        <v>2.8049722169832419E-3</v>
      </c>
      <c r="AH161" s="2">
        <f t="shared" si="47"/>
        <v>0.13573114580132897</v>
      </c>
    </row>
    <row r="162" spans="1:34">
      <c r="A162" s="1">
        <f>Raw!A162</f>
        <v>149</v>
      </c>
      <c r="B162" s="14">
        <f>Raw!B162</f>
        <v>0.62883101851851853</v>
      </c>
      <c r="C162" s="15">
        <f>Raw!C162</f>
        <v>129.30000000000001</v>
      </c>
      <c r="D162" s="15">
        <f>IF(C162&gt;0.5,Raw!D162*D$11,-999)</f>
        <v>4.4000000000000004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0.760216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0.76500199999999996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2.6487999999999995E+18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150</v>
      </c>
      <c r="B163" s="14">
        <f>Raw!B163</f>
        <v>0.62888888888888894</v>
      </c>
      <c r="C163" s="15">
        <f>Raw!C163</f>
        <v>128.6</v>
      </c>
      <c r="D163" s="15">
        <f>IF(C163&gt;0.5,Raw!D163*D$11,-999)</f>
        <v>4.4000000000000004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0.83236299999999996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0.77461100000000005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2.6487999999999995E+18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151</v>
      </c>
      <c r="B164" s="14">
        <f>Raw!B164</f>
        <v>0.62893518518518521</v>
      </c>
      <c r="C164" s="15">
        <f>Raw!C164</f>
        <v>131.30000000000001</v>
      </c>
      <c r="D164" s="15">
        <f>IF(C164&gt;0.5,Raw!D164*D$11,-999)</f>
        <v>4.4000000000000004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0.76834899999999995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0.81459199999999998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2.6487999999999995E+18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152</v>
      </c>
      <c r="B165" s="14">
        <f>Raw!B165</f>
        <v>0.62899305555555551</v>
      </c>
      <c r="C165" s="15">
        <f>Raw!C165</f>
        <v>130.19999999999999</v>
      </c>
      <c r="D165" s="15">
        <f>IF(C165&gt;0.5,Raw!D165*D$11,-999)</f>
        <v>4.4000000000000004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0.69955100000000003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0.71287900000000004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2.6487999999999995E+18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153</v>
      </c>
      <c r="B166" s="14">
        <f>Raw!B166</f>
        <v>0.62905092592592593</v>
      </c>
      <c r="C166" s="15">
        <f>Raw!C166</f>
        <v>132.80000000000001</v>
      </c>
      <c r="D166" s="15">
        <f>IF(C166&gt;0.5,Raw!D166*D$11,-999)</f>
        <v>4.4000000000000004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0.63050899999999999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0.75896300000000005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2.6487999999999995E+18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154</v>
      </c>
      <c r="B167" s="14">
        <f>Raw!B167</f>
        <v>0.6290972222222222</v>
      </c>
      <c r="C167" s="15">
        <f>Raw!C167</f>
        <v>133</v>
      </c>
      <c r="D167" s="15">
        <f>IF(C167&gt;0.5,Raw!D167*D$11,-999)</f>
        <v>4.4000000000000004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0.62695400000000001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0.53254299999999999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2.6487999999999995E+18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155</v>
      </c>
      <c r="B168" s="14">
        <f>Raw!B168</f>
        <v>0.62915509259259261</v>
      </c>
      <c r="C168" s="15">
        <f>Raw!C168</f>
        <v>133.9</v>
      </c>
      <c r="D168" s="15">
        <f>IF(C168&gt;0.5,Raw!D168*D$11,-999)</f>
        <v>4.4000000000000004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0.71995600000000004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0.64777099999999999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2.6487999999999995E+18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156</v>
      </c>
      <c r="B169" s="14">
        <f>Raw!B169</f>
        <v>0.62921296296296292</v>
      </c>
      <c r="C169" s="15">
        <f>Raw!C169</f>
        <v>135.30000000000001</v>
      </c>
      <c r="D169" s="15">
        <f>IF(C169&gt;0.5,Raw!D169*D$11,-999)</f>
        <v>4.4000000000000004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0.54437599999999997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0.67304799999999998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2.6487999999999995E+18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157</v>
      </c>
      <c r="B170" s="14">
        <f>Raw!B170</f>
        <v>0.6292592592592593</v>
      </c>
      <c r="C170" s="15">
        <f>Raw!C170</f>
        <v>136</v>
      </c>
      <c r="D170" s="15">
        <f>IF(C170&gt;0.5,Raw!D170*D$11,-999)</f>
        <v>4.4000000000000004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0.68246300000000004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0.75488999999999995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2.6487999999999995E+18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158</v>
      </c>
      <c r="B171" s="14">
        <f>Raw!B171</f>
        <v>0.6293171296296296</v>
      </c>
      <c r="C171" s="15">
        <f>Raw!C171</f>
        <v>137</v>
      </c>
      <c r="D171" s="15">
        <f>IF(C171&gt;0.5,Raw!D171*D$11,-999)</f>
        <v>4.4000000000000004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0.55861400000000005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0.56139499999999998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2.6487999999999995E+18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159</v>
      </c>
      <c r="B172" s="14">
        <f>Raw!B172</f>
        <v>0.62937500000000002</v>
      </c>
      <c r="C172" s="15">
        <f>Raw!C172</f>
        <v>138.19999999999999</v>
      </c>
      <c r="D172" s="15">
        <f>IF(C172&gt;0.5,Raw!D172*D$11,-999)</f>
        <v>4.4000000000000004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0.48661300000000002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0.54899200000000004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2.6487999999999995E+18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160</v>
      </c>
      <c r="B173" s="14">
        <f>Raw!B173</f>
        <v>0.62942129629629628</v>
      </c>
      <c r="C173" s="15">
        <f>Raw!C173</f>
        <v>138.6</v>
      </c>
      <c r="D173" s="15">
        <f>IF(C173&gt;0.5,Raw!D173*D$11,-999)</f>
        <v>4.4000000000000004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0.58344200000000002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0.43761299999999997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2.6487999999999995E+18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161</v>
      </c>
      <c r="B174" s="14">
        <f>Raw!B174</f>
        <v>0.6294791666666667</v>
      </c>
      <c r="C174" s="15">
        <f>Raw!C174</f>
        <v>139.69999999999999</v>
      </c>
      <c r="D174" s="15">
        <f>IF(C174&gt;0.5,Raw!D174*D$11,-999)</f>
        <v>4.4000000000000004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0.43066399999999999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0.57444300000000004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2.6487999999999995E+18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162</v>
      </c>
      <c r="B175" s="14">
        <f>Raw!B175</f>
        <v>0.62953703703703701</v>
      </c>
      <c r="C175" s="15">
        <f>Raw!C175</f>
        <v>140.80000000000001</v>
      </c>
      <c r="D175" s="15">
        <f>IF(C175&gt;0.5,Raw!D175*D$11,-999)</f>
        <v>4.4000000000000004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0.20329900000000001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0.45461400000000002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2.6487999999999995E+18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163</v>
      </c>
      <c r="B176" s="14">
        <f>Raw!B176</f>
        <v>0.62958333333333327</v>
      </c>
      <c r="C176" s="15">
        <f>Raw!C176</f>
        <v>142.1</v>
      </c>
      <c r="D176" s="15">
        <f>IF(C176&gt;0.5,Raw!D176*D$11,-999)</f>
        <v>4.4000000000000004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0.40348299999999998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0.20718900000000001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2.6487999999999995E+18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164</v>
      </c>
      <c r="B177" s="14">
        <f>Raw!B177</f>
        <v>0.62964120370370369</v>
      </c>
      <c r="C177" s="15">
        <f>Raw!C177</f>
        <v>141.69999999999999</v>
      </c>
      <c r="D177" s="15">
        <f>IF(C177&gt;0.5,Raw!D177*D$11,-999)</f>
        <v>4.4000000000000004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0.23257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0.214646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2.6487999999999995E+18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165</v>
      </c>
      <c r="B178" s="14">
        <f>Raw!B178</f>
        <v>0.62969907407407411</v>
      </c>
      <c r="C178" s="15">
        <f>Raw!C178</f>
        <v>144.6</v>
      </c>
      <c r="D178" s="15">
        <f>IF(C178&gt;0.5,Raw!D178*D$11,-999)</f>
        <v>4.4000000000000004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0.118867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8.9756000000000002E-2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2.6487999999999995E+18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166</v>
      </c>
      <c r="B179" s="14">
        <f>Raw!B179</f>
        <v>0.62974537037037037</v>
      </c>
      <c r="C179" s="15">
        <f>Raw!C179</f>
        <v>143.69999999999999</v>
      </c>
      <c r="D179" s="15">
        <f>IF(C179&gt;0.5,Raw!D179*D$11,-999)</f>
        <v>4.4000000000000004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0.205821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0.45541900000000002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2.6487999999999995E+18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167</v>
      </c>
      <c r="B180" s="14">
        <f>Raw!B180</f>
        <v>0.62980324074074068</v>
      </c>
      <c r="C180" s="15">
        <f>Raw!C180</f>
        <v>146.1</v>
      </c>
      <c r="D180" s="15">
        <f>IF(C180&gt;0.5,Raw!D180*D$11,-999)</f>
        <v>4.4000000000000004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0.161442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8.5106000000000001E-2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2.6487999999999995E+18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0.62984953703703705</v>
      </c>
      <c r="C181" s="15">
        <f>Raw!C181</f>
        <v>146.4</v>
      </c>
      <c r="D181" s="15">
        <f>IF(C181&gt;0.5,Raw!D181*D$11,-999)</f>
        <v>4.4000000000000004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0.231207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0.10412299999999999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2.6487999999999995E+18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169</v>
      </c>
      <c r="B182" s="14">
        <f>Raw!B182</f>
        <v>0.62990740740740747</v>
      </c>
      <c r="C182" s="15">
        <f>Raw!C182</f>
        <v>147.69999999999999</v>
      </c>
      <c r="D182" s="15">
        <f>IF(C182&gt;0.5,Raw!D182*D$11,-999)</f>
        <v>4.4000000000000004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0.278256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0.188885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2.6487999999999995E+18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170</v>
      </c>
      <c r="B183" s="14">
        <f>Raw!B183</f>
        <v>0.62996527777777778</v>
      </c>
      <c r="C183" s="15">
        <f>Raw!C183</f>
        <v>148.1</v>
      </c>
      <c r="D183" s="15">
        <f>IF(C183&gt;0.5,Raw!D183*D$11,-999)</f>
        <v>4.4000000000000004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7.0539000000000004E-2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4.0788999999999999E-2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2.6487999999999995E+18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0.63001157407407404</v>
      </c>
      <c r="C184" s="15">
        <f>Raw!C184</f>
        <v>149.30000000000001</v>
      </c>
      <c r="D184" s="15">
        <f>IF(C184&gt;0.5,Raw!D184*D$11,-999)</f>
        <v>4.4000000000000004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0.410858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8.5553000000000004E-2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2.6487999999999995E+18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172</v>
      </c>
      <c r="B185" s="14">
        <f>Raw!B185</f>
        <v>0.63006944444444446</v>
      </c>
      <c r="C185" s="15">
        <f>Raw!C185</f>
        <v>150.6</v>
      </c>
      <c r="D185" s="15">
        <f>IF(C185&gt;0.5,Raw!D185*D$11,-999)</f>
        <v>4.4000000000000004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6.69E-4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0.20319499999999999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2.6487999999999995E+18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173</v>
      </c>
      <c r="B186" s="14">
        <f>Raw!B186</f>
        <v>0.63012731481481488</v>
      </c>
      <c r="C186" s="15">
        <f>Raw!C186</f>
        <v>150.1</v>
      </c>
      <c r="D186" s="15">
        <f>IF(C186&gt;0.5,Raw!D186*D$11,-999)</f>
        <v>4.4000000000000004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0.31548700000000002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4.7794000000000003E-2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2.6487999999999995E+18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174</v>
      </c>
      <c r="B187" s="14">
        <f>Raw!B187</f>
        <v>0.63017361111111114</v>
      </c>
      <c r="C187" s="15">
        <f>Raw!C187</f>
        <v>153.30000000000001</v>
      </c>
      <c r="D187" s="15">
        <f>IF(C187&gt;0.5,Raw!D187*D$11,-999)</f>
        <v>4.4000000000000004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0.17755499999999999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3.1323999999999998E-2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2.6487999999999995E+18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175</v>
      </c>
      <c r="B188" s="14">
        <f>Raw!B188</f>
        <v>0.63023148148148145</v>
      </c>
      <c r="C188" s="15">
        <f>Raw!C188</f>
        <v>152.6</v>
      </c>
      <c r="D188" s="15">
        <f>IF(C188&gt;0.5,Raw!D188*D$11,-999)</f>
        <v>4.4000000000000004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0.27538800000000002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8.829E-3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2.6487999999999995E+18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176</v>
      </c>
      <c r="B189" s="14">
        <f>Raw!B189</f>
        <v>0.63028935185185186</v>
      </c>
      <c r="C189" s="15">
        <f>Raw!C189</f>
        <v>154.6</v>
      </c>
      <c r="D189" s="15">
        <f>IF(C189&gt;0.5,Raw!D189*D$11,-999)</f>
        <v>4.4000000000000004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0.28770099999999998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0.139955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2.6487999999999995E+18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177</v>
      </c>
      <c r="B190" s="14">
        <f>Raw!B190</f>
        <v>0.63033564814814813</v>
      </c>
      <c r="C190" s="15">
        <f>Raw!C190</f>
        <v>155.19999999999999</v>
      </c>
      <c r="D190" s="15">
        <f>IF(C190&gt;0.5,Raw!D190*D$11,-999)</f>
        <v>4.4000000000000004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0.13109299999999999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8.2544999999999993E-2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2.6487999999999995E+18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178</v>
      </c>
      <c r="B191" s="14">
        <f>Raw!B191</f>
        <v>0.63039351851851855</v>
      </c>
      <c r="C191" s="15">
        <f>Raw!C191</f>
        <v>156.30000000000001</v>
      </c>
      <c r="D191" s="15">
        <f>IF(C191&gt;0.5,Raw!D191*D$11,-999)</f>
        <v>4.4000000000000004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6.8779000000000007E-2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0.120087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2.6487999999999995E+18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0.63045138888888885</v>
      </c>
      <c r="C192" s="15">
        <f>Raw!C192</f>
        <v>155.9</v>
      </c>
      <c r="D192" s="15">
        <f>IF(C192&gt;0.5,Raw!D192*D$11,-999)</f>
        <v>4.4000000000000004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0.1444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0.102966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2.6487999999999995E+18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0.63049768518518523</v>
      </c>
      <c r="C193" s="15">
        <f>Raw!C193</f>
        <v>155.69999999999999</v>
      </c>
      <c r="D193" s="15">
        <f>IF(C193&gt;0.5,Raw!D193*D$11,-999)</f>
        <v>4.4000000000000004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7.3274000000000006E-2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0.17073099999999999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2.6487999999999995E+18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0.63055555555555554</v>
      </c>
      <c r="C194" s="15">
        <f>Raw!C194</f>
        <v>154.80000000000001</v>
      </c>
      <c r="D194" s="15">
        <f>IF(C194&gt;0.5,Raw!D194*D$11,-999)</f>
        <v>4.4000000000000004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3.3598000000000003E-2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3.7987E-2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2.6487999999999995E+18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0.63061342592592595</v>
      </c>
      <c r="C195" s="15">
        <f>Raw!C195</f>
        <v>154.1</v>
      </c>
      <c r="D195" s="15">
        <f>IF(C195&gt;0.5,Raw!D195*D$11,-999)</f>
        <v>4.4000000000000004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6.6460000000000005E-2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0.23298099999999999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2.6487999999999995E+18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0.63065972222222222</v>
      </c>
      <c r="C196" s="15">
        <f>Raw!C196</f>
        <v>152.80000000000001</v>
      </c>
      <c r="D196" s="15">
        <f>IF(C196&gt;0.5,Raw!D196*D$11,-999)</f>
        <v>4.4000000000000004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6.0852000000000003E-2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5.6599999999999998E-2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2.6487999999999995E+18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0.63071759259259264</v>
      </c>
      <c r="C197" s="15">
        <f>Raw!C197</f>
        <v>151.5</v>
      </c>
      <c r="D197" s="15">
        <f>IF(C197&gt;0.5,Raw!D197*D$11,-999)</f>
        <v>4.4000000000000004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0.256741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0.14192199999999999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2.6487999999999995E+18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0.63077546296296294</v>
      </c>
      <c r="C198" s="15">
        <f>Raw!C198</f>
        <v>151.30000000000001</v>
      </c>
      <c r="D198" s="15">
        <f>IF(C198&gt;0.5,Raw!D198*D$11,-999)</f>
        <v>4.4000000000000004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7.5726000000000002E-2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0.24870100000000001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2.6487999999999995E+18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0.63082175925925921</v>
      </c>
      <c r="C199" s="15">
        <f>Raw!C199</f>
        <v>149.69999999999999</v>
      </c>
      <c r="D199" s="15">
        <f>IF(C199&gt;0.5,Raw!D199*D$11,-999)</f>
        <v>4.4000000000000004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3.5383999999999999E-2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9.2049000000000006E-2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2.6487999999999995E+18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0.63087962962962962</v>
      </c>
      <c r="C200" s="15">
        <f>Raw!C200</f>
        <v>148.4</v>
      </c>
      <c r="D200" s="15">
        <f>IF(C200&gt;0.5,Raw!D200*D$11,-999)</f>
        <v>4.4000000000000004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0.21404000000000001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6.7736000000000005E-2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2.6487999999999995E+18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0.63093750000000004</v>
      </c>
      <c r="C201" s="15">
        <f>Raw!C201</f>
        <v>148.4</v>
      </c>
      <c r="D201" s="15">
        <f>IF(C201&gt;0.5,Raw!D201*D$11,-999)</f>
        <v>4.4000000000000004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0.115777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2.2075999999999998E-2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2.6487999999999995E+18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0.63098379629629631</v>
      </c>
      <c r="C202" s="15">
        <f>Raw!C202</f>
        <v>146.1</v>
      </c>
      <c r="D202" s="15">
        <f>IF(C202&gt;0.5,Raw!D202*D$11,-999)</f>
        <v>4.4000000000000004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0.18623200000000001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0.31992900000000002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2.6487999999999995E+18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0.63104166666666661</v>
      </c>
      <c r="C203" s="15">
        <f>Raw!C203</f>
        <v>146.4</v>
      </c>
      <c r="D203" s="15">
        <f>IF(C203&gt;0.5,Raw!D203*D$11,-999)</f>
        <v>4.4000000000000004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0.233871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0.15009700000000001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2.6487999999999995E+18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0.63109953703703703</v>
      </c>
      <c r="C204" s="15">
        <f>Raw!C204</f>
        <v>145.30000000000001</v>
      </c>
      <c r="D204" s="15">
        <f>IF(C204&gt;0.5,Raw!D204*D$11,-999)</f>
        <v>4.4000000000000004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0.28618500000000002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5.7903999999999997E-2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2.6487999999999995E+18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0.63114583333333341</v>
      </c>
      <c r="C205" s="15">
        <f>Raw!C205</f>
        <v>143.5</v>
      </c>
      <c r="D205" s="15">
        <f>IF(C205&gt;0.5,Raw!D205*D$11,-999)</f>
        <v>4.4000000000000004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0.17776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5.4010000000000002E-2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2.6487999999999995E+18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0.63120370370370371</v>
      </c>
      <c r="C206" s="15">
        <f>Raw!C206</f>
        <v>142.80000000000001</v>
      </c>
      <c r="D206" s="15">
        <f>IF(C206&gt;0.5,Raw!D206*D$11,-999)</f>
        <v>4.4000000000000004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0.16558600000000001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0.31069799999999997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2.6487999999999995E+18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0.63126157407407402</v>
      </c>
      <c r="C207" s="15">
        <f>Raw!C207</f>
        <v>142.19999999999999</v>
      </c>
      <c r="D207" s="15">
        <f>IF(C207&gt;0.5,Raw!D207*D$11,-999)</f>
        <v>4.4000000000000004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0.53629899999999997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0.13380600000000001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2.6487999999999995E+18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0.63130787037037039</v>
      </c>
      <c r="C208" s="15">
        <f>Raw!C208</f>
        <v>140.80000000000001</v>
      </c>
      <c r="D208" s="15">
        <f>IF(C208&gt;0.5,Raw!D208*D$11,-999)</f>
        <v>4.4000000000000004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0.347331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0.21657799999999999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2.6487999999999995E+18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0.63136574074074081</v>
      </c>
      <c r="C209" s="15">
        <f>Raw!C209</f>
        <v>140.4</v>
      </c>
      <c r="D209" s="15">
        <f>IF(C209&gt;0.5,Raw!D209*D$11,-999)</f>
        <v>4.4000000000000004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0.50815600000000005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0.47551199999999999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2.6487999999999995E+18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0.63142361111111112</v>
      </c>
      <c r="C210" s="15">
        <f>Raw!C210</f>
        <v>138.80000000000001</v>
      </c>
      <c r="D210" s="15">
        <f>IF(C210&gt;0.5,Raw!D210*D$11,-999)</f>
        <v>4.4000000000000004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0.48035099999999997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0.23874300000000001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2.6487999999999995E+18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0.63146990740740738</v>
      </c>
      <c r="C211" s="15">
        <f>Raw!C211</f>
        <v>138.4</v>
      </c>
      <c r="D211" s="15">
        <f>IF(C211&gt;0.5,Raw!D211*D$11,-999)</f>
        <v>4.4000000000000004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0.37700299999999998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0.54776899999999995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2.6487999999999995E+18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0.6315277777777778</v>
      </c>
      <c r="C212" s="15">
        <f>Raw!C212</f>
        <v>137.1</v>
      </c>
      <c r="D212" s="15">
        <f>IF(C212&gt;0.5,Raw!D212*D$11,-999)</f>
        <v>4.4000000000000004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0.38447700000000001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0.45783000000000001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2.6487999999999995E+18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0.63157407407407407</v>
      </c>
      <c r="C213" s="15">
        <f>Raw!C213</f>
        <v>136.6</v>
      </c>
      <c r="D213" s="15">
        <f>IF(C213&gt;0.5,Raw!D213*D$11,-999)</f>
        <v>4.4000000000000004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0.52233799999999997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0.418742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2.6487999999999995E+18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0.63163194444444448</v>
      </c>
      <c r="C214" s="15">
        <f>Raw!C214</f>
        <v>134.80000000000001</v>
      </c>
      <c r="D214" s="15">
        <f>IF(C214&gt;0.5,Raw!D214*D$11,-999)</f>
        <v>4.4000000000000004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0.66370399999999996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0.63786100000000001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2.6487999999999995E+18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0.63168981481481479</v>
      </c>
      <c r="C215" s="15">
        <f>Raw!C215</f>
        <v>135</v>
      </c>
      <c r="D215" s="15">
        <f>IF(C215&gt;0.5,Raw!D215*D$11,-999)</f>
        <v>4.4000000000000004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0.66049999999999998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0.54296999999999995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2.6487999999999995E+18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0.63173611111111116</v>
      </c>
      <c r="C216" s="15">
        <f>Raw!C216</f>
        <v>132.80000000000001</v>
      </c>
      <c r="D216" s="15">
        <f>IF(C216&gt;0.5,Raw!D216*D$11,-999)</f>
        <v>4.4000000000000004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0.60066799999999998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0.57391099999999995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2.6487999999999995E+18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0.63179398148148147</v>
      </c>
      <c r="C217" s="15">
        <f>Raw!C217</f>
        <v>132.4</v>
      </c>
      <c r="D217" s="15">
        <f>IF(C217&gt;0.5,Raw!D217*D$11,-999)</f>
        <v>4.4000000000000004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0.70786800000000005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0.80048600000000003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2.6487999999999995E+18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0.63185185185185189</v>
      </c>
      <c r="C218" s="15">
        <f>Raw!C218</f>
        <v>131.5</v>
      </c>
      <c r="D218" s="15">
        <f>IF(C218&gt;0.5,Raw!D218*D$11,-999)</f>
        <v>4.4000000000000004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0.74914400000000003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0.78966700000000001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2.6487999999999995E+18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0.63189814814814815</v>
      </c>
      <c r="C219" s="15">
        <f>Raw!C219</f>
        <v>130.4</v>
      </c>
      <c r="D219" s="15">
        <f>IF(C219&gt;0.5,Raw!D219*D$11,-999)</f>
        <v>4.4000000000000004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0.63768000000000002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0.77081999999999995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2.6487999999999995E+18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0.63195601851851857</v>
      </c>
      <c r="C220" s="15">
        <f>Raw!C220</f>
        <v>128.80000000000001</v>
      </c>
      <c r="D220" s="15">
        <f>IF(C220&gt;0.5,Raw!D220*D$11,-999)</f>
        <v>4.4000000000000004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0.53353700000000004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0.61016599999999999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2.6487999999999995E+18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0.63201388888888888</v>
      </c>
      <c r="C221" s="15">
        <f>Raw!C221</f>
        <v>128.6</v>
      </c>
      <c r="D221" s="15">
        <f>IF(C221&gt;0.5,Raw!D221*D$11,-999)</f>
        <v>4.4000000000000004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0.82304299999999997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0.78864699999999999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2.6487999999999995E+18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0.63206018518518514</v>
      </c>
      <c r="C222" s="15">
        <f>Raw!C222</f>
        <v>127.3</v>
      </c>
      <c r="D222" s="15">
        <f>IF(C222&gt;0.5,Raw!D222*D$11,-999)</f>
        <v>4.4000000000000004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0.82875299999999996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0.79416600000000004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2.6487999999999995E+18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0.63211805555555556</v>
      </c>
      <c r="C223" s="15">
        <f>Raw!C223</f>
        <v>126.4</v>
      </c>
      <c r="D223" s="15">
        <f>IF(C223&gt;0.5,Raw!D223*D$11,-999)</f>
        <v>4.4000000000000004</v>
      </c>
      <c r="E223" s="9">
        <f>IF(Raw!$G223&gt;$C$8,IF(Raw!$Q223&gt;$C$8,IF(Raw!$N223&gt;$C$9,IF(Raw!$N223&lt;$A$9,IF(Raw!$X223&gt;$C$9,IF(Raw!$X223&lt;$A$9,Raw!H223,-999),-999),-999),-999),-999),-999)</f>
        <v>0.234151</v>
      </c>
      <c r="F223" s="9">
        <f>IF(Raw!$G223&gt;$C$8,IF(Raw!$Q223&gt;$C$8,IF(Raw!$N223&gt;$C$9,IF(Raw!$N223&lt;$A$9,IF(Raw!$X223&gt;$C$9,IF(Raw!$X223&lt;$A$9,Raw!I223,-999),-999),-999),-999),-999),-999)</f>
        <v>0.316714</v>
      </c>
      <c r="G223" s="9">
        <f>Raw!G223</f>
        <v>0.91794399999999998</v>
      </c>
      <c r="H223" s="9">
        <f>IF(Raw!$G223&gt;$C$8,IF(Raw!$Q223&gt;$C$8,IF(Raw!$N223&gt;$C$9,IF(Raw!$N223&lt;$A$9,IF(Raw!$X223&gt;$C$9,IF(Raw!$X223&lt;$A$9,Raw!L223,-999),-999),-999),-999),-999),-999)</f>
        <v>687.5</v>
      </c>
      <c r="I223" s="9">
        <f>IF(Raw!$G223&gt;$C$8,IF(Raw!$Q223&gt;$C$8,IF(Raw!$N223&gt;$C$9,IF(Raw!$N223&lt;$A$9,IF(Raw!$X223&gt;$C$9,IF(Raw!$X223&lt;$A$9,Raw!M223,-999),-999),-999),-999),-999),-999)</f>
        <v>0.337362</v>
      </c>
      <c r="J223" s="9">
        <f>IF(Raw!$G223&gt;$C$8,IF(Raw!$Q223&gt;$C$8,IF(Raw!$N223&gt;$C$9,IF(Raw!$N223&lt;$A$9,IF(Raw!$X223&gt;$C$9,IF(Raw!$X223&lt;$A$9,Raw!N223,-999),-999),-999),-999),-999),-999)</f>
        <v>531</v>
      </c>
      <c r="K223" s="9">
        <f>IF(Raw!$G223&gt;$C$8,IF(Raw!$Q223&gt;$C$8,IF(Raw!$N223&gt;$C$9,IF(Raw!$N223&lt;$A$9,IF(Raw!$X223&gt;$C$9,IF(Raw!$X223&lt;$A$9,Raw!R223,-999),-999),-999),-999),-999),-999)</f>
        <v>0.18059600000000001</v>
      </c>
      <c r="L223" s="9">
        <f>IF(Raw!$G223&gt;$C$8,IF(Raw!$Q223&gt;$C$8,IF(Raw!$N223&gt;$C$9,IF(Raw!$N223&lt;$A$9,IF(Raw!$X223&gt;$C$9,IF(Raw!$X223&lt;$A$9,Raw!S223,-999),-999),-999),-999),-999),-999)</f>
        <v>0.230908</v>
      </c>
      <c r="M223" s="9">
        <f>Raw!Q223</f>
        <v>0.89332299999999998</v>
      </c>
      <c r="N223" s="9">
        <f>IF(Raw!$G223&gt;$C$8,IF(Raw!$Q223&gt;$C$8,IF(Raw!$N223&gt;$C$9,IF(Raw!$N223&lt;$A$9,IF(Raw!$X223&gt;$C$9,IF(Raw!$X223&lt;$A$9,Raw!V223,-999),-999),-999),-999),-999),-999)</f>
        <v>609.70000000000005</v>
      </c>
      <c r="O223" s="9">
        <f>IF(Raw!$G223&gt;$C$8,IF(Raw!$Q223&gt;$C$8,IF(Raw!$N223&gt;$C$9,IF(Raw!$N223&lt;$A$9,IF(Raw!$X223&gt;$C$9,IF(Raw!$X223&lt;$A$9,Raw!W223,-999),-999),-999),-999),-999),-999)</f>
        <v>0.37080200000000002</v>
      </c>
      <c r="P223" s="9">
        <f>IF(Raw!$G223&gt;$C$8,IF(Raw!$Q223&gt;$C$8,IF(Raw!$N223&gt;$C$9,IF(Raw!$N223&lt;$A$9,IF(Raw!$X223&gt;$C$9,IF(Raw!$X223&lt;$A$9,Raw!X223,-999),-999),-999),-999),-999),-999)</f>
        <v>590</v>
      </c>
      <c r="R223" s="9">
        <f t="shared" si="64"/>
        <v>8.2562999999999998E-2</v>
      </c>
      <c r="S223" s="9">
        <f t="shared" si="65"/>
        <v>0.26068629741659666</v>
      </c>
      <c r="T223" s="9">
        <f t="shared" si="66"/>
        <v>5.0311999999999996E-2</v>
      </c>
      <c r="U223" s="9">
        <f t="shared" si="67"/>
        <v>0.21788764356367035</v>
      </c>
      <c r="V223" s="15">
        <f t="shared" si="68"/>
        <v>6.3592063199999993E-2</v>
      </c>
      <c r="X223" s="11">
        <f t="shared" si="69"/>
        <v>2.6487999999999995E+18</v>
      </c>
      <c r="Y223" s="11">
        <f t="shared" si="70"/>
        <v>6.8749999999999992E-18</v>
      </c>
      <c r="Z223" s="11">
        <f t="shared" si="71"/>
        <v>5.31E-4</v>
      </c>
      <c r="AA223" s="16">
        <f t="shared" si="72"/>
        <v>9.5771664504975557E-3</v>
      </c>
      <c r="AB223" s="9">
        <f t="shared" si="73"/>
        <v>0.18107784639845745</v>
      </c>
      <c r="AC223" s="9">
        <f t="shared" si="74"/>
        <v>0.99042283354950222</v>
      </c>
      <c r="AD223" s="15">
        <f t="shared" si="75"/>
        <v>18.036095010353208</v>
      </c>
      <c r="AE223" s="3">
        <f t="shared" si="76"/>
        <v>827.74999999999966</v>
      </c>
      <c r="AF223" s="2">
        <f t="shared" si="77"/>
        <v>0.25</v>
      </c>
      <c r="AG223" s="9">
        <f t="shared" si="78"/>
        <v>3.0229555699202559E-3</v>
      </c>
      <c r="AH223" s="2">
        <f t="shared" si="63"/>
        <v>0.1462792468059006</v>
      </c>
    </row>
    <row r="224" spans="1:34">
      <c r="A224" s="1">
        <f>Raw!A224</f>
        <v>211</v>
      </c>
      <c r="B224" s="14">
        <f>Raw!B224</f>
        <v>0.63217592592592597</v>
      </c>
      <c r="C224" s="15">
        <f>Raw!C224</f>
        <v>125.3</v>
      </c>
      <c r="D224" s="15">
        <f>IF(C224&gt;0.5,Raw!D224*D$11,-999)</f>
        <v>4.4000000000000004</v>
      </c>
      <c r="E224" s="9">
        <f>IF(Raw!$G224&gt;$C$8,IF(Raw!$Q224&gt;$C$8,IF(Raw!$N224&gt;$C$9,IF(Raw!$N224&lt;$A$9,IF(Raw!$X224&gt;$C$9,IF(Raw!$X224&lt;$A$9,Raw!H224,-999),-999),-999),-999),-999),-999)</f>
        <v>0.21664</v>
      </c>
      <c r="F224" s="9">
        <f>IF(Raw!$G224&gt;$C$8,IF(Raw!$Q224&gt;$C$8,IF(Raw!$N224&gt;$C$9,IF(Raw!$N224&lt;$A$9,IF(Raw!$X224&gt;$C$9,IF(Raw!$X224&lt;$A$9,Raw!I224,-999),-999),-999),-999),-999),-999)</f>
        <v>0.27532000000000001</v>
      </c>
      <c r="G224" s="9">
        <f>Raw!G224</f>
        <v>0.86752899999999999</v>
      </c>
      <c r="H224" s="9">
        <f>IF(Raw!$G224&gt;$C$8,IF(Raw!$Q224&gt;$C$8,IF(Raw!$N224&gt;$C$9,IF(Raw!$N224&lt;$A$9,IF(Raw!$X224&gt;$C$9,IF(Raw!$X224&lt;$A$9,Raw!L224,-999),-999),-999),-999),-999),-999)</f>
        <v>628.20000000000005</v>
      </c>
      <c r="I224" s="9">
        <f>IF(Raw!$G224&gt;$C$8,IF(Raw!$Q224&gt;$C$8,IF(Raw!$N224&gt;$C$9,IF(Raw!$N224&lt;$A$9,IF(Raw!$X224&gt;$C$9,IF(Raw!$X224&lt;$A$9,Raw!M224,-999),-999),-999),-999),-999),-999)</f>
        <v>0.29835600000000001</v>
      </c>
      <c r="J224" s="9">
        <f>IF(Raw!$G224&gt;$C$8,IF(Raw!$Q224&gt;$C$8,IF(Raw!$N224&gt;$C$9,IF(Raw!$N224&lt;$A$9,IF(Raw!$X224&gt;$C$9,IF(Raw!$X224&lt;$A$9,Raw!N224,-999),-999),-999),-999),-999),-999)</f>
        <v>731</v>
      </c>
      <c r="K224" s="9">
        <f>IF(Raw!$G224&gt;$C$8,IF(Raw!$Q224&gt;$C$8,IF(Raw!$N224&gt;$C$9,IF(Raw!$N224&lt;$A$9,IF(Raw!$X224&gt;$C$9,IF(Raw!$X224&lt;$A$9,Raw!R224,-999),-999),-999),-999),-999),-999)</f>
        <v>0.20100899999999999</v>
      </c>
      <c r="L224" s="9">
        <f>IF(Raw!$G224&gt;$C$8,IF(Raw!$Q224&gt;$C$8,IF(Raw!$N224&gt;$C$9,IF(Raw!$N224&lt;$A$9,IF(Raw!$X224&gt;$C$9,IF(Raw!$X224&lt;$A$9,Raw!S224,-999),-999),-999),-999),-999),-999)</f>
        <v>0.25902500000000001</v>
      </c>
      <c r="M224" s="9">
        <f>Raw!Q224</f>
        <v>0.87518799999999997</v>
      </c>
      <c r="N224" s="9">
        <f>IF(Raw!$G224&gt;$C$8,IF(Raw!$Q224&gt;$C$8,IF(Raw!$N224&gt;$C$9,IF(Raw!$N224&lt;$A$9,IF(Raw!$X224&gt;$C$9,IF(Raw!$X224&lt;$A$9,Raw!V224,-999),-999),-999),-999),-999),-999)</f>
        <v>543.29999999999995</v>
      </c>
      <c r="O224" s="9">
        <f>IF(Raw!$G224&gt;$C$8,IF(Raw!$Q224&gt;$C$8,IF(Raw!$N224&gt;$C$9,IF(Raw!$N224&lt;$A$9,IF(Raw!$X224&gt;$C$9,IF(Raw!$X224&lt;$A$9,Raw!W224,-999),-999),-999),-999),-999),-999)</f>
        <v>0.41744300000000001</v>
      </c>
      <c r="P224" s="9">
        <f>IF(Raw!$G224&gt;$C$8,IF(Raw!$Q224&gt;$C$8,IF(Raw!$N224&gt;$C$9,IF(Raw!$N224&lt;$A$9,IF(Raw!$X224&gt;$C$9,IF(Raw!$X224&lt;$A$9,Raw!X224,-999),-999),-999),-999),-999),-999)</f>
        <v>466</v>
      </c>
      <c r="R224" s="9">
        <f t="shared" si="64"/>
        <v>5.868000000000001E-2</v>
      </c>
      <c r="S224" s="9">
        <f t="shared" si="65"/>
        <v>0.21313380793258757</v>
      </c>
      <c r="T224" s="9">
        <f t="shared" si="66"/>
        <v>5.8016000000000012E-2</v>
      </c>
      <c r="U224" s="9">
        <f t="shared" si="67"/>
        <v>0.2239783804652061</v>
      </c>
      <c r="V224" s="15">
        <f t="shared" si="68"/>
        <v>7.133548499999999E-2</v>
      </c>
      <c r="X224" s="11">
        <f t="shared" si="69"/>
        <v>2.6487999999999995E+18</v>
      </c>
      <c r="Y224" s="11">
        <f t="shared" si="70"/>
        <v>6.2820000000000002E-18</v>
      </c>
      <c r="Z224" s="11">
        <f t="shared" si="71"/>
        <v>7.3099999999999999E-4</v>
      </c>
      <c r="AA224" s="16">
        <f t="shared" si="72"/>
        <v>1.2017489010368731E-2</v>
      </c>
      <c r="AB224" s="9">
        <f t="shared" si="73"/>
        <v>0.20170620664242556</v>
      </c>
      <c r="AC224" s="9">
        <f t="shared" si="74"/>
        <v>0.98798251098963108</v>
      </c>
      <c r="AD224" s="15">
        <f t="shared" si="75"/>
        <v>16.439793447836838</v>
      </c>
      <c r="AE224" s="3">
        <f t="shared" si="76"/>
        <v>756.35279999999977</v>
      </c>
      <c r="AF224" s="2">
        <f t="shared" si="77"/>
        <v>0.25</v>
      </c>
      <c r="AG224" s="9">
        <f t="shared" si="78"/>
        <v>2.8324294704838472E-3</v>
      </c>
      <c r="AH224" s="2">
        <f t="shared" si="63"/>
        <v>0.13705978800877405</v>
      </c>
    </row>
    <row r="225" spans="1:34">
      <c r="A225" s="1">
        <f>Raw!A225</f>
        <v>212</v>
      </c>
      <c r="B225" s="14">
        <f>Raw!B225</f>
        <v>0.63222222222222224</v>
      </c>
      <c r="C225" s="15">
        <f>Raw!C225</f>
        <v>124.8</v>
      </c>
      <c r="D225" s="15">
        <f>IF(C225&gt;0.5,Raw!D225*D$11,-999)</f>
        <v>4.4000000000000004</v>
      </c>
      <c r="E225" s="9">
        <f>IF(Raw!$G225&gt;$C$8,IF(Raw!$Q225&gt;$C$8,IF(Raw!$N225&gt;$C$9,IF(Raw!$N225&lt;$A$9,IF(Raw!$X225&gt;$C$9,IF(Raw!$X225&lt;$A$9,Raw!H225,-999),-999),-999),-999),-999),-999)</f>
        <v>0.22305</v>
      </c>
      <c r="F225" s="9">
        <f>IF(Raw!$G225&gt;$C$8,IF(Raw!$Q225&gt;$C$8,IF(Raw!$N225&gt;$C$9,IF(Raw!$N225&lt;$A$9,IF(Raw!$X225&gt;$C$9,IF(Raw!$X225&lt;$A$9,Raw!I225,-999),-999),-999),-999),-999),-999)</f>
        <v>0.29749199999999998</v>
      </c>
      <c r="G225" s="9">
        <f>Raw!G225</f>
        <v>0.92624899999999999</v>
      </c>
      <c r="H225" s="9">
        <f>IF(Raw!$G225&gt;$C$8,IF(Raw!$Q225&gt;$C$8,IF(Raw!$N225&gt;$C$9,IF(Raw!$N225&lt;$A$9,IF(Raw!$X225&gt;$C$9,IF(Raw!$X225&lt;$A$9,Raw!L225,-999),-999),-999),-999),-999),-999)</f>
        <v>659.3</v>
      </c>
      <c r="I225" s="9">
        <f>IF(Raw!$G225&gt;$C$8,IF(Raw!$Q225&gt;$C$8,IF(Raw!$N225&gt;$C$9,IF(Raw!$N225&lt;$A$9,IF(Raw!$X225&gt;$C$9,IF(Raw!$X225&lt;$A$9,Raw!M225,-999),-999),-999),-999),-999),-999)</f>
        <v>0.37074099999999999</v>
      </c>
      <c r="J225" s="9">
        <f>IF(Raw!$G225&gt;$C$8,IF(Raw!$Q225&gt;$C$8,IF(Raw!$N225&gt;$C$9,IF(Raw!$N225&lt;$A$9,IF(Raw!$X225&gt;$C$9,IF(Raw!$X225&lt;$A$9,Raw!N225,-999),-999),-999),-999),-999),-999)</f>
        <v>466</v>
      </c>
      <c r="K225" s="9">
        <f>IF(Raw!$G225&gt;$C$8,IF(Raw!$Q225&gt;$C$8,IF(Raw!$N225&gt;$C$9,IF(Raw!$N225&lt;$A$9,IF(Raw!$X225&gt;$C$9,IF(Raw!$X225&lt;$A$9,Raw!R225,-999),-999),-999),-999),-999),-999)</f>
        <v>0.19601499999999999</v>
      </c>
      <c r="L225" s="9">
        <f>IF(Raw!$G225&gt;$C$8,IF(Raw!$Q225&gt;$C$8,IF(Raw!$N225&gt;$C$9,IF(Raw!$N225&lt;$A$9,IF(Raw!$X225&gt;$C$9,IF(Raw!$X225&lt;$A$9,Raw!S225,-999),-999),-999),-999),-999),-999)</f>
        <v>0.26767200000000002</v>
      </c>
      <c r="M225" s="9">
        <f>Raw!Q225</f>
        <v>0.90091699999999997</v>
      </c>
      <c r="N225" s="9">
        <f>IF(Raw!$G225&gt;$C$8,IF(Raw!$Q225&gt;$C$8,IF(Raw!$N225&gt;$C$9,IF(Raw!$N225&lt;$A$9,IF(Raw!$X225&gt;$C$9,IF(Raw!$X225&lt;$A$9,Raw!V225,-999),-999),-999),-999),-999),-999)</f>
        <v>716.7</v>
      </c>
      <c r="O225" s="9">
        <f>IF(Raw!$G225&gt;$C$8,IF(Raw!$Q225&gt;$C$8,IF(Raw!$N225&gt;$C$9,IF(Raw!$N225&lt;$A$9,IF(Raw!$X225&gt;$C$9,IF(Raw!$X225&lt;$A$9,Raw!W225,-999),-999),-999),-999),-999),-999)</f>
        <v>0.37081500000000001</v>
      </c>
      <c r="P225" s="9">
        <f>IF(Raw!$G225&gt;$C$8,IF(Raw!$Q225&gt;$C$8,IF(Raw!$N225&gt;$C$9,IF(Raw!$N225&lt;$A$9,IF(Raw!$X225&gt;$C$9,IF(Raw!$X225&lt;$A$9,Raw!X225,-999),-999),-999),-999),-999),-999)</f>
        <v>533</v>
      </c>
      <c r="R225" s="9">
        <f t="shared" si="64"/>
        <v>7.444199999999998E-2</v>
      </c>
      <c r="S225" s="9">
        <f t="shared" si="65"/>
        <v>0.25023193901012458</v>
      </c>
      <c r="T225" s="9">
        <f t="shared" si="66"/>
        <v>7.1657000000000026E-2</v>
      </c>
      <c r="U225" s="9">
        <f t="shared" si="67"/>
        <v>0.26770450401984525</v>
      </c>
      <c r="V225" s="15">
        <f t="shared" si="68"/>
        <v>7.3716868800000002E-2</v>
      </c>
      <c r="X225" s="11">
        <f t="shared" si="69"/>
        <v>2.6487999999999995E+18</v>
      </c>
      <c r="Y225" s="11">
        <f t="shared" si="70"/>
        <v>6.5929999999999995E-18</v>
      </c>
      <c r="Z225" s="11">
        <f t="shared" si="71"/>
        <v>4.66E-4</v>
      </c>
      <c r="AA225" s="16">
        <f t="shared" si="72"/>
        <v>8.0723163124508616E-3</v>
      </c>
      <c r="AB225" s="9">
        <f t="shared" si="73"/>
        <v>0.19659343797000128</v>
      </c>
      <c r="AC225" s="9">
        <f t="shared" si="74"/>
        <v>0.99192768368754913</v>
      </c>
      <c r="AD225" s="15">
        <f t="shared" si="75"/>
        <v>17.322567194100561</v>
      </c>
      <c r="AE225" s="3">
        <f t="shared" si="76"/>
        <v>793.79719999999975</v>
      </c>
      <c r="AF225" s="2">
        <f t="shared" si="77"/>
        <v>0.25</v>
      </c>
      <c r="AG225" s="9">
        <f t="shared" si="78"/>
        <v>3.5671763531131793E-3</v>
      </c>
      <c r="AH225" s="2">
        <f t="shared" si="63"/>
        <v>0.17261380727834516</v>
      </c>
    </row>
    <row r="226" spans="1:34">
      <c r="A226" s="1">
        <f>Raw!A226</f>
        <v>213</v>
      </c>
      <c r="B226" s="14">
        <f>Raw!B226</f>
        <v>0.63228009259259255</v>
      </c>
      <c r="C226" s="15">
        <f>Raw!C226</f>
        <v>123.1</v>
      </c>
      <c r="D226" s="15">
        <f>IF(C226&gt;0.5,Raw!D226*D$11,-999)</f>
        <v>4.4000000000000004</v>
      </c>
      <c r="E226" s="9">
        <f>IF(Raw!$G226&gt;$C$8,IF(Raw!$Q226&gt;$C$8,IF(Raw!$N226&gt;$C$9,IF(Raw!$N226&lt;$A$9,IF(Raw!$X226&gt;$C$9,IF(Raw!$X226&lt;$A$9,Raw!H226,-999),-999),-999),-999),-999),-999)</f>
        <v>0.22584299999999999</v>
      </c>
      <c r="F226" s="9">
        <f>IF(Raw!$G226&gt;$C$8,IF(Raw!$Q226&gt;$C$8,IF(Raw!$N226&gt;$C$9,IF(Raw!$N226&lt;$A$9,IF(Raw!$X226&gt;$C$9,IF(Raw!$X226&lt;$A$9,Raw!I226,-999),-999),-999),-999),-999),-999)</f>
        <v>0.29210900000000001</v>
      </c>
      <c r="G226" s="9">
        <f>Raw!G226</f>
        <v>0.89221099999999998</v>
      </c>
      <c r="H226" s="9">
        <f>IF(Raw!$G226&gt;$C$8,IF(Raw!$Q226&gt;$C$8,IF(Raw!$N226&gt;$C$9,IF(Raw!$N226&lt;$A$9,IF(Raw!$X226&gt;$C$9,IF(Raw!$X226&lt;$A$9,Raw!L226,-999),-999),-999),-999),-999),-999)</f>
        <v>595.9</v>
      </c>
      <c r="I226" s="9">
        <f>IF(Raw!$G226&gt;$C$8,IF(Raw!$Q226&gt;$C$8,IF(Raw!$N226&gt;$C$9,IF(Raw!$N226&lt;$A$9,IF(Raw!$X226&gt;$C$9,IF(Raw!$X226&lt;$A$9,Raw!M226,-999),-999),-999),-999),-999),-999)</f>
        <v>0.33449000000000001</v>
      </c>
      <c r="J226" s="9">
        <f>IF(Raw!$G226&gt;$C$8,IF(Raw!$Q226&gt;$C$8,IF(Raw!$N226&gt;$C$9,IF(Raw!$N226&lt;$A$9,IF(Raw!$X226&gt;$C$9,IF(Raw!$X226&lt;$A$9,Raw!N226,-999),-999),-999),-999),-999),-999)</f>
        <v>508</v>
      </c>
      <c r="K226" s="9">
        <f>IF(Raw!$G226&gt;$C$8,IF(Raw!$Q226&gt;$C$8,IF(Raw!$N226&gt;$C$9,IF(Raw!$N226&lt;$A$9,IF(Raw!$X226&gt;$C$9,IF(Raw!$X226&lt;$A$9,Raw!R226,-999),-999),-999),-999),-999),-999)</f>
        <v>0.20008999999999999</v>
      </c>
      <c r="L226" s="9">
        <f>IF(Raw!$G226&gt;$C$8,IF(Raw!$Q226&gt;$C$8,IF(Raw!$N226&gt;$C$9,IF(Raw!$N226&lt;$A$9,IF(Raw!$X226&gt;$C$9,IF(Raw!$X226&lt;$A$9,Raw!S226,-999),-999),-999),-999),-999),-999)</f>
        <v>0.26627600000000001</v>
      </c>
      <c r="M226" s="9">
        <f>Raw!Q226</f>
        <v>0.89876299999999998</v>
      </c>
      <c r="N226" s="9">
        <f>IF(Raw!$G226&gt;$C$8,IF(Raw!$Q226&gt;$C$8,IF(Raw!$N226&gt;$C$9,IF(Raw!$N226&lt;$A$9,IF(Raw!$X226&gt;$C$9,IF(Raw!$X226&lt;$A$9,Raw!V226,-999),-999),-999),-999),-999),-999)</f>
        <v>584.20000000000005</v>
      </c>
      <c r="O226" s="9">
        <f>IF(Raw!$G226&gt;$C$8,IF(Raw!$Q226&gt;$C$8,IF(Raw!$N226&gt;$C$9,IF(Raw!$N226&lt;$A$9,IF(Raw!$X226&gt;$C$9,IF(Raw!$X226&lt;$A$9,Raw!W226,-999),-999),-999),-999),-999),-999)</f>
        <v>0.37081700000000001</v>
      </c>
      <c r="P226" s="9">
        <f>IF(Raw!$G226&gt;$C$8,IF(Raw!$Q226&gt;$C$8,IF(Raw!$N226&gt;$C$9,IF(Raw!$N226&lt;$A$9,IF(Raw!$X226&gt;$C$9,IF(Raw!$X226&lt;$A$9,Raw!X226,-999),-999),-999),-999),-999),-999)</f>
        <v>822</v>
      </c>
      <c r="R226" s="9">
        <f t="shared" si="64"/>
        <v>6.6266000000000019E-2</v>
      </c>
      <c r="S226" s="9">
        <f t="shared" si="65"/>
        <v>0.22685367448452468</v>
      </c>
      <c r="T226" s="9">
        <f t="shared" si="66"/>
        <v>6.6186000000000023E-2</v>
      </c>
      <c r="U226" s="9">
        <f t="shared" si="67"/>
        <v>0.24856164280671192</v>
      </c>
      <c r="V226" s="15">
        <f t="shared" si="68"/>
        <v>7.3332410399999992E-2</v>
      </c>
      <c r="X226" s="11">
        <f t="shared" si="69"/>
        <v>2.6487999999999995E+18</v>
      </c>
      <c r="Y226" s="11">
        <f t="shared" si="70"/>
        <v>5.9589999999999996E-18</v>
      </c>
      <c r="Z226" s="11">
        <f t="shared" si="71"/>
        <v>5.0799999999999999E-4</v>
      </c>
      <c r="AA226" s="16">
        <f t="shared" si="72"/>
        <v>7.9545903198135343E-3</v>
      </c>
      <c r="AB226" s="9">
        <f t="shared" si="73"/>
        <v>0.20061648251490716</v>
      </c>
      <c r="AC226" s="9">
        <f t="shared" si="74"/>
        <v>0.99204540968018662</v>
      </c>
      <c r="AD226" s="15">
        <f t="shared" si="75"/>
        <v>15.65864236183767</v>
      </c>
      <c r="AE226" s="3">
        <f t="shared" si="76"/>
        <v>717.46359999999981</v>
      </c>
      <c r="AF226" s="2">
        <f t="shared" si="77"/>
        <v>0.25</v>
      </c>
      <c r="AG226" s="9">
        <f t="shared" si="78"/>
        <v>2.99395220737011E-3</v>
      </c>
      <c r="AH226" s="2">
        <f t="shared" si="63"/>
        <v>0.14487578918618252</v>
      </c>
    </row>
    <row r="227" spans="1:34">
      <c r="A227" s="1">
        <f>Raw!A227</f>
        <v>214</v>
      </c>
      <c r="B227" s="14">
        <f>Raw!B227</f>
        <v>0.63233796296296296</v>
      </c>
      <c r="C227" s="15">
        <f>Raw!C227</f>
        <v>123.1</v>
      </c>
      <c r="D227" s="15">
        <f>IF(C227&gt;0.5,Raw!D227*D$11,-999)</f>
        <v>4.4000000000000004</v>
      </c>
      <c r="E227" s="9">
        <f>IF(Raw!$G227&gt;$C$8,IF(Raw!$Q227&gt;$C$8,IF(Raw!$N227&gt;$C$9,IF(Raw!$N227&lt;$A$9,IF(Raw!$X227&gt;$C$9,IF(Raw!$X227&lt;$A$9,Raw!H227,-999),-999),-999),-999),-999),-999)</f>
        <v>0.22045100000000001</v>
      </c>
      <c r="F227" s="9">
        <f>IF(Raw!$G227&gt;$C$8,IF(Raw!$Q227&gt;$C$8,IF(Raw!$N227&gt;$C$9,IF(Raw!$N227&lt;$A$9,IF(Raw!$X227&gt;$C$9,IF(Raw!$X227&lt;$A$9,Raw!I227,-999),-999),-999),-999),-999),-999)</f>
        <v>0.31005500000000003</v>
      </c>
      <c r="G227" s="9">
        <f>Raw!G227</f>
        <v>0.90253799999999995</v>
      </c>
      <c r="H227" s="9">
        <f>IF(Raw!$G227&gt;$C$8,IF(Raw!$Q227&gt;$C$8,IF(Raw!$N227&gt;$C$9,IF(Raw!$N227&lt;$A$9,IF(Raw!$X227&gt;$C$9,IF(Raw!$X227&lt;$A$9,Raw!L227,-999),-999),-999),-999),-999),-999)</f>
        <v>630.29999999999995</v>
      </c>
      <c r="I227" s="9">
        <f>IF(Raw!$G227&gt;$C$8,IF(Raw!$Q227&gt;$C$8,IF(Raw!$N227&gt;$C$9,IF(Raw!$N227&lt;$A$9,IF(Raw!$X227&gt;$C$9,IF(Raw!$X227&lt;$A$9,Raw!M227,-999),-999),-999),-999),-999),-999)</f>
        <v>1.7E-5</v>
      </c>
      <c r="J227" s="9">
        <f>IF(Raw!$G227&gt;$C$8,IF(Raw!$Q227&gt;$C$8,IF(Raw!$N227&gt;$C$9,IF(Raw!$N227&lt;$A$9,IF(Raw!$X227&gt;$C$9,IF(Raw!$X227&lt;$A$9,Raw!N227,-999),-999),-999),-999),-999),-999)</f>
        <v>727</v>
      </c>
      <c r="K227" s="9">
        <f>IF(Raw!$G227&gt;$C$8,IF(Raw!$Q227&gt;$C$8,IF(Raw!$N227&gt;$C$9,IF(Raw!$N227&lt;$A$9,IF(Raw!$X227&gt;$C$9,IF(Raw!$X227&lt;$A$9,Raw!R227,-999),-999),-999),-999),-999),-999)</f>
        <v>0.19407099999999999</v>
      </c>
      <c r="L227" s="9">
        <f>IF(Raw!$G227&gt;$C$8,IF(Raw!$Q227&gt;$C$8,IF(Raw!$N227&gt;$C$9,IF(Raw!$N227&lt;$A$9,IF(Raw!$X227&gt;$C$9,IF(Raw!$X227&lt;$A$9,Raw!S227,-999),-999),-999),-999),-999),-999)</f>
        <v>0.27655000000000002</v>
      </c>
      <c r="M227" s="9">
        <f>Raw!Q227</f>
        <v>0.91332000000000002</v>
      </c>
      <c r="N227" s="9">
        <f>IF(Raw!$G227&gt;$C$8,IF(Raw!$Q227&gt;$C$8,IF(Raw!$N227&gt;$C$9,IF(Raw!$N227&lt;$A$9,IF(Raw!$X227&gt;$C$9,IF(Raw!$X227&lt;$A$9,Raw!V227,-999),-999),-999),-999),-999),-999)</f>
        <v>704.3</v>
      </c>
      <c r="O227" s="9">
        <f>IF(Raw!$G227&gt;$C$8,IF(Raw!$Q227&gt;$C$8,IF(Raw!$N227&gt;$C$9,IF(Raw!$N227&lt;$A$9,IF(Raw!$X227&gt;$C$9,IF(Raw!$X227&lt;$A$9,Raw!W227,-999),-999),-999),-999),-999),-999)</f>
        <v>0.19186700000000001</v>
      </c>
      <c r="P227" s="9">
        <f>IF(Raw!$G227&gt;$C$8,IF(Raw!$Q227&gt;$C$8,IF(Raw!$N227&gt;$C$9,IF(Raw!$N227&lt;$A$9,IF(Raw!$X227&gt;$C$9,IF(Raw!$X227&lt;$A$9,Raw!X227,-999),-999),-999),-999),-999),-999)</f>
        <v>741</v>
      </c>
      <c r="R227" s="9">
        <f t="shared" si="64"/>
        <v>8.9604000000000017E-2</v>
      </c>
      <c r="S227" s="9">
        <f t="shared" si="65"/>
        <v>0.2889938881811292</v>
      </c>
      <c r="T227" s="9">
        <f t="shared" si="66"/>
        <v>8.2479000000000025E-2</v>
      </c>
      <c r="U227" s="9">
        <f t="shared" si="67"/>
        <v>0.29824263243536436</v>
      </c>
      <c r="V227" s="15">
        <f t="shared" si="68"/>
        <v>7.6161869999999993E-2</v>
      </c>
      <c r="X227" s="11">
        <f t="shared" si="69"/>
        <v>2.6487999999999995E+18</v>
      </c>
      <c r="Y227" s="11">
        <f t="shared" si="70"/>
        <v>6.3029999999999995E-18</v>
      </c>
      <c r="Z227" s="11">
        <f t="shared" si="71"/>
        <v>7.27E-4</v>
      </c>
      <c r="AA227" s="16">
        <f t="shared" si="72"/>
        <v>1.1991992552606776E-2</v>
      </c>
      <c r="AB227" s="9">
        <f t="shared" si="73"/>
        <v>0.19506008755374646</v>
      </c>
      <c r="AC227" s="9">
        <f t="shared" si="74"/>
        <v>0.98800800744739314</v>
      </c>
      <c r="AD227" s="15">
        <f t="shared" si="75"/>
        <v>16.495175450628302</v>
      </c>
      <c r="AE227" s="3">
        <f t="shared" si="76"/>
        <v>758.88119999999969</v>
      </c>
      <c r="AF227" s="2">
        <f t="shared" si="77"/>
        <v>0.25</v>
      </c>
      <c r="AG227" s="9">
        <f t="shared" si="78"/>
        <v>3.7842804222142945E-3</v>
      </c>
      <c r="AH227" s="2">
        <f t="shared" si="63"/>
        <v>0.18311936019569922</v>
      </c>
    </row>
    <row r="228" spans="1:34">
      <c r="A228" s="1">
        <f>Raw!A228</f>
        <v>215</v>
      </c>
      <c r="B228" s="14">
        <f>Raw!B228</f>
        <v>0.63238425925925923</v>
      </c>
      <c r="C228" s="15">
        <f>Raw!C228</f>
        <v>121.1</v>
      </c>
      <c r="D228" s="15">
        <f>IF(C228&gt;0.5,Raw!D228*D$11,-999)</f>
        <v>4.4000000000000004</v>
      </c>
      <c r="E228" s="9">
        <f>IF(Raw!$G228&gt;$C$8,IF(Raw!$Q228&gt;$C$8,IF(Raw!$N228&gt;$C$9,IF(Raw!$N228&lt;$A$9,IF(Raw!$X228&gt;$C$9,IF(Raw!$X228&lt;$A$9,Raw!H228,-999),-999),-999),-999),-999),-999)</f>
        <v>0.226549</v>
      </c>
      <c r="F228" s="9">
        <f>IF(Raw!$G228&gt;$C$8,IF(Raw!$Q228&gt;$C$8,IF(Raw!$N228&gt;$C$9,IF(Raw!$N228&lt;$A$9,IF(Raw!$X228&gt;$C$9,IF(Raw!$X228&lt;$A$9,Raw!I228,-999),-999),-999),-999),-999),-999)</f>
        <v>0.31135400000000002</v>
      </c>
      <c r="G228" s="9">
        <f>Raw!G228</f>
        <v>0.90905499999999995</v>
      </c>
      <c r="H228" s="9">
        <f>IF(Raw!$G228&gt;$C$8,IF(Raw!$Q228&gt;$C$8,IF(Raw!$N228&gt;$C$9,IF(Raw!$N228&lt;$A$9,IF(Raw!$X228&gt;$C$9,IF(Raw!$X228&lt;$A$9,Raw!L228,-999),-999),-999),-999),-999),-999)</f>
        <v>664.2</v>
      </c>
      <c r="I228" s="9">
        <f>IF(Raw!$G228&gt;$C$8,IF(Raw!$Q228&gt;$C$8,IF(Raw!$N228&gt;$C$9,IF(Raw!$N228&lt;$A$9,IF(Raw!$X228&gt;$C$9,IF(Raw!$X228&lt;$A$9,Raw!M228,-999),-999),-999),-999),-999),-999)</f>
        <v>0.24628700000000001</v>
      </c>
      <c r="J228" s="9">
        <f>IF(Raw!$G228&gt;$C$8,IF(Raw!$Q228&gt;$C$8,IF(Raw!$N228&gt;$C$9,IF(Raw!$N228&lt;$A$9,IF(Raw!$X228&gt;$C$9,IF(Raw!$X228&lt;$A$9,Raw!N228,-999),-999),-999),-999),-999),-999)</f>
        <v>556</v>
      </c>
      <c r="K228" s="9">
        <f>IF(Raw!$G228&gt;$C$8,IF(Raw!$Q228&gt;$C$8,IF(Raw!$N228&gt;$C$9,IF(Raw!$N228&lt;$A$9,IF(Raw!$X228&gt;$C$9,IF(Raw!$X228&lt;$A$9,Raw!R228,-999),-999),-999),-999),-999),-999)</f>
        <v>0.20788200000000001</v>
      </c>
      <c r="L228" s="9">
        <f>IF(Raw!$G228&gt;$C$8,IF(Raw!$Q228&gt;$C$8,IF(Raw!$N228&gt;$C$9,IF(Raw!$N228&lt;$A$9,IF(Raw!$X228&gt;$C$9,IF(Raw!$X228&lt;$A$9,Raw!S228,-999),-999),-999),-999),-999),-999)</f>
        <v>0.30160399999999998</v>
      </c>
      <c r="M228" s="9">
        <f>Raw!Q228</f>
        <v>0.90865799999999997</v>
      </c>
      <c r="N228" s="9">
        <f>IF(Raw!$G228&gt;$C$8,IF(Raw!$Q228&gt;$C$8,IF(Raw!$N228&gt;$C$9,IF(Raw!$N228&lt;$A$9,IF(Raw!$X228&gt;$C$9,IF(Raw!$X228&lt;$A$9,Raw!V228,-999),-999),-999),-999),-999),-999)</f>
        <v>659.6</v>
      </c>
      <c r="O228" s="9">
        <f>IF(Raw!$G228&gt;$C$8,IF(Raw!$Q228&gt;$C$8,IF(Raw!$N228&gt;$C$9,IF(Raw!$N228&lt;$A$9,IF(Raw!$X228&gt;$C$9,IF(Raw!$X228&lt;$A$9,Raw!W228,-999),-999),-999),-999),-999),-999)</f>
        <v>0.177923</v>
      </c>
      <c r="P228" s="9">
        <f>IF(Raw!$G228&gt;$C$8,IF(Raw!$Q228&gt;$C$8,IF(Raw!$N228&gt;$C$9,IF(Raw!$N228&lt;$A$9,IF(Raw!$X228&gt;$C$9,IF(Raw!$X228&lt;$A$9,Raw!X228,-999),-999),-999),-999),-999),-999)</f>
        <v>937</v>
      </c>
      <c r="R228" s="9">
        <f t="shared" si="64"/>
        <v>8.4805000000000019E-2</v>
      </c>
      <c r="S228" s="9">
        <f t="shared" si="65"/>
        <v>0.27237485306114589</v>
      </c>
      <c r="T228" s="9">
        <f t="shared" si="66"/>
        <v>9.3721999999999972E-2</v>
      </c>
      <c r="U228" s="9">
        <f t="shared" si="67"/>
        <v>0.31074521558069512</v>
      </c>
      <c r="V228" s="15">
        <f t="shared" si="68"/>
        <v>8.3061741599999989E-2</v>
      </c>
      <c r="X228" s="11">
        <f t="shared" si="69"/>
        <v>2.6487999999999995E+18</v>
      </c>
      <c r="Y228" s="11">
        <f t="shared" si="70"/>
        <v>6.6419999999999998E-18</v>
      </c>
      <c r="Z228" s="11">
        <f t="shared" si="71"/>
        <v>5.5599999999999996E-4</v>
      </c>
      <c r="AA228" s="16">
        <f t="shared" si="72"/>
        <v>9.6871327781660448E-3</v>
      </c>
      <c r="AB228" s="9">
        <f t="shared" si="73"/>
        <v>0.20878989745823529</v>
      </c>
      <c r="AC228" s="9">
        <f t="shared" si="74"/>
        <v>0.99031286722183398</v>
      </c>
      <c r="AD228" s="15">
        <f t="shared" si="75"/>
        <v>17.422900680154758</v>
      </c>
      <c r="AE228" s="3">
        <f t="shared" si="76"/>
        <v>799.69679999999971</v>
      </c>
      <c r="AF228" s="2">
        <f t="shared" si="77"/>
        <v>0.25</v>
      </c>
      <c r="AG228" s="9">
        <f t="shared" si="78"/>
        <v>4.1646792522274838E-3</v>
      </c>
      <c r="AH228" s="2">
        <f t="shared" si="63"/>
        <v>0.20152666161086455</v>
      </c>
    </row>
    <row r="229" spans="1:34">
      <c r="A229" s="1">
        <f>Raw!A229</f>
        <v>216</v>
      </c>
      <c r="B229" s="14">
        <f>Raw!B229</f>
        <v>0.63244212962962965</v>
      </c>
      <c r="C229" s="15">
        <f>Raw!C229</f>
        <v>120.7</v>
      </c>
      <c r="D229" s="15">
        <f>IF(C229&gt;0.5,Raw!D229*D$11,-999)</f>
        <v>4.4000000000000004</v>
      </c>
      <c r="E229" s="9">
        <f>IF(Raw!$G229&gt;$C$8,IF(Raw!$Q229&gt;$C$8,IF(Raw!$N229&gt;$C$9,IF(Raw!$N229&lt;$A$9,IF(Raw!$X229&gt;$C$9,IF(Raw!$X229&lt;$A$9,Raw!H229,-999),-999),-999),-999),-999),-999)</f>
        <v>0.231797</v>
      </c>
      <c r="F229" s="9">
        <f>IF(Raw!$G229&gt;$C$8,IF(Raw!$Q229&gt;$C$8,IF(Raw!$N229&gt;$C$9,IF(Raw!$N229&lt;$A$9,IF(Raw!$X229&gt;$C$9,IF(Raw!$X229&lt;$A$9,Raw!I229,-999),-999),-999),-999),-999),-999)</f>
        <v>0.32774599999999998</v>
      </c>
      <c r="G229" s="9">
        <f>Raw!G229</f>
        <v>0.91253300000000004</v>
      </c>
      <c r="H229" s="9">
        <f>IF(Raw!$G229&gt;$C$8,IF(Raw!$Q229&gt;$C$8,IF(Raw!$N229&gt;$C$9,IF(Raw!$N229&lt;$A$9,IF(Raw!$X229&gt;$C$9,IF(Raw!$X229&lt;$A$9,Raw!L229,-999),-999),-999),-999),-999),-999)</f>
        <v>726.7</v>
      </c>
      <c r="I229" s="9">
        <f>IF(Raw!$G229&gt;$C$8,IF(Raw!$Q229&gt;$C$8,IF(Raw!$N229&gt;$C$9,IF(Raw!$N229&lt;$A$9,IF(Raw!$X229&gt;$C$9,IF(Raw!$X229&lt;$A$9,Raw!M229,-999),-999),-999),-999),-999),-999)</f>
        <v>0.37081700000000001</v>
      </c>
      <c r="J229" s="9">
        <f>IF(Raw!$G229&gt;$C$8,IF(Raw!$Q229&gt;$C$8,IF(Raw!$N229&gt;$C$9,IF(Raw!$N229&lt;$A$9,IF(Raw!$X229&gt;$C$9,IF(Raw!$X229&lt;$A$9,Raw!N229,-999),-999),-999),-999),-999),-999)</f>
        <v>362</v>
      </c>
      <c r="K229" s="9">
        <f>IF(Raw!$G229&gt;$C$8,IF(Raw!$Q229&gt;$C$8,IF(Raw!$N229&gt;$C$9,IF(Raw!$N229&lt;$A$9,IF(Raw!$X229&gt;$C$9,IF(Raw!$X229&lt;$A$9,Raw!R229,-999),-999),-999),-999),-999),-999)</f>
        <v>0.209309</v>
      </c>
      <c r="L229" s="9">
        <f>IF(Raw!$G229&gt;$C$8,IF(Raw!$Q229&gt;$C$8,IF(Raw!$N229&gt;$C$9,IF(Raw!$N229&lt;$A$9,IF(Raw!$X229&gt;$C$9,IF(Raw!$X229&lt;$A$9,Raw!S229,-999),-999),-999),-999),-999),-999)</f>
        <v>0.29186800000000002</v>
      </c>
      <c r="M229" s="9">
        <f>Raw!Q229</f>
        <v>0.92163700000000004</v>
      </c>
      <c r="N229" s="9">
        <f>IF(Raw!$G229&gt;$C$8,IF(Raw!$Q229&gt;$C$8,IF(Raw!$N229&gt;$C$9,IF(Raw!$N229&lt;$A$9,IF(Raw!$X229&gt;$C$9,IF(Raw!$X229&lt;$A$9,Raw!V229,-999),-999),-999),-999),-999),-999)</f>
        <v>577.4</v>
      </c>
      <c r="O229" s="9">
        <f>IF(Raw!$G229&gt;$C$8,IF(Raw!$Q229&gt;$C$8,IF(Raw!$N229&gt;$C$9,IF(Raw!$N229&lt;$A$9,IF(Raw!$X229&gt;$C$9,IF(Raw!$X229&lt;$A$9,Raw!W229,-999),-999),-999),-999),-999),-999)</f>
        <v>0.136827</v>
      </c>
      <c r="P229" s="9">
        <f>IF(Raw!$G229&gt;$C$8,IF(Raw!$Q229&gt;$C$8,IF(Raw!$N229&gt;$C$9,IF(Raw!$N229&lt;$A$9,IF(Raw!$X229&gt;$C$9,IF(Raw!$X229&lt;$A$9,Raw!X229,-999),-999),-999),-999),-999),-999)</f>
        <v>473</v>
      </c>
      <c r="R229" s="9">
        <f t="shared" si="64"/>
        <v>9.5948999999999979E-2</v>
      </c>
      <c r="S229" s="9">
        <f t="shared" si="65"/>
        <v>0.29275414497812324</v>
      </c>
      <c r="T229" s="9">
        <f t="shared" si="66"/>
        <v>8.2559000000000021E-2</v>
      </c>
      <c r="U229" s="9">
        <f t="shared" si="67"/>
        <v>0.28286417147477633</v>
      </c>
      <c r="V229" s="15">
        <f t="shared" si="68"/>
        <v>8.0380447199999996E-2</v>
      </c>
      <c r="X229" s="11">
        <f t="shared" si="69"/>
        <v>2.6487999999999995E+18</v>
      </c>
      <c r="Y229" s="11">
        <f t="shared" si="70"/>
        <v>7.2669999999999999E-18</v>
      </c>
      <c r="Z229" s="11">
        <f t="shared" si="71"/>
        <v>3.6199999999999996E-4</v>
      </c>
      <c r="AA229" s="16">
        <f t="shared" si="72"/>
        <v>6.9198582150670476E-3</v>
      </c>
      <c r="AB229" s="9">
        <f t="shared" si="73"/>
        <v>0.20988029657437771</v>
      </c>
      <c r="AC229" s="9">
        <f t="shared" si="74"/>
        <v>0.99308014178493309</v>
      </c>
      <c r="AD229" s="15">
        <f t="shared" si="75"/>
        <v>19.115630428362014</v>
      </c>
      <c r="AE229" s="3">
        <f t="shared" si="76"/>
        <v>874.94679999999971</v>
      </c>
      <c r="AF229" s="2">
        <f t="shared" si="77"/>
        <v>0.25</v>
      </c>
      <c r="AG229" s="9">
        <f t="shared" si="78"/>
        <v>4.1593284333358805E-3</v>
      </c>
      <c r="AH229" s="2">
        <f t="shared" si="63"/>
        <v>0.20126773826940136</v>
      </c>
    </row>
    <row r="230" spans="1:34">
      <c r="A230" s="1">
        <f>Raw!A230</f>
        <v>217</v>
      </c>
      <c r="B230" s="14">
        <f>Raw!B230</f>
        <v>0.63249999999999995</v>
      </c>
      <c r="C230" s="15">
        <f>Raw!C230</f>
        <v>119.7</v>
      </c>
      <c r="D230" s="15">
        <f>IF(C230&gt;0.5,Raw!D230*D$11,-999)</f>
        <v>4.4000000000000004</v>
      </c>
      <c r="E230" s="9">
        <f>IF(Raw!$G230&gt;$C$8,IF(Raw!$Q230&gt;$C$8,IF(Raw!$N230&gt;$C$9,IF(Raw!$N230&lt;$A$9,IF(Raw!$X230&gt;$C$9,IF(Raw!$X230&lt;$A$9,Raw!H230,-999),-999),-999),-999),-999),-999)</f>
        <v>0.23274800000000001</v>
      </c>
      <c r="F230" s="9">
        <f>IF(Raw!$G230&gt;$C$8,IF(Raw!$Q230&gt;$C$8,IF(Raw!$N230&gt;$C$9,IF(Raw!$N230&lt;$A$9,IF(Raw!$X230&gt;$C$9,IF(Raw!$X230&lt;$A$9,Raw!I230,-999),-999),-999),-999),-999),-999)</f>
        <v>0.32157200000000002</v>
      </c>
      <c r="G230" s="9">
        <f>Raw!G230</f>
        <v>0.89083299999999999</v>
      </c>
      <c r="H230" s="9">
        <f>IF(Raw!$G230&gt;$C$8,IF(Raw!$Q230&gt;$C$8,IF(Raw!$N230&gt;$C$9,IF(Raw!$N230&lt;$A$9,IF(Raw!$X230&gt;$C$9,IF(Raw!$X230&lt;$A$9,Raw!L230,-999),-999),-999),-999),-999),-999)</f>
        <v>697.9</v>
      </c>
      <c r="I230" s="9">
        <f>IF(Raw!$G230&gt;$C$8,IF(Raw!$Q230&gt;$C$8,IF(Raw!$N230&gt;$C$9,IF(Raw!$N230&lt;$A$9,IF(Raw!$X230&gt;$C$9,IF(Raw!$X230&lt;$A$9,Raw!M230,-999),-999),-999),-999),-999),-999)</f>
        <v>1.9999999999999999E-6</v>
      </c>
      <c r="J230" s="9">
        <f>IF(Raw!$G230&gt;$C$8,IF(Raw!$Q230&gt;$C$8,IF(Raw!$N230&gt;$C$9,IF(Raw!$N230&lt;$A$9,IF(Raw!$X230&gt;$C$9,IF(Raw!$X230&lt;$A$9,Raw!N230,-999),-999),-999),-999),-999),-999)</f>
        <v>679</v>
      </c>
      <c r="K230" s="9">
        <f>IF(Raw!$G230&gt;$C$8,IF(Raw!$Q230&gt;$C$8,IF(Raw!$N230&gt;$C$9,IF(Raw!$N230&lt;$A$9,IF(Raw!$X230&gt;$C$9,IF(Raw!$X230&lt;$A$9,Raw!R230,-999),-999),-999),-999),-999),-999)</f>
        <v>0.21210599999999999</v>
      </c>
      <c r="L230" s="9">
        <f>IF(Raw!$G230&gt;$C$8,IF(Raw!$Q230&gt;$C$8,IF(Raw!$N230&gt;$C$9,IF(Raw!$N230&lt;$A$9,IF(Raw!$X230&gt;$C$9,IF(Raw!$X230&lt;$A$9,Raw!S230,-999),-999),-999),-999),-999),-999)</f>
        <v>0.30230600000000002</v>
      </c>
      <c r="M230" s="9">
        <f>Raw!Q230</f>
        <v>0.89906299999999995</v>
      </c>
      <c r="N230" s="9">
        <f>IF(Raw!$G230&gt;$C$8,IF(Raw!$Q230&gt;$C$8,IF(Raw!$N230&gt;$C$9,IF(Raw!$N230&lt;$A$9,IF(Raw!$X230&gt;$C$9,IF(Raw!$X230&lt;$A$9,Raw!V230,-999),-999),-999),-999),-999),-999)</f>
        <v>687.2</v>
      </c>
      <c r="O230" s="9">
        <f>IF(Raw!$G230&gt;$C$8,IF(Raw!$Q230&gt;$C$8,IF(Raw!$N230&gt;$C$9,IF(Raw!$N230&lt;$A$9,IF(Raw!$X230&gt;$C$9,IF(Raw!$X230&lt;$A$9,Raw!W230,-999),-999),-999),-999),-999),-999)</f>
        <v>0.288906</v>
      </c>
      <c r="P230" s="9">
        <f>IF(Raw!$G230&gt;$C$8,IF(Raw!$Q230&gt;$C$8,IF(Raw!$N230&gt;$C$9,IF(Raw!$N230&lt;$A$9,IF(Raw!$X230&gt;$C$9,IF(Raw!$X230&lt;$A$9,Raw!X230,-999),-999),-999),-999),-999),-999)</f>
        <v>541</v>
      </c>
      <c r="R230" s="9">
        <f t="shared" si="64"/>
        <v>8.8824000000000014E-2</v>
      </c>
      <c r="S230" s="9">
        <f t="shared" si="65"/>
        <v>0.27621807868844306</v>
      </c>
      <c r="T230" s="9">
        <f t="shared" si="66"/>
        <v>9.020000000000003E-2</v>
      </c>
      <c r="U230" s="9">
        <f t="shared" si="67"/>
        <v>0.29837317155464999</v>
      </c>
      <c r="V230" s="15">
        <f t="shared" si="68"/>
        <v>8.3255072400000005E-2</v>
      </c>
      <c r="X230" s="11">
        <f t="shared" si="69"/>
        <v>2.6487999999999995E+18</v>
      </c>
      <c r="Y230" s="11">
        <f t="shared" si="70"/>
        <v>6.9789999999999996E-18</v>
      </c>
      <c r="Z230" s="11">
        <f t="shared" si="71"/>
        <v>6.7899999999999992E-4</v>
      </c>
      <c r="AA230" s="16">
        <f t="shared" si="72"/>
        <v>1.2396378105937625E-2</v>
      </c>
      <c r="AB230" s="9">
        <f t="shared" si="73"/>
        <v>0.21322415330515557</v>
      </c>
      <c r="AC230" s="9">
        <f t="shared" si="74"/>
        <v>0.98760362189406237</v>
      </c>
      <c r="AD230" s="15">
        <f t="shared" si="75"/>
        <v>18.256816061763811</v>
      </c>
      <c r="AE230" s="3">
        <f t="shared" si="76"/>
        <v>840.27159999999969</v>
      </c>
      <c r="AF230" s="2">
        <f t="shared" si="77"/>
        <v>0.25</v>
      </c>
      <c r="AG230" s="9">
        <f t="shared" si="78"/>
        <v>4.1902647006448789E-3</v>
      </c>
      <c r="AH230" s="2">
        <f t="shared" si="63"/>
        <v>0.2027647281444678</v>
      </c>
    </row>
    <row r="231" spans="1:34">
      <c r="A231" s="1">
        <f>Raw!A231</f>
        <v>218</v>
      </c>
      <c r="B231" s="14">
        <f>Raw!B231</f>
        <v>0.63254629629629633</v>
      </c>
      <c r="C231" s="15">
        <f>Raw!C231</f>
        <v>118.6</v>
      </c>
      <c r="D231" s="15">
        <f>IF(C231&gt;0.5,Raw!D231*D$11,-999)</f>
        <v>4.4000000000000004</v>
      </c>
      <c r="E231" s="9">
        <f>IF(Raw!$G231&gt;$C$8,IF(Raw!$Q231&gt;$C$8,IF(Raw!$N231&gt;$C$9,IF(Raw!$N231&lt;$A$9,IF(Raw!$X231&gt;$C$9,IF(Raw!$X231&lt;$A$9,Raw!H231,-999),-999),-999),-999),-999),-999)</f>
        <v>0.23560700000000001</v>
      </c>
      <c r="F231" s="9">
        <f>IF(Raw!$G231&gt;$C$8,IF(Raw!$Q231&gt;$C$8,IF(Raw!$N231&gt;$C$9,IF(Raw!$N231&lt;$A$9,IF(Raw!$X231&gt;$C$9,IF(Raw!$X231&lt;$A$9,Raw!I231,-999),-999),-999),-999),-999),-999)</f>
        <v>0.33085199999999998</v>
      </c>
      <c r="G231" s="9">
        <f>Raw!G231</f>
        <v>0.94208700000000001</v>
      </c>
      <c r="H231" s="9">
        <f>IF(Raw!$G231&gt;$C$8,IF(Raw!$Q231&gt;$C$8,IF(Raw!$N231&gt;$C$9,IF(Raw!$N231&lt;$A$9,IF(Raw!$X231&gt;$C$9,IF(Raw!$X231&lt;$A$9,Raw!L231,-999),-999),-999),-999),-999),-999)</f>
        <v>629.20000000000005</v>
      </c>
      <c r="I231" s="9">
        <f>IF(Raw!$G231&gt;$C$8,IF(Raw!$Q231&gt;$C$8,IF(Raw!$N231&gt;$C$9,IF(Raw!$N231&lt;$A$9,IF(Raw!$X231&gt;$C$9,IF(Raw!$X231&lt;$A$9,Raw!M231,-999),-999),-999),-999),-999),-999)</f>
        <v>0.23405999999999999</v>
      </c>
      <c r="J231" s="9">
        <f>IF(Raw!$G231&gt;$C$8,IF(Raw!$Q231&gt;$C$8,IF(Raw!$N231&gt;$C$9,IF(Raw!$N231&lt;$A$9,IF(Raw!$X231&gt;$C$9,IF(Raw!$X231&lt;$A$9,Raw!N231,-999),-999),-999),-999),-999),-999)</f>
        <v>467</v>
      </c>
      <c r="K231" s="9">
        <f>IF(Raw!$G231&gt;$C$8,IF(Raw!$Q231&gt;$C$8,IF(Raw!$N231&gt;$C$9,IF(Raw!$N231&lt;$A$9,IF(Raw!$X231&gt;$C$9,IF(Raw!$X231&lt;$A$9,Raw!R231,-999),-999),-999),-999),-999),-999)</f>
        <v>0.205787</v>
      </c>
      <c r="L231" s="9">
        <f>IF(Raw!$G231&gt;$C$8,IF(Raw!$Q231&gt;$C$8,IF(Raw!$N231&gt;$C$9,IF(Raw!$N231&lt;$A$9,IF(Raw!$X231&gt;$C$9,IF(Raw!$X231&lt;$A$9,Raw!S231,-999),-999),-999),-999),-999),-999)</f>
        <v>0.29825600000000002</v>
      </c>
      <c r="M231" s="9">
        <f>Raw!Q231</f>
        <v>0.88379799999999997</v>
      </c>
      <c r="N231" s="9">
        <f>IF(Raw!$G231&gt;$C$8,IF(Raw!$Q231&gt;$C$8,IF(Raw!$N231&gt;$C$9,IF(Raw!$N231&lt;$A$9,IF(Raw!$X231&gt;$C$9,IF(Raw!$X231&lt;$A$9,Raw!V231,-999),-999),-999),-999),-999),-999)</f>
        <v>701</v>
      </c>
      <c r="O231" s="9">
        <f>IF(Raw!$G231&gt;$C$8,IF(Raw!$Q231&gt;$C$8,IF(Raw!$N231&gt;$C$9,IF(Raw!$N231&lt;$A$9,IF(Raw!$X231&gt;$C$9,IF(Raw!$X231&lt;$A$9,Raw!W231,-999),-999),-999),-999),-999),-999)</f>
        <v>5.5000000000000002E-5</v>
      </c>
      <c r="P231" s="9">
        <f>IF(Raw!$G231&gt;$C$8,IF(Raw!$Q231&gt;$C$8,IF(Raw!$N231&gt;$C$9,IF(Raw!$N231&lt;$A$9,IF(Raw!$X231&gt;$C$9,IF(Raw!$X231&lt;$A$9,Raw!X231,-999),-999),-999),-999),-999),-999)</f>
        <v>411</v>
      </c>
      <c r="R231" s="9">
        <f t="shared" si="64"/>
        <v>9.5244999999999969E-2</v>
      </c>
      <c r="S231" s="9">
        <f t="shared" si="65"/>
        <v>0.28787796356074613</v>
      </c>
      <c r="T231" s="9">
        <f t="shared" si="66"/>
        <v>9.2469000000000023E-2</v>
      </c>
      <c r="U231" s="9">
        <f t="shared" si="67"/>
        <v>0.31003232122740204</v>
      </c>
      <c r="V231" s="15">
        <f t="shared" si="68"/>
        <v>8.21397024E-2</v>
      </c>
      <c r="X231" s="11">
        <f t="shared" si="69"/>
        <v>2.6487999999999995E+18</v>
      </c>
      <c r="Y231" s="11">
        <f t="shared" si="70"/>
        <v>6.2920000000000001E-18</v>
      </c>
      <c r="Z231" s="11">
        <f t="shared" si="71"/>
        <v>4.6699999999999997E-4</v>
      </c>
      <c r="AA231" s="16">
        <f t="shared" si="72"/>
        <v>7.7230291571423262E-3</v>
      </c>
      <c r="AB231" s="9">
        <f t="shared" si="73"/>
        <v>0.20650114078313178</v>
      </c>
      <c r="AC231" s="9">
        <f t="shared" si="74"/>
        <v>0.99227697084285782</v>
      </c>
      <c r="AD231" s="15">
        <f t="shared" si="75"/>
        <v>16.537535668398988</v>
      </c>
      <c r="AE231" s="3">
        <f t="shared" si="76"/>
        <v>757.55679999999984</v>
      </c>
      <c r="AF231" s="2">
        <f t="shared" si="77"/>
        <v>0.25</v>
      </c>
      <c r="AG231" s="9">
        <f t="shared" si="78"/>
        <v>3.9439773620420721E-3</v>
      </c>
      <c r="AH231" s="2">
        <f t="shared" si="63"/>
        <v>0.19084701200363852</v>
      </c>
    </row>
    <row r="232" spans="1:34">
      <c r="A232" s="1">
        <f>Raw!A232</f>
        <v>219</v>
      </c>
      <c r="B232" s="14">
        <f>Raw!B232</f>
        <v>0.63260416666666663</v>
      </c>
      <c r="C232" s="15">
        <f>Raw!C232</f>
        <v>117.8</v>
      </c>
      <c r="D232" s="15">
        <f>IF(C232&gt;0.5,Raw!D232*D$11,-999)</f>
        <v>4.4000000000000004</v>
      </c>
      <c r="E232" s="9">
        <f>IF(Raw!$G232&gt;$C$8,IF(Raw!$Q232&gt;$C$8,IF(Raw!$N232&gt;$C$9,IF(Raw!$N232&lt;$A$9,IF(Raw!$X232&gt;$C$9,IF(Raw!$X232&lt;$A$9,Raw!H232,-999),-999),-999),-999),-999),-999)</f>
        <v>0.25378699999999998</v>
      </c>
      <c r="F232" s="9">
        <f>IF(Raw!$G232&gt;$C$8,IF(Raw!$Q232&gt;$C$8,IF(Raw!$N232&gt;$C$9,IF(Raw!$N232&lt;$A$9,IF(Raw!$X232&gt;$C$9,IF(Raw!$X232&lt;$A$9,Raw!I232,-999),-999),-999),-999),-999),-999)</f>
        <v>0.35520000000000002</v>
      </c>
      <c r="G232" s="9">
        <f>Raw!G232</f>
        <v>0.94051399999999996</v>
      </c>
      <c r="H232" s="9">
        <f>IF(Raw!$G232&gt;$C$8,IF(Raw!$Q232&gt;$C$8,IF(Raw!$N232&gt;$C$9,IF(Raw!$N232&lt;$A$9,IF(Raw!$X232&gt;$C$9,IF(Raw!$X232&lt;$A$9,Raw!L232,-999),-999),-999),-999),-999),-999)</f>
        <v>715.9</v>
      </c>
      <c r="I232" s="9">
        <f>IF(Raw!$G232&gt;$C$8,IF(Raw!$Q232&gt;$C$8,IF(Raw!$N232&gt;$C$9,IF(Raw!$N232&lt;$A$9,IF(Raw!$X232&gt;$C$9,IF(Raw!$X232&lt;$A$9,Raw!M232,-999),-999),-999),-999),-999),-999)</f>
        <v>0.3498</v>
      </c>
      <c r="J232" s="9">
        <f>IF(Raw!$G232&gt;$C$8,IF(Raw!$Q232&gt;$C$8,IF(Raw!$N232&gt;$C$9,IF(Raw!$N232&lt;$A$9,IF(Raw!$X232&gt;$C$9,IF(Raw!$X232&lt;$A$9,Raw!N232,-999),-999),-999),-999),-999),-999)</f>
        <v>454</v>
      </c>
      <c r="K232" s="9">
        <f>IF(Raw!$G232&gt;$C$8,IF(Raw!$Q232&gt;$C$8,IF(Raw!$N232&gt;$C$9,IF(Raw!$N232&lt;$A$9,IF(Raw!$X232&gt;$C$9,IF(Raw!$X232&lt;$A$9,Raw!R232,-999),-999),-999),-999),-999),-999)</f>
        <v>0.21207599999999999</v>
      </c>
      <c r="L232" s="9">
        <f>IF(Raw!$G232&gt;$C$8,IF(Raw!$Q232&gt;$C$8,IF(Raw!$N232&gt;$C$9,IF(Raw!$N232&lt;$A$9,IF(Raw!$X232&gt;$C$9,IF(Raw!$X232&lt;$A$9,Raw!S232,-999),-999),-999),-999),-999),-999)</f>
        <v>0.31985000000000002</v>
      </c>
      <c r="M232" s="9">
        <f>Raw!Q232</f>
        <v>0.947523</v>
      </c>
      <c r="N232" s="9">
        <f>IF(Raw!$G232&gt;$C$8,IF(Raw!$Q232&gt;$C$8,IF(Raw!$N232&gt;$C$9,IF(Raw!$N232&lt;$A$9,IF(Raw!$X232&gt;$C$9,IF(Raw!$X232&lt;$A$9,Raw!V232,-999),-999),-999),-999),-999),-999)</f>
        <v>632</v>
      </c>
      <c r="O232" s="9">
        <f>IF(Raw!$G232&gt;$C$8,IF(Raw!$Q232&gt;$C$8,IF(Raw!$N232&gt;$C$9,IF(Raw!$N232&lt;$A$9,IF(Raw!$X232&gt;$C$9,IF(Raw!$X232&lt;$A$9,Raw!W232,-999),-999),-999),-999),-999),-999)</f>
        <v>1.9000000000000001E-5</v>
      </c>
      <c r="P232" s="9">
        <f>IF(Raw!$G232&gt;$C$8,IF(Raw!$Q232&gt;$C$8,IF(Raw!$N232&gt;$C$9,IF(Raw!$N232&lt;$A$9,IF(Raw!$X232&gt;$C$9,IF(Raw!$X232&lt;$A$9,Raw!X232,-999),-999),-999),-999),-999),-999)</f>
        <v>711</v>
      </c>
      <c r="R232" s="9">
        <f t="shared" si="64"/>
        <v>0.10141300000000003</v>
      </c>
      <c r="S232" s="9">
        <f t="shared" si="65"/>
        <v>0.28550957207207217</v>
      </c>
      <c r="T232" s="9">
        <f t="shared" si="66"/>
        <v>0.10777400000000004</v>
      </c>
      <c r="U232" s="9">
        <f t="shared" si="67"/>
        <v>0.33695169610755049</v>
      </c>
      <c r="V232" s="15">
        <f t="shared" si="68"/>
        <v>8.8086689999999995E-2</v>
      </c>
      <c r="X232" s="11">
        <f t="shared" si="69"/>
        <v>2.6487999999999995E+18</v>
      </c>
      <c r="Y232" s="11">
        <f t="shared" si="70"/>
        <v>7.1589999999999987E-18</v>
      </c>
      <c r="Z232" s="11">
        <f t="shared" si="71"/>
        <v>4.5399999999999998E-4</v>
      </c>
      <c r="AA232" s="16">
        <f t="shared" si="72"/>
        <v>8.5356088293353349E-3</v>
      </c>
      <c r="AB232" s="9">
        <f t="shared" si="73"/>
        <v>0.21299591670597276</v>
      </c>
      <c r="AC232" s="9">
        <f t="shared" si="74"/>
        <v>0.99146439117066476</v>
      </c>
      <c r="AD232" s="15">
        <f t="shared" si="75"/>
        <v>18.800900505143915</v>
      </c>
      <c r="AE232" s="3">
        <f t="shared" si="76"/>
        <v>861.94359999999961</v>
      </c>
      <c r="AF232" s="2">
        <f t="shared" si="77"/>
        <v>0.25</v>
      </c>
      <c r="AG232" s="9">
        <f t="shared" si="78"/>
        <v>4.8730733181211886E-3</v>
      </c>
      <c r="AH232" s="2">
        <f t="shared" si="63"/>
        <v>0.2358054817932711</v>
      </c>
    </row>
    <row r="233" spans="1:34">
      <c r="A233" s="1">
        <f>Raw!A233</f>
        <v>220</v>
      </c>
      <c r="B233" s="14">
        <f>Raw!B233</f>
        <v>0.63266203703703705</v>
      </c>
      <c r="C233" s="15">
        <f>Raw!C233</f>
        <v>116.4</v>
      </c>
      <c r="D233" s="15">
        <f>IF(C233&gt;0.5,Raw!D233*D$11,-999)</f>
        <v>4.4000000000000004</v>
      </c>
      <c r="E233" s="9">
        <f>IF(Raw!$G233&gt;$C$8,IF(Raw!$Q233&gt;$C$8,IF(Raw!$N233&gt;$C$9,IF(Raw!$N233&lt;$A$9,IF(Raw!$X233&gt;$C$9,IF(Raw!$X233&lt;$A$9,Raw!H233,-999),-999),-999),-999),-999),-999)</f>
        <v>0.25190699999999999</v>
      </c>
      <c r="F233" s="9">
        <f>IF(Raw!$G233&gt;$C$8,IF(Raw!$Q233&gt;$C$8,IF(Raw!$N233&gt;$C$9,IF(Raw!$N233&lt;$A$9,IF(Raw!$X233&gt;$C$9,IF(Raw!$X233&lt;$A$9,Raw!I233,-999),-999),-999),-999),-999),-999)</f>
        <v>0.35512700000000003</v>
      </c>
      <c r="G233" s="9">
        <f>Raw!G233</f>
        <v>0.93822700000000003</v>
      </c>
      <c r="H233" s="9">
        <f>IF(Raw!$G233&gt;$C$8,IF(Raw!$Q233&gt;$C$8,IF(Raw!$N233&gt;$C$9,IF(Raw!$N233&lt;$A$9,IF(Raw!$X233&gt;$C$9,IF(Raw!$X233&lt;$A$9,Raw!L233,-999),-999),-999),-999),-999),-999)</f>
        <v>650.70000000000005</v>
      </c>
      <c r="I233" s="9">
        <f>IF(Raw!$G233&gt;$C$8,IF(Raw!$Q233&gt;$C$8,IF(Raw!$N233&gt;$C$9,IF(Raw!$N233&lt;$A$9,IF(Raw!$X233&gt;$C$9,IF(Raw!$X233&lt;$A$9,Raw!M233,-999),-999),-999),-999),-999),-999)</f>
        <v>0.35314000000000001</v>
      </c>
      <c r="J233" s="9">
        <f>IF(Raw!$G233&gt;$C$8,IF(Raw!$Q233&gt;$C$8,IF(Raw!$N233&gt;$C$9,IF(Raw!$N233&lt;$A$9,IF(Raw!$X233&gt;$C$9,IF(Raw!$X233&lt;$A$9,Raw!N233,-999),-999),-999),-999),-999),-999)</f>
        <v>478</v>
      </c>
      <c r="K233" s="9">
        <f>IF(Raw!$G233&gt;$C$8,IF(Raw!$Q233&gt;$C$8,IF(Raw!$N233&gt;$C$9,IF(Raw!$N233&lt;$A$9,IF(Raw!$X233&gt;$C$9,IF(Raw!$X233&lt;$A$9,Raw!R233,-999),-999),-999),-999),-999),-999)</f>
        <v>0.21381800000000001</v>
      </c>
      <c r="L233" s="9">
        <f>IF(Raw!$G233&gt;$C$8,IF(Raw!$Q233&gt;$C$8,IF(Raw!$N233&gt;$C$9,IF(Raw!$N233&lt;$A$9,IF(Raw!$X233&gt;$C$9,IF(Raw!$X233&lt;$A$9,Raw!S233,-999),-999),-999),-999),-999),-999)</f>
        <v>0.31417600000000001</v>
      </c>
      <c r="M233" s="9">
        <f>Raw!Q233</f>
        <v>0.92429499999999998</v>
      </c>
      <c r="N233" s="9">
        <f>IF(Raw!$G233&gt;$C$8,IF(Raw!$Q233&gt;$C$8,IF(Raw!$N233&gt;$C$9,IF(Raw!$N233&lt;$A$9,IF(Raw!$X233&gt;$C$9,IF(Raw!$X233&lt;$A$9,Raw!V233,-999),-999),-999),-999),-999),-999)</f>
        <v>707.2</v>
      </c>
      <c r="O233" s="9">
        <f>IF(Raw!$G233&gt;$C$8,IF(Raw!$Q233&gt;$C$8,IF(Raw!$N233&gt;$C$9,IF(Raw!$N233&lt;$A$9,IF(Raw!$X233&gt;$C$9,IF(Raw!$X233&lt;$A$9,Raw!W233,-999),-999),-999),-999),-999),-999)</f>
        <v>0.37080800000000003</v>
      </c>
      <c r="P233" s="9">
        <f>IF(Raw!$G233&gt;$C$8,IF(Raw!$Q233&gt;$C$8,IF(Raw!$N233&gt;$C$9,IF(Raw!$N233&lt;$A$9,IF(Raw!$X233&gt;$C$9,IF(Raw!$X233&lt;$A$9,Raw!X233,-999),-999),-999),-999),-999),-999)</f>
        <v>586</v>
      </c>
      <c r="R233" s="9">
        <f t="shared" si="64"/>
        <v>0.10322000000000003</v>
      </c>
      <c r="S233" s="9">
        <f t="shared" si="65"/>
        <v>0.29065658201150579</v>
      </c>
      <c r="T233" s="9">
        <f t="shared" si="66"/>
        <v>0.100358</v>
      </c>
      <c r="U233" s="9">
        <f t="shared" si="67"/>
        <v>0.31943242004481565</v>
      </c>
      <c r="V233" s="15">
        <f t="shared" si="68"/>
        <v>8.65240704E-2</v>
      </c>
      <c r="X233" s="11">
        <f t="shared" si="69"/>
        <v>2.6487999999999995E+18</v>
      </c>
      <c r="Y233" s="11">
        <f t="shared" si="70"/>
        <v>6.5070000000000001E-18</v>
      </c>
      <c r="Z233" s="11">
        <f t="shared" si="71"/>
        <v>4.7799999999999996E-4</v>
      </c>
      <c r="AA233" s="16">
        <f t="shared" si="72"/>
        <v>8.1713632015715451E-3</v>
      </c>
      <c r="AB233" s="9">
        <f t="shared" si="73"/>
        <v>0.21463806166818333</v>
      </c>
      <c r="AC233" s="9">
        <f t="shared" si="74"/>
        <v>0.99182863679842836</v>
      </c>
      <c r="AD233" s="15">
        <f t="shared" si="75"/>
        <v>17.094902095337961</v>
      </c>
      <c r="AE233" s="3">
        <f t="shared" si="76"/>
        <v>783.44279999999981</v>
      </c>
      <c r="AF233" s="2">
        <f t="shared" si="77"/>
        <v>0.25</v>
      </c>
      <c r="AG233" s="9">
        <f t="shared" si="78"/>
        <v>4.2005122667253805E-3</v>
      </c>
      <c r="AH233" s="2">
        <f t="shared" si="63"/>
        <v>0.20326060253401068</v>
      </c>
    </row>
    <row r="234" spans="1:34">
      <c r="A234" s="1">
        <f>Raw!A234</f>
        <v>221</v>
      </c>
      <c r="B234" s="14">
        <f>Raw!B234</f>
        <v>0.63270833333333332</v>
      </c>
      <c r="C234" s="15">
        <f>Raw!C234</f>
        <v>115.8</v>
      </c>
      <c r="D234" s="15">
        <f>IF(C234&gt;0.5,Raw!D234*D$11,-999)</f>
        <v>4.4000000000000004</v>
      </c>
      <c r="E234" s="9">
        <f>IF(Raw!$G234&gt;$C$8,IF(Raw!$Q234&gt;$C$8,IF(Raw!$N234&gt;$C$9,IF(Raw!$N234&lt;$A$9,IF(Raw!$X234&gt;$C$9,IF(Raw!$X234&lt;$A$9,Raw!H234,-999),-999),-999),-999),-999),-999)</f>
        <v>0.25483899999999998</v>
      </c>
      <c r="F234" s="9">
        <f>IF(Raw!$G234&gt;$C$8,IF(Raw!$Q234&gt;$C$8,IF(Raw!$N234&gt;$C$9,IF(Raw!$N234&lt;$A$9,IF(Raw!$X234&gt;$C$9,IF(Raw!$X234&lt;$A$9,Raw!I234,-999),-999),-999),-999),-999),-999)</f>
        <v>0.35819600000000001</v>
      </c>
      <c r="G234" s="9">
        <f>Raw!G234</f>
        <v>0.95035099999999995</v>
      </c>
      <c r="H234" s="9">
        <f>IF(Raw!$G234&gt;$C$8,IF(Raw!$Q234&gt;$C$8,IF(Raw!$N234&gt;$C$9,IF(Raw!$N234&lt;$A$9,IF(Raw!$X234&gt;$C$9,IF(Raw!$X234&lt;$A$9,Raw!L234,-999),-999),-999),-999),-999),-999)</f>
        <v>640.5</v>
      </c>
      <c r="I234" s="9">
        <f>IF(Raw!$G234&gt;$C$8,IF(Raw!$Q234&gt;$C$8,IF(Raw!$N234&gt;$C$9,IF(Raw!$N234&lt;$A$9,IF(Raw!$X234&gt;$C$9,IF(Raw!$X234&lt;$A$9,Raw!M234,-999),-999),-999),-999),-999),-999)</f>
        <v>0.14894099999999999</v>
      </c>
      <c r="J234" s="9">
        <f>IF(Raw!$G234&gt;$C$8,IF(Raw!$Q234&gt;$C$8,IF(Raw!$N234&gt;$C$9,IF(Raw!$N234&lt;$A$9,IF(Raw!$X234&gt;$C$9,IF(Raw!$X234&lt;$A$9,Raw!N234,-999),-999),-999),-999),-999),-999)</f>
        <v>593</v>
      </c>
      <c r="K234" s="9">
        <f>IF(Raw!$G234&gt;$C$8,IF(Raw!$Q234&gt;$C$8,IF(Raw!$N234&gt;$C$9,IF(Raw!$N234&lt;$A$9,IF(Raw!$X234&gt;$C$9,IF(Raw!$X234&lt;$A$9,Raw!R234,-999),-999),-999),-999),-999),-999)</f>
        <v>0.22656399999999999</v>
      </c>
      <c r="L234" s="9">
        <f>IF(Raw!$G234&gt;$C$8,IF(Raw!$Q234&gt;$C$8,IF(Raw!$N234&gt;$C$9,IF(Raw!$N234&lt;$A$9,IF(Raw!$X234&gt;$C$9,IF(Raw!$X234&lt;$A$9,Raw!S234,-999),-999),-999),-999),-999),-999)</f>
        <v>0.32766899999999999</v>
      </c>
      <c r="M234" s="9">
        <f>Raw!Q234</f>
        <v>0.92174800000000001</v>
      </c>
      <c r="N234" s="9">
        <f>IF(Raw!$G234&gt;$C$8,IF(Raw!$Q234&gt;$C$8,IF(Raw!$N234&gt;$C$9,IF(Raw!$N234&lt;$A$9,IF(Raw!$X234&gt;$C$9,IF(Raw!$X234&lt;$A$9,Raw!V234,-999),-999),-999),-999),-999),-999)</f>
        <v>671.8</v>
      </c>
      <c r="O234" s="9">
        <f>IF(Raw!$G234&gt;$C$8,IF(Raw!$Q234&gt;$C$8,IF(Raw!$N234&gt;$C$9,IF(Raw!$N234&lt;$A$9,IF(Raw!$X234&gt;$C$9,IF(Raw!$X234&lt;$A$9,Raw!W234,-999),-999),-999),-999),-999),-999)</f>
        <v>4.5000000000000003E-5</v>
      </c>
      <c r="P234" s="9">
        <f>IF(Raw!$G234&gt;$C$8,IF(Raw!$Q234&gt;$C$8,IF(Raw!$N234&gt;$C$9,IF(Raw!$N234&lt;$A$9,IF(Raw!$X234&gt;$C$9,IF(Raw!$X234&lt;$A$9,Raw!X234,-999),-999),-999),-999),-999),-999)</f>
        <v>664</v>
      </c>
      <c r="R234" s="9">
        <f t="shared" si="64"/>
        <v>0.10335700000000003</v>
      </c>
      <c r="S234" s="9">
        <f t="shared" si="65"/>
        <v>0.28854872751231175</v>
      </c>
      <c r="T234" s="9">
        <f t="shared" si="66"/>
        <v>0.101105</v>
      </c>
      <c r="U234" s="9">
        <f t="shared" si="67"/>
        <v>0.30855833173110669</v>
      </c>
      <c r="V234" s="15">
        <f t="shared" si="68"/>
        <v>9.0240042599999987E-2</v>
      </c>
      <c r="X234" s="11">
        <f t="shared" si="69"/>
        <v>2.6487999999999995E+18</v>
      </c>
      <c r="Y234" s="11">
        <f t="shared" si="70"/>
        <v>6.4049999999999994E-18</v>
      </c>
      <c r="Z234" s="11">
        <f t="shared" si="71"/>
        <v>5.9299999999999999E-4</v>
      </c>
      <c r="AA234" s="16">
        <f t="shared" si="72"/>
        <v>9.9603723347546948E-3</v>
      </c>
      <c r="AB234" s="9">
        <f t="shared" si="73"/>
        <v>0.22757104344490536</v>
      </c>
      <c r="AC234" s="9">
        <f t="shared" si="74"/>
        <v>0.99003962766524534</v>
      </c>
      <c r="AD234" s="15">
        <f t="shared" si="75"/>
        <v>16.796580665690886</v>
      </c>
      <c r="AE234" s="3">
        <f t="shared" si="76"/>
        <v>771.16199999999969</v>
      </c>
      <c r="AF234" s="2">
        <f t="shared" si="77"/>
        <v>0.25</v>
      </c>
      <c r="AG234" s="9">
        <f t="shared" si="78"/>
        <v>3.9867114684558006E-3</v>
      </c>
      <c r="AH234" s="2">
        <f t="shared" si="63"/>
        <v>0.19291489317308896</v>
      </c>
    </row>
    <row r="235" spans="1:34">
      <c r="A235" s="1">
        <f>Raw!A235</f>
        <v>222</v>
      </c>
      <c r="B235" s="14">
        <f>Raw!B235</f>
        <v>0.63276620370370373</v>
      </c>
      <c r="C235" s="15">
        <f>Raw!C235</f>
        <v>114.7</v>
      </c>
      <c r="D235" s="15">
        <f>IF(C235&gt;0.5,Raw!D235*D$11,-999)</f>
        <v>4.4000000000000004</v>
      </c>
      <c r="E235" s="9">
        <f>IF(Raw!$G235&gt;$C$8,IF(Raw!$Q235&gt;$C$8,IF(Raw!$N235&gt;$C$9,IF(Raw!$N235&lt;$A$9,IF(Raw!$X235&gt;$C$9,IF(Raw!$X235&lt;$A$9,Raw!H235,-999),-999),-999),-999),-999),-999)</f>
        <v>0.250247</v>
      </c>
      <c r="F235" s="9">
        <f>IF(Raw!$G235&gt;$C$8,IF(Raw!$Q235&gt;$C$8,IF(Raw!$N235&gt;$C$9,IF(Raw!$N235&lt;$A$9,IF(Raw!$X235&gt;$C$9,IF(Raw!$X235&lt;$A$9,Raw!I235,-999),-999),-999),-999),-999),-999)</f>
        <v>0.36722700000000003</v>
      </c>
      <c r="G235" s="9">
        <f>Raw!G235</f>
        <v>0.94628800000000002</v>
      </c>
      <c r="H235" s="9">
        <f>IF(Raw!$G235&gt;$C$8,IF(Raw!$Q235&gt;$C$8,IF(Raw!$N235&gt;$C$9,IF(Raw!$N235&lt;$A$9,IF(Raw!$X235&gt;$C$9,IF(Raw!$X235&lt;$A$9,Raw!L235,-999),-999),-999),-999),-999),-999)</f>
        <v>820.6</v>
      </c>
      <c r="I235" s="9">
        <f>IF(Raw!$G235&gt;$C$8,IF(Raw!$Q235&gt;$C$8,IF(Raw!$N235&gt;$C$9,IF(Raw!$N235&lt;$A$9,IF(Raw!$X235&gt;$C$9,IF(Raw!$X235&lt;$A$9,Raw!M235,-999),-999),-999),-999),-999),-999)</f>
        <v>0.37081999999999998</v>
      </c>
      <c r="J235" s="9">
        <f>IF(Raw!$G235&gt;$C$8,IF(Raw!$Q235&gt;$C$8,IF(Raw!$N235&gt;$C$9,IF(Raw!$N235&lt;$A$9,IF(Raw!$X235&gt;$C$9,IF(Raw!$X235&lt;$A$9,Raw!N235,-999),-999),-999),-999),-999),-999)</f>
        <v>467</v>
      </c>
      <c r="K235" s="9">
        <f>IF(Raw!$G235&gt;$C$8,IF(Raw!$Q235&gt;$C$8,IF(Raw!$N235&gt;$C$9,IF(Raw!$N235&lt;$A$9,IF(Raw!$X235&gt;$C$9,IF(Raw!$X235&lt;$A$9,Raw!R235,-999),-999),-999),-999),-999),-999)</f>
        <v>0.23263600000000001</v>
      </c>
      <c r="L235" s="9">
        <f>IF(Raw!$G235&gt;$C$8,IF(Raw!$Q235&gt;$C$8,IF(Raw!$N235&gt;$C$9,IF(Raw!$N235&lt;$A$9,IF(Raw!$X235&gt;$C$9,IF(Raw!$X235&lt;$A$9,Raw!S235,-999),-999),-999),-999),-999),-999)</f>
        <v>0.33623199999999998</v>
      </c>
      <c r="M235" s="9">
        <f>Raw!Q235</f>
        <v>0.95304100000000003</v>
      </c>
      <c r="N235" s="9">
        <f>IF(Raw!$G235&gt;$C$8,IF(Raw!$Q235&gt;$C$8,IF(Raw!$N235&gt;$C$9,IF(Raw!$N235&lt;$A$9,IF(Raw!$X235&gt;$C$9,IF(Raw!$X235&lt;$A$9,Raw!V235,-999),-999),-999),-999),-999),-999)</f>
        <v>648.70000000000005</v>
      </c>
      <c r="O235" s="9">
        <f>IF(Raw!$G235&gt;$C$8,IF(Raw!$Q235&gt;$C$8,IF(Raw!$N235&gt;$C$9,IF(Raw!$N235&lt;$A$9,IF(Raw!$X235&gt;$C$9,IF(Raw!$X235&lt;$A$9,Raw!W235,-999),-999),-999),-999),-999),-999)</f>
        <v>0.306809</v>
      </c>
      <c r="P235" s="9">
        <f>IF(Raw!$G235&gt;$C$8,IF(Raw!$Q235&gt;$C$8,IF(Raw!$N235&gt;$C$9,IF(Raw!$N235&lt;$A$9,IF(Raw!$X235&gt;$C$9,IF(Raw!$X235&lt;$A$9,Raw!X235,-999),-999),-999),-999),-999),-999)</f>
        <v>582</v>
      </c>
      <c r="R235" s="9">
        <f t="shared" si="64"/>
        <v>0.11698000000000003</v>
      </c>
      <c r="S235" s="9">
        <f t="shared" si="65"/>
        <v>0.31854956198754453</v>
      </c>
      <c r="T235" s="9">
        <f t="shared" si="66"/>
        <v>0.10359599999999997</v>
      </c>
      <c r="U235" s="9">
        <f t="shared" si="67"/>
        <v>0.30810868685907344</v>
      </c>
      <c r="V235" s="15">
        <f t="shared" si="68"/>
        <v>9.2598292799999982E-2</v>
      </c>
      <c r="X235" s="11">
        <f t="shared" si="69"/>
        <v>2.6487999999999995E+18</v>
      </c>
      <c r="Y235" s="11">
        <f t="shared" si="70"/>
        <v>8.2059999999999993E-18</v>
      </c>
      <c r="Z235" s="11">
        <f t="shared" si="71"/>
        <v>4.6699999999999997E-4</v>
      </c>
      <c r="AA235" s="16">
        <f t="shared" si="72"/>
        <v>1.0048734598944002E-2</v>
      </c>
      <c r="AB235" s="9">
        <f t="shared" si="73"/>
        <v>0.23367700870951222</v>
      </c>
      <c r="AC235" s="9">
        <f t="shared" si="74"/>
        <v>0.98995126540105594</v>
      </c>
      <c r="AD235" s="15">
        <f t="shared" si="75"/>
        <v>21.517632974184156</v>
      </c>
      <c r="AE235" s="3">
        <f t="shared" si="76"/>
        <v>988.00239999999962</v>
      </c>
      <c r="AF235" s="2">
        <f t="shared" si="77"/>
        <v>0.25</v>
      </c>
      <c r="AG235" s="9">
        <f t="shared" si="78"/>
        <v>5.0998227999933679E-3</v>
      </c>
      <c r="AH235" s="2">
        <f t="shared" si="63"/>
        <v>0.2467777712149001</v>
      </c>
    </row>
    <row r="236" spans="1:34">
      <c r="A236" s="1">
        <f>Raw!A236</f>
        <v>223</v>
      </c>
      <c r="B236" s="14">
        <f>Raw!B236</f>
        <v>0.63282407407407404</v>
      </c>
      <c r="C236" s="15">
        <f>Raw!C236</f>
        <v>113.6</v>
      </c>
      <c r="D236" s="15">
        <f>IF(C236&gt;0.5,Raw!D236*D$11,-999)</f>
        <v>4.4000000000000004</v>
      </c>
      <c r="E236" s="9">
        <f>IF(Raw!$G236&gt;$C$8,IF(Raw!$Q236&gt;$C$8,IF(Raw!$N236&gt;$C$9,IF(Raw!$N236&lt;$A$9,IF(Raw!$X236&gt;$C$9,IF(Raw!$X236&lt;$A$9,Raw!H236,-999),-999),-999),-999),-999),-999)</f>
        <v>0.25899100000000003</v>
      </c>
      <c r="F236" s="9">
        <f>IF(Raw!$G236&gt;$C$8,IF(Raw!$Q236&gt;$C$8,IF(Raw!$N236&gt;$C$9,IF(Raw!$N236&lt;$A$9,IF(Raw!$X236&gt;$C$9,IF(Raw!$X236&lt;$A$9,Raw!I236,-999),-999),-999),-999),-999),-999)</f>
        <v>0.37659700000000002</v>
      </c>
      <c r="G236" s="9">
        <f>Raw!G236</f>
        <v>0.94291400000000003</v>
      </c>
      <c r="H236" s="9">
        <f>IF(Raw!$G236&gt;$C$8,IF(Raw!$Q236&gt;$C$8,IF(Raw!$N236&gt;$C$9,IF(Raw!$N236&lt;$A$9,IF(Raw!$X236&gt;$C$9,IF(Raw!$X236&lt;$A$9,Raw!L236,-999),-999),-999),-999),-999),-999)</f>
        <v>680.1</v>
      </c>
      <c r="I236" s="9">
        <f>IF(Raw!$G236&gt;$C$8,IF(Raw!$Q236&gt;$C$8,IF(Raw!$N236&gt;$C$9,IF(Raw!$N236&lt;$A$9,IF(Raw!$X236&gt;$C$9,IF(Raw!$X236&lt;$A$9,Raw!M236,-999),-999),-999),-999),-999),-999)</f>
        <v>0.278003</v>
      </c>
      <c r="J236" s="9">
        <f>IF(Raw!$G236&gt;$C$8,IF(Raw!$Q236&gt;$C$8,IF(Raw!$N236&gt;$C$9,IF(Raw!$N236&lt;$A$9,IF(Raw!$X236&gt;$C$9,IF(Raw!$X236&lt;$A$9,Raw!N236,-999),-999),-999),-999),-999),-999)</f>
        <v>576</v>
      </c>
      <c r="K236" s="9">
        <f>IF(Raw!$G236&gt;$C$8,IF(Raw!$Q236&gt;$C$8,IF(Raw!$N236&gt;$C$9,IF(Raw!$N236&lt;$A$9,IF(Raw!$X236&gt;$C$9,IF(Raw!$X236&lt;$A$9,Raw!R236,-999),-999),-999),-999),-999),-999)</f>
        <v>0.23367599999999999</v>
      </c>
      <c r="L236" s="9">
        <f>IF(Raw!$G236&gt;$C$8,IF(Raw!$Q236&gt;$C$8,IF(Raw!$N236&gt;$C$9,IF(Raw!$N236&lt;$A$9,IF(Raw!$X236&gt;$C$9,IF(Raw!$X236&lt;$A$9,Raw!S236,-999),-999),-999),-999),-999),-999)</f>
        <v>0.34376000000000001</v>
      </c>
      <c r="M236" s="9">
        <f>Raw!Q236</f>
        <v>0.94217600000000001</v>
      </c>
      <c r="N236" s="9">
        <f>IF(Raw!$G236&gt;$C$8,IF(Raw!$Q236&gt;$C$8,IF(Raw!$N236&gt;$C$9,IF(Raw!$N236&lt;$A$9,IF(Raw!$X236&gt;$C$9,IF(Raw!$X236&lt;$A$9,Raw!V236,-999),-999),-999),-999),-999),-999)</f>
        <v>609.20000000000005</v>
      </c>
      <c r="O236" s="9">
        <f>IF(Raw!$G236&gt;$C$8,IF(Raw!$Q236&gt;$C$8,IF(Raw!$N236&gt;$C$9,IF(Raw!$N236&lt;$A$9,IF(Raw!$X236&gt;$C$9,IF(Raw!$X236&lt;$A$9,Raw!W236,-999),-999),-999),-999),-999),-999)</f>
        <v>0.130131</v>
      </c>
      <c r="P236" s="9">
        <f>IF(Raw!$G236&gt;$C$8,IF(Raw!$Q236&gt;$C$8,IF(Raw!$N236&gt;$C$9,IF(Raw!$N236&lt;$A$9,IF(Raw!$X236&gt;$C$9,IF(Raw!$X236&lt;$A$9,Raw!X236,-999),-999),-999),-999),-999),-999)</f>
        <v>434</v>
      </c>
      <c r="R236" s="9">
        <f t="shared" si="64"/>
        <v>0.11760599999999999</v>
      </c>
      <c r="S236" s="9">
        <f t="shared" si="65"/>
        <v>0.31228607769047545</v>
      </c>
      <c r="T236" s="9">
        <f t="shared" si="66"/>
        <v>0.11008400000000002</v>
      </c>
      <c r="U236" s="9">
        <f t="shared" si="67"/>
        <v>0.32023504770770306</v>
      </c>
      <c r="V236" s="15">
        <f t="shared" si="68"/>
        <v>9.467150399999999E-2</v>
      </c>
      <c r="X236" s="11">
        <f t="shared" si="69"/>
        <v>2.6487999999999995E+18</v>
      </c>
      <c r="Y236" s="11">
        <f t="shared" si="70"/>
        <v>6.8009999999999995E-18</v>
      </c>
      <c r="Z236" s="11">
        <f t="shared" si="71"/>
        <v>5.7600000000000001E-4</v>
      </c>
      <c r="AA236" s="16">
        <f t="shared" si="72"/>
        <v>1.0269782734436385E-2</v>
      </c>
      <c r="AB236" s="9">
        <f t="shared" si="73"/>
        <v>0.23480653876253768</v>
      </c>
      <c r="AC236" s="9">
        <f t="shared" si="74"/>
        <v>0.98973021726556365</v>
      </c>
      <c r="AD236" s="15">
        <f t="shared" si="75"/>
        <v>17.829483913952057</v>
      </c>
      <c r="AE236" s="3">
        <f t="shared" si="76"/>
        <v>818.8403999999997</v>
      </c>
      <c r="AF236" s="2">
        <f t="shared" si="77"/>
        <v>0.25</v>
      </c>
      <c r="AG236" s="9">
        <f t="shared" si="78"/>
        <v>4.392019716760124E-3</v>
      </c>
      <c r="AH236" s="2">
        <f t="shared" si="63"/>
        <v>0.21252754837587098</v>
      </c>
    </row>
    <row r="237" spans="1:34">
      <c r="A237" s="1">
        <f>Raw!A237</f>
        <v>224</v>
      </c>
      <c r="B237" s="14">
        <f>Raw!B237</f>
        <v>0.63287037037037031</v>
      </c>
      <c r="C237" s="15">
        <f>Raw!C237</f>
        <v>112.7</v>
      </c>
      <c r="D237" s="15">
        <f>IF(C237&gt;0.5,Raw!D237*D$11,-999)</f>
        <v>4.4000000000000004</v>
      </c>
      <c r="E237" s="9">
        <f>IF(Raw!$G237&gt;$C$8,IF(Raw!$Q237&gt;$C$8,IF(Raw!$N237&gt;$C$9,IF(Raw!$N237&lt;$A$9,IF(Raw!$X237&gt;$C$9,IF(Raw!$X237&lt;$A$9,Raw!H237,-999),-999),-999),-999),-999),-999)</f>
        <v>0.26417499999999999</v>
      </c>
      <c r="F237" s="9">
        <f>IF(Raw!$G237&gt;$C$8,IF(Raw!$Q237&gt;$C$8,IF(Raw!$N237&gt;$C$9,IF(Raw!$N237&lt;$A$9,IF(Raw!$X237&gt;$C$9,IF(Raw!$X237&lt;$A$9,Raw!I237,-999),-999),-999),-999),-999),-999)</f>
        <v>0.37858599999999998</v>
      </c>
      <c r="G237" s="9">
        <f>Raw!G237</f>
        <v>0.94165600000000005</v>
      </c>
      <c r="H237" s="9">
        <f>IF(Raw!$G237&gt;$C$8,IF(Raw!$Q237&gt;$C$8,IF(Raw!$N237&gt;$C$9,IF(Raw!$N237&lt;$A$9,IF(Raw!$X237&gt;$C$9,IF(Raw!$X237&lt;$A$9,Raw!L237,-999),-999),-999),-999),-999),-999)</f>
        <v>687.6</v>
      </c>
      <c r="I237" s="9">
        <f>IF(Raw!$G237&gt;$C$8,IF(Raw!$Q237&gt;$C$8,IF(Raw!$N237&gt;$C$9,IF(Raw!$N237&lt;$A$9,IF(Raw!$X237&gt;$C$9,IF(Raw!$X237&lt;$A$9,Raw!M237,-999),-999),-999),-999),-999),-999)</f>
        <v>0.37081999999999998</v>
      </c>
      <c r="J237" s="9">
        <f>IF(Raw!$G237&gt;$C$8,IF(Raw!$Q237&gt;$C$8,IF(Raw!$N237&gt;$C$9,IF(Raw!$N237&lt;$A$9,IF(Raw!$X237&gt;$C$9,IF(Raw!$X237&lt;$A$9,Raw!N237,-999),-999),-999),-999),-999),-999)</f>
        <v>622</v>
      </c>
      <c r="K237" s="9">
        <f>IF(Raw!$G237&gt;$C$8,IF(Raw!$Q237&gt;$C$8,IF(Raw!$N237&gt;$C$9,IF(Raw!$N237&lt;$A$9,IF(Raw!$X237&gt;$C$9,IF(Raw!$X237&lt;$A$9,Raw!R237,-999),-999),-999),-999),-999),-999)</f>
        <v>0.22966900000000001</v>
      </c>
      <c r="L237" s="9">
        <f>IF(Raw!$G237&gt;$C$8,IF(Raw!$Q237&gt;$C$8,IF(Raw!$N237&gt;$C$9,IF(Raw!$N237&lt;$A$9,IF(Raw!$X237&gt;$C$9,IF(Raw!$X237&lt;$A$9,Raw!S237,-999),-999),-999),-999),-999),-999)</f>
        <v>0.34549600000000003</v>
      </c>
      <c r="M237" s="9">
        <f>Raw!Q237</f>
        <v>0.92726699999999995</v>
      </c>
      <c r="N237" s="9">
        <f>IF(Raw!$G237&gt;$C$8,IF(Raw!$Q237&gt;$C$8,IF(Raw!$N237&gt;$C$9,IF(Raw!$N237&lt;$A$9,IF(Raw!$X237&gt;$C$9,IF(Raw!$X237&lt;$A$9,Raw!V237,-999),-999),-999),-999),-999),-999)</f>
        <v>710.6</v>
      </c>
      <c r="O237" s="9">
        <f>IF(Raw!$G237&gt;$C$8,IF(Raw!$Q237&gt;$C$8,IF(Raw!$N237&gt;$C$9,IF(Raw!$N237&lt;$A$9,IF(Raw!$X237&gt;$C$9,IF(Raw!$X237&lt;$A$9,Raw!W237,-999),-999),-999),-999),-999),-999)</f>
        <v>0.37081900000000001</v>
      </c>
      <c r="P237" s="9">
        <f>IF(Raw!$G237&gt;$C$8,IF(Raw!$Q237&gt;$C$8,IF(Raw!$N237&gt;$C$9,IF(Raw!$N237&lt;$A$9,IF(Raw!$X237&gt;$C$9,IF(Raw!$X237&lt;$A$9,Raw!X237,-999),-999),-999),-999),-999),-999)</f>
        <v>471</v>
      </c>
      <c r="R237" s="9">
        <f t="shared" si="64"/>
        <v>0.11441099999999998</v>
      </c>
      <c r="S237" s="9">
        <f t="shared" si="65"/>
        <v>0.30220610376506263</v>
      </c>
      <c r="T237" s="9">
        <f t="shared" si="66"/>
        <v>0.11582700000000001</v>
      </c>
      <c r="U237" s="9">
        <f t="shared" si="67"/>
        <v>0.33524845439599882</v>
      </c>
      <c r="V237" s="15">
        <f t="shared" si="68"/>
        <v>9.5149598399999993E-2</v>
      </c>
      <c r="X237" s="11">
        <f t="shared" si="69"/>
        <v>2.6487999999999995E+18</v>
      </c>
      <c r="Y237" s="11">
        <f t="shared" si="70"/>
        <v>6.8759999999999995E-18</v>
      </c>
      <c r="Z237" s="11">
        <f t="shared" si="71"/>
        <v>6.2199999999999994E-4</v>
      </c>
      <c r="AA237" s="16">
        <f t="shared" si="72"/>
        <v>1.1201679448040621E-2</v>
      </c>
      <c r="AB237" s="9">
        <f t="shared" si="73"/>
        <v>0.23096645692542822</v>
      </c>
      <c r="AC237" s="9">
        <f t="shared" si="74"/>
        <v>0.98879832055195926</v>
      </c>
      <c r="AD237" s="15">
        <f t="shared" si="75"/>
        <v>18.009130945402926</v>
      </c>
      <c r="AE237" s="3">
        <f t="shared" si="76"/>
        <v>827.87039999999968</v>
      </c>
      <c r="AF237" s="2">
        <f t="shared" si="77"/>
        <v>0.25</v>
      </c>
      <c r="AG237" s="9">
        <f t="shared" si="78"/>
        <v>4.6442563957396037E-3</v>
      </c>
      <c r="AH237" s="2">
        <f t="shared" si="63"/>
        <v>0.22473315000134023</v>
      </c>
    </row>
    <row r="238" spans="1:34">
      <c r="A238" s="1">
        <f>Raw!A238</f>
        <v>225</v>
      </c>
      <c r="B238" s="14">
        <f>Raw!B238</f>
        <v>0.63292824074074072</v>
      </c>
      <c r="C238" s="15">
        <f>Raw!C238</f>
        <v>111.5</v>
      </c>
      <c r="D238" s="15">
        <f>IF(C238&gt;0.5,Raw!D238*D$11,-999)</f>
        <v>4.4000000000000004</v>
      </c>
      <c r="E238" s="9">
        <f>IF(Raw!$G238&gt;$C$8,IF(Raw!$Q238&gt;$C$8,IF(Raw!$N238&gt;$C$9,IF(Raw!$N238&lt;$A$9,IF(Raw!$X238&gt;$C$9,IF(Raw!$X238&lt;$A$9,Raw!H238,-999),-999),-999),-999),-999),-999)</f>
        <v>0.258772</v>
      </c>
      <c r="F238" s="9">
        <f>IF(Raw!$G238&gt;$C$8,IF(Raw!$Q238&gt;$C$8,IF(Raw!$N238&gt;$C$9,IF(Raw!$N238&lt;$A$9,IF(Raw!$X238&gt;$C$9,IF(Raw!$X238&lt;$A$9,Raw!I238,-999),-999),-999),-999),-999),-999)</f>
        <v>0.38289299999999998</v>
      </c>
      <c r="G238" s="9">
        <f>Raw!G238</f>
        <v>0.95085299999999995</v>
      </c>
      <c r="H238" s="9">
        <f>IF(Raw!$G238&gt;$C$8,IF(Raw!$Q238&gt;$C$8,IF(Raw!$N238&gt;$C$9,IF(Raw!$N238&lt;$A$9,IF(Raw!$X238&gt;$C$9,IF(Raw!$X238&lt;$A$9,Raw!L238,-999),-999),-999),-999),-999),-999)</f>
        <v>669.6</v>
      </c>
      <c r="I238" s="9">
        <f>IF(Raw!$G238&gt;$C$8,IF(Raw!$Q238&gt;$C$8,IF(Raw!$N238&gt;$C$9,IF(Raw!$N238&lt;$A$9,IF(Raw!$X238&gt;$C$9,IF(Raw!$X238&lt;$A$9,Raw!M238,-999),-999),-999),-999),-999),-999)</f>
        <v>8.5455000000000003E-2</v>
      </c>
      <c r="J238" s="9">
        <f>IF(Raw!$G238&gt;$C$8,IF(Raw!$Q238&gt;$C$8,IF(Raw!$N238&gt;$C$9,IF(Raw!$N238&lt;$A$9,IF(Raw!$X238&gt;$C$9,IF(Raw!$X238&lt;$A$9,Raw!N238,-999),-999),-999),-999),-999),-999)</f>
        <v>706</v>
      </c>
      <c r="K238" s="9">
        <f>IF(Raw!$G238&gt;$C$8,IF(Raw!$Q238&gt;$C$8,IF(Raw!$N238&gt;$C$9,IF(Raw!$N238&lt;$A$9,IF(Raw!$X238&gt;$C$9,IF(Raw!$X238&lt;$A$9,Raw!R238,-999),-999),-999),-999),-999),-999)</f>
        <v>0.23571500000000001</v>
      </c>
      <c r="L238" s="9">
        <f>IF(Raw!$G238&gt;$C$8,IF(Raw!$Q238&gt;$C$8,IF(Raw!$N238&gt;$C$9,IF(Raw!$N238&lt;$A$9,IF(Raw!$X238&gt;$C$9,IF(Raw!$X238&lt;$A$9,Raw!S238,-999),-999),-999),-999),-999),-999)</f>
        <v>0.34945999999999999</v>
      </c>
      <c r="M238" s="9">
        <f>Raw!Q238</f>
        <v>0.94424799999999998</v>
      </c>
      <c r="N238" s="9">
        <f>IF(Raw!$G238&gt;$C$8,IF(Raw!$Q238&gt;$C$8,IF(Raw!$N238&gt;$C$9,IF(Raw!$N238&lt;$A$9,IF(Raw!$X238&gt;$C$9,IF(Raw!$X238&lt;$A$9,Raw!V238,-999),-999),-999),-999),-999),-999)</f>
        <v>701.9</v>
      </c>
      <c r="O238" s="9">
        <f>IF(Raw!$G238&gt;$C$8,IF(Raw!$Q238&gt;$C$8,IF(Raw!$N238&gt;$C$9,IF(Raw!$N238&lt;$A$9,IF(Raw!$X238&gt;$C$9,IF(Raw!$X238&lt;$A$9,Raw!W238,-999),-999),-999),-999),-999),-999)</f>
        <v>0.28328100000000001</v>
      </c>
      <c r="P238" s="9">
        <f>IF(Raw!$G238&gt;$C$8,IF(Raw!$Q238&gt;$C$8,IF(Raw!$N238&gt;$C$9,IF(Raw!$N238&lt;$A$9,IF(Raw!$X238&gt;$C$9,IF(Raw!$X238&lt;$A$9,Raw!X238,-999),-999),-999),-999),-999),-999)</f>
        <v>658</v>
      </c>
      <c r="R238" s="9">
        <f t="shared" si="64"/>
        <v>0.12412099999999998</v>
      </c>
      <c r="S238" s="9">
        <f t="shared" si="65"/>
        <v>0.32416628144155152</v>
      </c>
      <c r="T238" s="9">
        <f t="shared" si="66"/>
        <v>0.11374499999999999</v>
      </c>
      <c r="U238" s="9">
        <f t="shared" si="67"/>
        <v>0.32548789561037023</v>
      </c>
      <c r="V238" s="15">
        <f t="shared" si="68"/>
        <v>9.6241283999999996E-2</v>
      </c>
      <c r="X238" s="11">
        <f t="shared" si="69"/>
        <v>2.6487999999999995E+18</v>
      </c>
      <c r="Y238" s="11">
        <f t="shared" si="70"/>
        <v>6.6959999999999997E-18</v>
      </c>
      <c r="Z238" s="11">
        <f t="shared" si="71"/>
        <v>7.0599999999999992E-4</v>
      </c>
      <c r="AA238" s="16">
        <f t="shared" si="72"/>
        <v>1.2367015346455609E-2</v>
      </c>
      <c r="AB238" s="9">
        <f t="shared" si="73"/>
        <v>0.2371216861605826</v>
      </c>
      <c r="AC238" s="9">
        <f t="shared" si="74"/>
        <v>0.98763298465354443</v>
      </c>
      <c r="AD238" s="15">
        <f t="shared" si="75"/>
        <v>17.517018904328062</v>
      </c>
      <c r="AE238" s="3">
        <f t="shared" si="76"/>
        <v>806.19839999999976</v>
      </c>
      <c r="AF238" s="2">
        <f t="shared" si="77"/>
        <v>0.25</v>
      </c>
      <c r="AG238" s="9">
        <f t="shared" si="78"/>
        <v>4.3858289388744726E-3</v>
      </c>
      <c r="AH238" s="2">
        <f t="shared" si="63"/>
        <v>0.2122279798558217</v>
      </c>
    </row>
    <row r="239" spans="1:34">
      <c r="A239" s="1">
        <f>Raw!A239</f>
        <v>226</v>
      </c>
      <c r="B239" s="14">
        <f>Raw!B239</f>
        <v>0.63298611111111114</v>
      </c>
      <c r="C239" s="15">
        <f>Raw!C239</f>
        <v>111.1</v>
      </c>
      <c r="D239" s="15">
        <f>IF(C239&gt;0.5,Raw!D239*D$11,-999)</f>
        <v>4.4000000000000004</v>
      </c>
      <c r="E239" s="9">
        <f>IF(Raw!$G239&gt;$C$8,IF(Raw!$Q239&gt;$C$8,IF(Raw!$N239&gt;$C$9,IF(Raw!$N239&lt;$A$9,IF(Raw!$X239&gt;$C$9,IF(Raw!$X239&lt;$A$9,Raw!H239,-999),-999),-999),-999),-999),-999)</f>
        <v>0.26837</v>
      </c>
      <c r="F239" s="9">
        <f>IF(Raw!$G239&gt;$C$8,IF(Raw!$Q239&gt;$C$8,IF(Raw!$N239&gt;$C$9,IF(Raw!$N239&lt;$A$9,IF(Raw!$X239&gt;$C$9,IF(Raw!$X239&lt;$A$9,Raw!I239,-999),-999),-999),-999),-999),-999)</f>
        <v>0.39995599999999998</v>
      </c>
      <c r="G239" s="9">
        <f>Raw!G239</f>
        <v>0.94629399999999997</v>
      </c>
      <c r="H239" s="9">
        <f>IF(Raw!$G239&gt;$C$8,IF(Raw!$Q239&gt;$C$8,IF(Raw!$N239&gt;$C$9,IF(Raw!$N239&lt;$A$9,IF(Raw!$X239&gt;$C$9,IF(Raw!$X239&lt;$A$9,Raw!L239,-999),-999),-999),-999),-999),-999)</f>
        <v>704.2</v>
      </c>
      <c r="I239" s="9">
        <f>IF(Raw!$G239&gt;$C$8,IF(Raw!$Q239&gt;$C$8,IF(Raw!$N239&gt;$C$9,IF(Raw!$N239&lt;$A$9,IF(Raw!$X239&gt;$C$9,IF(Raw!$X239&lt;$A$9,Raw!M239,-999),-999),-999),-999),-999),-999)</f>
        <v>0.31152600000000003</v>
      </c>
      <c r="J239" s="9">
        <f>IF(Raw!$G239&gt;$C$8,IF(Raw!$Q239&gt;$C$8,IF(Raw!$N239&gt;$C$9,IF(Raw!$N239&lt;$A$9,IF(Raw!$X239&gt;$C$9,IF(Raw!$X239&lt;$A$9,Raw!N239,-999),-999),-999),-999),-999),-999)</f>
        <v>655</v>
      </c>
      <c r="K239" s="9">
        <f>IF(Raw!$G239&gt;$C$8,IF(Raw!$Q239&gt;$C$8,IF(Raw!$N239&gt;$C$9,IF(Raw!$N239&lt;$A$9,IF(Raw!$X239&gt;$C$9,IF(Raw!$X239&lt;$A$9,Raw!R239,-999),-999),-999),-999),-999),-999)</f>
        <v>0.245891</v>
      </c>
      <c r="L239" s="9">
        <f>IF(Raw!$G239&gt;$C$8,IF(Raw!$Q239&gt;$C$8,IF(Raw!$N239&gt;$C$9,IF(Raw!$N239&lt;$A$9,IF(Raw!$X239&gt;$C$9,IF(Raw!$X239&lt;$A$9,Raw!S239,-999),-999),-999),-999),-999),-999)</f>
        <v>0.36718699999999999</v>
      </c>
      <c r="M239" s="9">
        <f>Raw!Q239</f>
        <v>0.92897300000000005</v>
      </c>
      <c r="N239" s="9">
        <f>IF(Raw!$G239&gt;$C$8,IF(Raw!$Q239&gt;$C$8,IF(Raw!$N239&gt;$C$9,IF(Raw!$N239&lt;$A$9,IF(Raw!$X239&gt;$C$9,IF(Raw!$X239&lt;$A$9,Raw!V239,-999),-999),-999),-999),-999),-999)</f>
        <v>635.79999999999995</v>
      </c>
      <c r="O239" s="9">
        <f>IF(Raw!$G239&gt;$C$8,IF(Raw!$Q239&gt;$C$8,IF(Raw!$N239&gt;$C$9,IF(Raw!$N239&lt;$A$9,IF(Raw!$X239&gt;$C$9,IF(Raw!$X239&lt;$A$9,Raw!W239,-999),-999),-999),-999),-999),-999)</f>
        <v>0.34531699999999999</v>
      </c>
      <c r="P239" s="9">
        <f>IF(Raw!$G239&gt;$C$8,IF(Raw!$Q239&gt;$C$8,IF(Raw!$N239&gt;$C$9,IF(Raw!$N239&lt;$A$9,IF(Raw!$X239&gt;$C$9,IF(Raw!$X239&lt;$A$9,Raw!X239,-999),-999),-999),-999),-999),-999)</f>
        <v>637</v>
      </c>
      <c r="R239" s="9">
        <f t="shared" si="64"/>
        <v>0.13158599999999998</v>
      </c>
      <c r="S239" s="9">
        <f t="shared" si="65"/>
        <v>0.32900119013091439</v>
      </c>
      <c r="T239" s="9">
        <f t="shared" si="66"/>
        <v>0.12129599999999999</v>
      </c>
      <c r="U239" s="9">
        <f t="shared" si="67"/>
        <v>0.33033849237581936</v>
      </c>
      <c r="V239" s="15">
        <f t="shared" si="68"/>
        <v>0.10112329979999998</v>
      </c>
      <c r="X239" s="11">
        <f t="shared" si="69"/>
        <v>2.6487999999999995E+18</v>
      </c>
      <c r="Y239" s="11">
        <f t="shared" si="70"/>
        <v>7.042E-18</v>
      </c>
      <c r="Z239" s="11">
        <f t="shared" si="71"/>
        <v>6.5499999999999998E-4</v>
      </c>
      <c r="AA239" s="16">
        <f t="shared" si="72"/>
        <v>1.2070148048193783E-2</v>
      </c>
      <c r="AB239" s="9">
        <f t="shared" si="73"/>
        <v>0.2473550606776537</v>
      </c>
      <c r="AC239" s="9">
        <f t="shared" si="74"/>
        <v>0.98792985195180627</v>
      </c>
      <c r="AD239" s="15">
        <f t="shared" si="75"/>
        <v>18.427706943807305</v>
      </c>
      <c r="AE239" s="3">
        <f t="shared" si="76"/>
        <v>847.85679999999979</v>
      </c>
      <c r="AF239" s="2">
        <f t="shared" si="77"/>
        <v>0.25</v>
      </c>
      <c r="AG239" s="9">
        <f t="shared" si="78"/>
        <v>4.6826007152005562E-3</v>
      </c>
      <c r="AH239" s="2">
        <f t="shared" si="63"/>
        <v>0.22658861166470198</v>
      </c>
    </row>
    <row r="240" spans="1:34">
      <c r="A240" s="1">
        <f>Raw!A240</f>
        <v>227</v>
      </c>
      <c r="B240" s="14">
        <f>Raw!B240</f>
        <v>0.6330324074074074</v>
      </c>
      <c r="C240" s="15">
        <f>Raw!C240</f>
        <v>109.6</v>
      </c>
      <c r="D240" s="15">
        <f>IF(C240&gt;0.5,Raw!D240*D$11,-999)</f>
        <v>4.4000000000000004</v>
      </c>
      <c r="E240" s="9">
        <f>IF(Raw!$G240&gt;$C$8,IF(Raw!$Q240&gt;$C$8,IF(Raw!$N240&gt;$C$9,IF(Raw!$N240&lt;$A$9,IF(Raw!$X240&gt;$C$9,IF(Raw!$X240&lt;$A$9,Raw!H240,-999),-999),-999),-999),-999),-999)</f>
        <v>0.27539799999999998</v>
      </c>
      <c r="F240" s="9">
        <f>IF(Raw!$G240&gt;$C$8,IF(Raw!$Q240&gt;$C$8,IF(Raw!$N240&gt;$C$9,IF(Raw!$N240&lt;$A$9,IF(Raw!$X240&gt;$C$9,IF(Raw!$X240&lt;$A$9,Raw!I240,-999),-999),-999),-999),-999),-999)</f>
        <v>0.411464</v>
      </c>
      <c r="G240" s="9">
        <f>Raw!G240</f>
        <v>0.95628800000000003</v>
      </c>
      <c r="H240" s="9">
        <f>IF(Raw!$G240&gt;$C$8,IF(Raw!$Q240&gt;$C$8,IF(Raw!$N240&gt;$C$9,IF(Raw!$N240&lt;$A$9,IF(Raw!$X240&gt;$C$9,IF(Raw!$X240&lt;$A$9,Raw!L240,-999),-999),-999),-999),-999),-999)</f>
        <v>694.5</v>
      </c>
      <c r="I240" s="9">
        <f>IF(Raw!$G240&gt;$C$8,IF(Raw!$Q240&gt;$C$8,IF(Raw!$N240&gt;$C$9,IF(Raw!$N240&lt;$A$9,IF(Raw!$X240&gt;$C$9,IF(Raw!$X240&lt;$A$9,Raw!M240,-999),-999),-999),-999),-999),-999)</f>
        <v>0.228107</v>
      </c>
      <c r="J240" s="9">
        <f>IF(Raw!$G240&gt;$C$8,IF(Raw!$Q240&gt;$C$8,IF(Raw!$N240&gt;$C$9,IF(Raw!$N240&lt;$A$9,IF(Raw!$X240&gt;$C$9,IF(Raw!$X240&lt;$A$9,Raw!N240,-999),-999),-999),-999),-999),-999)</f>
        <v>543</v>
      </c>
      <c r="K240" s="9">
        <f>IF(Raw!$G240&gt;$C$8,IF(Raw!$Q240&gt;$C$8,IF(Raw!$N240&gt;$C$9,IF(Raw!$N240&lt;$A$9,IF(Raw!$X240&gt;$C$9,IF(Raw!$X240&lt;$A$9,Raw!R240,-999),-999),-999),-999),-999),-999)</f>
        <v>0.248055</v>
      </c>
      <c r="L240" s="9">
        <f>IF(Raw!$G240&gt;$C$8,IF(Raw!$Q240&gt;$C$8,IF(Raw!$N240&gt;$C$9,IF(Raw!$N240&lt;$A$9,IF(Raw!$X240&gt;$C$9,IF(Raw!$X240&lt;$A$9,Raw!S240,-999),-999),-999),-999),-999),-999)</f>
        <v>0.37315999999999999</v>
      </c>
      <c r="M240" s="9">
        <f>Raw!Q240</f>
        <v>0.91019399999999995</v>
      </c>
      <c r="N240" s="9">
        <f>IF(Raw!$G240&gt;$C$8,IF(Raw!$Q240&gt;$C$8,IF(Raw!$N240&gt;$C$9,IF(Raw!$N240&lt;$A$9,IF(Raw!$X240&gt;$C$9,IF(Raw!$X240&lt;$A$9,Raw!V240,-999),-999),-999),-999),-999),-999)</f>
        <v>695.3</v>
      </c>
      <c r="O240" s="9">
        <f>IF(Raw!$G240&gt;$C$8,IF(Raw!$Q240&gt;$C$8,IF(Raw!$N240&gt;$C$9,IF(Raw!$N240&lt;$A$9,IF(Raw!$X240&gt;$C$9,IF(Raw!$X240&lt;$A$9,Raw!W240,-999),-999),-999),-999),-999),-999)</f>
        <v>0.34895599999999999</v>
      </c>
      <c r="P240" s="9">
        <f>IF(Raw!$G240&gt;$C$8,IF(Raw!$Q240&gt;$C$8,IF(Raw!$N240&gt;$C$9,IF(Raw!$N240&lt;$A$9,IF(Raw!$X240&gt;$C$9,IF(Raw!$X240&lt;$A$9,Raw!X240,-999),-999),-999),-999),-999),-999)</f>
        <v>595</v>
      </c>
      <c r="R240" s="9">
        <f t="shared" si="64"/>
        <v>0.13606600000000002</v>
      </c>
      <c r="S240" s="9">
        <f t="shared" si="65"/>
        <v>0.33068749635448064</v>
      </c>
      <c r="T240" s="9">
        <f t="shared" si="66"/>
        <v>0.12510499999999999</v>
      </c>
      <c r="U240" s="9">
        <f t="shared" si="67"/>
        <v>0.33525833422660523</v>
      </c>
      <c r="V240" s="15">
        <f t="shared" si="68"/>
        <v>0.10276826399999998</v>
      </c>
      <c r="X240" s="11">
        <f t="shared" si="69"/>
        <v>2.6487999999999995E+18</v>
      </c>
      <c r="Y240" s="11">
        <f t="shared" si="70"/>
        <v>6.9449999999999996E-18</v>
      </c>
      <c r="Z240" s="11">
        <f t="shared" si="71"/>
        <v>5.4299999999999997E-4</v>
      </c>
      <c r="AA240" s="16">
        <f t="shared" si="72"/>
        <v>9.8901894596733365E-3</v>
      </c>
      <c r="AB240" s="9">
        <f t="shared" si="73"/>
        <v>0.24929231215235242</v>
      </c>
      <c r="AC240" s="9">
        <f t="shared" si="74"/>
        <v>0.99010981054032676</v>
      </c>
      <c r="AD240" s="15">
        <f t="shared" si="75"/>
        <v>18.213976905475761</v>
      </c>
      <c r="AE240" s="3">
        <f t="shared" si="76"/>
        <v>836.17799999999977</v>
      </c>
      <c r="AF240" s="2">
        <f t="shared" si="77"/>
        <v>0.25</v>
      </c>
      <c r="AG240" s="9">
        <f t="shared" si="78"/>
        <v>4.6972211976705081E-3</v>
      </c>
      <c r="AH240" s="2">
        <f t="shared" si="63"/>
        <v>0.22729608920255412</v>
      </c>
    </row>
    <row r="241" spans="1:34">
      <c r="A241" s="1">
        <f>Raw!A241</f>
        <v>228</v>
      </c>
      <c r="B241" s="14">
        <f>Raw!B241</f>
        <v>0.63309027777777771</v>
      </c>
      <c r="C241" s="15">
        <f>Raw!C241</f>
        <v>108.7</v>
      </c>
      <c r="D241" s="15">
        <f>IF(C241&gt;0.5,Raw!D241*D$11,-999)</f>
        <v>4.4000000000000004</v>
      </c>
      <c r="E241" s="9">
        <f>IF(Raw!$G241&gt;$C$8,IF(Raw!$Q241&gt;$C$8,IF(Raw!$N241&gt;$C$9,IF(Raw!$N241&lt;$A$9,IF(Raw!$X241&gt;$C$9,IF(Raw!$X241&lt;$A$9,Raw!H241,-999),-999),-999),-999),-999),-999)</f>
        <v>0.28077099999999999</v>
      </c>
      <c r="F241" s="9">
        <f>IF(Raw!$G241&gt;$C$8,IF(Raw!$Q241&gt;$C$8,IF(Raw!$N241&gt;$C$9,IF(Raw!$N241&lt;$A$9,IF(Raw!$X241&gt;$C$9,IF(Raw!$X241&lt;$A$9,Raw!I241,-999),-999),-999),-999),-999),-999)</f>
        <v>0.415686</v>
      </c>
      <c r="G241" s="9">
        <f>Raw!G241</f>
        <v>0.95238500000000004</v>
      </c>
      <c r="H241" s="9">
        <f>IF(Raw!$G241&gt;$C$8,IF(Raw!$Q241&gt;$C$8,IF(Raw!$N241&gt;$C$9,IF(Raw!$N241&lt;$A$9,IF(Raw!$X241&gt;$C$9,IF(Raw!$X241&lt;$A$9,Raw!L241,-999),-999),-999),-999),-999),-999)</f>
        <v>697.5</v>
      </c>
      <c r="I241" s="9">
        <f>IF(Raw!$G241&gt;$C$8,IF(Raw!$Q241&gt;$C$8,IF(Raw!$N241&gt;$C$9,IF(Raw!$N241&lt;$A$9,IF(Raw!$X241&gt;$C$9,IF(Raw!$X241&lt;$A$9,Raw!M241,-999),-999),-999),-999),-999),-999)</f>
        <v>0.193019</v>
      </c>
      <c r="J241" s="9">
        <f>IF(Raw!$G241&gt;$C$8,IF(Raw!$Q241&gt;$C$8,IF(Raw!$N241&gt;$C$9,IF(Raw!$N241&lt;$A$9,IF(Raw!$X241&gt;$C$9,IF(Raw!$X241&lt;$A$9,Raw!N241,-999),-999),-999),-999),-999),-999)</f>
        <v>465</v>
      </c>
      <c r="K241" s="9">
        <f>IF(Raw!$G241&gt;$C$8,IF(Raw!$Q241&gt;$C$8,IF(Raw!$N241&gt;$C$9,IF(Raw!$N241&lt;$A$9,IF(Raw!$X241&gt;$C$9,IF(Raw!$X241&lt;$A$9,Raw!R241,-999),-999),-999),-999),-999),-999)</f>
        <v>0.24882399999999999</v>
      </c>
      <c r="L241" s="9">
        <f>IF(Raw!$G241&gt;$C$8,IF(Raw!$Q241&gt;$C$8,IF(Raw!$N241&gt;$C$9,IF(Raw!$N241&lt;$A$9,IF(Raw!$X241&gt;$C$9,IF(Raw!$X241&lt;$A$9,Raw!S241,-999),-999),-999),-999),-999),-999)</f>
        <v>0.38309100000000001</v>
      </c>
      <c r="M241" s="9">
        <f>Raw!Q241</f>
        <v>0.93981499999999996</v>
      </c>
      <c r="N241" s="9">
        <f>IF(Raw!$G241&gt;$C$8,IF(Raw!$Q241&gt;$C$8,IF(Raw!$N241&gt;$C$9,IF(Raw!$N241&lt;$A$9,IF(Raw!$X241&gt;$C$9,IF(Raw!$X241&lt;$A$9,Raw!V241,-999),-999),-999),-999),-999),-999)</f>
        <v>644.9</v>
      </c>
      <c r="O241" s="9">
        <f>IF(Raw!$G241&gt;$C$8,IF(Raw!$Q241&gt;$C$8,IF(Raw!$N241&gt;$C$9,IF(Raw!$N241&lt;$A$9,IF(Raw!$X241&gt;$C$9,IF(Raw!$X241&lt;$A$9,Raw!W241,-999),-999),-999),-999),-999),-999)</f>
        <v>0.37081199999999997</v>
      </c>
      <c r="P241" s="9">
        <f>IF(Raw!$G241&gt;$C$8,IF(Raw!$Q241&gt;$C$8,IF(Raw!$N241&gt;$C$9,IF(Raw!$N241&lt;$A$9,IF(Raw!$X241&gt;$C$9,IF(Raw!$X241&lt;$A$9,Raw!X241,-999),-999),-999),-999),-999),-999)</f>
        <v>692</v>
      </c>
      <c r="R241" s="9">
        <f t="shared" si="64"/>
        <v>0.13491500000000001</v>
      </c>
      <c r="S241" s="9">
        <f t="shared" si="65"/>
        <v>0.32455988414331971</v>
      </c>
      <c r="T241" s="9">
        <f t="shared" si="66"/>
        <v>0.13426700000000003</v>
      </c>
      <c r="U241" s="9">
        <f t="shared" si="67"/>
        <v>0.35048330553315016</v>
      </c>
      <c r="V241" s="15">
        <f t="shared" si="68"/>
        <v>0.10550326139999999</v>
      </c>
      <c r="X241" s="11">
        <f t="shared" si="69"/>
        <v>2.6487999999999995E+18</v>
      </c>
      <c r="Y241" s="11">
        <f t="shared" si="70"/>
        <v>6.9750000000000002E-18</v>
      </c>
      <c r="Z241" s="11">
        <f t="shared" si="71"/>
        <v>4.6499999999999997E-4</v>
      </c>
      <c r="AA241" s="16">
        <f t="shared" si="72"/>
        <v>8.5178742023534846E-3</v>
      </c>
      <c r="AB241" s="9">
        <f t="shared" si="73"/>
        <v>0.24996766941552739</v>
      </c>
      <c r="AC241" s="9">
        <f t="shared" si="74"/>
        <v>0.9914821257976465</v>
      </c>
      <c r="AD241" s="15">
        <f t="shared" si="75"/>
        <v>18.318009037319321</v>
      </c>
      <c r="AE241" s="3">
        <f t="shared" si="76"/>
        <v>839.78999999999985</v>
      </c>
      <c r="AF241" s="2">
        <f t="shared" si="77"/>
        <v>0.25</v>
      </c>
      <c r="AG241" s="9">
        <f t="shared" si="78"/>
        <v>4.9385818139890715E-3</v>
      </c>
      <c r="AH241" s="2">
        <f t="shared" si="63"/>
        <v>0.23897540381603974</v>
      </c>
    </row>
    <row r="242" spans="1:34">
      <c r="A242" s="1">
        <f>Raw!A242</f>
        <v>229</v>
      </c>
      <c r="B242" s="14">
        <f>Raw!B242</f>
        <v>0.63314814814814813</v>
      </c>
      <c r="C242" s="15">
        <f>Raw!C242</f>
        <v>108.2</v>
      </c>
      <c r="D242" s="15">
        <f>IF(C242&gt;0.5,Raw!D242*D$11,-999)</f>
        <v>4.4000000000000004</v>
      </c>
      <c r="E242" s="9">
        <f>IF(Raw!$G242&gt;$C$8,IF(Raw!$Q242&gt;$C$8,IF(Raw!$N242&gt;$C$9,IF(Raw!$N242&lt;$A$9,IF(Raw!$X242&gt;$C$9,IF(Raw!$X242&lt;$A$9,Raw!H242,-999),-999),-999),-999),-999),-999)</f>
        <v>0.27606199999999997</v>
      </c>
      <c r="F242" s="9">
        <f>IF(Raw!$G242&gt;$C$8,IF(Raw!$Q242&gt;$C$8,IF(Raw!$N242&gt;$C$9,IF(Raw!$N242&lt;$A$9,IF(Raw!$X242&gt;$C$9,IF(Raw!$X242&lt;$A$9,Raw!I242,-999),-999),-999),-999),-999),-999)</f>
        <v>0.42915500000000001</v>
      </c>
      <c r="G242" s="9">
        <f>Raw!G242</f>
        <v>0.94733400000000001</v>
      </c>
      <c r="H242" s="9">
        <f>IF(Raw!$G242&gt;$C$8,IF(Raw!$Q242&gt;$C$8,IF(Raw!$N242&gt;$C$9,IF(Raw!$N242&lt;$A$9,IF(Raw!$X242&gt;$C$9,IF(Raw!$X242&lt;$A$9,Raw!L242,-999),-999),-999),-999),-999),-999)</f>
        <v>721.3</v>
      </c>
      <c r="I242" s="9">
        <f>IF(Raw!$G242&gt;$C$8,IF(Raw!$Q242&gt;$C$8,IF(Raw!$N242&gt;$C$9,IF(Raw!$N242&lt;$A$9,IF(Raw!$X242&gt;$C$9,IF(Raw!$X242&lt;$A$9,Raw!M242,-999),-999),-999),-999),-999),-999)</f>
        <v>5.0000000000000004E-6</v>
      </c>
      <c r="J242" s="9">
        <f>IF(Raw!$G242&gt;$C$8,IF(Raw!$Q242&gt;$C$8,IF(Raw!$N242&gt;$C$9,IF(Raw!$N242&lt;$A$9,IF(Raw!$X242&gt;$C$9,IF(Raw!$X242&lt;$A$9,Raw!N242,-999),-999),-999),-999),-999),-999)</f>
        <v>564</v>
      </c>
      <c r="K242" s="9">
        <f>IF(Raw!$G242&gt;$C$8,IF(Raw!$Q242&gt;$C$8,IF(Raw!$N242&gt;$C$9,IF(Raw!$N242&lt;$A$9,IF(Raw!$X242&gt;$C$9,IF(Raw!$X242&lt;$A$9,Raw!R242,-999),-999),-999),-999),-999),-999)</f>
        <v>0.25474000000000002</v>
      </c>
      <c r="L242" s="9">
        <f>IF(Raw!$G242&gt;$C$8,IF(Raw!$Q242&gt;$C$8,IF(Raw!$N242&gt;$C$9,IF(Raw!$N242&lt;$A$9,IF(Raw!$X242&gt;$C$9,IF(Raw!$X242&lt;$A$9,Raw!S242,-999),-999),-999),-999),-999),-999)</f>
        <v>0.40733900000000001</v>
      </c>
      <c r="M242" s="9">
        <f>Raw!Q242</f>
        <v>0.968059</v>
      </c>
      <c r="N242" s="9">
        <f>IF(Raw!$G242&gt;$C$8,IF(Raw!$Q242&gt;$C$8,IF(Raw!$N242&gt;$C$9,IF(Raw!$N242&lt;$A$9,IF(Raw!$X242&gt;$C$9,IF(Raw!$X242&lt;$A$9,Raw!V242,-999),-999),-999),-999),-999),-999)</f>
        <v>662.6</v>
      </c>
      <c r="O242" s="9">
        <f>IF(Raw!$G242&gt;$C$8,IF(Raw!$Q242&gt;$C$8,IF(Raw!$N242&gt;$C$9,IF(Raw!$N242&lt;$A$9,IF(Raw!$X242&gt;$C$9,IF(Raw!$X242&lt;$A$9,Raw!W242,-999),-999),-999),-999),-999),-999)</f>
        <v>0.28328100000000001</v>
      </c>
      <c r="P242" s="9">
        <f>IF(Raw!$G242&gt;$C$8,IF(Raw!$Q242&gt;$C$8,IF(Raw!$N242&gt;$C$9,IF(Raw!$N242&lt;$A$9,IF(Raw!$X242&gt;$C$9,IF(Raw!$X242&lt;$A$9,Raw!X242,-999),-999),-999),-999),-999),-999)</f>
        <v>526</v>
      </c>
      <c r="R242" s="9">
        <f t="shared" si="64"/>
        <v>0.15309300000000003</v>
      </c>
      <c r="S242" s="9">
        <f t="shared" si="65"/>
        <v>0.35673125094662778</v>
      </c>
      <c r="T242" s="9">
        <f t="shared" si="66"/>
        <v>0.15259899999999998</v>
      </c>
      <c r="U242" s="9">
        <f t="shared" si="67"/>
        <v>0.37462408460766089</v>
      </c>
      <c r="V242" s="15">
        <f t="shared" si="68"/>
        <v>0.1121811606</v>
      </c>
      <c r="X242" s="11">
        <f t="shared" si="69"/>
        <v>2.6487999999999995E+18</v>
      </c>
      <c r="Y242" s="11">
        <f t="shared" si="70"/>
        <v>7.2129999999999985E-18</v>
      </c>
      <c r="Z242" s="11">
        <f t="shared" si="71"/>
        <v>5.6399999999999994E-4</v>
      </c>
      <c r="AA242" s="16">
        <f t="shared" si="72"/>
        <v>1.0660790897824131E-2</v>
      </c>
      <c r="AB242" s="9">
        <f t="shared" si="73"/>
        <v>0.2563668260302171</v>
      </c>
      <c r="AC242" s="9">
        <f t="shared" si="74"/>
        <v>0.98933920910217577</v>
      </c>
      <c r="AD242" s="15">
        <f t="shared" si="75"/>
        <v>18.902111520964773</v>
      </c>
      <c r="AE242" s="3">
        <f t="shared" si="76"/>
        <v>868.44519999999955</v>
      </c>
      <c r="AF242" s="2">
        <f t="shared" si="77"/>
        <v>0.25</v>
      </c>
      <c r="AG242" s="9">
        <f t="shared" si="78"/>
        <v>5.4470663274564226E-3</v>
      </c>
      <c r="AH242" s="2">
        <f t="shared" si="63"/>
        <v>0.2635807047945225</v>
      </c>
    </row>
    <row r="243" spans="1:34">
      <c r="A243" s="1">
        <f>Raw!A243</f>
        <v>230</v>
      </c>
      <c r="B243" s="14">
        <f>Raw!B243</f>
        <v>0.6331944444444445</v>
      </c>
      <c r="C243" s="15">
        <f>Raw!C243</f>
        <v>106.9</v>
      </c>
      <c r="D243" s="15">
        <f>IF(C243&gt;0.5,Raw!D243*D$11,-999)</f>
        <v>4.4000000000000004</v>
      </c>
      <c r="E243" s="9">
        <f>IF(Raw!$G243&gt;$C$8,IF(Raw!$Q243&gt;$C$8,IF(Raw!$N243&gt;$C$9,IF(Raw!$N243&lt;$A$9,IF(Raw!$X243&gt;$C$9,IF(Raw!$X243&lt;$A$9,Raw!H243,-999),-999),-999),-999),-999),-999)</f>
        <v>0.28465499999999999</v>
      </c>
      <c r="F243" s="9">
        <f>IF(Raw!$G243&gt;$C$8,IF(Raw!$Q243&gt;$C$8,IF(Raw!$N243&gt;$C$9,IF(Raw!$N243&lt;$A$9,IF(Raw!$X243&gt;$C$9,IF(Raw!$X243&lt;$A$9,Raw!I243,-999),-999),-999),-999),-999),-999)</f>
        <v>0.44272499999999998</v>
      </c>
      <c r="G243" s="9">
        <f>Raw!G243</f>
        <v>0.95987500000000003</v>
      </c>
      <c r="H243" s="9">
        <f>IF(Raw!$G243&gt;$C$8,IF(Raw!$Q243&gt;$C$8,IF(Raw!$N243&gt;$C$9,IF(Raw!$N243&lt;$A$9,IF(Raw!$X243&gt;$C$9,IF(Raw!$X243&lt;$A$9,Raw!L243,-999),-999),-999),-999),-999),-999)</f>
        <v>753.4</v>
      </c>
      <c r="I243" s="9">
        <f>IF(Raw!$G243&gt;$C$8,IF(Raw!$Q243&gt;$C$8,IF(Raw!$N243&gt;$C$9,IF(Raw!$N243&lt;$A$9,IF(Raw!$X243&gt;$C$9,IF(Raw!$X243&lt;$A$9,Raw!M243,-999),-999),-999),-999),-999),-999)</f>
        <v>0.122887</v>
      </c>
      <c r="J243" s="9">
        <f>IF(Raw!$G243&gt;$C$8,IF(Raw!$Q243&gt;$C$8,IF(Raw!$N243&gt;$C$9,IF(Raw!$N243&lt;$A$9,IF(Raw!$X243&gt;$C$9,IF(Raw!$X243&lt;$A$9,Raw!N243,-999),-999),-999),-999),-999),-999)</f>
        <v>884</v>
      </c>
      <c r="K243" s="9">
        <f>IF(Raw!$G243&gt;$C$8,IF(Raw!$Q243&gt;$C$8,IF(Raw!$N243&gt;$C$9,IF(Raw!$N243&lt;$A$9,IF(Raw!$X243&gt;$C$9,IF(Raw!$X243&lt;$A$9,Raw!R243,-999),-999),-999),-999),-999),-999)</f>
        <v>0.282057</v>
      </c>
      <c r="L243" s="9">
        <f>IF(Raw!$G243&gt;$C$8,IF(Raw!$Q243&gt;$C$8,IF(Raw!$N243&gt;$C$9,IF(Raw!$N243&lt;$A$9,IF(Raw!$X243&gt;$C$9,IF(Raw!$X243&lt;$A$9,Raw!S243,-999),-999),-999),-999),-999),-999)</f>
        <v>0.44612099999999999</v>
      </c>
      <c r="M243" s="9">
        <f>Raw!Q243</f>
        <v>0.96610600000000002</v>
      </c>
      <c r="N243" s="9">
        <f>IF(Raw!$G243&gt;$C$8,IF(Raw!$Q243&gt;$C$8,IF(Raw!$N243&gt;$C$9,IF(Raw!$N243&lt;$A$9,IF(Raw!$X243&gt;$C$9,IF(Raw!$X243&lt;$A$9,Raw!V243,-999),-999),-999),-999),-999),-999)</f>
        <v>695.1</v>
      </c>
      <c r="O243" s="9">
        <f>IF(Raw!$G243&gt;$C$8,IF(Raw!$Q243&gt;$C$8,IF(Raw!$N243&gt;$C$9,IF(Raw!$N243&lt;$A$9,IF(Raw!$X243&gt;$C$9,IF(Raw!$X243&lt;$A$9,Raw!W243,-999),-999),-999),-999),-999),-999)</f>
        <v>0.314747</v>
      </c>
      <c r="P243" s="9">
        <f>IF(Raw!$G243&gt;$C$8,IF(Raw!$Q243&gt;$C$8,IF(Raw!$N243&gt;$C$9,IF(Raw!$N243&lt;$A$9,IF(Raw!$X243&gt;$C$9,IF(Raw!$X243&lt;$A$9,Raw!X243,-999),-999),-999),-999),-999),-999)</f>
        <v>753</v>
      </c>
      <c r="R243" s="9">
        <f t="shared" si="64"/>
        <v>0.15806999999999999</v>
      </c>
      <c r="S243" s="9">
        <f t="shared" si="65"/>
        <v>0.3570387938336439</v>
      </c>
      <c r="T243" s="9">
        <f t="shared" si="66"/>
        <v>0.16406399999999999</v>
      </c>
      <c r="U243" s="9">
        <f t="shared" si="67"/>
        <v>0.36775672967647788</v>
      </c>
      <c r="V243" s="15">
        <f t="shared" si="68"/>
        <v>0.12286172339999998</v>
      </c>
      <c r="X243" s="11">
        <f t="shared" si="69"/>
        <v>2.6487999999999995E+18</v>
      </c>
      <c r="Y243" s="11">
        <f t="shared" si="70"/>
        <v>7.5340000000000001E-18</v>
      </c>
      <c r="Z243" s="11">
        <f t="shared" si="71"/>
        <v>8.8399999999999991E-4</v>
      </c>
      <c r="AA243" s="16">
        <f t="shared" si="72"/>
        <v>1.733534087435315E-2</v>
      </c>
      <c r="AB243" s="9">
        <f t="shared" si="73"/>
        <v>0.28490110536520985</v>
      </c>
      <c r="AC243" s="9">
        <f t="shared" si="74"/>
        <v>0.98266465912564704</v>
      </c>
      <c r="AD243" s="15">
        <f t="shared" si="75"/>
        <v>19.610114111259229</v>
      </c>
      <c r="AE243" s="3">
        <f t="shared" si="76"/>
        <v>907.09359999999981</v>
      </c>
      <c r="AF243" s="2">
        <f t="shared" si="77"/>
        <v>0.25</v>
      </c>
      <c r="AG243" s="9">
        <f t="shared" si="78"/>
        <v>5.5475011031840341E-3</v>
      </c>
      <c r="AH243" s="2">
        <f t="shared" si="63"/>
        <v>0.26844069132318399</v>
      </c>
    </row>
    <row r="244" spans="1:34">
      <c r="A244" s="1">
        <f>Raw!A244</f>
        <v>231</v>
      </c>
      <c r="B244" s="14">
        <f>Raw!B244</f>
        <v>0.63325231481481481</v>
      </c>
      <c r="C244" s="15">
        <f>Raw!C244</f>
        <v>106</v>
      </c>
      <c r="D244" s="15">
        <f>IF(C244&gt;0.5,Raw!D244*D$11,-999)</f>
        <v>4.4000000000000004</v>
      </c>
      <c r="E244" s="9">
        <f>IF(Raw!$G244&gt;$C$8,IF(Raw!$Q244&gt;$C$8,IF(Raw!$N244&gt;$C$9,IF(Raw!$N244&lt;$A$9,IF(Raw!$X244&gt;$C$9,IF(Raw!$X244&lt;$A$9,Raw!H244,-999),-999),-999),-999),-999),-999)</f>
        <v>0.304919</v>
      </c>
      <c r="F244" s="9">
        <f>IF(Raw!$G244&gt;$C$8,IF(Raw!$Q244&gt;$C$8,IF(Raw!$N244&gt;$C$9,IF(Raw!$N244&lt;$A$9,IF(Raw!$X244&gt;$C$9,IF(Raw!$X244&lt;$A$9,Raw!I244,-999),-999),-999),-999),-999),-999)</f>
        <v>0.48665199999999997</v>
      </c>
      <c r="G244" s="9">
        <f>Raw!G244</f>
        <v>0.96823000000000004</v>
      </c>
      <c r="H244" s="9">
        <f>IF(Raw!$G244&gt;$C$8,IF(Raw!$Q244&gt;$C$8,IF(Raw!$N244&gt;$C$9,IF(Raw!$N244&lt;$A$9,IF(Raw!$X244&gt;$C$9,IF(Raw!$X244&lt;$A$9,Raw!L244,-999),-999),-999),-999),-999),-999)</f>
        <v>753.8</v>
      </c>
      <c r="I244" s="9">
        <f>IF(Raw!$G244&gt;$C$8,IF(Raw!$Q244&gt;$C$8,IF(Raw!$N244&gt;$C$9,IF(Raw!$N244&lt;$A$9,IF(Raw!$X244&gt;$C$9,IF(Raw!$X244&lt;$A$9,Raw!M244,-999),-999),-999),-999),-999),-999)</f>
        <v>0.260629</v>
      </c>
      <c r="J244" s="9">
        <f>IF(Raw!$G244&gt;$C$8,IF(Raw!$Q244&gt;$C$8,IF(Raw!$N244&gt;$C$9,IF(Raw!$N244&lt;$A$9,IF(Raw!$X244&gt;$C$9,IF(Raw!$X244&lt;$A$9,Raw!N244,-999),-999),-999),-999),-999),-999)</f>
        <v>644</v>
      </c>
      <c r="K244" s="9">
        <f>IF(Raw!$G244&gt;$C$8,IF(Raw!$Q244&gt;$C$8,IF(Raw!$N244&gt;$C$9,IF(Raw!$N244&lt;$A$9,IF(Raw!$X244&gt;$C$9,IF(Raw!$X244&lt;$A$9,Raw!R244,-999),-999),-999),-999),-999),-999)</f>
        <v>0.29390300000000003</v>
      </c>
      <c r="L244" s="9">
        <f>IF(Raw!$G244&gt;$C$8,IF(Raw!$Q244&gt;$C$8,IF(Raw!$N244&gt;$C$9,IF(Raw!$N244&lt;$A$9,IF(Raw!$X244&gt;$C$9,IF(Raw!$X244&lt;$A$9,Raw!S244,-999),-999),-999),-999),-999),-999)</f>
        <v>0.457094</v>
      </c>
      <c r="M244" s="9">
        <f>Raw!Q244</f>
        <v>0.95757999999999999</v>
      </c>
      <c r="N244" s="9">
        <f>IF(Raw!$G244&gt;$C$8,IF(Raw!$Q244&gt;$C$8,IF(Raw!$N244&gt;$C$9,IF(Raw!$N244&lt;$A$9,IF(Raw!$X244&gt;$C$9,IF(Raw!$X244&lt;$A$9,Raw!V244,-999),-999),-999),-999),-999),-999)</f>
        <v>636</v>
      </c>
      <c r="O244" s="9">
        <f>IF(Raw!$G244&gt;$C$8,IF(Raw!$Q244&gt;$C$8,IF(Raw!$N244&gt;$C$9,IF(Raw!$N244&lt;$A$9,IF(Raw!$X244&gt;$C$9,IF(Raw!$X244&lt;$A$9,Raw!W244,-999),-999),-999),-999),-999),-999)</f>
        <v>0.31545299999999998</v>
      </c>
      <c r="P244" s="9">
        <f>IF(Raw!$G244&gt;$C$8,IF(Raw!$Q244&gt;$C$8,IF(Raw!$N244&gt;$C$9,IF(Raw!$N244&lt;$A$9,IF(Raw!$X244&gt;$C$9,IF(Raw!$X244&lt;$A$9,Raw!X244,-999),-999),-999),-999),-999),-999)</f>
        <v>623</v>
      </c>
      <c r="R244" s="9">
        <f t="shared" si="64"/>
        <v>0.18173299999999998</v>
      </c>
      <c r="S244" s="9">
        <f t="shared" si="65"/>
        <v>0.3734352268150547</v>
      </c>
      <c r="T244" s="9">
        <f t="shared" si="66"/>
        <v>0.16319099999999997</v>
      </c>
      <c r="U244" s="9">
        <f t="shared" si="67"/>
        <v>0.35701846884885818</v>
      </c>
      <c r="V244" s="15">
        <f t="shared" si="68"/>
        <v>0.12588368759999999</v>
      </c>
      <c r="X244" s="11">
        <f t="shared" si="69"/>
        <v>2.6487999999999995E+18</v>
      </c>
      <c r="Y244" s="11">
        <f t="shared" si="70"/>
        <v>7.5379999999999995E-18</v>
      </c>
      <c r="Z244" s="11">
        <f t="shared" si="71"/>
        <v>6.4399999999999993E-4</v>
      </c>
      <c r="AA244" s="16">
        <f t="shared" si="72"/>
        <v>1.2695282816615796E-2</v>
      </c>
      <c r="AB244" s="9">
        <f t="shared" si="73"/>
        <v>0.29597475589812638</v>
      </c>
      <c r="AC244" s="9">
        <f t="shared" si="74"/>
        <v>0.98730471718338408</v>
      </c>
      <c r="AD244" s="15">
        <f t="shared" si="75"/>
        <v>19.713172075490366</v>
      </c>
      <c r="AE244" s="3">
        <f t="shared" si="76"/>
        <v>907.57519999999965</v>
      </c>
      <c r="AF244" s="2">
        <f t="shared" si="77"/>
        <v>0.25</v>
      </c>
      <c r="AG244" s="9">
        <f t="shared" si="78"/>
        <v>5.4138203927274137E-3</v>
      </c>
      <c r="AH244" s="2">
        <f t="shared" si="63"/>
        <v>0.26197195131501111</v>
      </c>
    </row>
    <row r="245" spans="1:34">
      <c r="A245" s="1">
        <f>Raw!A245</f>
        <v>232</v>
      </c>
      <c r="B245" s="14">
        <f>Raw!B245</f>
        <v>0.63329861111111108</v>
      </c>
      <c r="C245" s="15">
        <f>Raw!C245</f>
        <v>104.7</v>
      </c>
      <c r="D245" s="15">
        <f>IF(C245&gt;0.5,Raw!D245*D$11,-999)</f>
        <v>4.4000000000000004</v>
      </c>
      <c r="E245" s="9">
        <f>IF(Raw!$G245&gt;$C$8,IF(Raw!$Q245&gt;$C$8,IF(Raw!$N245&gt;$C$9,IF(Raw!$N245&lt;$A$9,IF(Raw!$X245&gt;$C$9,IF(Raw!$X245&lt;$A$9,Raw!H245,-999),-999),-999),-999),-999),-999)</f>
        <v>0.325409</v>
      </c>
      <c r="F245" s="9">
        <f>IF(Raw!$G245&gt;$C$8,IF(Raw!$Q245&gt;$C$8,IF(Raw!$N245&gt;$C$9,IF(Raw!$N245&lt;$A$9,IF(Raw!$X245&gt;$C$9,IF(Raw!$X245&lt;$A$9,Raw!I245,-999),-999),-999),-999),-999),-999)</f>
        <v>0.52325100000000002</v>
      </c>
      <c r="G245" s="9">
        <f>Raw!G245</f>
        <v>0.96192800000000001</v>
      </c>
      <c r="H245" s="9">
        <f>IF(Raw!$G245&gt;$C$8,IF(Raw!$Q245&gt;$C$8,IF(Raw!$N245&gt;$C$9,IF(Raw!$N245&lt;$A$9,IF(Raw!$X245&gt;$C$9,IF(Raw!$X245&lt;$A$9,Raw!L245,-999),-999),-999),-999),-999),-999)</f>
        <v>744.2</v>
      </c>
      <c r="I245" s="9">
        <f>IF(Raw!$G245&gt;$C$8,IF(Raw!$Q245&gt;$C$8,IF(Raw!$N245&gt;$C$9,IF(Raw!$N245&lt;$A$9,IF(Raw!$X245&gt;$C$9,IF(Raw!$X245&lt;$A$9,Raw!M245,-999),-999),-999),-999),-999),-999)</f>
        <v>0.21146799999999999</v>
      </c>
      <c r="J245" s="9">
        <f>IF(Raw!$G245&gt;$C$8,IF(Raw!$Q245&gt;$C$8,IF(Raw!$N245&gt;$C$9,IF(Raw!$N245&lt;$A$9,IF(Raw!$X245&gt;$C$9,IF(Raw!$X245&lt;$A$9,Raw!N245,-999),-999),-999),-999),-999),-999)</f>
        <v>567</v>
      </c>
      <c r="K245" s="9">
        <f>IF(Raw!$G245&gt;$C$8,IF(Raw!$Q245&gt;$C$8,IF(Raw!$N245&gt;$C$9,IF(Raw!$N245&lt;$A$9,IF(Raw!$X245&gt;$C$9,IF(Raw!$X245&lt;$A$9,Raw!R245,-999),-999),-999),-999),-999),-999)</f>
        <v>0.29357800000000001</v>
      </c>
      <c r="L245" s="9">
        <f>IF(Raw!$G245&gt;$C$8,IF(Raw!$Q245&gt;$C$8,IF(Raw!$N245&gt;$C$9,IF(Raw!$N245&lt;$A$9,IF(Raw!$X245&gt;$C$9,IF(Raw!$X245&lt;$A$9,Raw!S245,-999),-999),-999),-999),-999),-999)</f>
        <v>0.47095300000000001</v>
      </c>
      <c r="M245" s="9">
        <f>Raw!Q245</f>
        <v>0.96644600000000003</v>
      </c>
      <c r="N245" s="9">
        <f>IF(Raw!$G245&gt;$C$8,IF(Raw!$Q245&gt;$C$8,IF(Raw!$N245&gt;$C$9,IF(Raw!$N245&lt;$A$9,IF(Raw!$X245&gt;$C$9,IF(Raw!$X245&lt;$A$9,Raw!V245,-999),-999),-999),-999),-999),-999)</f>
        <v>665.5</v>
      </c>
      <c r="O245" s="9">
        <f>IF(Raw!$G245&gt;$C$8,IF(Raw!$Q245&gt;$C$8,IF(Raw!$N245&gt;$C$9,IF(Raw!$N245&lt;$A$9,IF(Raw!$X245&gt;$C$9,IF(Raw!$X245&lt;$A$9,Raw!W245,-999),-999),-999),-999),-999),-999)</f>
        <v>0.246029</v>
      </c>
      <c r="P245" s="9">
        <f>IF(Raw!$G245&gt;$C$8,IF(Raw!$Q245&gt;$C$8,IF(Raw!$N245&gt;$C$9,IF(Raw!$N245&lt;$A$9,IF(Raw!$X245&gt;$C$9,IF(Raw!$X245&lt;$A$9,Raw!X245,-999),-999),-999),-999),-999),-999)</f>
        <v>749</v>
      </c>
      <c r="R245" s="9">
        <f t="shared" si="64"/>
        <v>0.19784200000000002</v>
      </c>
      <c r="S245" s="9">
        <f t="shared" si="65"/>
        <v>0.37810152297845584</v>
      </c>
      <c r="T245" s="9">
        <f t="shared" si="66"/>
        <v>0.177375</v>
      </c>
      <c r="U245" s="9">
        <f t="shared" si="67"/>
        <v>0.37662993971797609</v>
      </c>
      <c r="V245" s="15">
        <f t="shared" si="68"/>
        <v>0.12970045619999998</v>
      </c>
      <c r="X245" s="11">
        <f t="shared" si="69"/>
        <v>2.6487999999999995E+18</v>
      </c>
      <c r="Y245" s="11">
        <f t="shared" si="70"/>
        <v>7.4419999999999994E-18</v>
      </c>
      <c r="Z245" s="11">
        <f t="shared" si="71"/>
        <v>5.6700000000000001E-4</v>
      </c>
      <c r="AA245" s="16">
        <f t="shared" si="72"/>
        <v>1.1053370991051038E-2</v>
      </c>
      <c r="AB245" s="9">
        <f t="shared" si="73"/>
        <v>0.29553859167953767</v>
      </c>
      <c r="AC245" s="9">
        <f t="shared" si="74"/>
        <v>0.98894662900894903</v>
      </c>
      <c r="AD245" s="15">
        <f t="shared" si="75"/>
        <v>19.494481465698481</v>
      </c>
      <c r="AE245" s="3">
        <f t="shared" si="76"/>
        <v>896.01679999999965</v>
      </c>
      <c r="AF245" s="2">
        <f t="shared" si="77"/>
        <v>0.25</v>
      </c>
      <c r="AG245" s="9">
        <f t="shared" si="78"/>
        <v>5.6478502917378624E-3</v>
      </c>
      <c r="AH245" s="2">
        <f t="shared" si="63"/>
        <v>0.27329653633304779</v>
      </c>
    </row>
    <row r="246" spans="1:34">
      <c r="A246" s="1">
        <f>Raw!A246</f>
        <v>233</v>
      </c>
      <c r="B246" s="14">
        <f>Raw!B246</f>
        <v>0.63335648148148149</v>
      </c>
      <c r="C246" s="15">
        <f>Raw!C246</f>
        <v>103.8</v>
      </c>
      <c r="D246" s="15">
        <f>IF(C246&gt;0.5,Raw!D246*D$11,-999)</f>
        <v>4.4000000000000004</v>
      </c>
      <c r="E246" s="9">
        <f>IF(Raw!$G246&gt;$C$8,IF(Raw!$Q246&gt;$C$8,IF(Raw!$N246&gt;$C$9,IF(Raw!$N246&lt;$A$9,IF(Raw!$X246&gt;$C$9,IF(Raw!$X246&lt;$A$9,Raw!H246,-999),-999),-999),-999),-999),-999)</f>
        <v>0.34120200000000001</v>
      </c>
      <c r="F246" s="9">
        <f>IF(Raw!$G246&gt;$C$8,IF(Raw!$Q246&gt;$C$8,IF(Raw!$N246&gt;$C$9,IF(Raw!$N246&lt;$A$9,IF(Raw!$X246&gt;$C$9,IF(Raw!$X246&lt;$A$9,Raw!I246,-999),-999),-999),-999),-999),-999)</f>
        <v>0.54431799999999997</v>
      </c>
      <c r="G246" s="9">
        <f>Raw!G246</f>
        <v>0.97042300000000004</v>
      </c>
      <c r="H246" s="9">
        <f>IF(Raw!$G246&gt;$C$8,IF(Raw!$Q246&gt;$C$8,IF(Raw!$N246&gt;$C$9,IF(Raw!$N246&lt;$A$9,IF(Raw!$X246&gt;$C$9,IF(Raw!$X246&lt;$A$9,Raw!L246,-999),-999),-999),-999),-999),-999)</f>
        <v>766.1</v>
      </c>
      <c r="I246" s="9">
        <f>IF(Raw!$G246&gt;$C$8,IF(Raw!$Q246&gt;$C$8,IF(Raw!$N246&gt;$C$9,IF(Raw!$N246&lt;$A$9,IF(Raw!$X246&gt;$C$9,IF(Raw!$X246&lt;$A$9,Raw!M246,-999),-999),-999),-999),-999),-999)</f>
        <v>0.30268299999999998</v>
      </c>
      <c r="J246" s="9">
        <f>IF(Raw!$G246&gt;$C$8,IF(Raw!$Q246&gt;$C$8,IF(Raw!$N246&gt;$C$9,IF(Raw!$N246&lt;$A$9,IF(Raw!$X246&gt;$C$9,IF(Raw!$X246&lt;$A$9,Raw!N246,-999),-999),-999),-999),-999),-999)</f>
        <v>577</v>
      </c>
      <c r="K246" s="9">
        <f>IF(Raw!$G246&gt;$C$8,IF(Raw!$Q246&gt;$C$8,IF(Raw!$N246&gt;$C$9,IF(Raw!$N246&lt;$A$9,IF(Raw!$X246&gt;$C$9,IF(Raw!$X246&lt;$A$9,Raw!R246,-999),-999),-999),-999),-999),-999)</f>
        <v>0.30519600000000002</v>
      </c>
      <c r="L246" s="9">
        <f>IF(Raw!$G246&gt;$C$8,IF(Raw!$Q246&gt;$C$8,IF(Raw!$N246&gt;$C$9,IF(Raw!$N246&lt;$A$9,IF(Raw!$X246&gt;$C$9,IF(Raw!$X246&lt;$A$9,Raw!S246,-999),-999),-999),-999),-999),-999)</f>
        <v>0.50000699999999998</v>
      </c>
      <c r="M246" s="9">
        <f>Raw!Q246</f>
        <v>0.97407600000000005</v>
      </c>
      <c r="N246" s="9">
        <f>IF(Raw!$G246&gt;$C$8,IF(Raw!$Q246&gt;$C$8,IF(Raw!$N246&gt;$C$9,IF(Raw!$N246&lt;$A$9,IF(Raw!$X246&gt;$C$9,IF(Raw!$X246&lt;$A$9,Raw!V246,-999),-999),-999),-999),-999),-999)</f>
        <v>691.3</v>
      </c>
      <c r="O246" s="9">
        <f>IF(Raw!$G246&gt;$C$8,IF(Raw!$Q246&gt;$C$8,IF(Raw!$N246&gt;$C$9,IF(Raw!$N246&lt;$A$9,IF(Raw!$X246&gt;$C$9,IF(Raw!$X246&lt;$A$9,Raw!W246,-999),-999),-999),-999),-999),-999)</f>
        <v>0.18970200000000001</v>
      </c>
      <c r="P246" s="9">
        <f>IF(Raw!$G246&gt;$C$8,IF(Raw!$Q246&gt;$C$8,IF(Raw!$N246&gt;$C$9,IF(Raw!$N246&lt;$A$9,IF(Raw!$X246&gt;$C$9,IF(Raw!$X246&lt;$A$9,Raw!X246,-999),-999),-999),-999),-999),-999)</f>
        <v>471</v>
      </c>
      <c r="R246" s="9">
        <f t="shared" si="64"/>
        <v>0.20311599999999996</v>
      </c>
      <c r="S246" s="9">
        <f t="shared" si="65"/>
        <v>0.37315686786033159</v>
      </c>
      <c r="T246" s="9">
        <f t="shared" si="66"/>
        <v>0.19481099999999996</v>
      </c>
      <c r="U246" s="9">
        <f t="shared" si="67"/>
        <v>0.38961654536836476</v>
      </c>
      <c r="V246" s="15">
        <f t="shared" si="68"/>
        <v>0.13770192779999998</v>
      </c>
      <c r="X246" s="11">
        <f t="shared" si="69"/>
        <v>2.6487999999999995E+18</v>
      </c>
      <c r="Y246" s="11">
        <f t="shared" si="70"/>
        <v>7.6609999999999995E-18</v>
      </c>
      <c r="Z246" s="11">
        <f t="shared" si="71"/>
        <v>5.7699999999999993E-4</v>
      </c>
      <c r="AA246" s="16">
        <f t="shared" si="72"/>
        <v>1.1573239434453151E-2</v>
      </c>
      <c r="AB246" s="9">
        <f t="shared" si="73"/>
        <v>0.3074505943474653</v>
      </c>
      <c r="AC246" s="9">
        <f t="shared" si="74"/>
        <v>0.98842676056554668</v>
      </c>
      <c r="AD246" s="15">
        <f t="shared" si="75"/>
        <v>20.057607338740297</v>
      </c>
      <c r="AE246" s="3">
        <f t="shared" si="76"/>
        <v>922.38439999999969</v>
      </c>
      <c r="AF246" s="2">
        <f t="shared" si="77"/>
        <v>0.25</v>
      </c>
      <c r="AG246" s="9">
        <f t="shared" si="78"/>
        <v>6.011365907442427E-3</v>
      </c>
      <c r="AH246" s="2">
        <f t="shared" si="63"/>
        <v>0.29088686779427059</v>
      </c>
    </row>
    <row r="247" spans="1:34">
      <c r="A247" s="1">
        <f>Raw!A247</f>
        <v>234</v>
      </c>
      <c r="B247" s="14">
        <f>Raw!B247</f>
        <v>0.63341435185185191</v>
      </c>
      <c r="C247" s="15">
        <f>Raw!C247</f>
        <v>103.4</v>
      </c>
      <c r="D247" s="15">
        <f>IF(C247&gt;0.5,Raw!D247*D$11,-999)</f>
        <v>4.4000000000000004</v>
      </c>
      <c r="E247" s="9">
        <f>IF(Raw!$G247&gt;$C$8,IF(Raw!$Q247&gt;$C$8,IF(Raw!$N247&gt;$C$9,IF(Raw!$N247&lt;$A$9,IF(Raw!$X247&gt;$C$9,IF(Raw!$X247&lt;$A$9,Raw!H247,-999),-999),-999),-999),-999),-999)</f>
        <v>0.35081400000000001</v>
      </c>
      <c r="F247" s="9">
        <f>IF(Raw!$G247&gt;$C$8,IF(Raw!$Q247&gt;$C$8,IF(Raw!$N247&gt;$C$9,IF(Raw!$N247&lt;$A$9,IF(Raw!$X247&gt;$C$9,IF(Raw!$X247&lt;$A$9,Raw!I247,-999),-999),-999),-999),-999),-999)</f>
        <v>0.56898400000000005</v>
      </c>
      <c r="G247" s="9">
        <f>Raw!G247</f>
        <v>0.97384899999999996</v>
      </c>
      <c r="H247" s="9">
        <f>IF(Raw!$G247&gt;$C$8,IF(Raw!$Q247&gt;$C$8,IF(Raw!$N247&gt;$C$9,IF(Raw!$N247&lt;$A$9,IF(Raw!$X247&gt;$C$9,IF(Raw!$X247&lt;$A$9,Raw!L247,-999),-999),-999),-999),-999),-999)</f>
        <v>742.2</v>
      </c>
      <c r="I247" s="9">
        <f>IF(Raw!$G247&gt;$C$8,IF(Raw!$Q247&gt;$C$8,IF(Raw!$N247&gt;$C$9,IF(Raw!$N247&lt;$A$9,IF(Raw!$X247&gt;$C$9,IF(Raw!$X247&lt;$A$9,Raw!M247,-999),-999),-999),-999),-999),-999)</f>
        <v>0.25762499999999999</v>
      </c>
      <c r="J247" s="9">
        <f>IF(Raw!$G247&gt;$C$8,IF(Raw!$Q247&gt;$C$8,IF(Raw!$N247&gt;$C$9,IF(Raw!$N247&lt;$A$9,IF(Raw!$X247&gt;$C$9,IF(Raw!$X247&lt;$A$9,Raw!N247,-999),-999),-999),-999),-999),-999)</f>
        <v>456</v>
      </c>
      <c r="K247" s="9">
        <f>IF(Raw!$G247&gt;$C$8,IF(Raw!$Q247&gt;$C$8,IF(Raw!$N247&gt;$C$9,IF(Raw!$N247&lt;$A$9,IF(Raw!$X247&gt;$C$9,IF(Raw!$X247&lt;$A$9,Raw!R247,-999),-999),-999),-999),-999),-999)</f>
        <v>0.32158999999999999</v>
      </c>
      <c r="L247" s="9">
        <f>IF(Raw!$G247&gt;$C$8,IF(Raw!$Q247&gt;$C$8,IF(Raw!$N247&gt;$C$9,IF(Raw!$N247&lt;$A$9,IF(Raw!$X247&gt;$C$9,IF(Raw!$X247&lt;$A$9,Raw!S247,-999),-999),-999),-999),-999),-999)</f>
        <v>0.53064699999999998</v>
      </c>
      <c r="M247" s="9">
        <f>Raw!Q247</f>
        <v>0.97831199999999996</v>
      </c>
      <c r="N247" s="9">
        <f>IF(Raw!$G247&gt;$C$8,IF(Raw!$Q247&gt;$C$8,IF(Raw!$N247&gt;$C$9,IF(Raw!$N247&lt;$A$9,IF(Raw!$X247&gt;$C$9,IF(Raw!$X247&lt;$A$9,Raw!V247,-999),-999),-999),-999),-999),-999)</f>
        <v>695.2</v>
      </c>
      <c r="O247" s="9">
        <f>IF(Raw!$G247&gt;$C$8,IF(Raw!$Q247&gt;$C$8,IF(Raw!$N247&gt;$C$9,IF(Raw!$N247&lt;$A$9,IF(Raw!$X247&gt;$C$9,IF(Raw!$X247&lt;$A$9,Raw!W247,-999),-999),-999),-999),-999),-999)</f>
        <v>0.19692599999999999</v>
      </c>
      <c r="P247" s="9">
        <f>IF(Raw!$G247&gt;$C$8,IF(Raw!$Q247&gt;$C$8,IF(Raw!$N247&gt;$C$9,IF(Raw!$N247&lt;$A$9,IF(Raw!$X247&gt;$C$9,IF(Raw!$X247&lt;$A$9,Raw!X247,-999),-999),-999),-999),-999),-999)</f>
        <v>514</v>
      </c>
      <c r="R247" s="9">
        <f t="shared" si="64"/>
        <v>0.21817000000000003</v>
      </c>
      <c r="S247" s="9">
        <f t="shared" si="65"/>
        <v>0.38343784710993634</v>
      </c>
      <c r="T247" s="9">
        <f t="shared" si="66"/>
        <v>0.20905699999999999</v>
      </c>
      <c r="U247" s="9">
        <f t="shared" si="67"/>
        <v>0.39396623367323286</v>
      </c>
      <c r="V247" s="15">
        <f t="shared" si="68"/>
        <v>0.14614018379999999</v>
      </c>
      <c r="X247" s="11">
        <f t="shared" si="69"/>
        <v>2.6487999999999995E+18</v>
      </c>
      <c r="Y247" s="11">
        <f t="shared" si="70"/>
        <v>7.4219999999999995E-18</v>
      </c>
      <c r="Z247" s="11">
        <f t="shared" si="71"/>
        <v>4.5599999999999997E-4</v>
      </c>
      <c r="AA247" s="16">
        <f t="shared" si="72"/>
        <v>8.8850319821560751E-3</v>
      </c>
      <c r="AB247" s="9">
        <f t="shared" si="73"/>
        <v>0.32344747813109359</v>
      </c>
      <c r="AC247" s="9">
        <f t="shared" si="74"/>
        <v>0.99111496801784393</v>
      </c>
      <c r="AD247" s="15">
        <f t="shared" si="75"/>
        <v>19.4847192591142</v>
      </c>
      <c r="AE247" s="3">
        <f t="shared" si="76"/>
        <v>893.60879999999975</v>
      </c>
      <c r="AF247" s="2">
        <f t="shared" si="77"/>
        <v>0.25</v>
      </c>
      <c r="AG247" s="9">
        <f t="shared" si="78"/>
        <v>5.9048626620719427E-3</v>
      </c>
      <c r="AH247" s="2">
        <f t="shared" si="63"/>
        <v>0.2857332311777756</v>
      </c>
    </row>
    <row r="248" spans="1:34">
      <c r="A248" s="1">
        <f>Raw!A248</f>
        <v>235</v>
      </c>
      <c r="B248" s="14">
        <f>Raw!B248</f>
        <v>0.63346064814814818</v>
      </c>
      <c r="C248" s="15">
        <f>Raw!C248</f>
        <v>101.8</v>
      </c>
      <c r="D248" s="15">
        <f>IF(C248&gt;0.5,Raw!D248*D$11,-999)</f>
        <v>4.4000000000000004</v>
      </c>
      <c r="E248" s="9">
        <f>IF(Raw!$G248&gt;$C$8,IF(Raw!$Q248&gt;$C$8,IF(Raw!$N248&gt;$C$9,IF(Raw!$N248&lt;$A$9,IF(Raw!$X248&gt;$C$9,IF(Raw!$X248&lt;$A$9,Raw!H248,-999),-999),-999),-999),-999),-999)</f>
        <v>0.35256700000000002</v>
      </c>
      <c r="F248" s="9">
        <f>IF(Raw!$G248&gt;$C$8,IF(Raw!$Q248&gt;$C$8,IF(Raw!$N248&gt;$C$9,IF(Raw!$N248&lt;$A$9,IF(Raw!$X248&gt;$C$9,IF(Raw!$X248&lt;$A$9,Raw!I248,-999),-999),-999),-999),-999),-999)</f>
        <v>0.57948100000000002</v>
      </c>
      <c r="G248" s="9">
        <f>Raw!G248</f>
        <v>0.98002800000000001</v>
      </c>
      <c r="H248" s="9">
        <f>IF(Raw!$G248&gt;$C$8,IF(Raw!$Q248&gt;$C$8,IF(Raw!$N248&gt;$C$9,IF(Raw!$N248&lt;$A$9,IF(Raw!$X248&gt;$C$9,IF(Raw!$X248&lt;$A$9,Raw!L248,-999),-999),-999),-999),-999),-999)</f>
        <v>727.3</v>
      </c>
      <c r="I248" s="9">
        <f>IF(Raw!$G248&gt;$C$8,IF(Raw!$Q248&gt;$C$8,IF(Raw!$N248&gt;$C$9,IF(Raw!$N248&lt;$A$9,IF(Raw!$X248&gt;$C$9,IF(Raw!$X248&lt;$A$9,Raw!M248,-999),-999),-999),-999),-999),-999)</f>
        <v>0.18060100000000001</v>
      </c>
      <c r="J248" s="9">
        <f>IF(Raw!$G248&gt;$C$8,IF(Raw!$Q248&gt;$C$8,IF(Raw!$N248&gt;$C$9,IF(Raw!$N248&lt;$A$9,IF(Raw!$X248&gt;$C$9,IF(Raw!$X248&lt;$A$9,Raw!N248,-999),-999),-999),-999),-999),-999)</f>
        <v>634</v>
      </c>
      <c r="K248" s="9">
        <f>IF(Raw!$G248&gt;$C$8,IF(Raw!$Q248&gt;$C$8,IF(Raw!$N248&gt;$C$9,IF(Raw!$N248&lt;$A$9,IF(Raw!$X248&gt;$C$9,IF(Raw!$X248&lt;$A$9,Raw!R248,-999),-999),-999),-999),-999),-999)</f>
        <v>0.32830500000000001</v>
      </c>
      <c r="L248" s="9">
        <f>IF(Raw!$G248&gt;$C$8,IF(Raw!$Q248&gt;$C$8,IF(Raw!$N248&gt;$C$9,IF(Raw!$N248&lt;$A$9,IF(Raw!$X248&gt;$C$9,IF(Raw!$X248&lt;$A$9,Raw!S248,-999),-999),-999),-999),-999),-999)</f>
        <v>0.54482600000000003</v>
      </c>
      <c r="M248" s="9">
        <f>Raw!Q248</f>
        <v>0.97622500000000001</v>
      </c>
      <c r="N248" s="9">
        <f>IF(Raw!$G248&gt;$C$8,IF(Raw!$Q248&gt;$C$8,IF(Raw!$N248&gt;$C$9,IF(Raw!$N248&lt;$A$9,IF(Raw!$X248&gt;$C$9,IF(Raw!$X248&lt;$A$9,Raw!V248,-999),-999),-999),-999),-999),-999)</f>
        <v>710.2</v>
      </c>
      <c r="O248" s="9">
        <f>IF(Raw!$G248&gt;$C$8,IF(Raw!$Q248&gt;$C$8,IF(Raw!$N248&gt;$C$9,IF(Raw!$N248&lt;$A$9,IF(Raw!$X248&gt;$C$9,IF(Raw!$X248&lt;$A$9,Raw!W248,-999),-999),-999),-999),-999),-999)</f>
        <v>0.18949199999999999</v>
      </c>
      <c r="P248" s="9">
        <f>IF(Raw!$G248&gt;$C$8,IF(Raw!$Q248&gt;$C$8,IF(Raw!$N248&gt;$C$9,IF(Raw!$N248&lt;$A$9,IF(Raw!$X248&gt;$C$9,IF(Raw!$X248&lt;$A$9,Raw!X248,-999),-999),-999),-999),-999),-999)</f>
        <v>600</v>
      </c>
      <c r="R248" s="9">
        <f t="shared" si="64"/>
        <v>0.226914</v>
      </c>
      <c r="S248" s="9">
        <f t="shared" si="65"/>
        <v>0.39158143235067239</v>
      </c>
      <c r="T248" s="9">
        <f t="shared" si="66"/>
        <v>0.21652100000000002</v>
      </c>
      <c r="U248" s="9">
        <f t="shared" si="67"/>
        <v>0.39741311905085297</v>
      </c>
      <c r="V248" s="15">
        <f t="shared" si="68"/>
        <v>0.1500450804</v>
      </c>
      <c r="X248" s="11">
        <f t="shared" si="69"/>
        <v>2.6487999999999995E+18</v>
      </c>
      <c r="Y248" s="11">
        <f t="shared" si="70"/>
        <v>7.2729999999999997E-18</v>
      </c>
      <c r="Z248" s="11">
        <f t="shared" si="71"/>
        <v>6.3400000000000001E-4</v>
      </c>
      <c r="AA248" s="16">
        <f t="shared" si="72"/>
        <v>1.2066456307275377E-2</v>
      </c>
      <c r="AB248" s="9">
        <f t="shared" si="73"/>
        <v>0.33091764118610756</v>
      </c>
      <c r="AC248" s="9">
        <f t="shared" si="74"/>
        <v>0.98793354369272479</v>
      </c>
      <c r="AD248" s="15">
        <f t="shared" si="75"/>
        <v>19.03226546888861</v>
      </c>
      <c r="AE248" s="3">
        <f t="shared" si="76"/>
        <v>875.66919999999971</v>
      </c>
      <c r="AF248" s="2">
        <f t="shared" si="77"/>
        <v>0.25</v>
      </c>
      <c r="AG248" s="9">
        <f t="shared" si="78"/>
        <v>5.8182092173806668E-3</v>
      </c>
      <c r="AH248" s="2">
        <f t="shared" si="63"/>
        <v>0.28154011608580914</v>
      </c>
    </row>
    <row r="249" spans="1:34">
      <c r="A249" s="1">
        <f>Raw!A249</f>
        <v>236</v>
      </c>
      <c r="B249" s="14">
        <f>Raw!B249</f>
        <v>0.63351851851851848</v>
      </c>
      <c r="C249" s="15">
        <f>Raw!C249</f>
        <v>101.1</v>
      </c>
      <c r="D249" s="15">
        <f>IF(C249&gt;0.5,Raw!D249*D$11,-999)</f>
        <v>4.4000000000000004</v>
      </c>
      <c r="E249" s="9">
        <f>IF(Raw!$G249&gt;$C$8,IF(Raw!$Q249&gt;$C$8,IF(Raw!$N249&gt;$C$9,IF(Raw!$N249&lt;$A$9,IF(Raw!$X249&gt;$C$9,IF(Raw!$X249&lt;$A$9,Raw!H249,-999),-999),-999),-999),-999),-999)</f>
        <v>0.36580200000000002</v>
      </c>
      <c r="F249" s="9">
        <f>IF(Raw!$G249&gt;$C$8,IF(Raw!$Q249&gt;$C$8,IF(Raw!$N249&gt;$C$9,IF(Raw!$N249&lt;$A$9,IF(Raw!$X249&gt;$C$9,IF(Raw!$X249&lt;$A$9,Raw!I249,-999),-999),-999),-999),-999),-999)</f>
        <v>0.60768</v>
      </c>
      <c r="G249" s="9">
        <f>Raw!G249</f>
        <v>0.97752300000000003</v>
      </c>
      <c r="H249" s="9">
        <f>IF(Raw!$G249&gt;$C$8,IF(Raw!$Q249&gt;$C$8,IF(Raw!$N249&gt;$C$9,IF(Raw!$N249&lt;$A$9,IF(Raw!$X249&gt;$C$9,IF(Raw!$X249&lt;$A$9,Raw!L249,-999),-999),-999),-999),-999),-999)</f>
        <v>674.8</v>
      </c>
      <c r="I249" s="9">
        <f>IF(Raw!$G249&gt;$C$8,IF(Raw!$Q249&gt;$C$8,IF(Raw!$N249&gt;$C$9,IF(Raw!$N249&lt;$A$9,IF(Raw!$X249&gt;$C$9,IF(Raw!$X249&lt;$A$9,Raw!M249,-999),-999),-999),-999),-999),-999)</f>
        <v>0.15990599999999999</v>
      </c>
      <c r="J249" s="9">
        <f>IF(Raw!$G249&gt;$C$8,IF(Raw!$Q249&gt;$C$8,IF(Raw!$N249&gt;$C$9,IF(Raw!$N249&lt;$A$9,IF(Raw!$X249&gt;$C$9,IF(Raw!$X249&lt;$A$9,Raw!N249,-999),-999),-999),-999),-999),-999)</f>
        <v>699</v>
      </c>
      <c r="K249" s="9">
        <f>IF(Raw!$G249&gt;$C$8,IF(Raw!$Q249&gt;$C$8,IF(Raw!$N249&gt;$C$9,IF(Raw!$N249&lt;$A$9,IF(Raw!$X249&gt;$C$9,IF(Raw!$X249&lt;$A$9,Raw!R249,-999),-999),-999),-999),-999),-999)</f>
        <v>0.33092100000000002</v>
      </c>
      <c r="L249" s="9">
        <f>IF(Raw!$G249&gt;$C$8,IF(Raw!$Q249&gt;$C$8,IF(Raw!$N249&gt;$C$9,IF(Raw!$N249&lt;$A$9,IF(Raw!$X249&gt;$C$9,IF(Raw!$X249&lt;$A$9,Raw!S249,-999),-999),-999),-999),-999),-999)</f>
        <v>0.54574500000000004</v>
      </c>
      <c r="M249" s="9">
        <f>Raw!Q249</f>
        <v>0.97153299999999998</v>
      </c>
      <c r="N249" s="9">
        <f>IF(Raw!$G249&gt;$C$8,IF(Raw!$Q249&gt;$C$8,IF(Raw!$N249&gt;$C$9,IF(Raw!$N249&lt;$A$9,IF(Raw!$X249&gt;$C$9,IF(Raw!$X249&lt;$A$9,Raw!V249,-999),-999),-999),-999),-999),-999)</f>
        <v>695</v>
      </c>
      <c r="O249" s="9">
        <f>IF(Raw!$G249&gt;$C$8,IF(Raw!$Q249&gt;$C$8,IF(Raw!$N249&gt;$C$9,IF(Raw!$N249&lt;$A$9,IF(Raw!$X249&gt;$C$9,IF(Raw!$X249&lt;$A$9,Raw!W249,-999),-999),-999),-999),-999),-999)</f>
        <v>0.259376</v>
      </c>
      <c r="P249" s="9">
        <f>IF(Raw!$G249&gt;$C$8,IF(Raw!$Q249&gt;$C$8,IF(Raw!$N249&gt;$C$9,IF(Raw!$N249&lt;$A$9,IF(Raw!$X249&gt;$C$9,IF(Raw!$X249&lt;$A$9,Raw!X249,-999),-999),-999),-999),-999),-999)</f>
        <v>513</v>
      </c>
      <c r="R249" s="9">
        <f t="shared" si="64"/>
        <v>0.24187799999999998</v>
      </c>
      <c r="S249" s="9">
        <f t="shared" si="65"/>
        <v>0.39803515007898893</v>
      </c>
      <c r="T249" s="9">
        <f t="shared" si="66"/>
        <v>0.21482400000000001</v>
      </c>
      <c r="U249" s="9">
        <f t="shared" si="67"/>
        <v>0.39363438968749143</v>
      </c>
      <c r="V249" s="15">
        <f t="shared" si="68"/>
        <v>0.15029817300000001</v>
      </c>
      <c r="X249" s="11">
        <f t="shared" si="69"/>
        <v>2.6487999999999995E+18</v>
      </c>
      <c r="Y249" s="11">
        <f t="shared" si="70"/>
        <v>6.7479999999999991E-18</v>
      </c>
      <c r="Z249" s="11">
        <f t="shared" si="71"/>
        <v>6.9899999999999997E-4</v>
      </c>
      <c r="AA249" s="16">
        <f t="shared" si="72"/>
        <v>1.2339823848330938E-2</v>
      </c>
      <c r="AB249" s="9">
        <f t="shared" si="73"/>
        <v>0.33357189031839385</v>
      </c>
      <c r="AC249" s="9">
        <f t="shared" si="74"/>
        <v>0.98766017615166912</v>
      </c>
      <c r="AD249" s="15">
        <f t="shared" si="75"/>
        <v>17.653539124936966</v>
      </c>
      <c r="AE249" s="3">
        <f t="shared" si="76"/>
        <v>812.45919999999967</v>
      </c>
      <c r="AF249" s="2">
        <f t="shared" si="77"/>
        <v>0.25</v>
      </c>
      <c r="AG249" s="9">
        <f t="shared" si="78"/>
        <v>5.3454154609760109E-3</v>
      </c>
      <c r="AH249" s="2">
        <f t="shared" si="63"/>
        <v>0.25866187226721743</v>
      </c>
    </row>
    <row r="250" spans="1:34">
      <c r="A250" s="1">
        <f>Raw!A250</f>
        <v>237</v>
      </c>
      <c r="B250" s="14">
        <f>Raw!B250</f>
        <v>0.6335763888888889</v>
      </c>
      <c r="C250" s="15">
        <f>Raw!C250</f>
        <v>100</v>
      </c>
      <c r="D250" s="15">
        <f>IF(C250&gt;0.5,Raw!D250*D$11,-999)</f>
        <v>4.4000000000000004</v>
      </c>
      <c r="E250" s="9">
        <f>IF(Raw!$G250&gt;$C$8,IF(Raw!$Q250&gt;$C$8,IF(Raw!$N250&gt;$C$9,IF(Raw!$N250&lt;$A$9,IF(Raw!$X250&gt;$C$9,IF(Raw!$X250&lt;$A$9,Raw!H250,-999),-999),-999),-999),-999),-999)</f>
        <v>0.363035</v>
      </c>
      <c r="F250" s="9">
        <f>IF(Raw!$G250&gt;$C$8,IF(Raw!$Q250&gt;$C$8,IF(Raw!$N250&gt;$C$9,IF(Raw!$N250&lt;$A$9,IF(Raw!$X250&gt;$C$9,IF(Raw!$X250&lt;$A$9,Raw!I250,-999),-999),-999),-999),-999),-999)</f>
        <v>0.59250700000000001</v>
      </c>
      <c r="G250" s="9">
        <f>Raw!G250</f>
        <v>0.97741299999999998</v>
      </c>
      <c r="H250" s="9">
        <f>IF(Raw!$G250&gt;$C$8,IF(Raw!$Q250&gt;$C$8,IF(Raw!$N250&gt;$C$9,IF(Raw!$N250&lt;$A$9,IF(Raw!$X250&gt;$C$9,IF(Raw!$X250&lt;$A$9,Raw!L250,-999),-999),-999),-999),-999),-999)</f>
        <v>768.7</v>
      </c>
      <c r="I250" s="9">
        <f>IF(Raw!$G250&gt;$C$8,IF(Raw!$Q250&gt;$C$8,IF(Raw!$N250&gt;$C$9,IF(Raw!$N250&lt;$A$9,IF(Raw!$X250&gt;$C$9,IF(Raw!$X250&lt;$A$9,Raw!M250,-999),-999),-999),-999),-999),-999)</f>
        <v>0.197273</v>
      </c>
      <c r="J250" s="9">
        <f>IF(Raw!$G250&gt;$C$8,IF(Raw!$Q250&gt;$C$8,IF(Raw!$N250&gt;$C$9,IF(Raw!$N250&lt;$A$9,IF(Raw!$X250&gt;$C$9,IF(Raw!$X250&lt;$A$9,Raw!N250,-999),-999),-999),-999),-999),-999)</f>
        <v>768</v>
      </c>
      <c r="K250" s="9">
        <f>IF(Raw!$G250&gt;$C$8,IF(Raw!$Q250&gt;$C$8,IF(Raw!$N250&gt;$C$9,IF(Raw!$N250&lt;$A$9,IF(Raw!$X250&gt;$C$9,IF(Raw!$X250&lt;$A$9,Raw!R250,-999),-999),-999),-999),-999),-999)</f>
        <v>0.332424</v>
      </c>
      <c r="L250" s="9">
        <f>IF(Raw!$G250&gt;$C$8,IF(Raw!$Q250&gt;$C$8,IF(Raw!$N250&gt;$C$9,IF(Raw!$N250&lt;$A$9,IF(Raw!$X250&gt;$C$9,IF(Raw!$X250&lt;$A$9,Raw!S250,-999),-999),-999),-999),-999),-999)</f>
        <v>0.54794500000000002</v>
      </c>
      <c r="M250" s="9">
        <f>Raw!Q250</f>
        <v>0.97339900000000001</v>
      </c>
      <c r="N250" s="9">
        <f>IF(Raw!$G250&gt;$C$8,IF(Raw!$Q250&gt;$C$8,IF(Raw!$N250&gt;$C$9,IF(Raw!$N250&lt;$A$9,IF(Raw!$X250&gt;$C$9,IF(Raw!$X250&lt;$A$9,Raw!V250,-999),-999),-999),-999),-999),-999)</f>
        <v>664.8</v>
      </c>
      <c r="O250" s="9">
        <f>IF(Raw!$G250&gt;$C$8,IF(Raw!$Q250&gt;$C$8,IF(Raw!$N250&gt;$C$9,IF(Raw!$N250&lt;$A$9,IF(Raw!$X250&gt;$C$9,IF(Raw!$X250&lt;$A$9,Raw!W250,-999),-999),-999),-999),-999),-999)</f>
        <v>0.27010000000000001</v>
      </c>
      <c r="P250" s="9">
        <f>IF(Raw!$G250&gt;$C$8,IF(Raw!$Q250&gt;$C$8,IF(Raw!$N250&gt;$C$9,IF(Raw!$N250&lt;$A$9,IF(Raw!$X250&gt;$C$9,IF(Raw!$X250&lt;$A$9,Raw!X250,-999),-999),-999),-999),-999),-999)</f>
        <v>535</v>
      </c>
      <c r="R250" s="9">
        <f t="shared" si="64"/>
        <v>0.22947200000000001</v>
      </c>
      <c r="S250" s="9">
        <f t="shared" si="65"/>
        <v>0.38728993919059185</v>
      </c>
      <c r="T250" s="9">
        <f t="shared" si="66"/>
        <v>0.21552100000000002</v>
      </c>
      <c r="U250" s="9">
        <f t="shared" si="67"/>
        <v>0.39332597249723972</v>
      </c>
      <c r="V250" s="15">
        <f t="shared" si="68"/>
        <v>0.15090405299999998</v>
      </c>
      <c r="X250" s="11">
        <f t="shared" si="69"/>
        <v>2.6487999999999995E+18</v>
      </c>
      <c r="Y250" s="11">
        <f t="shared" si="70"/>
        <v>7.6870000000000008E-18</v>
      </c>
      <c r="Z250" s="11">
        <f t="shared" si="71"/>
        <v>7.6800000000000002E-4</v>
      </c>
      <c r="AA250" s="16">
        <f t="shared" si="72"/>
        <v>1.5396731698718627E-2</v>
      </c>
      <c r="AB250" s="9">
        <f t="shared" si="73"/>
        <v>0.33574231901243956</v>
      </c>
      <c r="AC250" s="9">
        <f t="shared" si="74"/>
        <v>0.9846032683012812</v>
      </c>
      <c r="AD250" s="15">
        <f t="shared" si="75"/>
        <v>20.047827732706544</v>
      </c>
      <c r="AE250" s="3">
        <f t="shared" si="76"/>
        <v>925.51479999999981</v>
      </c>
      <c r="AF250" s="2">
        <f t="shared" si="77"/>
        <v>0.25</v>
      </c>
      <c r="AG250" s="9">
        <f t="shared" si="78"/>
        <v>6.0656394918645641E-3</v>
      </c>
      <c r="AH250" s="2">
        <f t="shared" si="63"/>
        <v>0.29351313829911169</v>
      </c>
    </row>
    <row r="251" spans="1:34">
      <c r="A251" s="1">
        <f>Raw!A251</f>
        <v>238</v>
      </c>
      <c r="B251" s="14">
        <f>Raw!B251</f>
        <v>0.63362268518518516</v>
      </c>
      <c r="C251" s="15">
        <f>Raw!C251</f>
        <v>99.4</v>
      </c>
      <c r="D251" s="15">
        <f>IF(C251&gt;0.5,Raw!D251*D$11,-999)</f>
        <v>4.4000000000000004</v>
      </c>
      <c r="E251" s="9">
        <f>IF(Raw!$G251&gt;$C$8,IF(Raw!$Q251&gt;$C$8,IF(Raw!$N251&gt;$C$9,IF(Raw!$N251&lt;$A$9,IF(Raw!$X251&gt;$C$9,IF(Raw!$X251&lt;$A$9,Raw!H251,-999),-999),-999),-999),-999),-999)</f>
        <v>0.37397599999999998</v>
      </c>
      <c r="F251" s="9">
        <f>IF(Raw!$G251&gt;$C$8,IF(Raw!$Q251&gt;$C$8,IF(Raw!$N251&gt;$C$9,IF(Raw!$N251&lt;$A$9,IF(Raw!$X251&gt;$C$9,IF(Raw!$X251&lt;$A$9,Raw!I251,-999),-999),-999),-999),-999),-999)</f>
        <v>0.60038400000000003</v>
      </c>
      <c r="G251" s="9">
        <f>Raw!G251</f>
        <v>0.96646200000000004</v>
      </c>
      <c r="H251" s="9">
        <f>IF(Raw!$G251&gt;$C$8,IF(Raw!$Q251&gt;$C$8,IF(Raw!$N251&gt;$C$9,IF(Raw!$N251&lt;$A$9,IF(Raw!$X251&gt;$C$9,IF(Raw!$X251&lt;$A$9,Raw!L251,-999),-999),-999),-999),-999),-999)</f>
        <v>750.9</v>
      </c>
      <c r="I251" s="9">
        <f>IF(Raw!$G251&gt;$C$8,IF(Raw!$Q251&gt;$C$8,IF(Raw!$N251&gt;$C$9,IF(Raw!$N251&lt;$A$9,IF(Raw!$X251&gt;$C$9,IF(Raw!$X251&lt;$A$9,Raw!M251,-999),-999),-999),-999),-999),-999)</f>
        <v>0.25676900000000002</v>
      </c>
      <c r="J251" s="9">
        <f>IF(Raw!$G251&gt;$C$8,IF(Raw!$Q251&gt;$C$8,IF(Raw!$N251&gt;$C$9,IF(Raw!$N251&lt;$A$9,IF(Raw!$X251&gt;$C$9,IF(Raw!$X251&lt;$A$9,Raw!N251,-999),-999),-999),-999),-999),-999)</f>
        <v>697</v>
      </c>
      <c r="K251" s="9">
        <f>IF(Raw!$G251&gt;$C$8,IF(Raw!$Q251&gt;$C$8,IF(Raw!$N251&gt;$C$9,IF(Raw!$N251&lt;$A$9,IF(Raw!$X251&gt;$C$9,IF(Raw!$X251&lt;$A$9,Raw!R251,-999),-999),-999),-999),-999),-999)</f>
        <v>0.32859300000000002</v>
      </c>
      <c r="L251" s="9">
        <f>IF(Raw!$G251&gt;$C$8,IF(Raw!$Q251&gt;$C$8,IF(Raw!$N251&gt;$C$9,IF(Raw!$N251&lt;$A$9,IF(Raw!$X251&gt;$C$9,IF(Raw!$X251&lt;$A$9,Raw!S251,-999),-999),-999),-999),-999),-999)</f>
        <v>0.56547599999999998</v>
      </c>
      <c r="M251" s="9">
        <f>Raw!Q251</f>
        <v>0.97336299999999998</v>
      </c>
      <c r="N251" s="9">
        <f>IF(Raw!$G251&gt;$C$8,IF(Raw!$Q251&gt;$C$8,IF(Raw!$N251&gt;$C$9,IF(Raw!$N251&lt;$A$9,IF(Raw!$X251&gt;$C$9,IF(Raw!$X251&lt;$A$9,Raw!V251,-999),-999),-999),-999),-999),-999)</f>
        <v>694</v>
      </c>
      <c r="O251" s="9">
        <f>IF(Raw!$G251&gt;$C$8,IF(Raw!$Q251&gt;$C$8,IF(Raw!$N251&gt;$C$9,IF(Raw!$N251&lt;$A$9,IF(Raw!$X251&gt;$C$9,IF(Raw!$X251&lt;$A$9,Raw!W251,-999),-999),-999),-999),-999),-999)</f>
        <v>0.192687</v>
      </c>
      <c r="P251" s="9">
        <f>IF(Raw!$G251&gt;$C$8,IF(Raw!$Q251&gt;$C$8,IF(Raw!$N251&gt;$C$9,IF(Raw!$N251&lt;$A$9,IF(Raw!$X251&gt;$C$9,IF(Raw!$X251&lt;$A$9,Raw!X251,-999),-999),-999),-999),-999),-999)</f>
        <v>744</v>
      </c>
      <c r="R251" s="9">
        <f t="shared" si="64"/>
        <v>0.22640800000000005</v>
      </c>
      <c r="S251" s="9">
        <f t="shared" si="65"/>
        <v>0.37710531926233887</v>
      </c>
      <c r="T251" s="9">
        <f t="shared" si="66"/>
        <v>0.23688299999999995</v>
      </c>
      <c r="U251" s="9">
        <f t="shared" si="67"/>
        <v>0.41890902531672425</v>
      </c>
      <c r="V251" s="15">
        <f t="shared" si="68"/>
        <v>0.1557320904</v>
      </c>
      <c r="X251" s="11">
        <f t="shared" si="69"/>
        <v>2.6487999999999995E+18</v>
      </c>
      <c r="Y251" s="11">
        <f t="shared" si="70"/>
        <v>7.5089999999999991E-18</v>
      </c>
      <c r="Z251" s="11">
        <f t="shared" si="71"/>
        <v>6.9699999999999992E-4</v>
      </c>
      <c r="AA251" s="16">
        <f t="shared" si="72"/>
        <v>1.3673657035125884E-2</v>
      </c>
      <c r="AB251" s="9">
        <f t="shared" si="73"/>
        <v>0.33183205689945172</v>
      </c>
      <c r="AC251" s="9">
        <f t="shared" si="74"/>
        <v>0.9863263429648742</v>
      </c>
      <c r="AD251" s="15">
        <f t="shared" si="75"/>
        <v>19.617872360295394</v>
      </c>
      <c r="AE251" s="3">
        <f t="shared" si="76"/>
        <v>904.08359999999959</v>
      </c>
      <c r="AF251" s="2">
        <f t="shared" si="77"/>
        <v>0.25</v>
      </c>
      <c r="AG251" s="9">
        <f t="shared" si="78"/>
        <v>6.3216182994148074E-3</v>
      </c>
      <c r="AH251" s="2">
        <f t="shared" si="63"/>
        <v>0.30589981957862178</v>
      </c>
    </row>
    <row r="252" spans="1:34">
      <c r="A252" s="1">
        <f>Raw!A252</f>
        <v>239</v>
      </c>
      <c r="B252" s="14">
        <f>Raw!B252</f>
        <v>0.63368055555555558</v>
      </c>
      <c r="C252" s="15">
        <f>Raw!C252</f>
        <v>98.2</v>
      </c>
      <c r="D252" s="15">
        <f>IF(C252&gt;0.5,Raw!D252*D$11,-999)</f>
        <v>4.4000000000000004</v>
      </c>
      <c r="E252" s="9">
        <f>IF(Raw!$G252&gt;$C$8,IF(Raw!$Q252&gt;$C$8,IF(Raw!$N252&gt;$C$9,IF(Raw!$N252&lt;$A$9,IF(Raw!$X252&gt;$C$9,IF(Raw!$X252&lt;$A$9,Raw!H252,-999),-999),-999),-999),-999),-999)</f>
        <v>0.36851600000000001</v>
      </c>
      <c r="F252" s="9">
        <f>IF(Raw!$G252&gt;$C$8,IF(Raw!$Q252&gt;$C$8,IF(Raw!$N252&gt;$C$9,IF(Raw!$N252&lt;$A$9,IF(Raw!$X252&gt;$C$9,IF(Raw!$X252&lt;$A$9,Raw!I252,-999),-999),-999),-999),-999),-999)</f>
        <v>0.60590900000000003</v>
      </c>
      <c r="G252" s="9">
        <f>Raw!G252</f>
        <v>0.96530499999999997</v>
      </c>
      <c r="H252" s="9">
        <f>IF(Raw!$G252&gt;$C$8,IF(Raw!$Q252&gt;$C$8,IF(Raw!$N252&gt;$C$9,IF(Raw!$N252&lt;$A$9,IF(Raw!$X252&gt;$C$9,IF(Raw!$X252&lt;$A$9,Raw!L252,-999),-999),-999),-999),-999),-999)</f>
        <v>725.3</v>
      </c>
      <c r="I252" s="9">
        <f>IF(Raw!$G252&gt;$C$8,IF(Raw!$Q252&gt;$C$8,IF(Raw!$N252&gt;$C$9,IF(Raw!$N252&lt;$A$9,IF(Raw!$X252&gt;$C$9,IF(Raw!$X252&lt;$A$9,Raw!M252,-999),-999),-999),-999),-999),-999)</f>
        <v>0.20461599999999999</v>
      </c>
      <c r="J252" s="9">
        <f>IF(Raw!$G252&gt;$C$8,IF(Raw!$Q252&gt;$C$8,IF(Raw!$N252&gt;$C$9,IF(Raw!$N252&lt;$A$9,IF(Raw!$X252&gt;$C$9,IF(Raw!$X252&lt;$A$9,Raw!N252,-999),-999),-999),-999),-999),-999)</f>
        <v>580</v>
      </c>
      <c r="K252" s="9">
        <f>IF(Raw!$G252&gt;$C$8,IF(Raw!$Q252&gt;$C$8,IF(Raw!$N252&gt;$C$9,IF(Raw!$N252&lt;$A$9,IF(Raw!$X252&gt;$C$9,IF(Raw!$X252&lt;$A$9,Raw!R252,-999),-999),-999),-999),-999),-999)</f>
        <v>0.334951</v>
      </c>
      <c r="L252" s="9">
        <f>IF(Raw!$G252&gt;$C$8,IF(Raw!$Q252&gt;$C$8,IF(Raw!$N252&gt;$C$9,IF(Raw!$N252&lt;$A$9,IF(Raw!$X252&gt;$C$9,IF(Raw!$X252&lt;$A$9,Raw!S252,-999),-999),-999),-999),-999),-999)</f>
        <v>0.56390600000000002</v>
      </c>
      <c r="M252" s="9">
        <f>Raw!Q252</f>
        <v>0.96001700000000001</v>
      </c>
      <c r="N252" s="9">
        <f>IF(Raw!$G252&gt;$C$8,IF(Raw!$Q252&gt;$C$8,IF(Raw!$N252&gt;$C$9,IF(Raw!$N252&lt;$A$9,IF(Raw!$X252&gt;$C$9,IF(Raw!$X252&lt;$A$9,Raw!V252,-999),-999),-999),-999),-999),-999)</f>
        <v>722.1</v>
      </c>
      <c r="O252" s="9">
        <f>IF(Raw!$G252&gt;$C$8,IF(Raw!$Q252&gt;$C$8,IF(Raw!$N252&gt;$C$9,IF(Raw!$N252&lt;$A$9,IF(Raw!$X252&gt;$C$9,IF(Raw!$X252&lt;$A$9,Raw!W252,-999),-999),-999),-999),-999),-999)</f>
        <v>0.223491</v>
      </c>
      <c r="P252" s="9">
        <f>IF(Raw!$G252&gt;$C$8,IF(Raw!$Q252&gt;$C$8,IF(Raw!$N252&gt;$C$9,IF(Raw!$N252&lt;$A$9,IF(Raw!$X252&gt;$C$9,IF(Raw!$X252&lt;$A$9,Raw!X252,-999),-999),-999),-999),-999),-999)</f>
        <v>553</v>
      </c>
      <c r="R252" s="9">
        <f t="shared" si="64"/>
        <v>0.23739300000000002</v>
      </c>
      <c r="S252" s="9">
        <f t="shared" si="65"/>
        <v>0.39179645788393969</v>
      </c>
      <c r="T252" s="9">
        <f t="shared" si="66"/>
        <v>0.22895500000000002</v>
      </c>
      <c r="U252" s="9">
        <f t="shared" si="67"/>
        <v>0.40601625093543964</v>
      </c>
      <c r="V252" s="15">
        <f t="shared" si="68"/>
        <v>0.15529971239999998</v>
      </c>
      <c r="X252" s="11">
        <f t="shared" si="69"/>
        <v>2.6487999999999995E+18</v>
      </c>
      <c r="Y252" s="11">
        <f t="shared" si="70"/>
        <v>7.2529999999999998E-18</v>
      </c>
      <c r="Z252" s="11">
        <f t="shared" si="71"/>
        <v>5.8E-4</v>
      </c>
      <c r="AA252" s="16">
        <f t="shared" si="72"/>
        <v>1.1020018903076315E-2</v>
      </c>
      <c r="AB252" s="9">
        <f t="shared" si="73"/>
        <v>0.33747408842795384</v>
      </c>
      <c r="AC252" s="9">
        <f t="shared" si="74"/>
        <v>0.98897998109692364</v>
      </c>
      <c r="AD252" s="15">
        <f t="shared" si="75"/>
        <v>19.000032591510887</v>
      </c>
      <c r="AE252" s="3">
        <f t="shared" si="76"/>
        <v>873.26119999999969</v>
      </c>
      <c r="AF252" s="2">
        <f t="shared" si="77"/>
        <v>0.25</v>
      </c>
      <c r="AG252" s="9">
        <f t="shared" si="78"/>
        <v>5.9340938465049353E-3</v>
      </c>
      <c r="AH252" s="2">
        <f t="shared" si="63"/>
        <v>0.28714771297984043</v>
      </c>
    </row>
    <row r="253" spans="1:34">
      <c r="A253" s="1">
        <f>Raw!A253</f>
        <v>240</v>
      </c>
      <c r="B253" s="14">
        <f>Raw!B253</f>
        <v>0.63373842592592589</v>
      </c>
      <c r="C253" s="15">
        <f>Raw!C253</f>
        <v>97.3</v>
      </c>
      <c r="D253" s="15">
        <f>IF(C253&gt;0.5,Raw!D253*D$11,-999)</f>
        <v>4.4000000000000004</v>
      </c>
      <c r="E253" s="9">
        <f>IF(Raw!$G253&gt;$C$8,IF(Raw!$Q253&gt;$C$8,IF(Raw!$N253&gt;$C$9,IF(Raw!$N253&lt;$A$9,IF(Raw!$X253&gt;$C$9,IF(Raw!$X253&lt;$A$9,Raw!H253,-999),-999),-999),-999),-999),-999)</f>
        <v>0.36912</v>
      </c>
      <c r="F253" s="9">
        <f>IF(Raw!$G253&gt;$C$8,IF(Raw!$Q253&gt;$C$8,IF(Raw!$N253&gt;$C$9,IF(Raw!$N253&lt;$A$9,IF(Raw!$X253&gt;$C$9,IF(Raw!$X253&lt;$A$9,Raw!I253,-999),-999),-999),-999),-999),-999)</f>
        <v>0.616286</v>
      </c>
      <c r="G253" s="9">
        <f>Raw!G253</f>
        <v>0.96853699999999998</v>
      </c>
      <c r="H253" s="9">
        <f>IF(Raw!$G253&gt;$C$8,IF(Raw!$Q253&gt;$C$8,IF(Raw!$N253&gt;$C$9,IF(Raw!$N253&lt;$A$9,IF(Raw!$X253&gt;$C$9,IF(Raw!$X253&lt;$A$9,Raw!L253,-999),-999),-999),-999),-999),-999)</f>
        <v>784.6</v>
      </c>
      <c r="I253" s="9">
        <f>IF(Raw!$G253&gt;$C$8,IF(Raw!$Q253&gt;$C$8,IF(Raw!$N253&gt;$C$9,IF(Raw!$N253&lt;$A$9,IF(Raw!$X253&gt;$C$9,IF(Raw!$X253&lt;$A$9,Raw!M253,-999),-999),-999),-999),-999),-999)</f>
        <v>0.143098</v>
      </c>
      <c r="J253" s="9">
        <f>IF(Raw!$G253&gt;$C$8,IF(Raw!$Q253&gt;$C$8,IF(Raw!$N253&gt;$C$9,IF(Raw!$N253&lt;$A$9,IF(Raw!$X253&gt;$C$9,IF(Raw!$X253&lt;$A$9,Raw!N253,-999),-999),-999),-999),-999),-999)</f>
        <v>510</v>
      </c>
      <c r="K253" s="9">
        <f>IF(Raw!$G253&gt;$C$8,IF(Raw!$Q253&gt;$C$8,IF(Raw!$N253&gt;$C$9,IF(Raw!$N253&lt;$A$9,IF(Raw!$X253&gt;$C$9,IF(Raw!$X253&lt;$A$9,Raw!R253,-999),-999),-999),-999),-999),-999)</f>
        <v>0.35137400000000002</v>
      </c>
      <c r="L253" s="9">
        <f>IF(Raw!$G253&gt;$C$8,IF(Raw!$Q253&gt;$C$8,IF(Raw!$N253&gt;$C$9,IF(Raw!$N253&lt;$A$9,IF(Raw!$X253&gt;$C$9,IF(Raw!$X253&lt;$A$9,Raw!S253,-999),-999),-999),-999),-999),-999)</f>
        <v>0.58516299999999999</v>
      </c>
      <c r="M253" s="9">
        <f>Raw!Q253</f>
        <v>0.96434299999999995</v>
      </c>
      <c r="N253" s="9">
        <f>IF(Raw!$G253&gt;$C$8,IF(Raw!$Q253&gt;$C$8,IF(Raw!$N253&gt;$C$9,IF(Raw!$N253&lt;$A$9,IF(Raw!$X253&gt;$C$9,IF(Raw!$X253&lt;$A$9,Raw!V253,-999),-999),-999),-999),-999),-999)</f>
        <v>679.6</v>
      </c>
      <c r="O253" s="9">
        <f>IF(Raw!$G253&gt;$C$8,IF(Raw!$Q253&gt;$C$8,IF(Raw!$N253&gt;$C$9,IF(Raw!$N253&lt;$A$9,IF(Raw!$X253&gt;$C$9,IF(Raw!$X253&lt;$A$9,Raw!W253,-999),-999),-999),-999),-999),-999)</f>
        <v>0.31517000000000001</v>
      </c>
      <c r="P253" s="9">
        <f>IF(Raw!$G253&gt;$C$8,IF(Raw!$Q253&gt;$C$8,IF(Raw!$N253&gt;$C$9,IF(Raw!$N253&lt;$A$9,IF(Raw!$X253&gt;$C$9,IF(Raw!$X253&lt;$A$9,Raw!X253,-999),-999),-999),-999),-999),-999)</f>
        <v>568</v>
      </c>
      <c r="R253" s="9">
        <f t="shared" si="64"/>
        <v>0.247166</v>
      </c>
      <c r="S253" s="9">
        <f t="shared" si="65"/>
        <v>0.40105730131789463</v>
      </c>
      <c r="T253" s="9">
        <f t="shared" si="66"/>
        <v>0.23378899999999997</v>
      </c>
      <c r="U253" s="9">
        <f t="shared" si="67"/>
        <v>0.39952799476385209</v>
      </c>
      <c r="V253" s="15">
        <f t="shared" si="68"/>
        <v>0.16115389019999998</v>
      </c>
      <c r="X253" s="11">
        <f t="shared" si="69"/>
        <v>2.6487999999999995E+18</v>
      </c>
      <c r="Y253" s="11">
        <f t="shared" si="70"/>
        <v>7.8459999999999997E-18</v>
      </c>
      <c r="Z253" s="11">
        <f t="shared" si="71"/>
        <v>5.0999999999999993E-4</v>
      </c>
      <c r="AA253" s="16">
        <f t="shared" si="72"/>
        <v>1.0487905235122285E-2</v>
      </c>
      <c r="AB253" s="9">
        <f t="shared" si="73"/>
        <v>0.35382595687701401</v>
      </c>
      <c r="AC253" s="9">
        <f t="shared" si="74"/>
        <v>0.98951209476487778</v>
      </c>
      <c r="AD253" s="15">
        <f t="shared" si="75"/>
        <v>20.564520068867228</v>
      </c>
      <c r="AE253" s="3">
        <f t="shared" si="76"/>
        <v>944.65839999999969</v>
      </c>
      <c r="AF253" s="2">
        <f t="shared" si="77"/>
        <v>0.25</v>
      </c>
      <c r="AG253" s="9">
        <f t="shared" si="78"/>
        <v>6.3200780510734734E-3</v>
      </c>
      <c r="AH253" s="2">
        <f t="shared" si="63"/>
        <v>0.30582528776296886</v>
      </c>
    </row>
    <row r="254" spans="1:34">
      <c r="A254" s="1">
        <f>Raw!A254</f>
        <v>241</v>
      </c>
      <c r="B254" s="14">
        <f>Raw!B254</f>
        <v>0.63378472222222226</v>
      </c>
      <c r="C254" s="15">
        <f>Raw!C254</f>
        <v>96</v>
      </c>
      <c r="D254" s="15">
        <f>IF(C254&gt;0.5,Raw!D254*D$11,-999)</f>
        <v>4.4000000000000004</v>
      </c>
      <c r="E254" s="9">
        <f>IF(Raw!$G254&gt;$C$8,IF(Raw!$Q254&gt;$C$8,IF(Raw!$N254&gt;$C$9,IF(Raw!$N254&lt;$A$9,IF(Raw!$X254&gt;$C$9,IF(Raw!$X254&lt;$A$9,Raw!H254,-999),-999),-999),-999),-999),-999)</f>
        <v>0.40091100000000002</v>
      </c>
      <c r="F254" s="9">
        <f>IF(Raw!$G254&gt;$C$8,IF(Raw!$Q254&gt;$C$8,IF(Raw!$N254&gt;$C$9,IF(Raw!$N254&lt;$A$9,IF(Raw!$X254&gt;$C$9,IF(Raw!$X254&lt;$A$9,Raw!I254,-999),-999),-999),-999),-999),-999)</f>
        <v>0.67652900000000005</v>
      </c>
      <c r="G254" s="9">
        <f>Raw!G254</f>
        <v>0.98000200000000004</v>
      </c>
      <c r="H254" s="9">
        <f>IF(Raw!$G254&gt;$C$8,IF(Raw!$Q254&gt;$C$8,IF(Raw!$N254&gt;$C$9,IF(Raw!$N254&lt;$A$9,IF(Raw!$X254&gt;$C$9,IF(Raw!$X254&lt;$A$9,Raw!L254,-999),-999),-999),-999),-999),-999)</f>
        <v>715</v>
      </c>
      <c r="I254" s="9">
        <f>IF(Raw!$G254&gt;$C$8,IF(Raw!$Q254&gt;$C$8,IF(Raw!$N254&gt;$C$9,IF(Raw!$N254&lt;$A$9,IF(Raw!$X254&gt;$C$9,IF(Raw!$X254&lt;$A$9,Raw!M254,-999),-999),-999),-999),-999),-999)</f>
        <v>0.13228300000000001</v>
      </c>
      <c r="J254" s="9">
        <f>IF(Raw!$G254&gt;$C$8,IF(Raw!$Q254&gt;$C$8,IF(Raw!$N254&gt;$C$9,IF(Raw!$N254&lt;$A$9,IF(Raw!$X254&gt;$C$9,IF(Raw!$X254&lt;$A$9,Raw!N254,-999),-999),-999),-999),-999),-999)</f>
        <v>437</v>
      </c>
      <c r="K254" s="9">
        <f>IF(Raw!$G254&gt;$C$8,IF(Raw!$Q254&gt;$C$8,IF(Raw!$N254&gt;$C$9,IF(Raw!$N254&lt;$A$9,IF(Raw!$X254&gt;$C$9,IF(Raw!$X254&lt;$A$9,Raw!R254,-999),-999),-999),-999),-999),-999)</f>
        <v>0.37107800000000002</v>
      </c>
      <c r="L254" s="9">
        <f>IF(Raw!$G254&gt;$C$8,IF(Raw!$Q254&gt;$C$8,IF(Raw!$N254&gt;$C$9,IF(Raw!$N254&lt;$A$9,IF(Raw!$X254&gt;$C$9,IF(Raw!$X254&lt;$A$9,Raw!S254,-999),-999),-999),-999),-999),-999)</f>
        <v>0.61312999999999995</v>
      </c>
      <c r="M254" s="9">
        <f>Raw!Q254</f>
        <v>0.97871900000000001</v>
      </c>
      <c r="N254" s="9">
        <f>IF(Raw!$G254&gt;$C$8,IF(Raw!$Q254&gt;$C$8,IF(Raw!$N254&gt;$C$9,IF(Raw!$N254&lt;$A$9,IF(Raw!$X254&gt;$C$9,IF(Raw!$X254&lt;$A$9,Raw!V254,-999),-999),-999),-999),-999),-999)</f>
        <v>679.6</v>
      </c>
      <c r="O254" s="9">
        <f>IF(Raw!$G254&gt;$C$8,IF(Raw!$Q254&gt;$C$8,IF(Raw!$N254&gt;$C$9,IF(Raw!$N254&lt;$A$9,IF(Raw!$X254&gt;$C$9,IF(Raw!$X254&lt;$A$9,Raw!W254,-999),-999),-999),-999),-999),-999)</f>
        <v>0.295103</v>
      </c>
      <c r="P254" s="9">
        <f>IF(Raw!$G254&gt;$C$8,IF(Raw!$Q254&gt;$C$8,IF(Raw!$N254&gt;$C$9,IF(Raw!$N254&lt;$A$9,IF(Raw!$X254&gt;$C$9,IF(Raw!$X254&lt;$A$9,Raw!X254,-999),-999),-999),-999),-999),-999)</f>
        <v>613</v>
      </c>
      <c r="R254" s="9">
        <f t="shared" si="64"/>
        <v>0.27561800000000003</v>
      </c>
      <c r="S254" s="9">
        <f t="shared" si="65"/>
        <v>0.40740012623257837</v>
      </c>
      <c r="T254" s="9">
        <f t="shared" si="66"/>
        <v>0.24205199999999993</v>
      </c>
      <c r="U254" s="9">
        <f t="shared" si="67"/>
        <v>0.39478087844339693</v>
      </c>
      <c r="V254" s="15">
        <f t="shared" si="68"/>
        <v>0.16885600199999998</v>
      </c>
      <c r="X254" s="11">
        <f t="shared" si="69"/>
        <v>2.6487999999999995E+18</v>
      </c>
      <c r="Y254" s="11">
        <f t="shared" si="70"/>
        <v>7.1499999999999997E-18</v>
      </c>
      <c r="Z254" s="11">
        <f t="shared" si="71"/>
        <v>4.37E-4</v>
      </c>
      <c r="AA254" s="16">
        <f t="shared" si="72"/>
        <v>8.2083730164089728E-3</v>
      </c>
      <c r="AB254" s="9">
        <f t="shared" si="73"/>
        <v>0.37306485310536786</v>
      </c>
      <c r="AC254" s="9">
        <f t="shared" si="74"/>
        <v>0.99179162698359102</v>
      </c>
      <c r="AD254" s="15">
        <f t="shared" si="75"/>
        <v>18.783462280112069</v>
      </c>
      <c r="AE254" s="3">
        <f t="shared" si="76"/>
        <v>860.85999999999979</v>
      </c>
      <c r="AF254" s="2">
        <f t="shared" si="77"/>
        <v>0.25</v>
      </c>
      <c r="AG254" s="9">
        <f t="shared" si="78"/>
        <v>5.7041167224238876E-3</v>
      </c>
      <c r="AH254" s="2">
        <f t="shared" si="63"/>
        <v>0.27601923963147079</v>
      </c>
    </row>
    <row r="255" spans="1:34">
      <c r="A255" s="1">
        <f>Raw!A255</f>
        <v>242</v>
      </c>
      <c r="B255" s="14">
        <f>Raw!B255</f>
        <v>0.63384259259259257</v>
      </c>
      <c r="C255" s="15">
        <f>Raw!C255</f>
        <v>95.8</v>
      </c>
      <c r="D255" s="15">
        <f>IF(C255&gt;0.5,Raw!D255*D$11,-999)</f>
        <v>4.4000000000000004</v>
      </c>
      <c r="E255" s="9">
        <f>IF(Raw!$G255&gt;$C$8,IF(Raw!$Q255&gt;$C$8,IF(Raw!$N255&gt;$C$9,IF(Raw!$N255&lt;$A$9,IF(Raw!$X255&gt;$C$9,IF(Raw!$X255&lt;$A$9,Raw!H255,-999),-999),-999),-999),-999),-999)</f>
        <v>0.41329900000000003</v>
      </c>
      <c r="F255" s="9">
        <f>IF(Raw!$G255&gt;$C$8,IF(Raw!$Q255&gt;$C$8,IF(Raw!$N255&gt;$C$9,IF(Raw!$N255&lt;$A$9,IF(Raw!$X255&gt;$C$9,IF(Raw!$X255&lt;$A$9,Raw!I255,-999),-999),-999),-999),-999),-999)</f>
        <v>0.70416000000000001</v>
      </c>
      <c r="G255" s="9">
        <f>Raw!G255</f>
        <v>0.97353999999999996</v>
      </c>
      <c r="H255" s="9">
        <f>IF(Raw!$G255&gt;$C$8,IF(Raw!$Q255&gt;$C$8,IF(Raw!$N255&gt;$C$9,IF(Raw!$N255&lt;$A$9,IF(Raw!$X255&gt;$C$9,IF(Raw!$X255&lt;$A$9,Raw!L255,-999),-999),-999),-999),-999),-999)</f>
        <v>762.3</v>
      </c>
      <c r="I255" s="9">
        <f>IF(Raw!$G255&gt;$C$8,IF(Raw!$Q255&gt;$C$8,IF(Raw!$N255&gt;$C$9,IF(Raw!$N255&lt;$A$9,IF(Raw!$X255&gt;$C$9,IF(Raw!$X255&lt;$A$9,Raw!M255,-999),-999),-999),-999),-999),-999)</f>
        <v>0.17763000000000001</v>
      </c>
      <c r="J255" s="9">
        <f>IF(Raw!$G255&gt;$C$8,IF(Raw!$Q255&gt;$C$8,IF(Raw!$N255&gt;$C$9,IF(Raw!$N255&lt;$A$9,IF(Raw!$X255&gt;$C$9,IF(Raw!$X255&lt;$A$9,Raw!N255,-999),-999),-999),-999),-999),-999)</f>
        <v>495</v>
      </c>
      <c r="K255" s="9">
        <f>IF(Raw!$G255&gt;$C$8,IF(Raw!$Q255&gt;$C$8,IF(Raw!$N255&gt;$C$9,IF(Raw!$N255&lt;$A$9,IF(Raw!$X255&gt;$C$9,IF(Raw!$X255&lt;$A$9,Raw!R255,-999),-999),-999),-999),-999),-999)</f>
        <v>0.38590600000000003</v>
      </c>
      <c r="L255" s="9">
        <f>IF(Raw!$G255&gt;$C$8,IF(Raw!$Q255&gt;$C$8,IF(Raw!$N255&gt;$C$9,IF(Raw!$N255&lt;$A$9,IF(Raw!$X255&gt;$C$9,IF(Raw!$X255&lt;$A$9,Raw!S255,-999),-999),-999),-999),-999),-999)</f>
        <v>0.65690499999999996</v>
      </c>
      <c r="M255" s="9">
        <f>Raw!Q255</f>
        <v>0.97644500000000001</v>
      </c>
      <c r="N255" s="9">
        <f>IF(Raw!$G255&gt;$C$8,IF(Raw!$Q255&gt;$C$8,IF(Raw!$N255&gt;$C$9,IF(Raw!$N255&lt;$A$9,IF(Raw!$X255&gt;$C$9,IF(Raw!$X255&lt;$A$9,Raw!V255,-999),-999),-999),-999),-999),-999)</f>
        <v>670.7</v>
      </c>
      <c r="O255" s="9">
        <f>IF(Raw!$G255&gt;$C$8,IF(Raw!$Q255&gt;$C$8,IF(Raw!$N255&gt;$C$9,IF(Raw!$N255&lt;$A$9,IF(Raw!$X255&gt;$C$9,IF(Raw!$X255&lt;$A$9,Raw!W255,-999),-999),-999),-999),-999),-999)</f>
        <v>0.16216800000000001</v>
      </c>
      <c r="P255" s="9">
        <f>IF(Raw!$G255&gt;$C$8,IF(Raw!$Q255&gt;$C$8,IF(Raw!$N255&gt;$C$9,IF(Raw!$N255&lt;$A$9,IF(Raw!$X255&gt;$C$9,IF(Raw!$X255&lt;$A$9,Raw!X255,-999),-999),-999),-999),-999),-999)</f>
        <v>475</v>
      </c>
      <c r="R255" s="9">
        <f t="shared" si="64"/>
        <v>0.29086099999999998</v>
      </c>
      <c r="S255" s="9">
        <f t="shared" si="65"/>
        <v>0.41306095205635079</v>
      </c>
      <c r="T255" s="9">
        <f t="shared" si="66"/>
        <v>0.27099899999999993</v>
      </c>
      <c r="U255" s="9">
        <f t="shared" si="67"/>
        <v>0.41253910382779846</v>
      </c>
      <c r="V255" s="15">
        <f t="shared" si="68"/>
        <v>0.18091163699999999</v>
      </c>
      <c r="X255" s="11">
        <f t="shared" si="69"/>
        <v>2.6487999999999995E+18</v>
      </c>
      <c r="Y255" s="11">
        <f t="shared" si="70"/>
        <v>7.6229999999999986E-18</v>
      </c>
      <c r="Z255" s="11">
        <f t="shared" si="71"/>
        <v>4.95E-4</v>
      </c>
      <c r="AA255" s="16">
        <f t="shared" si="72"/>
        <v>9.8960319210584149E-3</v>
      </c>
      <c r="AB255" s="9">
        <f t="shared" si="73"/>
        <v>0.38858781475457493</v>
      </c>
      <c r="AC255" s="9">
        <f t="shared" si="74"/>
        <v>0.99010396807894163</v>
      </c>
      <c r="AD255" s="15">
        <f t="shared" si="75"/>
        <v>19.991983678905889</v>
      </c>
      <c r="AE255" s="3">
        <f t="shared" si="76"/>
        <v>917.80919999999958</v>
      </c>
      <c r="AF255" s="2">
        <f t="shared" si="77"/>
        <v>0.25</v>
      </c>
      <c r="AG255" s="9">
        <f t="shared" si="78"/>
        <v>6.3442115620275467E-3</v>
      </c>
      <c r="AH255" s="2">
        <f t="shared" si="63"/>
        <v>0.30699309579834694</v>
      </c>
    </row>
    <row r="256" spans="1:34">
      <c r="A256" s="1">
        <f>Raw!A256</f>
        <v>243</v>
      </c>
      <c r="B256" s="14">
        <f>Raw!B256</f>
        <v>0.63390046296296299</v>
      </c>
      <c r="C256" s="15">
        <f>Raw!C256</f>
        <v>93.6</v>
      </c>
      <c r="D256" s="15">
        <f>IF(C256&gt;0.5,Raw!D256*D$11,-999)</f>
        <v>4.4000000000000004</v>
      </c>
      <c r="E256" s="9">
        <f>IF(Raw!$G256&gt;$C$8,IF(Raw!$Q256&gt;$C$8,IF(Raw!$N256&gt;$C$9,IF(Raw!$N256&lt;$A$9,IF(Raw!$X256&gt;$C$9,IF(Raw!$X256&lt;$A$9,Raw!H256,-999),-999),-999),-999),-999),-999)</f>
        <v>0.42019899999999999</v>
      </c>
      <c r="F256" s="9">
        <f>IF(Raw!$G256&gt;$C$8,IF(Raw!$Q256&gt;$C$8,IF(Raw!$N256&gt;$C$9,IF(Raw!$N256&lt;$A$9,IF(Raw!$X256&gt;$C$9,IF(Raw!$X256&lt;$A$9,Raw!I256,-999),-999),-999),-999),-999),-999)</f>
        <v>0.70116299999999998</v>
      </c>
      <c r="G256" s="9">
        <f>Raw!G256</f>
        <v>0.98211000000000004</v>
      </c>
      <c r="H256" s="9">
        <f>IF(Raw!$G256&gt;$C$8,IF(Raw!$Q256&gt;$C$8,IF(Raw!$N256&gt;$C$9,IF(Raw!$N256&lt;$A$9,IF(Raw!$X256&gt;$C$9,IF(Raw!$X256&lt;$A$9,Raw!L256,-999),-999),-999),-999),-999),-999)</f>
        <v>774.4</v>
      </c>
      <c r="I256" s="9">
        <f>IF(Raw!$G256&gt;$C$8,IF(Raw!$Q256&gt;$C$8,IF(Raw!$N256&gt;$C$9,IF(Raw!$N256&lt;$A$9,IF(Raw!$X256&gt;$C$9,IF(Raw!$X256&lt;$A$9,Raw!M256,-999),-999),-999),-999),-999),-999)</f>
        <v>0.315438</v>
      </c>
      <c r="J256" s="9">
        <f>IF(Raw!$G256&gt;$C$8,IF(Raw!$Q256&gt;$C$8,IF(Raw!$N256&gt;$C$9,IF(Raw!$N256&lt;$A$9,IF(Raw!$X256&gt;$C$9,IF(Raw!$X256&lt;$A$9,Raw!N256,-999),-999),-999),-999),-999),-999)</f>
        <v>462</v>
      </c>
      <c r="K256" s="9">
        <f>IF(Raw!$G256&gt;$C$8,IF(Raw!$Q256&gt;$C$8,IF(Raw!$N256&gt;$C$9,IF(Raw!$N256&lt;$A$9,IF(Raw!$X256&gt;$C$9,IF(Raw!$X256&lt;$A$9,Raw!R256,-999),-999),-999),-999),-999),-999)</f>
        <v>0.38274999999999998</v>
      </c>
      <c r="L256" s="9">
        <f>IF(Raw!$G256&gt;$C$8,IF(Raw!$Q256&gt;$C$8,IF(Raw!$N256&gt;$C$9,IF(Raw!$N256&lt;$A$9,IF(Raw!$X256&gt;$C$9,IF(Raw!$X256&lt;$A$9,Raw!S256,-999),-999),-999),-999),-999),-999)</f>
        <v>0.65508999999999995</v>
      </c>
      <c r="M256" s="9">
        <f>Raw!Q256</f>
        <v>0.97951500000000002</v>
      </c>
      <c r="N256" s="9">
        <f>IF(Raw!$G256&gt;$C$8,IF(Raw!$Q256&gt;$C$8,IF(Raw!$N256&gt;$C$9,IF(Raw!$N256&lt;$A$9,IF(Raw!$X256&gt;$C$9,IF(Raw!$X256&lt;$A$9,Raw!V256,-999),-999),-999),-999),-999),-999)</f>
        <v>718.4</v>
      </c>
      <c r="O256" s="9">
        <f>IF(Raw!$G256&gt;$C$8,IF(Raw!$Q256&gt;$C$8,IF(Raw!$N256&gt;$C$9,IF(Raw!$N256&lt;$A$9,IF(Raw!$X256&gt;$C$9,IF(Raw!$X256&lt;$A$9,Raw!W256,-999),-999),-999),-999),-999),-999)</f>
        <v>0.25526700000000002</v>
      </c>
      <c r="P256" s="9">
        <f>IF(Raw!$G256&gt;$C$8,IF(Raw!$Q256&gt;$C$8,IF(Raw!$N256&gt;$C$9,IF(Raw!$N256&lt;$A$9,IF(Raw!$X256&gt;$C$9,IF(Raw!$X256&lt;$A$9,Raw!X256,-999),-999),-999),-999),-999),-999)</f>
        <v>595</v>
      </c>
      <c r="R256" s="9">
        <f t="shared" si="64"/>
        <v>0.28096399999999999</v>
      </c>
      <c r="S256" s="9">
        <f t="shared" si="65"/>
        <v>0.40071138950572122</v>
      </c>
      <c r="T256" s="9">
        <f t="shared" si="66"/>
        <v>0.27233999999999997</v>
      </c>
      <c r="U256" s="9">
        <f t="shared" si="67"/>
        <v>0.41572913645453297</v>
      </c>
      <c r="V256" s="15">
        <f t="shared" si="68"/>
        <v>0.18041178599999996</v>
      </c>
      <c r="X256" s="11">
        <f t="shared" si="69"/>
        <v>2.6487999999999995E+18</v>
      </c>
      <c r="Y256" s="11">
        <f t="shared" si="70"/>
        <v>7.7439999999999998E-18</v>
      </c>
      <c r="Z256" s="11">
        <f t="shared" si="71"/>
        <v>4.6199999999999995E-4</v>
      </c>
      <c r="AA256" s="16">
        <f t="shared" si="72"/>
        <v>9.3877214387603318E-3</v>
      </c>
      <c r="AB256" s="9">
        <f t="shared" si="73"/>
        <v>0.38530665205663195</v>
      </c>
      <c r="AC256" s="9">
        <f t="shared" si="74"/>
        <v>0.99061227856123979</v>
      </c>
      <c r="AD256" s="15">
        <f t="shared" si="75"/>
        <v>20.319743373940121</v>
      </c>
      <c r="AE256" s="3">
        <f t="shared" si="76"/>
        <v>932.37759999999969</v>
      </c>
      <c r="AF256" s="2">
        <f t="shared" si="77"/>
        <v>0.25</v>
      </c>
      <c r="AG256" s="9">
        <f t="shared" si="78"/>
        <v>6.4980841275583418E-3</v>
      </c>
      <c r="AH256" s="2">
        <f t="shared" si="63"/>
        <v>0.314438909165207</v>
      </c>
    </row>
    <row r="257" spans="1:34">
      <c r="A257" s="1">
        <f>Raw!A257</f>
        <v>244</v>
      </c>
      <c r="B257" s="14">
        <f>Raw!B257</f>
        <v>0.63394675925925925</v>
      </c>
      <c r="C257" s="15">
        <f>Raw!C257</f>
        <v>94</v>
      </c>
      <c r="D257" s="15">
        <f>IF(C257&gt;0.5,Raw!D257*D$11,-999)</f>
        <v>4.4000000000000004</v>
      </c>
      <c r="E257" s="9">
        <f>IF(Raw!$G257&gt;$C$8,IF(Raw!$Q257&gt;$C$8,IF(Raw!$N257&gt;$C$9,IF(Raw!$N257&lt;$A$9,IF(Raw!$X257&gt;$C$9,IF(Raw!$X257&lt;$A$9,Raw!H257,-999),-999),-999),-999),-999),-999)</f>
        <v>0.41172799999999998</v>
      </c>
      <c r="F257" s="9">
        <f>IF(Raw!$G257&gt;$C$8,IF(Raw!$Q257&gt;$C$8,IF(Raw!$N257&gt;$C$9,IF(Raw!$N257&lt;$A$9,IF(Raw!$X257&gt;$C$9,IF(Raw!$X257&lt;$A$9,Raw!I257,-999),-999),-999),-999),-999),-999)</f>
        <v>0.67766099999999996</v>
      </c>
      <c r="G257" s="9">
        <f>Raw!G257</f>
        <v>0.97400900000000001</v>
      </c>
      <c r="H257" s="9">
        <f>IF(Raw!$G257&gt;$C$8,IF(Raw!$Q257&gt;$C$8,IF(Raw!$N257&gt;$C$9,IF(Raw!$N257&lt;$A$9,IF(Raw!$X257&gt;$C$9,IF(Raw!$X257&lt;$A$9,Raw!L257,-999),-999),-999),-999),-999),-999)</f>
        <v>774.4</v>
      </c>
      <c r="I257" s="9">
        <f>IF(Raw!$G257&gt;$C$8,IF(Raw!$Q257&gt;$C$8,IF(Raw!$N257&gt;$C$9,IF(Raw!$N257&lt;$A$9,IF(Raw!$X257&gt;$C$9,IF(Raw!$X257&lt;$A$9,Raw!M257,-999),-999),-999),-999),-999),-999)</f>
        <v>0.28876800000000002</v>
      </c>
      <c r="J257" s="9">
        <f>IF(Raw!$G257&gt;$C$8,IF(Raw!$Q257&gt;$C$8,IF(Raw!$N257&gt;$C$9,IF(Raw!$N257&lt;$A$9,IF(Raw!$X257&gt;$C$9,IF(Raw!$X257&lt;$A$9,Raw!N257,-999),-999),-999),-999),-999),-999)</f>
        <v>602</v>
      </c>
      <c r="K257" s="9">
        <f>IF(Raw!$G257&gt;$C$8,IF(Raw!$Q257&gt;$C$8,IF(Raw!$N257&gt;$C$9,IF(Raw!$N257&lt;$A$9,IF(Raw!$X257&gt;$C$9,IF(Raw!$X257&lt;$A$9,Raw!R257,-999),-999),-999),-999),-999),-999)</f>
        <v>0.37992599999999999</v>
      </c>
      <c r="L257" s="9">
        <f>IF(Raw!$G257&gt;$C$8,IF(Raw!$Q257&gt;$C$8,IF(Raw!$N257&gt;$C$9,IF(Raw!$N257&lt;$A$9,IF(Raw!$X257&gt;$C$9,IF(Raw!$X257&lt;$A$9,Raw!S257,-999),-999),-999),-999),-999),-999)</f>
        <v>0.64523399999999997</v>
      </c>
      <c r="M257" s="9">
        <f>Raw!Q257</f>
        <v>0.972916</v>
      </c>
      <c r="N257" s="9">
        <f>IF(Raw!$G257&gt;$C$8,IF(Raw!$Q257&gt;$C$8,IF(Raw!$N257&gt;$C$9,IF(Raw!$N257&lt;$A$9,IF(Raw!$X257&gt;$C$9,IF(Raw!$X257&lt;$A$9,Raw!V257,-999),-999),-999),-999),-999),-999)</f>
        <v>703.4</v>
      </c>
      <c r="O257" s="9">
        <f>IF(Raw!$G257&gt;$C$8,IF(Raw!$Q257&gt;$C$8,IF(Raw!$N257&gt;$C$9,IF(Raw!$N257&lt;$A$9,IF(Raw!$X257&gt;$C$9,IF(Raw!$X257&lt;$A$9,Raw!W257,-999),-999),-999),-999),-999),-999)</f>
        <v>0.26094400000000001</v>
      </c>
      <c r="P257" s="9">
        <f>IF(Raw!$G257&gt;$C$8,IF(Raw!$Q257&gt;$C$8,IF(Raw!$N257&gt;$C$9,IF(Raw!$N257&lt;$A$9,IF(Raw!$X257&gt;$C$9,IF(Raw!$X257&lt;$A$9,Raw!X257,-999),-999),-999),-999),-999),-999)</f>
        <v>499</v>
      </c>
      <c r="R257" s="9">
        <f t="shared" si="64"/>
        <v>0.26593299999999997</v>
      </c>
      <c r="S257" s="9">
        <f t="shared" si="65"/>
        <v>0.39242777731048412</v>
      </c>
      <c r="T257" s="9">
        <f t="shared" si="66"/>
        <v>0.26530799999999999</v>
      </c>
      <c r="U257" s="9">
        <f t="shared" si="67"/>
        <v>0.41118105989454989</v>
      </c>
      <c r="V257" s="15">
        <f t="shared" si="68"/>
        <v>0.17769744359999998</v>
      </c>
      <c r="X257" s="11">
        <f t="shared" si="69"/>
        <v>2.6487999999999995E+18</v>
      </c>
      <c r="Y257" s="11">
        <f t="shared" si="70"/>
        <v>7.7439999999999998E-18</v>
      </c>
      <c r="Z257" s="11">
        <f t="shared" si="71"/>
        <v>6.02E-4</v>
      </c>
      <c r="AA257" s="16">
        <f t="shared" si="72"/>
        <v>1.2197785688622714E-2</v>
      </c>
      <c r="AB257" s="9">
        <f t="shared" si="73"/>
        <v>0.3831621701254771</v>
      </c>
      <c r="AC257" s="9">
        <f t="shared" si="74"/>
        <v>0.98780221431137727</v>
      </c>
      <c r="AD257" s="15">
        <f t="shared" si="75"/>
        <v>20.262102472795203</v>
      </c>
      <c r="AE257" s="3">
        <f t="shared" si="76"/>
        <v>932.37759999999969</v>
      </c>
      <c r="AF257" s="2">
        <f t="shared" si="77"/>
        <v>0.25</v>
      </c>
      <c r="AG257" s="9">
        <f t="shared" si="78"/>
        <v>6.4087636695814706E-3</v>
      </c>
      <c r="AH257" s="2">
        <f t="shared" si="63"/>
        <v>0.31011673868833178</v>
      </c>
    </row>
    <row r="258" spans="1:34">
      <c r="A258" s="1">
        <f>Raw!A258</f>
        <v>245</v>
      </c>
      <c r="B258" s="14">
        <f>Raw!B258</f>
        <v>0.63400462962962967</v>
      </c>
      <c r="C258" s="15">
        <f>Raw!C258</f>
        <v>92.2</v>
      </c>
      <c r="D258" s="15">
        <f>IF(C258&gt;0.5,Raw!D258*D$11,-999)</f>
        <v>4.4000000000000004</v>
      </c>
      <c r="E258" s="9">
        <f>IF(Raw!$G258&gt;$C$8,IF(Raw!$Q258&gt;$C$8,IF(Raw!$N258&gt;$C$9,IF(Raw!$N258&lt;$A$9,IF(Raw!$X258&gt;$C$9,IF(Raw!$X258&lt;$A$9,Raw!H258,-999),-999),-999),-999),-999),-999)</f>
        <v>0.41301900000000002</v>
      </c>
      <c r="F258" s="9">
        <f>IF(Raw!$G258&gt;$C$8,IF(Raw!$Q258&gt;$C$8,IF(Raw!$N258&gt;$C$9,IF(Raw!$N258&lt;$A$9,IF(Raw!$X258&gt;$C$9,IF(Raw!$X258&lt;$A$9,Raw!I258,-999),-999),-999),-999),-999),-999)</f>
        <v>0.69351799999999997</v>
      </c>
      <c r="G258" s="9">
        <f>Raw!G258</f>
        <v>0.98546199999999995</v>
      </c>
      <c r="H258" s="9">
        <f>IF(Raw!$G258&gt;$C$8,IF(Raw!$Q258&gt;$C$8,IF(Raw!$N258&gt;$C$9,IF(Raw!$N258&lt;$A$9,IF(Raw!$X258&gt;$C$9,IF(Raw!$X258&lt;$A$9,Raw!L258,-999),-999),-999),-999),-999),-999)</f>
        <v>742.1</v>
      </c>
      <c r="I258" s="9">
        <f>IF(Raw!$G258&gt;$C$8,IF(Raw!$Q258&gt;$C$8,IF(Raw!$N258&gt;$C$9,IF(Raw!$N258&lt;$A$9,IF(Raw!$X258&gt;$C$9,IF(Raw!$X258&lt;$A$9,Raw!M258,-999),-999),-999),-999),-999),-999)</f>
        <v>0.16158500000000001</v>
      </c>
      <c r="J258" s="9">
        <f>IF(Raw!$G258&gt;$C$8,IF(Raw!$Q258&gt;$C$8,IF(Raw!$N258&gt;$C$9,IF(Raw!$N258&lt;$A$9,IF(Raw!$X258&gt;$C$9,IF(Raw!$X258&lt;$A$9,Raw!N258,-999),-999),-999),-999),-999),-999)</f>
        <v>563</v>
      </c>
      <c r="K258" s="9">
        <f>IF(Raw!$G258&gt;$C$8,IF(Raw!$Q258&gt;$C$8,IF(Raw!$N258&gt;$C$9,IF(Raw!$N258&lt;$A$9,IF(Raw!$X258&gt;$C$9,IF(Raw!$X258&lt;$A$9,Raw!R258,-999),-999),-999),-999),-999),-999)</f>
        <v>0.38064500000000001</v>
      </c>
      <c r="L258" s="9">
        <f>IF(Raw!$G258&gt;$C$8,IF(Raw!$Q258&gt;$C$8,IF(Raw!$N258&gt;$C$9,IF(Raw!$N258&lt;$A$9,IF(Raw!$X258&gt;$C$9,IF(Raw!$X258&lt;$A$9,Raw!S258,-999),-999),-999),-999),-999),-999)</f>
        <v>0.63716700000000004</v>
      </c>
      <c r="M258" s="9">
        <f>Raw!Q258</f>
        <v>0.982128</v>
      </c>
      <c r="N258" s="9">
        <f>IF(Raw!$G258&gt;$C$8,IF(Raw!$Q258&gt;$C$8,IF(Raw!$N258&gt;$C$9,IF(Raw!$N258&lt;$A$9,IF(Raw!$X258&gt;$C$9,IF(Raw!$X258&lt;$A$9,Raw!V258,-999),-999),-999),-999),-999),-999)</f>
        <v>716.5</v>
      </c>
      <c r="O258" s="9">
        <f>IF(Raw!$G258&gt;$C$8,IF(Raw!$Q258&gt;$C$8,IF(Raw!$N258&gt;$C$9,IF(Raw!$N258&lt;$A$9,IF(Raw!$X258&gt;$C$9,IF(Raw!$X258&lt;$A$9,Raw!W258,-999),-999),-999),-999),-999),-999)</f>
        <v>0.26092399999999999</v>
      </c>
      <c r="P258" s="9">
        <f>IF(Raw!$G258&gt;$C$8,IF(Raw!$Q258&gt;$C$8,IF(Raw!$N258&gt;$C$9,IF(Raw!$N258&lt;$A$9,IF(Raw!$X258&gt;$C$9,IF(Raw!$X258&lt;$A$9,Raw!X258,-999),-999),-999),-999),-999),-999)</f>
        <v>446</v>
      </c>
      <c r="R258" s="9">
        <f t="shared" si="64"/>
        <v>0.28049899999999994</v>
      </c>
      <c r="S258" s="9">
        <f t="shared" si="65"/>
        <v>0.40445813951476378</v>
      </c>
      <c r="T258" s="9">
        <f t="shared" si="66"/>
        <v>0.25652200000000003</v>
      </c>
      <c r="U258" s="9">
        <f t="shared" si="67"/>
        <v>0.40259774909874491</v>
      </c>
      <c r="V258" s="15">
        <f t="shared" si="68"/>
        <v>0.1754757918</v>
      </c>
      <c r="X258" s="11">
        <f t="shared" si="69"/>
        <v>2.6487999999999995E+18</v>
      </c>
      <c r="Y258" s="11">
        <f t="shared" si="70"/>
        <v>7.4209999999999993E-18</v>
      </c>
      <c r="Z258" s="11">
        <f t="shared" si="71"/>
        <v>5.6300000000000002E-4</v>
      </c>
      <c r="AA258" s="16">
        <f t="shared" si="72"/>
        <v>1.0945614967268952E-2</v>
      </c>
      <c r="AB258" s="9">
        <f t="shared" si="73"/>
        <v>0.3834527910426338</v>
      </c>
      <c r="AC258" s="9">
        <f t="shared" si="74"/>
        <v>0.98905438503273091</v>
      </c>
      <c r="AD258" s="15">
        <f t="shared" si="75"/>
        <v>19.441589639909328</v>
      </c>
      <c r="AE258" s="3">
        <f t="shared" si="76"/>
        <v>893.48839999999961</v>
      </c>
      <c r="AF258" s="2">
        <f t="shared" si="77"/>
        <v>0.25</v>
      </c>
      <c r="AG258" s="9">
        <f t="shared" si="78"/>
        <v>6.0208770984069033E-3</v>
      </c>
      <c r="AH258" s="2">
        <f t="shared" si="63"/>
        <v>0.29134710937517722</v>
      </c>
    </row>
    <row r="259" spans="1:34">
      <c r="A259" s="1">
        <f>Raw!A259</f>
        <v>246</v>
      </c>
      <c r="B259" s="14">
        <f>Raw!B259</f>
        <v>0.63406249999999997</v>
      </c>
      <c r="C259" s="15">
        <f>Raw!C259</f>
        <v>91.4</v>
      </c>
      <c r="D259" s="15">
        <f>IF(C259&gt;0.5,Raw!D259*D$11,-999)</f>
        <v>4.4000000000000004</v>
      </c>
      <c r="E259" s="9">
        <f>IF(Raw!$G259&gt;$C$8,IF(Raw!$Q259&gt;$C$8,IF(Raw!$N259&gt;$C$9,IF(Raw!$N259&lt;$A$9,IF(Raw!$X259&gt;$C$9,IF(Raw!$X259&lt;$A$9,Raw!H259,-999),-999),-999),-999),-999),-999)</f>
        <v>0.44071500000000002</v>
      </c>
      <c r="F259" s="9">
        <f>IF(Raw!$G259&gt;$C$8,IF(Raw!$Q259&gt;$C$8,IF(Raw!$N259&gt;$C$9,IF(Raw!$N259&lt;$A$9,IF(Raw!$X259&gt;$C$9,IF(Raw!$X259&lt;$A$9,Raw!I259,-999),-999),-999),-999),-999),-999)</f>
        <v>0.72386600000000001</v>
      </c>
      <c r="G259" s="9">
        <f>Raw!G259</f>
        <v>0.97931199999999996</v>
      </c>
      <c r="H259" s="9">
        <f>IF(Raw!$G259&gt;$C$8,IF(Raw!$Q259&gt;$C$8,IF(Raw!$N259&gt;$C$9,IF(Raw!$N259&lt;$A$9,IF(Raw!$X259&gt;$C$9,IF(Raw!$X259&lt;$A$9,Raw!L259,-999),-999),-999),-999),-999),-999)</f>
        <v>697.5</v>
      </c>
      <c r="I259" s="9">
        <f>IF(Raw!$G259&gt;$C$8,IF(Raw!$Q259&gt;$C$8,IF(Raw!$N259&gt;$C$9,IF(Raw!$N259&lt;$A$9,IF(Raw!$X259&gt;$C$9,IF(Raw!$X259&lt;$A$9,Raw!M259,-999),-999),-999),-999),-999),-999)</f>
        <v>0.20074800000000001</v>
      </c>
      <c r="J259" s="9">
        <f>IF(Raw!$G259&gt;$C$8,IF(Raw!$Q259&gt;$C$8,IF(Raw!$N259&gt;$C$9,IF(Raw!$N259&lt;$A$9,IF(Raw!$X259&gt;$C$9,IF(Raw!$X259&lt;$A$9,Raw!N259,-999),-999),-999),-999),-999),-999)</f>
        <v>580</v>
      </c>
      <c r="K259" s="9">
        <f>IF(Raw!$G259&gt;$C$8,IF(Raw!$Q259&gt;$C$8,IF(Raw!$N259&gt;$C$9,IF(Raw!$N259&lt;$A$9,IF(Raw!$X259&gt;$C$9,IF(Raw!$X259&lt;$A$9,Raw!R259,-999),-999),-999),-999),-999),-999)</f>
        <v>0.39724999999999999</v>
      </c>
      <c r="L259" s="9">
        <f>IF(Raw!$G259&gt;$C$8,IF(Raw!$Q259&gt;$C$8,IF(Raw!$N259&gt;$C$9,IF(Raw!$N259&lt;$A$9,IF(Raw!$X259&gt;$C$9,IF(Raw!$X259&lt;$A$9,Raw!S259,-999),-999),-999),-999),-999),-999)</f>
        <v>0.66594799999999998</v>
      </c>
      <c r="M259" s="9">
        <f>Raw!Q259</f>
        <v>0.97424200000000005</v>
      </c>
      <c r="N259" s="9">
        <f>IF(Raw!$G259&gt;$C$8,IF(Raw!$Q259&gt;$C$8,IF(Raw!$N259&gt;$C$9,IF(Raw!$N259&lt;$A$9,IF(Raw!$X259&gt;$C$9,IF(Raw!$X259&lt;$A$9,Raw!V259,-999),-999),-999),-999),-999),-999)</f>
        <v>719.7</v>
      </c>
      <c r="O259" s="9">
        <f>IF(Raw!$G259&gt;$C$8,IF(Raw!$Q259&gt;$C$8,IF(Raw!$N259&gt;$C$9,IF(Raw!$N259&lt;$A$9,IF(Raw!$X259&gt;$C$9,IF(Raw!$X259&lt;$A$9,Raw!W259,-999),-999),-999),-999),-999),-999)</f>
        <v>0.228133</v>
      </c>
      <c r="P259" s="9">
        <f>IF(Raw!$G259&gt;$C$8,IF(Raw!$Q259&gt;$C$8,IF(Raw!$N259&gt;$C$9,IF(Raw!$N259&lt;$A$9,IF(Raw!$X259&gt;$C$9,IF(Raw!$X259&lt;$A$9,Raw!X259,-999),-999),-999),-999),-999),-999)</f>
        <v>573</v>
      </c>
      <c r="R259" s="9">
        <f t="shared" si="64"/>
        <v>0.28315099999999999</v>
      </c>
      <c r="S259" s="9">
        <f t="shared" si="65"/>
        <v>0.3911649393672309</v>
      </c>
      <c r="T259" s="9">
        <f t="shared" si="66"/>
        <v>0.26869799999999999</v>
      </c>
      <c r="U259" s="9">
        <f t="shared" si="67"/>
        <v>0.40348195354592248</v>
      </c>
      <c r="V259" s="15">
        <f t="shared" si="68"/>
        <v>0.18340207919999998</v>
      </c>
      <c r="X259" s="11">
        <f t="shared" si="69"/>
        <v>2.6487999999999995E+18</v>
      </c>
      <c r="Y259" s="11">
        <f t="shared" si="70"/>
        <v>6.9750000000000002E-18</v>
      </c>
      <c r="Z259" s="11">
        <f t="shared" si="71"/>
        <v>5.8E-4</v>
      </c>
      <c r="AA259" s="16">
        <f t="shared" si="72"/>
        <v>1.0602111141359465E-2</v>
      </c>
      <c r="AB259" s="9">
        <f t="shared" si="73"/>
        <v>0.40009876605946099</v>
      </c>
      <c r="AC259" s="9">
        <f t="shared" si="74"/>
        <v>0.98939788885864055</v>
      </c>
      <c r="AD259" s="15">
        <f t="shared" si="75"/>
        <v>18.279501967861147</v>
      </c>
      <c r="AE259" s="3">
        <f t="shared" si="76"/>
        <v>839.78999999999985</v>
      </c>
      <c r="AF259" s="2">
        <f t="shared" si="77"/>
        <v>0.25</v>
      </c>
      <c r="AG259" s="9">
        <f t="shared" si="78"/>
        <v>5.6734224337224234E-3</v>
      </c>
      <c r="AH259" s="2">
        <f t="shared" si="63"/>
        <v>0.2745339589752912</v>
      </c>
    </row>
    <row r="260" spans="1:34">
      <c r="A260" s="1">
        <f>Raw!A260</f>
        <v>247</v>
      </c>
      <c r="B260" s="14">
        <f>Raw!B260</f>
        <v>0.63410879629629624</v>
      </c>
      <c r="C260" s="15">
        <f>Raw!C260</f>
        <v>90.3</v>
      </c>
      <c r="D260" s="15">
        <f>IF(C260&gt;0.5,Raw!D260*D$11,-999)</f>
        <v>4.4000000000000004</v>
      </c>
      <c r="E260" s="9">
        <f>IF(Raw!$G260&gt;$C$8,IF(Raw!$Q260&gt;$C$8,IF(Raw!$N260&gt;$C$9,IF(Raw!$N260&lt;$A$9,IF(Raw!$X260&gt;$C$9,IF(Raw!$X260&lt;$A$9,Raw!H260,-999),-999),-999),-999),-999),-999)</f>
        <v>0.43283500000000003</v>
      </c>
      <c r="F260" s="9">
        <f>IF(Raw!$G260&gt;$C$8,IF(Raw!$Q260&gt;$C$8,IF(Raw!$N260&gt;$C$9,IF(Raw!$N260&lt;$A$9,IF(Raw!$X260&gt;$C$9,IF(Raw!$X260&lt;$A$9,Raw!I260,-999),-999),-999),-999),-999),-999)</f>
        <v>0.73096899999999998</v>
      </c>
      <c r="G260" s="9">
        <f>Raw!G260</f>
        <v>0.98001400000000005</v>
      </c>
      <c r="H260" s="9">
        <f>IF(Raw!$G260&gt;$C$8,IF(Raw!$Q260&gt;$C$8,IF(Raw!$N260&gt;$C$9,IF(Raw!$N260&lt;$A$9,IF(Raw!$X260&gt;$C$9,IF(Raw!$X260&lt;$A$9,Raw!L260,-999),-999),-999),-999),-999),-999)</f>
        <v>732.8</v>
      </c>
      <c r="I260" s="9">
        <f>IF(Raw!$G260&gt;$C$8,IF(Raw!$Q260&gt;$C$8,IF(Raw!$N260&gt;$C$9,IF(Raw!$N260&lt;$A$9,IF(Raw!$X260&gt;$C$9,IF(Raw!$X260&lt;$A$9,Raw!M260,-999),-999),-999),-999),-999),-999)</f>
        <v>0.203572</v>
      </c>
      <c r="J260" s="9">
        <f>IF(Raw!$G260&gt;$C$8,IF(Raw!$Q260&gt;$C$8,IF(Raw!$N260&gt;$C$9,IF(Raw!$N260&lt;$A$9,IF(Raw!$X260&gt;$C$9,IF(Raw!$X260&lt;$A$9,Raw!N260,-999),-999),-999),-999),-999),-999)</f>
        <v>684</v>
      </c>
      <c r="K260" s="9">
        <f>IF(Raw!$G260&gt;$C$8,IF(Raw!$Q260&gt;$C$8,IF(Raw!$N260&gt;$C$9,IF(Raw!$N260&lt;$A$9,IF(Raw!$X260&gt;$C$9,IF(Raw!$X260&lt;$A$9,Raw!R260,-999),-999),-999),-999),-999),-999)</f>
        <v>0.39900999999999998</v>
      </c>
      <c r="L260" s="9">
        <f>IF(Raw!$G260&gt;$C$8,IF(Raw!$Q260&gt;$C$8,IF(Raw!$N260&gt;$C$9,IF(Raw!$N260&lt;$A$9,IF(Raw!$X260&gt;$C$9,IF(Raw!$X260&lt;$A$9,Raw!S260,-999),-999),-999),-999),-999),-999)</f>
        <v>0.67542899999999995</v>
      </c>
      <c r="M260" s="9">
        <f>Raw!Q260</f>
        <v>0.97248599999999996</v>
      </c>
      <c r="N260" s="9">
        <f>IF(Raw!$G260&gt;$C$8,IF(Raw!$Q260&gt;$C$8,IF(Raw!$N260&gt;$C$9,IF(Raw!$N260&lt;$A$9,IF(Raw!$X260&gt;$C$9,IF(Raw!$X260&lt;$A$9,Raw!V260,-999),-999),-999),-999),-999),-999)</f>
        <v>688.4</v>
      </c>
      <c r="O260" s="9">
        <f>IF(Raw!$G260&gt;$C$8,IF(Raw!$Q260&gt;$C$8,IF(Raw!$N260&gt;$C$9,IF(Raw!$N260&lt;$A$9,IF(Raw!$X260&gt;$C$9,IF(Raw!$X260&lt;$A$9,Raw!W260,-999),-999),-999),-999),-999),-999)</f>
        <v>0.28548800000000002</v>
      </c>
      <c r="P260" s="9">
        <f>IF(Raw!$G260&gt;$C$8,IF(Raw!$Q260&gt;$C$8,IF(Raw!$N260&gt;$C$9,IF(Raw!$N260&lt;$A$9,IF(Raw!$X260&gt;$C$9,IF(Raw!$X260&lt;$A$9,Raw!X260,-999),-999),-999),-999),-999),-999)</f>
        <v>721</v>
      </c>
      <c r="R260" s="9">
        <f t="shared" si="64"/>
        <v>0.29813399999999995</v>
      </c>
      <c r="S260" s="9">
        <f t="shared" si="65"/>
        <v>0.40786134569318255</v>
      </c>
      <c r="T260" s="9">
        <f t="shared" si="66"/>
        <v>0.27641899999999997</v>
      </c>
      <c r="U260" s="9">
        <f t="shared" si="67"/>
        <v>0.40924952881798088</v>
      </c>
      <c r="V260" s="15">
        <f t="shared" si="68"/>
        <v>0.18601314659999996</v>
      </c>
      <c r="X260" s="11">
        <f t="shared" si="69"/>
        <v>2.6487999999999995E+18</v>
      </c>
      <c r="Y260" s="11">
        <f t="shared" si="70"/>
        <v>7.3279999999999998E-18</v>
      </c>
      <c r="Z260" s="11">
        <f t="shared" si="71"/>
        <v>6.8399999999999993E-4</v>
      </c>
      <c r="AA260" s="16">
        <f t="shared" si="72"/>
        <v>1.3102756376460528E-2</v>
      </c>
      <c r="AB260" s="9">
        <f t="shared" si="73"/>
        <v>0.40263185081482483</v>
      </c>
      <c r="AC260" s="9">
        <f t="shared" si="74"/>
        <v>0.98689724362353937</v>
      </c>
      <c r="AD260" s="15">
        <f t="shared" si="75"/>
        <v>19.156076573772705</v>
      </c>
      <c r="AE260" s="3">
        <f t="shared" si="76"/>
        <v>882.29119999999978</v>
      </c>
      <c r="AF260" s="2">
        <f t="shared" si="77"/>
        <v>0.25</v>
      </c>
      <c r="AG260" s="9">
        <f t="shared" si="78"/>
        <v>6.0304733167828002E-3</v>
      </c>
      <c r="AH260" s="2">
        <f t="shared" si="63"/>
        <v>0.29181146538827213</v>
      </c>
    </row>
    <row r="261" spans="1:34">
      <c r="A261" s="1">
        <f>Raw!A261</f>
        <v>248</v>
      </c>
      <c r="B261" s="14">
        <f>Raw!B261</f>
        <v>0.63416666666666666</v>
      </c>
      <c r="C261" s="15">
        <f>Raw!C261</f>
        <v>89.4</v>
      </c>
      <c r="D261" s="15">
        <f>IF(C261&gt;0.5,Raw!D261*D$11,-999)</f>
        <v>4.4000000000000004</v>
      </c>
      <c r="E261" s="9">
        <f>IF(Raw!$G261&gt;$C$8,IF(Raw!$Q261&gt;$C$8,IF(Raw!$N261&gt;$C$9,IF(Raw!$N261&lt;$A$9,IF(Raw!$X261&gt;$C$9,IF(Raw!$X261&lt;$A$9,Raw!H261,-999),-999),-999),-999),-999),-999)</f>
        <v>0.46548499999999998</v>
      </c>
      <c r="F261" s="9">
        <f>IF(Raw!$G261&gt;$C$8,IF(Raw!$Q261&gt;$C$8,IF(Raw!$N261&gt;$C$9,IF(Raw!$N261&lt;$A$9,IF(Raw!$X261&gt;$C$9,IF(Raw!$X261&lt;$A$9,Raw!I261,-999),-999),-999),-999),-999),-999)</f>
        <v>0.78061700000000001</v>
      </c>
      <c r="G261" s="9">
        <f>Raw!G261</f>
        <v>0.98372000000000004</v>
      </c>
      <c r="H261" s="9">
        <f>IF(Raw!$G261&gt;$C$8,IF(Raw!$Q261&gt;$C$8,IF(Raw!$N261&gt;$C$9,IF(Raw!$N261&lt;$A$9,IF(Raw!$X261&gt;$C$9,IF(Raw!$X261&lt;$A$9,Raw!L261,-999),-999),-999),-999),-999),-999)</f>
        <v>731.2</v>
      </c>
      <c r="I261" s="9">
        <f>IF(Raw!$G261&gt;$C$8,IF(Raw!$Q261&gt;$C$8,IF(Raw!$N261&gt;$C$9,IF(Raw!$N261&lt;$A$9,IF(Raw!$X261&gt;$C$9,IF(Raw!$X261&lt;$A$9,Raw!M261,-999),-999),-999),-999),-999),-999)</f>
        <v>0.29408499999999999</v>
      </c>
      <c r="J261" s="9">
        <f>IF(Raw!$G261&gt;$C$8,IF(Raw!$Q261&gt;$C$8,IF(Raw!$N261&gt;$C$9,IF(Raw!$N261&lt;$A$9,IF(Raw!$X261&gt;$C$9,IF(Raw!$X261&lt;$A$9,Raw!N261,-999),-999),-999),-999),-999),-999)</f>
        <v>509</v>
      </c>
      <c r="K261" s="9">
        <f>IF(Raw!$G261&gt;$C$8,IF(Raw!$Q261&gt;$C$8,IF(Raw!$N261&gt;$C$9,IF(Raw!$N261&lt;$A$9,IF(Raw!$X261&gt;$C$9,IF(Raw!$X261&lt;$A$9,Raw!R261,-999),-999),-999),-999),-999),-999)</f>
        <v>0.38799600000000001</v>
      </c>
      <c r="L261" s="9">
        <f>IF(Raw!$G261&gt;$C$8,IF(Raw!$Q261&gt;$C$8,IF(Raw!$N261&gt;$C$9,IF(Raw!$N261&lt;$A$9,IF(Raw!$X261&gt;$C$9,IF(Raw!$X261&lt;$A$9,Raw!S261,-999),-999),-999),-999),-999),-999)</f>
        <v>0.68153300000000006</v>
      </c>
      <c r="M261" s="9">
        <f>Raw!Q261</f>
        <v>0.97690900000000003</v>
      </c>
      <c r="N261" s="9">
        <f>IF(Raw!$G261&gt;$C$8,IF(Raw!$Q261&gt;$C$8,IF(Raw!$N261&gt;$C$9,IF(Raw!$N261&lt;$A$9,IF(Raw!$X261&gt;$C$9,IF(Raw!$X261&lt;$A$9,Raw!V261,-999),-999),-999),-999),-999),-999)</f>
        <v>739.9</v>
      </c>
      <c r="O261" s="9">
        <f>IF(Raw!$G261&gt;$C$8,IF(Raw!$Q261&gt;$C$8,IF(Raw!$N261&gt;$C$9,IF(Raw!$N261&lt;$A$9,IF(Raw!$X261&gt;$C$9,IF(Raw!$X261&lt;$A$9,Raw!W261,-999),-999),-999),-999),-999),-999)</f>
        <v>0.26633800000000002</v>
      </c>
      <c r="P261" s="9">
        <f>IF(Raw!$G261&gt;$C$8,IF(Raw!$Q261&gt;$C$8,IF(Raw!$N261&gt;$C$9,IF(Raw!$N261&lt;$A$9,IF(Raw!$X261&gt;$C$9,IF(Raw!$X261&lt;$A$9,Raw!X261,-999),-999),-999),-999),-999),-999)</f>
        <v>539</v>
      </c>
      <c r="R261" s="9">
        <f t="shared" si="64"/>
        <v>0.31513200000000002</v>
      </c>
      <c r="S261" s="9">
        <f t="shared" si="65"/>
        <v>0.40369605068810954</v>
      </c>
      <c r="T261" s="9">
        <f t="shared" si="66"/>
        <v>0.29353700000000005</v>
      </c>
      <c r="U261" s="9">
        <f t="shared" si="67"/>
        <v>0.43070108123891288</v>
      </c>
      <c r="V261" s="15">
        <f t="shared" si="68"/>
        <v>0.1876941882</v>
      </c>
      <c r="X261" s="11">
        <f t="shared" si="69"/>
        <v>2.6487999999999995E+18</v>
      </c>
      <c r="Y261" s="11">
        <f t="shared" si="70"/>
        <v>7.3119999999999993E-18</v>
      </c>
      <c r="Z261" s="11">
        <f t="shared" si="71"/>
        <v>5.0900000000000001E-4</v>
      </c>
      <c r="AA261" s="16">
        <f t="shared" si="72"/>
        <v>9.7620872017896466E-3</v>
      </c>
      <c r="AB261" s="9">
        <f t="shared" si="73"/>
        <v>0.39086153379095173</v>
      </c>
      <c r="AC261" s="9">
        <f t="shared" si="74"/>
        <v>0.99023791279821038</v>
      </c>
      <c r="AD261" s="15">
        <f t="shared" si="75"/>
        <v>19.178953245166301</v>
      </c>
      <c r="AE261" s="3">
        <f t="shared" si="76"/>
        <v>880.36479999999972</v>
      </c>
      <c r="AF261" s="2">
        <f t="shared" si="77"/>
        <v>0.25</v>
      </c>
      <c r="AG261" s="9">
        <f t="shared" si="78"/>
        <v>6.3541506920951401E-3</v>
      </c>
      <c r="AH261" s="2">
        <f t="shared" si="63"/>
        <v>0.30747404512974313</v>
      </c>
    </row>
    <row r="262" spans="1:34">
      <c r="A262" s="1">
        <f>Raw!A262</f>
        <v>249</v>
      </c>
      <c r="B262" s="14">
        <f>Raw!B262</f>
        <v>0.63422453703703707</v>
      </c>
      <c r="C262" s="15">
        <f>Raw!C262</f>
        <v>88.7</v>
      </c>
      <c r="D262" s="15">
        <f>IF(C262&gt;0.5,Raw!D262*D$11,-999)</f>
        <v>4.4000000000000004</v>
      </c>
      <c r="E262" s="9">
        <f>IF(Raw!$G262&gt;$C$8,IF(Raw!$Q262&gt;$C$8,IF(Raw!$N262&gt;$C$9,IF(Raw!$N262&lt;$A$9,IF(Raw!$X262&gt;$C$9,IF(Raw!$X262&lt;$A$9,Raw!H262,-999),-999),-999),-999),-999),-999)</f>
        <v>0.46152399999999999</v>
      </c>
      <c r="F262" s="9">
        <f>IF(Raw!$G262&gt;$C$8,IF(Raw!$Q262&gt;$C$8,IF(Raw!$N262&gt;$C$9,IF(Raw!$N262&lt;$A$9,IF(Raw!$X262&gt;$C$9,IF(Raw!$X262&lt;$A$9,Raw!I262,-999),-999),-999),-999),-999),-999)</f>
        <v>0.773007</v>
      </c>
      <c r="G262" s="9">
        <f>Raw!G262</f>
        <v>0.97869300000000004</v>
      </c>
      <c r="H262" s="9">
        <f>IF(Raw!$G262&gt;$C$8,IF(Raw!$Q262&gt;$C$8,IF(Raw!$N262&gt;$C$9,IF(Raw!$N262&lt;$A$9,IF(Raw!$X262&gt;$C$9,IF(Raw!$X262&lt;$A$9,Raw!L262,-999),-999),-999),-999),-999),-999)</f>
        <v>706</v>
      </c>
      <c r="I262" s="9">
        <f>IF(Raw!$G262&gt;$C$8,IF(Raw!$Q262&gt;$C$8,IF(Raw!$N262&gt;$C$9,IF(Raw!$N262&lt;$A$9,IF(Raw!$X262&gt;$C$9,IF(Raw!$X262&lt;$A$9,Raw!M262,-999),-999),-999),-999),-999),-999)</f>
        <v>0.16908799999999999</v>
      </c>
      <c r="J262" s="9">
        <f>IF(Raw!$G262&gt;$C$8,IF(Raw!$Q262&gt;$C$8,IF(Raw!$N262&gt;$C$9,IF(Raw!$N262&lt;$A$9,IF(Raw!$X262&gt;$C$9,IF(Raw!$X262&lt;$A$9,Raw!N262,-999),-999),-999),-999),-999),-999)</f>
        <v>711</v>
      </c>
      <c r="K262" s="9">
        <f>IF(Raw!$G262&gt;$C$8,IF(Raw!$Q262&gt;$C$8,IF(Raw!$N262&gt;$C$9,IF(Raw!$N262&lt;$A$9,IF(Raw!$X262&gt;$C$9,IF(Raw!$X262&lt;$A$9,Raw!R262,-999),-999),-999),-999),-999),-999)</f>
        <v>0.41966100000000001</v>
      </c>
      <c r="L262" s="9">
        <f>IF(Raw!$G262&gt;$C$8,IF(Raw!$Q262&gt;$C$8,IF(Raw!$N262&gt;$C$9,IF(Raw!$N262&lt;$A$9,IF(Raw!$X262&gt;$C$9,IF(Raw!$X262&lt;$A$9,Raw!S262,-999),-999),-999),-999),-999),-999)</f>
        <v>0.70465999999999995</v>
      </c>
      <c r="M262" s="9">
        <f>Raw!Q262</f>
        <v>0.97949699999999995</v>
      </c>
      <c r="N262" s="9">
        <f>IF(Raw!$G262&gt;$C$8,IF(Raw!$Q262&gt;$C$8,IF(Raw!$N262&gt;$C$9,IF(Raw!$N262&lt;$A$9,IF(Raw!$X262&gt;$C$9,IF(Raw!$X262&lt;$A$9,Raw!V262,-999),-999),-999),-999),-999),-999)</f>
        <v>726.1</v>
      </c>
      <c r="O262" s="9">
        <f>IF(Raw!$G262&gt;$C$8,IF(Raw!$Q262&gt;$C$8,IF(Raw!$N262&gt;$C$9,IF(Raw!$N262&lt;$A$9,IF(Raw!$X262&gt;$C$9,IF(Raw!$X262&lt;$A$9,Raw!W262,-999),-999),-999),-999),-999),-999)</f>
        <v>0.35015499999999999</v>
      </c>
      <c r="P262" s="9">
        <f>IF(Raw!$G262&gt;$C$8,IF(Raw!$Q262&gt;$C$8,IF(Raw!$N262&gt;$C$9,IF(Raw!$N262&lt;$A$9,IF(Raw!$X262&gt;$C$9,IF(Raw!$X262&lt;$A$9,Raw!X262,-999),-999),-999),-999),-999),-999)</f>
        <v>508</v>
      </c>
      <c r="R262" s="9">
        <f t="shared" si="64"/>
        <v>0.31148300000000001</v>
      </c>
      <c r="S262" s="9">
        <f t="shared" si="65"/>
        <v>0.40294977923873909</v>
      </c>
      <c r="T262" s="9">
        <f t="shared" si="66"/>
        <v>0.28499899999999995</v>
      </c>
      <c r="U262" s="9">
        <f t="shared" si="67"/>
        <v>0.404448954105526</v>
      </c>
      <c r="V262" s="15">
        <f t="shared" si="68"/>
        <v>0.19406336399999996</v>
      </c>
      <c r="X262" s="11">
        <f t="shared" si="69"/>
        <v>2.6487999999999995E+18</v>
      </c>
      <c r="Y262" s="11">
        <f t="shared" si="70"/>
        <v>7.0599999999999994E-18</v>
      </c>
      <c r="Z262" s="11">
        <f t="shared" si="71"/>
        <v>7.1099999999999994E-4</v>
      </c>
      <c r="AA262" s="16">
        <f t="shared" si="72"/>
        <v>1.3121609498631857E-2</v>
      </c>
      <c r="AB262" s="9">
        <f t="shared" si="73"/>
        <v>0.42340064558550061</v>
      </c>
      <c r="AC262" s="9">
        <f t="shared" si="74"/>
        <v>0.98687839050136805</v>
      </c>
      <c r="AD262" s="15">
        <f t="shared" si="75"/>
        <v>18.455146974165761</v>
      </c>
      <c r="AE262" s="3">
        <f t="shared" si="76"/>
        <v>850.02399999999966</v>
      </c>
      <c r="AF262" s="2">
        <f t="shared" si="77"/>
        <v>0.25</v>
      </c>
      <c r="AG262" s="9">
        <f t="shared" si="78"/>
        <v>5.7416653012039263E-3</v>
      </c>
      <c r="AH262" s="2">
        <f t="shared" si="63"/>
        <v>0.27783619581740676</v>
      </c>
    </row>
    <row r="263" spans="1:34">
      <c r="A263" s="1">
        <f>Raw!A263</f>
        <v>250</v>
      </c>
      <c r="B263" s="14">
        <f>Raw!B263</f>
        <v>0.63427083333333334</v>
      </c>
      <c r="C263" s="15">
        <f>Raw!C263</f>
        <v>88.1</v>
      </c>
      <c r="D263" s="15">
        <f>IF(C263&gt;0.5,Raw!D263*D$11,-999)</f>
        <v>4.4000000000000004</v>
      </c>
      <c r="E263" s="9">
        <f>IF(Raw!$G263&gt;$C$8,IF(Raw!$Q263&gt;$C$8,IF(Raw!$N263&gt;$C$9,IF(Raw!$N263&lt;$A$9,IF(Raw!$X263&gt;$C$9,IF(Raw!$X263&lt;$A$9,Raw!H263,-999),-999),-999),-999),-999),-999)</f>
        <v>0.472244</v>
      </c>
      <c r="F263" s="9">
        <f>IF(Raw!$G263&gt;$C$8,IF(Raw!$Q263&gt;$C$8,IF(Raw!$N263&gt;$C$9,IF(Raw!$N263&lt;$A$9,IF(Raw!$X263&gt;$C$9,IF(Raw!$X263&lt;$A$9,Raw!I263,-999),-999),-999),-999),-999),-999)</f>
        <v>0.80080899999999999</v>
      </c>
      <c r="G263" s="9">
        <f>Raw!G263</f>
        <v>0.97610300000000005</v>
      </c>
      <c r="H263" s="9">
        <f>IF(Raw!$G263&gt;$C$8,IF(Raw!$Q263&gt;$C$8,IF(Raw!$N263&gt;$C$9,IF(Raw!$N263&lt;$A$9,IF(Raw!$X263&gt;$C$9,IF(Raw!$X263&lt;$A$9,Raw!L263,-999),-999),-999),-999),-999),-999)</f>
        <v>814.6</v>
      </c>
      <c r="I263" s="9">
        <f>IF(Raw!$G263&gt;$C$8,IF(Raw!$Q263&gt;$C$8,IF(Raw!$N263&gt;$C$9,IF(Raw!$N263&lt;$A$9,IF(Raw!$X263&gt;$C$9,IF(Raw!$X263&lt;$A$9,Raw!M263,-999),-999),-999),-999),-999),-999)</f>
        <v>0.20286699999999999</v>
      </c>
      <c r="J263" s="9">
        <f>IF(Raw!$G263&gt;$C$8,IF(Raw!$Q263&gt;$C$8,IF(Raw!$N263&gt;$C$9,IF(Raw!$N263&lt;$A$9,IF(Raw!$X263&gt;$C$9,IF(Raw!$X263&lt;$A$9,Raw!N263,-999),-999),-999),-999),-999),-999)</f>
        <v>692</v>
      </c>
      <c r="K263" s="9">
        <f>IF(Raw!$G263&gt;$C$8,IF(Raw!$Q263&gt;$C$8,IF(Raw!$N263&gt;$C$9,IF(Raw!$N263&lt;$A$9,IF(Raw!$X263&gt;$C$9,IF(Raw!$X263&lt;$A$9,Raw!R263,-999),-999),-999),-999),-999),-999)</f>
        <v>0.43872800000000001</v>
      </c>
      <c r="L263" s="9">
        <f>IF(Raw!$G263&gt;$C$8,IF(Raw!$Q263&gt;$C$8,IF(Raw!$N263&gt;$C$9,IF(Raw!$N263&lt;$A$9,IF(Raw!$X263&gt;$C$9,IF(Raw!$X263&lt;$A$9,Raw!S263,-999),-999),-999),-999),-999),-999)</f>
        <v>0.77048700000000003</v>
      </c>
      <c r="M263" s="9">
        <f>Raw!Q263</f>
        <v>0.98402900000000004</v>
      </c>
      <c r="N263" s="9">
        <f>IF(Raw!$G263&gt;$C$8,IF(Raw!$Q263&gt;$C$8,IF(Raw!$N263&gt;$C$9,IF(Raw!$N263&lt;$A$9,IF(Raw!$X263&gt;$C$9,IF(Raw!$X263&lt;$A$9,Raw!V263,-999),-999),-999),-999),-999),-999)</f>
        <v>699.3</v>
      </c>
      <c r="O263" s="9">
        <f>IF(Raw!$G263&gt;$C$8,IF(Raw!$Q263&gt;$C$8,IF(Raw!$N263&gt;$C$9,IF(Raw!$N263&lt;$A$9,IF(Raw!$X263&gt;$C$9,IF(Raw!$X263&lt;$A$9,Raw!W263,-999),-999),-999),-999),-999),-999)</f>
        <v>0.216618</v>
      </c>
      <c r="P263" s="9">
        <f>IF(Raw!$G263&gt;$C$8,IF(Raw!$Q263&gt;$C$8,IF(Raw!$N263&gt;$C$9,IF(Raw!$N263&lt;$A$9,IF(Raw!$X263&gt;$C$9,IF(Raw!$X263&lt;$A$9,Raw!X263,-999),-999),-999),-999),-999),-999)</f>
        <v>396</v>
      </c>
      <c r="R263" s="9">
        <f t="shared" si="64"/>
        <v>0.328565</v>
      </c>
      <c r="S263" s="9">
        <f t="shared" si="65"/>
        <v>0.41029134287951308</v>
      </c>
      <c r="T263" s="9">
        <f t="shared" si="66"/>
        <v>0.33175900000000003</v>
      </c>
      <c r="U263" s="9">
        <f t="shared" si="67"/>
        <v>0.4305835140631834</v>
      </c>
      <c r="V263" s="15">
        <f t="shared" si="68"/>
        <v>0.2121921198</v>
      </c>
      <c r="X263" s="11">
        <f t="shared" si="69"/>
        <v>2.6487999999999995E+18</v>
      </c>
      <c r="Y263" s="11">
        <f t="shared" si="70"/>
        <v>8.1459999999999996E-18</v>
      </c>
      <c r="Z263" s="11">
        <f t="shared" si="71"/>
        <v>6.9200000000000002E-4</v>
      </c>
      <c r="AA263" s="16">
        <f t="shared" si="72"/>
        <v>1.4711704453750647E-2</v>
      </c>
      <c r="AB263" s="9">
        <f t="shared" si="73"/>
        <v>0.44360874035787184</v>
      </c>
      <c r="AC263" s="9">
        <f t="shared" si="74"/>
        <v>0.98528829554624942</v>
      </c>
      <c r="AD263" s="15">
        <f t="shared" si="75"/>
        <v>21.259688516980706</v>
      </c>
      <c r="AE263" s="3">
        <f t="shared" si="76"/>
        <v>980.77839999999969</v>
      </c>
      <c r="AF263" s="2">
        <f t="shared" si="77"/>
        <v>0.25</v>
      </c>
      <c r="AG263" s="9">
        <f t="shared" si="78"/>
        <v>7.041593376561738E-3</v>
      </c>
      <c r="AH263" s="2">
        <f t="shared" si="63"/>
        <v>0.3407390388685208</v>
      </c>
    </row>
    <row r="264" spans="1:34">
      <c r="A264" s="1">
        <f>Raw!A264</f>
        <v>251</v>
      </c>
      <c r="B264" s="14">
        <f>Raw!B264</f>
        <v>0.63432870370370364</v>
      </c>
      <c r="C264" s="15">
        <f>Raw!C264</f>
        <v>86</v>
      </c>
      <c r="D264" s="15">
        <f>IF(C264&gt;0.5,Raw!D264*D$11,-999)</f>
        <v>4.4000000000000004</v>
      </c>
      <c r="E264" s="9">
        <f>IF(Raw!$G264&gt;$C$8,IF(Raw!$Q264&gt;$C$8,IF(Raw!$N264&gt;$C$9,IF(Raw!$N264&lt;$A$9,IF(Raw!$X264&gt;$C$9,IF(Raw!$X264&lt;$A$9,Raw!H264,-999),-999),-999),-999),-999),-999)</f>
        <v>0.50330299999999994</v>
      </c>
      <c r="F264" s="9">
        <f>IF(Raw!$G264&gt;$C$8,IF(Raw!$Q264&gt;$C$8,IF(Raw!$N264&gt;$C$9,IF(Raw!$N264&lt;$A$9,IF(Raw!$X264&gt;$C$9,IF(Raw!$X264&lt;$A$9,Raw!I264,-999),-999),-999),-999),-999),-999)</f>
        <v>0.83829799999999999</v>
      </c>
      <c r="G264" s="9">
        <f>Raw!G264</f>
        <v>0.97771200000000003</v>
      </c>
      <c r="H264" s="9">
        <f>IF(Raw!$G264&gt;$C$8,IF(Raw!$Q264&gt;$C$8,IF(Raw!$N264&gt;$C$9,IF(Raw!$N264&lt;$A$9,IF(Raw!$X264&gt;$C$9,IF(Raw!$X264&lt;$A$9,Raw!L264,-999),-999),-999),-999),-999),-999)</f>
        <v>760.1</v>
      </c>
      <c r="I264" s="9">
        <f>IF(Raw!$G264&gt;$C$8,IF(Raw!$Q264&gt;$C$8,IF(Raw!$N264&gt;$C$9,IF(Raw!$N264&lt;$A$9,IF(Raw!$X264&gt;$C$9,IF(Raw!$X264&lt;$A$9,Raw!M264,-999),-999),-999),-999),-999),-999)</f>
        <v>0.23388400000000001</v>
      </c>
      <c r="J264" s="9">
        <f>IF(Raw!$G264&gt;$C$8,IF(Raw!$Q264&gt;$C$8,IF(Raw!$N264&gt;$C$9,IF(Raw!$N264&lt;$A$9,IF(Raw!$X264&gt;$C$9,IF(Raw!$X264&lt;$A$9,Raw!N264,-999),-999),-999),-999),-999),-999)</f>
        <v>574</v>
      </c>
      <c r="K264" s="9">
        <f>IF(Raw!$G264&gt;$C$8,IF(Raw!$Q264&gt;$C$8,IF(Raw!$N264&gt;$C$9,IF(Raw!$N264&lt;$A$9,IF(Raw!$X264&gt;$C$9,IF(Raw!$X264&lt;$A$9,Raw!R264,-999),-999),-999),-999),-999),-999)</f>
        <v>0.44522</v>
      </c>
      <c r="L264" s="9">
        <f>IF(Raw!$G264&gt;$C$8,IF(Raw!$Q264&gt;$C$8,IF(Raw!$N264&gt;$C$9,IF(Raw!$N264&lt;$A$9,IF(Raw!$X264&gt;$C$9,IF(Raw!$X264&lt;$A$9,Raw!S264,-999),-999),-999),-999),-999),-999)</f>
        <v>0.76569299999999996</v>
      </c>
      <c r="M264" s="9">
        <f>Raw!Q264</f>
        <v>0.98104899999999995</v>
      </c>
      <c r="N264" s="9">
        <f>IF(Raw!$G264&gt;$C$8,IF(Raw!$Q264&gt;$C$8,IF(Raw!$N264&gt;$C$9,IF(Raw!$N264&lt;$A$9,IF(Raw!$X264&gt;$C$9,IF(Raw!$X264&lt;$A$9,Raw!V264,-999),-999),-999),-999),-999),-999)</f>
        <v>768</v>
      </c>
      <c r="O264" s="9">
        <f>IF(Raw!$G264&gt;$C$8,IF(Raw!$Q264&gt;$C$8,IF(Raw!$N264&gt;$C$9,IF(Raw!$N264&lt;$A$9,IF(Raw!$X264&gt;$C$9,IF(Raw!$X264&lt;$A$9,Raw!W264,-999),-999),-999),-999),-999),-999)</f>
        <v>0.36467100000000002</v>
      </c>
      <c r="P264" s="9">
        <f>IF(Raw!$G264&gt;$C$8,IF(Raw!$Q264&gt;$C$8,IF(Raw!$N264&gt;$C$9,IF(Raw!$N264&lt;$A$9,IF(Raw!$X264&gt;$C$9,IF(Raw!$X264&lt;$A$9,Raw!X264,-999),-999),-999),-999),-999),-999)</f>
        <v>546</v>
      </c>
      <c r="R264" s="9">
        <f t="shared" si="64"/>
        <v>0.33499500000000004</v>
      </c>
      <c r="S264" s="9">
        <f t="shared" si="65"/>
        <v>0.39961326401828473</v>
      </c>
      <c r="T264" s="9">
        <f t="shared" si="66"/>
        <v>0.32047299999999995</v>
      </c>
      <c r="U264" s="9">
        <f t="shared" si="67"/>
        <v>0.41853980642372329</v>
      </c>
      <c r="V264" s="15">
        <f t="shared" si="68"/>
        <v>0.21087185219999996</v>
      </c>
      <c r="X264" s="11">
        <f t="shared" si="69"/>
        <v>2.6487999999999995E+18</v>
      </c>
      <c r="Y264" s="11">
        <f t="shared" si="70"/>
        <v>7.6009999999999998E-18</v>
      </c>
      <c r="Z264" s="11">
        <f t="shared" si="71"/>
        <v>5.7399999999999997E-4</v>
      </c>
      <c r="AA264" s="16">
        <f t="shared" si="72"/>
        <v>1.1424615301826466E-2</v>
      </c>
      <c r="AB264" s="9">
        <f t="shared" si="73"/>
        <v>0.44888128073962225</v>
      </c>
      <c r="AC264" s="9">
        <f t="shared" si="74"/>
        <v>0.98857538469817352</v>
      </c>
      <c r="AD264" s="15">
        <f t="shared" si="75"/>
        <v>19.903510978791754</v>
      </c>
      <c r="AE264" s="3">
        <f t="shared" si="76"/>
        <v>915.16039999999975</v>
      </c>
      <c r="AF264" s="2">
        <f t="shared" si="77"/>
        <v>0.25</v>
      </c>
      <c r="AG264" s="9">
        <f t="shared" si="78"/>
        <v>6.4080089478584252E-3</v>
      </c>
      <c r="AH264" s="2">
        <f t="shared" si="63"/>
        <v>0.31008021809692987</v>
      </c>
    </row>
    <row r="265" spans="1:34">
      <c r="A265" s="1">
        <f>Raw!A265</f>
        <v>252</v>
      </c>
      <c r="B265" s="14">
        <f>Raw!B265</f>
        <v>0.63438657407407406</v>
      </c>
      <c r="C265" s="15">
        <f>Raw!C265</f>
        <v>85.8</v>
      </c>
      <c r="D265" s="15">
        <f>IF(C265&gt;0.5,Raw!D265*D$11,-999)</f>
        <v>4.4000000000000004</v>
      </c>
      <c r="E265" s="9">
        <f>IF(Raw!$G265&gt;$C$8,IF(Raw!$Q265&gt;$C$8,IF(Raw!$N265&gt;$C$9,IF(Raw!$N265&lt;$A$9,IF(Raw!$X265&gt;$C$9,IF(Raw!$X265&lt;$A$9,Raw!H265,-999),-999),-999),-999),-999),-999)</f>
        <v>0.49453799999999998</v>
      </c>
      <c r="F265" s="9">
        <f>IF(Raw!$G265&gt;$C$8,IF(Raw!$Q265&gt;$C$8,IF(Raw!$N265&gt;$C$9,IF(Raw!$N265&lt;$A$9,IF(Raw!$X265&gt;$C$9,IF(Raw!$X265&lt;$A$9,Raw!I265,-999),-999),-999),-999),-999),-999)</f>
        <v>0.850414</v>
      </c>
      <c r="G265" s="9">
        <f>Raw!G265</f>
        <v>0.98340399999999994</v>
      </c>
      <c r="H265" s="9">
        <f>IF(Raw!$G265&gt;$C$8,IF(Raw!$Q265&gt;$C$8,IF(Raw!$N265&gt;$C$9,IF(Raw!$N265&lt;$A$9,IF(Raw!$X265&gt;$C$9,IF(Raw!$X265&lt;$A$9,Raw!L265,-999),-999),-999),-999),-999),-999)</f>
        <v>749.5</v>
      </c>
      <c r="I265" s="9">
        <f>IF(Raw!$G265&gt;$C$8,IF(Raw!$Q265&gt;$C$8,IF(Raw!$N265&gt;$C$9,IF(Raw!$N265&lt;$A$9,IF(Raw!$X265&gt;$C$9,IF(Raw!$X265&lt;$A$9,Raw!M265,-999),-999),-999),-999),-999),-999)</f>
        <v>0.12295200000000001</v>
      </c>
      <c r="J265" s="9">
        <f>IF(Raw!$G265&gt;$C$8,IF(Raw!$Q265&gt;$C$8,IF(Raw!$N265&gt;$C$9,IF(Raw!$N265&lt;$A$9,IF(Raw!$X265&gt;$C$9,IF(Raw!$X265&lt;$A$9,Raw!N265,-999),-999),-999),-999),-999),-999)</f>
        <v>405</v>
      </c>
      <c r="K265" s="9">
        <f>IF(Raw!$G265&gt;$C$8,IF(Raw!$Q265&gt;$C$8,IF(Raw!$N265&gt;$C$9,IF(Raw!$N265&lt;$A$9,IF(Raw!$X265&gt;$C$9,IF(Raw!$X265&lt;$A$9,Raw!R265,-999),-999),-999),-999),-999),-999)</f>
        <v>0.44590800000000003</v>
      </c>
      <c r="L265" s="9">
        <f>IF(Raw!$G265&gt;$C$8,IF(Raw!$Q265&gt;$C$8,IF(Raw!$N265&gt;$C$9,IF(Raw!$N265&lt;$A$9,IF(Raw!$X265&gt;$C$9,IF(Raw!$X265&lt;$A$9,Raw!S265,-999),-999),-999),-999),-999),-999)</f>
        <v>0.79503900000000005</v>
      </c>
      <c r="M265" s="9">
        <f>Raw!Q265</f>
        <v>0.97858100000000003</v>
      </c>
      <c r="N265" s="9">
        <f>IF(Raw!$G265&gt;$C$8,IF(Raw!$Q265&gt;$C$8,IF(Raw!$N265&gt;$C$9,IF(Raw!$N265&lt;$A$9,IF(Raw!$X265&gt;$C$9,IF(Raw!$X265&lt;$A$9,Raw!V265,-999),-999),-999),-999),-999),-999)</f>
        <v>721.1</v>
      </c>
      <c r="O265" s="9">
        <f>IF(Raw!$G265&gt;$C$8,IF(Raw!$Q265&gt;$C$8,IF(Raw!$N265&gt;$C$9,IF(Raw!$N265&lt;$A$9,IF(Raw!$X265&gt;$C$9,IF(Raw!$X265&lt;$A$9,Raw!W265,-999),-999),-999),-999),-999),-999)</f>
        <v>0.24907899999999999</v>
      </c>
      <c r="P265" s="9">
        <f>IF(Raw!$G265&gt;$C$8,IF(Raw!$Q265&gt;$C$8,IF(Raw!$N265&gt;$C$9,IF(Raw!$N265&lt;$A$9,IF(Raw!$X265&gt;$C$9,IF(Raw!$X265&lt;$A$9,Raw!X265,-999),-999),-999),-999),-999),-999)</f>
        <v>536</v>
      </c>
      <c r="R265" s="9">
        <f t="shared" si="64"/>
        <v>0.35587600000000003</v>
      </c>
      <c r="S265" s="9">
        <f t="shared" si="65"/>
        <v>0.41847382568960534</v>
      </c>
      <c r="T265" s="9">
        <f t="shared" si="66"/>
        <v>0.34913100000000002</v>
      </c>
      <c r="U265" s="9">
        <f t="shared" si="67"/>
        <v>0.43913694799877739</v>
      </c>
      <c r="V265" s="15">
        <f t="shared" si="68"/>
        <v>0.2189537406</v>
      </c>
      <c r="X265" s="11">
        <f t="shared" si="69"/>
        <v>2.6487999999999995E+18</v>
      </c>
      <c r="Y265" s="11">
        <f t="shared" si="70"/>
        <v>7.494999999999999E-18</v>
      </c>
      <c r="Z265" s="11">
        <f t="shared" si="71"/>
        <v>4.0499999999999998E-4</v>
      </c>
      <c r="AA265" s="16">
        <f t="shared" si="72"/>
        <v>7.9762343352074404E-3</v>
      </c>
      <c r="AB265" s="9">
        <f t="shared" si="73"/>
        <v>0.44869275066968534</v>
      </c>
      <c r="AC265" s="9">
        <f t="shared" si="74"/>
        <v>0.99202376566479256</v>
      </c>
      <c r="AD265" s="15">
        <f t="shared" si="75"/>
        <v>19.694405765944296</v>
      </c>
      <c r="AE265" s="3">
        <f t="shared" si="76"/>
        <v>902.39799999999968</v>
      </c>
      <c r="AF265" s="2">
        <f t="shared" si="77"/>
        <v>0.25</v>
      </c>
      <c r="AG265" s="9">
        <f t="shared" si="78"/>
        <v>6.652724031312539E-3</v>
      </c>
      <c r="AH265" s="2">
        <f t="shared" si="63"/>
        <v>0.32192185362935533</v>
      </c>
    </row>
    <row r="266" spans="1:34">
      <c r="A266" s="1">
        <f>Raw!A266</f>
        <v>253</v>
      </c>
      <c r="B266" s="14">
        <f>Raw!B266</f>
        <v>0.63443287037037044</v>
      </c>
      <c r="C266" s="15">
        <f>Raw!C266</f>
        <v>84.5</v>
      </c>
      <c r="D266" s="15">
        <f>IF(C266&gt;0.5,Raw!D266*D$11,-999)</f>
        <v>4.4000000000000004</v>
      </c>
      <c r="E266" s="9">
        <f>IF(Raw!$G266&gt;$C$8,IF(Raw!$Q266&gt;$C$8,IF(Raw!$N266&gt;$C$9,IF(Raw!$N266&lt;$A$9,IF(Raw!$X266&gt;$C$9,IF(Raw!$X266&lt;$A$9,Raw!H266,-999),-999),-999),-999),-999),-999)</f>
        <v>0.50988299999999998</v>
      </c>
      <c r="F266" s="9">
        <f>IF(Raw!$G266&gt;$C$8,IF(Raw!$Q266&gt;$C$8,IF(Raw!$N266&gt;$C$9,IF(Raw!$N266&lt;$A$9,IF(Raw!$X266&gt;$C$9,IF(Raw!$X266&lt;$A$9,Raw!I266,-999),-999),-999),-999),-999),-999)</f>
        <v>0.850661</v>
      </c>
      <c r="G266" s="9">
        <f>Raw!G266</f>
        <v>0.98438000000000003</v>
      </c>
      <c r="H266" s="9">
        <f>IF(Raw!$G266&gt;$C$8,IF(Raw!$Q266&gt;$C$8,IF(Raw!$N266&gt;$C$9,IF(Raw!$N266&lt;$A$9,IF(Raw!$X266&gt;$C$9,IF(Raw!$X266&lt;$A$9,Raw!L266,-999),-999),-999),-999),-999),-999)</f>
        <v>765.7</v>
      </c>
      <c r="I266" s="9">
        <f>IF(Raw!$G266&gt;$C$8,IF(Raw!$Q266&gt;$C$8,IF(Raw!$N266&gt;$C$9,IF(Raw!$N266&lt;$A$9,IF(Raw!$X266&gt;$C$9,IF(Raw!$X266&lt;$A$9,Raw!M266,-999),-999),-999),-999),-999),-999)</f>
        <v>0.26925199999999999</v>
      </c>
      <c r="J266" s="9">
        <f>IF(Raw!$G266&gt;$C$8,IF(Raw!$Q266&gt;$C$8,IF(Raw!$N266&gt;$C$9,IF(Raw!$N266&lt;$A$9,IF(Raw!$X266&gt;$C$9,IF(Raw!$X266&lt;$A$9,Raw!N266,-999),-999),-999),-999),-999),-999)</f>
        <v>761</v>
      </c>
      <c r="K266" s="9">
        <f>IF(Raw!$G266&gt;$C$8,IF(Raw!$Q266&gt;$C$8,IF(Raw!$N266&gt;$C$9,IF(Raw!$N266&lt;$A$9,IF(Raw!$X266&gt;$C$9,IF(Raw!$X266&lt;$A$9,Raw!R266,-999),-999),-999),-999),-999),-999)</f>
        <v>0.46345199999999998</v>
      </c>
      <c r="L266" s="9">
        <f>IF(Raw!$G266&gt;$C$8,IF(Raw!$Q266&gt;$C$8,IF(Raw!$N266&gt;$C$9,IF(Raw!$N266&lt;$A$9,IF(Raw!$X266&gt;$C$9,IF(Raw!$X266&lt;$A$9,Raw!S266,-999),-999),-999),-999),-999),-999)</f>
        <v>0.79764800000000002</v>
      </c>
      <c r="M266" s="9">
        <f>Raw!Q266</f>
        <v>0.98114000000000001</v>
      </c>
      <c r="N266" s="9">
        <f>IF(Raw!$G266&gt;$C$8,IF(Raw!$Q266&gt;$C$8,IF(Raw!$N266&gt;$C$9,IF(Raw!$N266&lt;$A$9,IF(Raw!$X266&gt;$C$9,IF(Raw!$X266&lt;$A$9,Raw!V266,-999),-999),-999),-999),-999),-999)</f>
        <v>714.6</v>
      </c>
      <c r="O266" s="9">
        <f>IF(Raw!$G266&gt;$C$8,IF(Raw!$Q266&gt;$C$8,IF(Raw!$N266&gt;$C$9,IF(Raw!$N266&lt;$A$9,IF(Raw!$X266&gt;$C$9,IF(Raw!$X266&lt;$A$9,Raw!W266,-999),-999),-999),-999),-999),-999)</f>
        <v>0.24326300000000001</v>
      </c>
      <c r="P266" s="9">
        <f>IF(Raw!$G266&gt;$C$8,IF(Raw!$Q266&gt;$C$8,IF(Raw!$N266&gt;$C$9,IF(Raw!$N266&lt;$A$9,IF(Raw!$X266&gt;$C$9,IF(Raw!$X266&lt;$A$9,Raw!X266,-999),-999),-999),-999),-999),-999)</f>
        <v>535</v>
      </c>
      <c r="R266" s="9">
        <f t="shared" si="64"/>
        <v>0.34077800000000003</v>
      </c>
      <c r="S266" s="9">
        <f t="shared" si="65"/>
        <v>0.40060376577743662</v>
      </c>
      <c r="T266" s="9">
        <f t="shared" si="66"/>
        <v>0.33419600000000005</v>
      </c>
      <c r="U266" s="9">
        <f t="shared" si="67"/>
        <v>0.4189767917677974</v>
      </c>
      <c r="V266" s="15">
        <f t="shared" si="68"/>
        <v>0.2196722592</v>
      </c>
      <c r="X266" s="11">
        <f t="shared" si="69"/>
        <v>2.6487999999999995E+18</v>
      </c>
      <c r="Y266" s="11">
        <f t="shared" si="70"/>
        <v>7.6570000000000002E-18</v>
      </c>
      <c r="Z266" s="11">
        <f t="shared" si="71"/>
        <v>7.6099999999999996E-4</v>
      </c>
      <c r="AA266" s="16">
        <f t="shared" si="72"/>
        <v>1.5199893964701932E-2</v>
      </c>
      <c r="AB266" s="9">
        <f t="shared" si="73"/>
        <v>0.46853174376342749</v>
      </c>
      <c r="AC266" s="9">
        <f t="shared" si="74"/>
        <v>0.98480010603529811</v>
      </c>
      <c r="AD266" s="15">
        <f t="shared" si="75"/>
        <v>19.973579454273235</v>
      </c>
      <c r="AE266" s="3">
        <f t="shared" si="76"/>
        <v>921.90279999999973</v>
      </c>
      <c r="AF266" s="2">
        <f t="shared" si="77"/>
        <v>0.25</v>
      </c>
      <c r="AG266" s="9">
        <f t="shared" si="78"/>
        <v>6.4372817229773798E-3</v>
      </c>
      <c r="AH266" s="2">
        <f t="shared" si="63"/>
        <v>0.31149671245064353</v>
      </c>
    </row>
    <row r="267" spans="1:34">
      <c r="A267" s="1">
        <f>Raw!A267</f>
        <v>254</v>
      </c>
      <c r="B267" s="14">
        <f>Raw!B267</f>
        <v>0.63449074074074074</v>
      </c>
      <c r="C267" s="15">
        <f>Raw!C267</f>
        <v>84</v>
      </c>
      <c r="D267" s="15">
        <f>IF(C267&gt;0.5,Raw!D267*D$11,-999)</f>
        <v>4.4000000000000004</v>
      </c>
      <c r="E267" s="9">
        <f>IF(Raw!$G267&gt;$C$8,IF(Raw!$Q267&gt;$C$8,IF(Raw!$N267&gt;$C$9,IF(Raw!$N267&lt;$A$9,IF(Raw!$X267&gt;$C$9,IF(Raw!$X267&lt;$A$9,Raw!H267,-999),-999),-999),-999),-999),-999)</f>
        <v>0.48921199999999998</v>
      </c>
      <c r="F267" s="9">
        <f>IF(Raw!$G267&gt;$C$8,IF(Raw!$Q267&gt;$C$8,IF(Raw!$N267&gt;$C$9,IF(Raw!$N267&lt;$A$9,IF(Raw!$X267&gt;$C$9,IF(Raw!$X267&lt;$A$9,Raw!I267,-999),-999),-999),-999),-999),-999)</f>
        <v>0.810859</v>
      </c>
      <c r="G267" s="9">
        <f>Raw!G267</f>
        <v>0.97608499999999998</v>
      </c>
      <c r="H267" s="9">
        <f>IF(Raw!$G267&gt;$C$8,IF(Raw!$Q267&gt;$C$8,IF(Raw!$N267&gt;$C$9,IF(Raw!$N267&lt;$A$9,IF(Raw!$X267&gt;$C$9,IF(Raw!$X267&lt;$A$9,Raw!L267,-999),-999),-999),-999),-999),-999)</f>
        <v>744.6</v>
      </c>
      <c r="I267" s="9">
        <f>IF(Raw!$G267&gt;$C$8,IF(Raw!$Q267&gt;$C$8,IF(Raw!$N267&gt;$C$9,IF(Raw!$N267&lt;$A$9,IF(Raw!$X267&gt;$C$9,IF(Raw!$X267&lt;$A$9,Raw!M267,-999),-999),-999),-999),-999),-999)</f>
        <v>0.217559</v>
      </c>
      <c r="J267" s="9">
        <f>IF(Raw!$G267&gt;$C$8,IF(Raw!$Q267&gt;$C$8,IF(Raw!$N267&gt;$C$9,IF(Raw!$N267&lt;$A$9,IF(Raw!$X267&gt;$C$9,IF(Raw!$X267&lt;$A$9,Raw!N267,-999),-999),-999),-999),-999),-999)</f>
        <v>494</v>
      </c>
      <c r="K267" s="9">
        <f>IF(Raw!$G267&gt;$C$8,IF(Raw!$Q267&gt;$C$8,IF(Raw!$N267&gt;$C$9,IF(Raw!$N267&lt;$A$9,IF(Raw!$X267&gt;$C$9,IF(Raw!$X267&lt;$A$9,Raw!R267,-999),-999),-999),-999),-999),-999)</f>
        <v>0.440909</v>
      </c>
      <c r="L267" s="9">
        <f>IF(Raw!$G267&gt;$C$8,IF(Raw!$Q267&gt;$C$8,IF(Raw!$N267&gt;$C$9,IF(Raw!$N267&lt;$A$9,IF(Raw!$X267&gt;$C$9,IF(Raw!$X267&lt;$A$9,Raw!S267,-999),-999),-999),-999),-999),-999)</f>
        <v>0.77187700000000004</v>
      </c>
      <c r="M267" s="9">
        <f>Raw!Q267</f>
        <v>0.98228700000000002</v>
      </c>
      <c r="N267" s="9">
        <f>IF(Raw!$G267&gt;$C$8,IF(Raw!$Q267&gt;$C$8,IF(Raw!$N267&gt;$C$9,IF(Raw!$N267&lt;$A$9,IF(Raw!$X267&gt;$C$9,IF(Raw!$X267&lt;$A$9,Raw!V267,-999),-999),-999),-999),-999),-999)</f>
        <v>680.1</v>
      </c>
      <c r="O267" s="9">
        <f>IF(Raw!$G267&gt;$C$8,IF(Raw!$Q267&gt;$C$8,IF(Raw!$N267&gt;$C$9,IF(Raw!$N267&lt;$A$9,IF(Raw!$X267&gt;$C$9,IF(Raw!$X267&lt;$A$9,Raw!W267,-999),-999),-999),-999),-999),-999)</f>
        <v>0.19856299999999999</v>
      </c>
      <c r="P267" s="9">
        <f>IF(Raw!$G267&gt;$C$8,IF(Raw!$Q267&gt;$C$8,IF(Raw!$N267&gt;$C$9,IF(Raw!$N267&lt;$A$9,IF(Raw!$X267&gt;$C$9,IF(Raw!$X267&lt;$A$9,Raw!X267,-999),-999),-999),-999),-999),-999)</f>
        <v>575</v>
      </c>
      <c r="R267" s="9">
        <f t="shared" si="64"/>
        <v>0.32164700000000002</v>
      </c>
      <c r="S267" s="9">
        <f t="shared" si="65"/>
        <v>0.39667439098536245</v>
      </c>
      <c r="T267" s="9">
        <f t="shared" si="66"/>
        <v>0.33096800000000004</v>
      </c>
      <c r="U267" s="9">
        <f t="shared" si="67"/>
        <v>0.42878334242372818</v>
      </c>
      <c r="V267" s="15">
        <f t="shared" si="68"/>
        <v>0.21257492579999998</v>
      </c>
      <c r="X267" s="11">
        <f t="shared" si="69"/>
        <v>2.6487999999999995E+18</v>
      </c>
      <c r="Y267" s="11">
        <f t="shared" si="70"/>
        <v>7.4460000000000003E-18</v>
      </c>
      <c r="Z267" s="11">
        <f t="shared" si="71"/>
        <v>4.9399999999999997E-4</v>
      </c>
      <c r="AA267" s="16">
        <f t="shared" si="72"/>
        <v>9.6491317254266476E-3</v>
      </c>
      <c r="AB267" s="9">
        <f t="shared" si="73"/>
        <v>0.44410255382890101</v>
      </c>
      <c r="AC267" s="9">
        <f t="shared" si="74"/>
        <v>0.9903508682745733</v>
      </c>
      <c r="AD267" s="15">
        <f t="shared" si="75"/>
        <v>19.532655314628844</v>
      </c>
      <c r="AE267" s="3">
        <f t="shared" si="76"/>
        <v>896.49839999999983</v>
      </c>
      <c r="AF267" s="2">
        <f t="shared" si="77"/>
        <v>0.25</v>
      </c>
      <c r="AG267" s="9">
        <f t="shared" si="78"/>
        <v>6.4425209478593494E-3</v>
      </c>
      <c r="AH267" s="2">
        <f t="shared" si="63"/>
        <v>0.31175023581605688</v>
      </c>
    </row>
    <row r="268" spans="1:34">
      <c r="A268" s="1">
        <f>Raw!A268</f>
        <v>255</v>
      </c>
      <c r="B268" s="14">
        <f>Raw!B268</f>
        <v>0.63454861111111105</v>
      </c>
      <c r="C268" s="15">
        <f>Raw!C268</f>
        <v>81.8</v>
      </c>
      <c r="D268" s="15">
        <f>IF(C268&gt;0.5,Raw!D268*D$11,-999)</f>
        <v>4.4000000000000004</v>
      </c>
      <c r="E268" s="9">
        <f>IF(Raw!$G268&gt;$C$8,IF(Raw!$Q268&gt;$C$8,IF(Raw!$N268&gt;$C$9,IF(Raw!$N268&lt;$A$9,IF(Raw!$X268&gt;$C$9,IF(Raw!$X268&lt;$A$9,Raw!H268,-999),-999),-999),-999),-999),-999)</f>
        <v>0.472611</v>
      </c>
      <c r="F268" s="9">
        <f>IF(Raw!$G268&gt;$C$8,IF(Raw!$Q268&gt;$C$8,IF(Raw!$N268&gt;$C$9,IF(Raw!$N268&lt;$A$9,IF(Raw!$X268&gt;$C$9,IF(Raw!$X268&lt;$A$9,Raw!I268,-999),-999),-999),-999),-999),-999)</f>
        <v>0.79591000000000001</v>
      </c>
      <c r="G268" s="9">
        <f>Raw!G268</f>
        <v>0.97977999999999998</v>
      </c>
      <c r="H268" s="9">
        <f>IF(Raw!$G268&gt;$C$8,IF(Raw!$Q268&gt;$C$8,IF(Raw!$N268&gt;$C$9,IF(Raw!$N268&lt;$A$9,IF(Raw!$X268&gt;$C$9,IF(Raw!$X268&lt;$A$9,Raw!L268,-999),-999),-999),-999),-999),-999)</f>
        <v>739.5</v>
      </c>
      <c r="I268" s="9">
        <f>IF(Raw!$G268&gt;$C$8,IF(Raw!$Q268&gt;$C$8,IF(Raw!$N268&gt;$C$9,IF(Raw!$N268&lt;$A$9,IF(Raw!$X268&gt;$C$9,IF(Raw!$X268&lt;$A$9,Raw!M268,-999),-999),-999),-999),-999),-999)</f>
        <v>0.33470299999999997</v>
      </c>
      <c r="J268" s="9">
        <f>IF(Raw!$G268&gt;$C$8,IF(Raw!$Q268&gt;$C$8,IF(Raw!$N268&gt;$C$9,IF(Raw!$N268&lt;$A$9,IF(Raw!$X268&gt;$C$9,IF(Raw!$X268&lt;$A$9,Raw!N268,-999),-999),-999),-999),-999),-999)</f>
        <v>707</v>
      </c>
      <c r="K268" s="9">
        <f>IF(Raw!$G268&gt;$C$8,IF(Raw!$Q268&gt;$C$8,IF(Raw!$N268&gt;$C$9,IF(Raw!$N268&lt;$A$9,IF(Raw!$X268&gt;$C$9,IF(Raw!$X268&lt;$A$9,Raw!R268,-999),-999),-999),-999),-999),-999)</f>
        <v>0.43491200000000002</v>
      </c>
      <c r="L268" s="9">
        <f>IF(Raw!$G268&gt;$C$8,IF(Raw!$Q268&gt;$C$8,IF(Raw!$N268&gt;$C$9,IF(Raw!$N268&lt;$A$9,IF(Raw!$X268&gt;$C$9,IF(Raw!$X268&lt;$A$9,Raw!S268,-999),-999),-999),-999),-999),-999)</f>
        <v>0.74134800000000001</v>
      </c>
      <c r="M268" s="9">
        <f>Raw!Q268</f>
        <v>0.98660099999999995</v>
      </c>
      <c r="N268" s="9">
        <f>IF(Raw!$G268&gt;$C$8,IF(Raw!$Q268&gt;$C$8,IF(Raw!$N268&gt;$C$9,IF(Raw!$N268&lt;$A$9,IF(Raw!$X268&gt;$C$9,IF(Raw!$X268&lt;$A$9,Raw!V268,-999),-999),-999),-999),-999),-999)</f>
        <v>717.5</v>
      </c>
      <c r="O268" s="9">
        <f>IF(Raw!$G268&gt;$C$8,IF(Raw!$Q268&gt;$C$8,IF(Raw!$N268&gt;$C$9,IF(Raw!$N268&lt;$A$9,IF(Raw!$X268&gt;$C$9,IF(Raw!$X268&lt;$A$9,Raw!W268,-999),-999),-999),-999),-999),-999)</f>
        <v>0.32262000000000002</v>
      </c>
      <c r="P268" s="9">
        <f>IF(Raw!$G268&gt;$C$8,IF(Raw!$Q268&gt;$C$8,IF(Raw!$N268&gt;$C$9,IF(Raw!$N268&lt;$A$9,IF(Raw!$X268&gt;$C$9,IF(Raw!$X268&lt;$A$9,Raw!X268,-999),-999),-999),-999),-999),-999)</f>
        <v>609</v>
      </c>
      <c r="R268" s="9">
        <f t="shared" si="64"/>
        <v>0.323299</v>
      </c>
      <c r="S268" s="9">
        <f t="shared" si="65"/>
        <v>0.40620044979960046</v>
      </c>
      <c r="T268" s="9">
        <f t="shared" si="66"/>
        <v>0.30643599999999999</v>
      </c>
      <c r="U268" s="9">
        <f t="shared" si="67"/>
        <v>0.41334973588652019</v>
      </c>
      <c r="V268" s="15">
        <f t="shared" si="68"/>
        <v>0.20416723919999999</v>
      </c>
      <c r="X268" s="11">
        <f t="shared" si="69"/>
        <v>2.6487999999999995E+18</v>
      </c>
      <c r="Y268" s="11">
        <f t="shared" si="70"/>
        <v>7.3949999999999996E-18</v>
      </c>
      <c r="Z268" s="11">
        <f t="shared" si="71"/>
        <v>7.0699999999999995E-4</v>
      </c>
      <c r="AA268" s="16">
        <f t="shared" si="72"/>
        <v>1.3659463498790721E-2</v>
      </c>
      <c r="AB268" s="9">
        <f t="shared" si="73"/>
        <v>0.43909775135671547</v>
      </c>
      <c r="AC268" s="9">
        <f t="shared" si="74"/>
        <v>0.98634053650120923</v>
      </c>
      <c r="AD268" s="15">
        <f t="shared" si="75"/>
        <v>19.320316122759156</v>
      </c>
      <c r="AE268" s="3">
        <f t="shared" si="76"/>
        <v>890.35799999999972</v>
      </c>
      <c r="AF268" s="2">
        <f t="shared" si="77"/>
        <v>0.25</v>
      </c>
      <c r="AG268" s="9">
        <f t="shared" si="78"/>
        <v>6.1431135127589043E-3</v>
      </c>
      <c r="AH268" s="2">
        <f t="shared" si="63"/>
        <v>0.29726206585074871</v>
      </c>
    </row>
    <row r="269" spans="1:34">
      <c r="A269" s="1">
        <f>Raw!A269</f>
        <v>256</v>
      </c>
      <c r="B269" s="14">
        <f>Raw!B269</f>
        <v>0.63459490740740743</v>
      </c>
      <c r="C269" s="15">
        <f>Raw!C269</f>
        <v>82.3</v>
      </c>
      <c r="D269" s="15">
        <f>IF(C269&gt;0.5,Raw!D269*D$11,-999)</f>
        <v>4.4000000000000004</v>
      </c>
      <c r="E269" s="9">
        <f>IF(Raw!$G269&gt;$C$8,IF(Raw!$Q269&gt;$C$8,IF(Raw!$N269&gt;$C$9,IF(Raw!$N269&lt;$A$9,IF(Raw!$X269&gt;$C$9,IF(Raw!$X269&lt;$A$9,Raw!H269,-999),-999),-999),-999),-999),-999)</f>
        <v>0.49791800000000003</v>
      </c>
      <c r="F269" s="9">
        <f>IF(Raw!$G269&gt;$C$8,IF(Raw!$Q269&gt;$C$8,IF(Raw!$N269&gt;$C$9,IF(Raw!$N269&lt;$A$9,IF(Raw!$X269&gt;$C$9,IF(Raw!$X269&lt;$A$9,Raw!I269,-999),-999),-999),-999),-999),-999)</f>
        <v>0.82766099999999998</v>
      </c>
      <c r="G269" s="9">
        <f>Raw!G269</f>
        <v>0.98320600000000002</v>
      </c>
      <c r="H269" s="9">
        <f>IF(Raw!$G269&gt;$C$8,IF(Raw!$Q269&gt;$C$8,IF(Raw!$N269&gt;$C$9,IF(Raw!$N269&lt;$A$9,IF(Raw!$X269&gt;$C$9,IF(Raw!$X269&lt;$A$9,Raw!L269,-999),-999),-999),-999),-999),-999)</f>
        <v>769.9</v>
      </c>
      <c r="I269" s="9">
        <f>IF(Raw!$G269&gt;$C$8,IF(Raw!$Q269&gt;$C$8,IF(Raw!$N269&gt;$C$9,IF(Raw!$N269&lt;$A$9,IF(Raw!$X269&gt;$C$9,IF(Raw!$X269&lt;$A$9,Raw!M269,-999),-999),-999),-999),-999),-999)</f>
        <v>0.32931300000000002</v>
      </c>
      <c r="J269" s="9">
        <f>IF(Raw!$G269&gt;$C$8,IF(Raw!$Q269&gt;$C$8,IF(Raw!$N269&gt;$C$9,IF(Raw!$N269&lt;$A$9,IF(Raw!$X269&gt;$C$9,IF(Raw!$X269&lt;$A$9,Raw!N269,-999),-999),-999),-999),-999),-999)</f>
        <v>517</v>
      </c>
      <c r="K269" s="9">
        <f>IF(Raw!$G269&gt;$C$8,IF(Raw!$Q269&gt;$C$8,IF(Raw!$N269&gt;$C$9,IF(Raw!$N269&lt;$A$9,IF(Raw!$X269&gt;$C$9,IF(Raw!$X269&lt;$A$9,Raw!R269,-999),-999),-999),-999),-999),-999)</f>
        <v>0.45289600000000002</v>
      </c>
      <c r="L269" s="9">
        <f>IF(Raw!$G269&gt;$C$8,IF(Raw!$Q269&gt;$C$8,IF(Raw!$N269&gt;$C$9,IF(Raw!$N269&lt;$A$9,IF(Raw!$X269&gt;$C$9,IF(Raw!$X269&lt;$A$9,Raw!S269,-999),-999),-999),-999),-999),-999)</f>
        <v>0.77774200000000004</v>
      </c>
      <c r="M269" s="9">
        <f>Raw!Q269</f>
        <v>0.983788</v>
      </c>
      <c r="N269" s="9">
        <f>IF(Raw!$G269&gt;$C$8,IF(Raw!$Q269&gt;$C$8,IF(Raw!$N269&gt;$C$9,IF(Raw!$N269&lt;$A$9,IF(Raw!$X269&gt;$C$9,IF(Raw!$X269&lt;$A$9,Raw!V269,-999),-999),-999),-999),-999),-999)</f>
        <v>721.3</v>
      </c>
      <c r="O269" s="9">
        <f>IF(Raw!$G269&gt;$C$8,IF(Raw!$Q269&gt;$C$8,IF(Raw!$N269&gt;$C$9,IF(Raw!$N269&lt;$A$9,IF(Raw!$X269&gt;$C$9,IF(Raw!$X269&lt;$A$9,Raw!W269,-999),-999),-999),-999),-999),-999)</f>
        <v>0.29445500000000002</v>
      </c>
      <c r="P269" s="9">
        <f>IF(Raw!$G269&gt;$C$8,IF(Raw!$Q269&gt;$C$8,IF(Raw!$N269&gt;$C$9,IF(Raw!$N269&lt;$A$9,IF(Raw!$X269&gt;$C$9,IF(Raw!$X269&lt;$A$9,Raw!X269,-999),-999),-999),-999),-999),-999)</f>
        <v>604</v>
      </c>
      <c r="R269" s="9">
        <f t="shared" si="64"/>
        <v>0.32974299999999995</v>
      </c>
      <c r="S269" s="9">
        <f t="shared" si="65"/>
        <v>0.39840345262130261</v>
      </c>
      <c r="T269" s="9">
        <f t="shared" si="66"/>
        <v>0.32484600000000002</v>
      </c>
      <c r="U269" s="9">
        <f t="shared" si="67"/>
        <v>0.41767835606152171</v>
      </c>
      <c r="V269" s="15">
        <f t="shared" si="68"/>
        <v>0.21419014680000001</v>
      </c>
      <c r="X269" s="11">
        <f t="shared" si="69"/>
        <v>2.6487999999999995E+18</v>
      </c>
      <c r="Y269" s="11">
        <f t="shared" si="70"/>
        <v>7.6989999999999989E-18</v>
      </c>
      <c r="Z269" s="11">
        <f t="shared" si="71"/>
        <v>5.1699999999999999E-4</v>
      </c>
      <c r="AA269" s="16">
        <f t="shared" si="72"/>
        <v>1.0433238370037498E-2</v>
      </c>
      <c r="AB269" s="9">
        <f t="shared" si="73"/>
        <v>0.45628519575155324</v>
      </c>
      <c r="AC269" s="9">
        <f t="shared" si="74"/>
        <v>0.98956676162996249</v>
      </c>
      <c r="AD269" s="15">
        <f t="shared" si="75"/>
        <v>20.180345009743711</v>
      </c>
      <c r="AE269" s="3">
        <f t="shared" si="76"/>
        <v>926.95959999999957</v>
      </c>
      <c r="AF269" s="2">
        <f t="shared" si="77"/>
        <v>0.25</v>
      </c>
      <c r="AG269" s="9">
        <f t="shared" si="78"/>
        <v>6.4837640987877587E-3</v>
      </c>
      <c r="AH269" s="2">
        <f t="shared" si="63"/>
        <v>0.31374597042550367</v>
      </c>
    </row>
    <row r="270" spans="1:34">
      <c r="A270" s="1">
        <f>Raw!A270</f>
        <v>257</v>
      </c>
      <c r="B270" s="14">
        <f>Raw!B270</f>
        <v>0.63465277777777784</v>
      </c>
      <c r="C270" s="15">
        <f>Raw!C270</f>
        <v>80.3</v>
      </c>
      <c r="D270" s="15">
        <f>IF(C270&gt;0.5,Raw!D270*D$11,-999)</f>
        <v>4.4000000000000004</v>
      </c>
      <c r="E270" s="9">
        <f>IF(Raw!$G270&gt;$C$8,IF(Raw!$Q270&gt;$C$8,IF(Raw!$N270&gt;$C$9,IF(Raw!$N270&lt;$A$9,IF(Raw!$X270&gt;$C$9,IF(Raw!$X270&lt;$A$9,Raw!H270,-999),-999),-999),-999),-999),-999)</f>
        <v>0.51941999999999999</v>
      </c>
      <c r="F270" s="9">
        <f>IF(Raw!$G270&gt;$C$8,IF(Raw!$Q270&gt;$C$8,IF(Raw!$N270&gt;$C$9,IF(Raw!$N270&lt;$A$9,IF(Raw!$X270&gt;$C$9,IF(Raw!$X270&lt;$A$9,Raw!I270,-999),-999),-999),-999),-999),-999)</f>
        <v>0.88982600000000001</v>
      </c>
      <c r="G270" s="9">
        <f>Raw!G270</f>
        <v>0.98044100000000001</v>
      </c>
      <c r="H270" s="9">
        <f>IF(Raw!$G270&gt;$C$8,IF(Raw!$Q270&gt;$C$8,IF(Raw!$N270&gt;$C$9,IF(Raw!$N270&lt;$A$9,IF(Raw!$X270&gt;$C$9,IF(Raw!$X270&lt;$A$9,Raw!L270,-999),-999),-999),-999),-999),-999)</f>
        <v>742.9</v>
      </c>
      <c r="I270" s="9">
        <f>IF(Raw!$G270&gt;$C$8,IF(Raw!$Q270&gt;$C$8,IF(Raw!$N270&gt;$C$9,IF(Raw!$N270&lt;$A$9,IF(Raw!$X270&gt;$C$9,IF(Raw!$X270&lt;$A$9,Raw!M270,-999),-999),-999),-999),-999),-999)</f>
        <v>0.227964</v>
      </c>
      <c r="J270" s="9">
        <f>IF(Raw!$G270&gt;$C$8,IF(Raw!$Q270&gt;$C$8,IF(Raw!$N270&gt;$C$9,IF(Raw!$N270&lt;$A$9,IF(Raw!$X270&gt;$C$9,IF(Raw!$X270&lt;$A$9,Raw!N270,-999),-999),-999),-999),-999),-999)</f>
        <v>407</v>
      </c>
      <c r="K270" s="9">
        <f>IF(Raw!$G270&gt;$C$8,IF(Raw!$Q270&gt;$C$8,IF(Raw!$N270&gt;$C$9,IF(Raw!$N270&lt;$A$9,IF(Raw!$X270&gt;$C$9,IF(Raw!$X270&lt;$A$9,Raw!R270,-999),-999),-999),-999),-999),-999)</f>
        <v>0.447683</v>
      </c>
      <c r="L270" s="9">
        <f>IF(Raw!$G270&gt;$C$8,IF(Raw!$Q270&gt;$C$8,IF(Raw!$N270&gt;$C$9,IF(Raw!$N270&lt;$A$9,IF(Raw!$X270&gt;$C$9,IF(Raw!$X270&lt;$A$9,Raw!S270,-999),-999),-999),-999),-999),-999)</f>
        <v>0.78302899999999998</v>
      </c>
      <c r="M270" s="9">
        <f>Raw!Q270</f>
        <v>0.98249799999999998</v>
      </c>
      <c r="N270" s="9">
        <f>IF(Raw!$G270&gt;$C$8,IF(Raw!$Q270&gt;$C$8,IF(Raw!$N270&gt;$C$9,IF(Raw!$N270&lt;$A$9,IF(Raw!$X270&gt;$C$9,IF(Raw!$X270&lt;$A$9,Raw!V270,-999),-999),-999),-999),-999),-999)</f>
        <v>724.4</v>
      </c>
      <c r="O270" s="9">
        <f>IF(Raw!$G270&gt;$C$8,IF(Raw!$Q270&gt;$C$8,IF(Raw!$N270&gt;$C$9,IF(Raw!$N270&lt;$A$9,IF(Raw!$X270&gt;$C$9,IF(Raw!$X270&lt;$A$9,Raw!W270,-999),-999),-999),-999),-999),-999)</f>
        <v>0.306865</v>
      </c>
      <c r="P270" s="9">
        <f>IF(Raw!$G270&gt;$C$8,IF(Raw!$Q270&gt;$C$8,IF(Raw!$N270&gt;$C$9,IF(Raw!$N270&lt;$A$9,IF(Raw!$X270&gt;$C$9,IF(Raw!$X270&lt;$A$9,Raw!X270,-999),-999),-999),-999),-999),-999)</f>
        <v>652</v>
      </c>
      <c r="R270" s="9">
        <f t="shared" si="64"/>
        <v>0.37040600000000001</v>
      </c>
      <c r="S270" s="9">
        <f t="shared" si="65"/>
        <v>0.41626789956688165</v>
      </c>
      <c r="T270" s="9">
        <f t="shared" si="66"/>
        <v>0.33534599999999998</v>
      </c>
      <c r="U270" s="9">
        <f t="shared" si="67"/>
        <v>0.42826766313891312</v>
      </c>
      <c r="V270" s="15">
        <f t="shared" si="68"/>
        <v>0.21564618659999998</v>
      </c>
      <c r="X270" s="11">
        <f t="shared" si="69"/>
        <v>2.6487999999999995E+18</v>
      </c>
      <c r="Y270" s="11">
        <f t="shared" si="70"/>
        <v>7.4289999999999995E-18</v>
      </c>
      <c r="Z270" s="11">
        <f t="shared" si="71"/>
        <v>4.0699999999999997E-4</v>
      </c>
      <c r="AA270" s="16">
        <f t="shared" si="72"/>
        <v>7.9452864656875816E-3</v>
      </c>
      <c r="AB270" s="9">
        <f t="shared" si="73"/>
        <v>0.45034742003512246</v>
      </c>
      <c r="AC270" s="9">
        <f t="shared" si="74"/>
        <v>0.9920547135343124</v>
      </c>
      <c r="AD270" s="15">
        <f t="shared" si="75"/>
        <v>19.521588367782755</v>
      </c>
      <c r="AE270" s="3">
        <f t="shared" si="76"/>
        <v>894.45159999999964</v>
      </c>
      <c r="AF270" s="2">
        <f t="shared" si="77"/>
        <v>0.25</v>
      </c>
      <c r="AG270" s="9">
        <f t="shared" si="78"/>
        <v>6.4311269469462381E-3</v>
      </c>
      <c r="AH270" s="2">
        <f t="shared" si="63"/>
        <v>0.31119888604159768</v>
      </c>
    </row>
    <row r="271" spans="1:34">
      <c r="A271" s="1">
        <f>Raw!A271</f>
        <v>258</v>
      </c>
      <c r="B271" s="14">
        <f>Raw!B271</f>
        <v>0.63471064814814815</v>
      </c>
      <c r="C271" s="15">
        <f>Raw!C271</f>
        <v>80</v>
      </c>
      <c r="D271" s="15">
        <f>IF(C271&gt;0.5,Raw!D271*D$11,-999)</f>
        <v>4.4000000000000004</v>
      </c>
      <c r="E271" s="9">
        <f>IF(Raw!$G271&gt;$C$8,IF(Raw!$Q271&gt;$C$8,IF(Raw!$N271&gt;$C$9,IF(Raw!$N271&lt;$A$9,IF(Raw!$X271&gt;$C$9,IF(Raw!$X271&lt;$A$9,Raw!H271,-999),-999),-999),-999),-999),-999)</f>
        <v>0.52134400000000003</v>
      </c>
      <c r="F271" s="9">
        <f>IF(Raw!$G271&gt;$C$8,IF(Raw!$Q271&gt;$C$8,IF(Raw!$N271&gt;$C$9,IF(Raw!$N271&lt;$A$9,IF(Raw!$X271&gt;$C$9,IF(Raw!$X271&lt;$A$9,Raw!I271,-999),-999),-999),-999),-999),-999)</f>
        <v>0.88213799999999998</v>
      </c>
      <c r="G271" s="9">
        <f>Raw!G271</f>
        <v>0.98359399999999997</v>
      </c>
      <c r="H271" s="9">
        <f>IF(Raw!$G271&gt;$C$8,IF(Raw!$Q271&gt;$C$8,IF(Raw!$N271&gt;$C$9,IF(Raw!$N271&lt;$A$9,IF(Raw!$X271&gt;$C$9,IF(Raw!$X271&lt;$A$9,Raw!L271,-999),-999),-999),-999),-999),-999)</f>
        <v>732.6</v>
      </c>
      <c r="I271" s="9">
        <f>IF(Raw!$G271&gt;$C$8,IF(Raw!$Q271&gt;$C$8,IF(Raw!$N271&gt;$C$9,IF(Raw!$N271&lt;$A$9,IF(Raw!$X271&gt;$C$9,IF(Raw!$X271&lt;$A$9,Raw!M271,-999),-999),-999),-999),-999),-999)</f>
        <v>0.304622</v>
      </c>
      <c r="J271" s="9">
        <f>IF(Raw!$G271&gt;$C$8,IF(Raw!$Q271&gt;$C$8,IF(Raw!$N271&gt;$C$9,IF(Raw!$N271&lt;$A$9,IF(Raw!$X271&gt;$C$9,IF(Raw!$X271&lt;$A$9,Raw!N271,-999),-999),-999),-999),-999),-999)</f>
        <v>661</v>
      </c>
      <c r="K271" s="9">
        <f>IF(Raw!$G271&gt;$C$8,IF(Raw!$Q271&gt;$C$8,IF(Raw!$N271&gt;$C$9,IF(Raw!$N271&lt;$A$9,IF(Raw!$X271&gt;$C$9,IF(Raw!$X271&lt;$A$9,Raw!R271,-999),-999),-999),-999),-999),-999)</f>
        <v>0.48311999999999999</v>
      </c>
      <c r="L271" s="9">
        <f>IF(Raw!$G271&gt;$C$8,IF(Raw!$Q271&gt;$C$8,IF(Raw!$N271&gt;$C$9,IF(Raw!$N271&lt;$A$9,IF(Raw!$X271&gt;$C$9,IF(Raw!$X271&lt;$A$9,Raw!S271,-999),-999),-999),-999),-999),-999)</f>
        <v>0.81497299999999995</v>
      </c>
      <c r="M271" s="9">
        <f>Raw!Q271</f>
        <v>0.98227699999999996</v>
      </c>
      <c r="N271" s="9">
        <f>IF(Raw!$G271&gt;$C$8,IF(Raw!$Q271&gt;$C$8,IF(Raw!$N271&gt;$C$9,IF(Raw!$N271&lt;$A$9,IF(Raw!$X271&gt;$C$9,IF(Raw!$X271&lt;$A$9,Raw!V271,-999),-999),-999),-999),-999),-999)</f>
        <v>677.9</v>
      </c>
      <c r="O271" s="9">
        <f>IF(Raw!$G271&gt;$C$8,IF(Raw!$Q271&gt;$C$8,IF(Raw!$N271&gt;$C$9,IF(Raw!$N271&lt;$A$9,IF(Raw!$X271&gt;$C$9,IF(Raw!$X271&lt;$A$9,Raw!W271,-999),-999),-999),-999),-999),-999)</f>
        <v>0.32697399999999999</v>
      </c>
      <c r="P271" s="9">
        <f>IF(Raw!$G271&gt;$C$8,IF(Raw!$Q271&gt;$C$8,IF(Raw!$N271&gt;$C$9,IF(Raw!$N271&lt;$A$9,IF(Raw!$X271&gt;$C$9,IF(Raw!$X271&lt;$A$9,Raw!X271,-999),-999),-999),-999),-999),-999)</f>
        <v>446</v>
      </c>
      <c r="R271" s="9">
        <f t="shared" ref="R271:R334" si="79">F271-E271</f>
        <v>0.36079399999999995</v>
      </c>
      <c r="S271" s="9">
        <f t="shared" ref="S271:S334" si="80">R271/F271</f>
        <v>0.40899949894460952</v>
      </c>
      <c r="T271" s="9">
        <f t="shared" ref="T271:T334" si="81">L271-K271</f>
        <v>0.33185299999999995</v>
      </c>
      <c r="U271" s="9">
        <f t="shared" ref="U271:U334" si="82">T271/L271</f>
        <v>0.40719508499054569</v>
      </c>
      <c r="V271" s="15">
        <f t="shared" ref="V271:V334" si="83">IF(L271&gt;0,L271*V$8+V$10,-999)</f>
        <v>0.22444356419999997</v>
      </c>
      <c r="X271" s="11">
        <f t="shared" ref="X271:X334" si="84">D271*6.02*10^23*10^(-6)</f>
        <v>2.6487999999999995E+18</v>
      </c>
      <c r="Y271" s="11">
        <f t="shared" ref="Y271:Y334" si="85">H271*10^(-20)</f>
        <v>7.3259999999999994E-18</v>
      </c>
      <c r="Z271" s="11">
        <f t="shared" ref="Z271:Z334" si="86">J271*10^(-6)</f>
        <v>6.6100000000000002E-4</v>
      </c>
      <c r="AA271" s="16">
        <f t="shared" ref="AA271:AA334" si="87">IF(Z271&gt;0,(X271*Y271/(X271*Y271+1/Z271)),1)</f>
        <v>1.2664334325605679E-2</v>
      </c>
      <c r="AB271" s="9">
        <f t="shared" ref="AB271:AB334" si="88">K271+T271*AA271</f>
        <v>0.48732269733895522</v>
      </c>
      <c r="AC271" s="9">
        <f t="shared" ref="AC271:AC334" si="89">IF(T271&gt;0,(L271-AB271)/T271,-999)</f>
        <v>0.98733566567439435</v>
      </c>
      <c r="AD271" s="15">
        <f t="shared" ref="AD271:AD334" si="90">IF(AC271&gt;0,X271*Y271*AC271,-999)</f>
        <v>19.15935601453204</v>
      </c>
      <c r="AE271" s="3">
        <f t="shared" ref="AE271:AE334" si="91">AE$9*Y271</f>
        <v>882.05039999999974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6.0012273851549978E-3</v>
      </c>
      <c r="AH271" s="2">
        <f t="shared" ref="AH271:AH334" si="94">((AG271*12.01)/893.5)*3600</f>
        <v>0.29039626997712531</v>
      </c>
    </row>
    <row r="272" spans="1:34">
      <c r="A272" s="1">
        <f>Raw!A272</f>
        <v>259</v>
      </c>
      <c r="B272" s="14">
        <f>Raw!B272</f>
        <v>0.63475694444444442</v>
      </c>
      <c r="C272" s="15">
        <f>Raw!C272</f>
        <v>78.5</v>
      </c>
      <c r="D272" s="15">
        <f>IF(C272&gt;0.5,Raw!D272*D$11,-999)</f>
        <v>4.4000000000000004</v>
      </c>
      <c r="E272" s="9">
        <f>IF(Raw!$G272&gt;$C$8,IF(Raw!$Q272&gt;$C$8,IF(Raw!$N272&gt;$C$9,IF(Raw!$N272&lt;$A$9,IF(Raw!$X272&gt;$C$9,IF(Raw!$X272&lt;$A$9,Raw!H272,-999),-999),-999),-999),-999),-999)</f>
        <v>0.51517100000000005</v>
      </c>
      <c r="F272" s="9">
        <f>IF(Raw!$G272&gt;$C$8,IF(Raw!$Q272&gt;$C$8,IF(Raw!$N272&gt;$C$9,IF(Raw!$N272&lt;$A$9,IF(Raw!$X272&gt;$C$9,IF(Raw!$X272&lt;$A$9,Raw!I272,-999),-999),-999),-999),-999),-999)</f>
        <v>0.88550799999999996</v>
      </c>
      <c r="G272" s="9">
        <f>Raw!G272</f>
        <v>0.97912600000000005</v>
      </c>
      <c r="H272" s="9">
        <f>IF(Raw!$G272&gt;$C$8,IF(Raw!$Q272&gt;$C$8,IF(Raw!$N272&gt;$C$9,IF(Raw!$N272&lt;$A$9,IF(Raw!$X272&gt;$C$9,IF(Raw!$X272&lt;$A$9,Raw!L272,-999),-999),-999),-999),-999),-999)</f>
        <v>754.7</v>
      </c>
      <c r="I272" s="9">
        <f>IF(Raw!$G272&gt;$C$8,IF(Raw!$Q272&gt;$C$8,IF(Raw!$N272&gt;$C$9,IF(Raw!$N272&lt;$A$9,IF(Raw!$X272&gt;$C$9,IF(Raw!$X272&lt;$A$9,Raw!M272,-999),-999),-999),-999),-999),-999)</f>
        <v>0.20403499999999999</v>
      </c>
      <c r="J272" s="9">
        <f>IF(Raw!$G272&gt;$C$8,IF(Raw!$Q272&gt;$C$8,IF(Raw!$N272&gt;$C$9,IF(Raw!$N272&lt;$A$9,IF(Raw!$X272&gt;$C$9,IF(Raw!$X272&lt;$A$9,Raw!N272,-999),-999),-999),-999),-999),-999)</f>
        <v>555</v>
      </c>
      <c r="K272" s="9">
        <f>IF(Raw!$G272&gt;$C$8,IF(Raw!$Q272&gt;$C$8,IF(Raw!$N272&gt;$C$9,IF(Raw!$N272&lt;$A$9,IF(Raw!$X272&gt;$C$9,IF(Raw!$X272&lt;$A$9,Raw!R272,-999),-999),-999),-999),-999),-999)</f>
        <v>0.472943</v>
      </c>
      <c r="L272" s="9">
        <f>IF(Raw!$G272&gt;$C$8,IF(Raw!$Q272&gt;$C$8,IF(Raw!$N272&gt;$C$9,IF(Raw!$N272&lt;$A$9,IF(Raw!$X272&gt;$C$9,IF(Raw!$X272&lt;$A$9,Raw!S272,-999),-999),-999),-999),-999),-999)</f>
        <v>0.83633599999999997</v>
      </c>
      <c r="M272" s="9">
        <f>Raw!Q272</f>
        <v>0.97324699999999997</v>
      </c>
      <c r="N272" s="9">
        <f>IF(Raw!$G272&gt;$C$8,IF(Raw!$Q272&gt;$C$8,IF(Raw!$N272&gt;$C$9,IF(Raw!$N272&lt;$A$9,IF(Raw!$X272&gt;$C$9,IF(Raw!$X272&lt;$A$9,Raw!V272,-999),-999),-999),-999),-999),-999)</f>
        <v>718.3</v>
      </c>
      <c r="O272" s="9">
        <f>IF(Raw!$G272&gt;$C$8,IF(Raw!$Q272&gt;$C$8,IF(Raw!$N272&gt;$C$9,IF(Raw!$N272&lt;$A$9,IF(Raw!$X272&gt;$C$9,IF(Raw!$X272&lt;$A$9,Raw!W272,-999),-999),-999),-999),-999),-999)</f>
        <v>0.26049299999999997</v>
      </c>
      <c r="P272" s="9">
        <f>IF(Raw!$G272&gt;$C$8,IF(Raw!$Q272&gt;$C$8,IF(Raw!$N272&gt;$C$9,IF(Raw!$N272&lt;$A$9,IF(Raw!$X272&gt;$C$9,IF(Raw!$X272&lt;$A$9,Raw!X272,-999),-999),-999),-999),-999),-999)</f>
        <v>366</v>
      </c>
      <c r="R272" s="9">
        <f t="shared" si="79"/>
        <v>0.37033699999999992</v>
      </c>
      <c r="S272" s="9">
        <f t="shared" si="80"/>
        <v>0.41821982410096797</v>
      </c>
      <c r="T272" s="9">
        <f t="shared" si="81"/>
        <v>0.36339299999999997</v>
      </c>
      <c r="U272" s="9">
        <f t="shared" si="82"/>
        <v>0.43450598802395207</v>
      </c>
      <c r="V272" s="15">
        <f t="shared" si="83"/>
        <v>0.23032693439999996</v>
      </c>
      <c r="X272" s="11">
        <f t="shared" si="84"/>
        <v>2.6487999999999995E+18</v>
      </c>
      <c r="Y272" s="11">
        <f t="shared" si="85"/>
        <v>7.547E-18</v>
      </c>
      <c r="Z272" s="11">
        <f t="shared" si="86"/>
        <v>5.5499999999999994E-4</v>
      </c>
      <c r="AA272" s="16">
        <f t="shared" si="87"/>
        <v>1.097298174465659E-2</v>
      </c>
      <c r="AB272" s="9">
        <f t="shared" si="88"/>
        <v>0.47693050475513599</v>
      </c>
      <c r="AC272" s="9">
        <f t="shared" si="89"/>
        <v>0.98902701825534345</v>
      </c>
      <c r="AD272" s="15">
        <f t="shared" si="90"/>
        <v>19.771138278660523</v>
      </c>
      <c r="AE272" s="3">
        <f t="shared" si="91"/>
        <v>908.6587999999997</v>
      </c>
      <c r="AF272" s="2">
        <f t="shared" si="92"/>
        <v>0.25</v>
      </c>
      <c r="AG272" s="9">
        <f t="shared" si="93"/>
        <v>6.6082138247135144E-3</v>
      </c>
      <c r="AH272" s="2">
        <f t="shared" si="94"/>
        <v>0.31976802789626579</v>
      </c>
    </row>
    <row r="273" spans="1:34">
      <c r="A273" s="1">
        <f>Raw!A273</f>
        <v>260</v>
      </c>
      <c r="B273" s="14">
        <f>Raw!B273</f>
        <v>0.63481481481481483</v>
      </c>
      <c r="C273" s="15">
        <f>Raw!C273</f>
        <v>77.599999999999994</v>
      </c>
      <c r="D273" s="15">
        <f>IF(C273&gt;0.5,Raw!D273*D$11,-999)</f>
        <v>4.4000000000000004</v>
      </c>
      <c r="E273" s="9">
        <f>IF(Raw!$G273&gt;$C$8,IF(Raw!$Q273&gt;$C$8,IF(Raw!$N273&gt;$C$9,IF(Raw!$N273&lt;$A$9,IF(Raw!$X273&gt;$C$9,IF(Raw!$X273&lt;$A$9,Raw!H273,-999),-999),-999),-999),-999),-999)</f>
        <v>0.51564600000000005</v>
      </c>
      <c r="F273" s="9">
        <f>IF(Raw!$G273&gt;$C$8,IF(Raw!$Q273&gt;$C$8,IF(Raw!$N273&gt;$C$9,IF(Raw!$N273&lt;$A$9,IF(Raw!$X273&gt;$C$9,IF(Raw!$X273&lt;$A$9,Raw!I273,-999),-999),-999),-999),-999),-999)</f>
        <v>0.89127000000000001</v>
      </c>
      <c r="G273" s="9">
        <f>Raw!G273</f>
        <v>0.98432799999999998</v>
      </c>
      <c r="H273" s="9">
        <f>IF(Raw!$G273&gt;$C$8,IF(Raw!$Q273&gt;$C$8,IF(Raw!$N273&gt;$C$9,IF(Raw!$N273&lt;$A$9,IF(Raw!$X273&gt;$C$9,IF(Raw!$X273&lt;$A$9,Raw!L273,-999),-999),-999),-999),-999),-999)</f>
        <v>727.7</v>
      </c>
      <c r="I273" s="9">
        <f>IF(Raw!$G273&gt;$C$8,IF(Raw!$Q273&gt;$C$8,IF(Raw!$N273&gt;$C$9,IF(Raw!$N273&lt;$A$9,IF(Raw!$X273&gt;$C$9,IF(Raw!$X273&lt;$A$9,Raw!M273,-999),-999),-999),-999),-999),-999)</f>
        <v>0.22985900000000001</v>
      </c>
      <c r="J273" s="9">
        <f>IF(Raw!$G273&gt;$C$8,IF(Raw!$Q273&gt;$C$8,IF(Raw!$N273&gt;$C$9,IF(Raw!$N273&lt;$A$9,IF(Raw!$X273&gt;$C$9,IF(Raw!$X273&lt;$A$9,Raw!N273,-999),-999),-999),-999),-999),-999)</f>
        <v>580</v>
      </c>
      <c r="K273" s="9">
        <f>IF(Raw!$G273&gt;$C$8,IF(Raw!$Q273&gt;$C$8,IF(Raw!$N273&gt;$C$9,IF(Raw!$N273&lt;$A$9,IF(Raw!$X273&gt;$C$9,IF(Raw!$X273&lt;$A$9,Raw!R273,-999),-999),-999),-999),-999),-999)</f>
        <v>0.47370000000000001</v>
      </c>
      <c r="L273" s="9">
        <f>IF(Raw!$G273&gt;$C$8,IF(Raw!$Q273&gt;$C$8,IF(Raw!$N273&gt;$C$9,IF(Raw!$N273&lt;$A$9,IF(Raw!$X273&gt;$C$9,IF(Raw!$X273&lt;$A$9,Raw!S273,-999),-999),-999),-999),-999),-999)</f>
        <v>0.81633900000000004</v>
      </c>
      <c r="M273" s="9">
        <f>Raw!Q273</f>
        <v>0.98515900000000001</v>
      </c>
      <c r="N273" s="9">
        <f>IF(Raw!$G273&gt;$C$8,IF(Raw!$Q273&gt;$C$8,IF(Raw!$N273&gt;$C$9,IF(Raw!$N273&lt;$A$9,IF(Raw!$X273&gt;$C$9,IF(Raw!$X273&lt;$A$9,Raw!V273,-999),-999),-999),-999),-999),-999)</f>
        <v>680.3</v>
      </c>
      <c r="O273" s="9">
        <f>IF(Raw!$G273&gt;$C$8,IF(Raw!$Q273&gt;$C$8,IF(Raw!$N273&gt;$C$9,IF(Raw!$N273&lt;$A$9,IF(Raw!$X273&gt;$C$9,IF(Raw!$X273&lt;$A$9,Raw!W273,-999),-999),-999),-999),-999),-999)</f>
        <v>0.20097200000000001</v>
      </c>
      <c r="P273" s="9">
        <f>IF(Raw!$G273&gt;$C$8,IF(Raw!$Q273&gt;$C$8,IF(Raw!$N273&gt;$C$9,IF(Raw!$N273&lt;$A$9,IF(Raw!$X273&gt;$C$9,IF(Raw!$X273&lt;$A$9,Raw!X273,-999),-999),-999),-999),-999),-999)</f>
        <v>402</v>
      </c>
      <c r="R273" s="9">
        <f t="shared" si="79"/>
        <v>0.37562399999999996</v>
      </c>
      <c r="S273" s="9">
        <f t="shared" si="80"/>
        <v>0.42144804604665248</v>
      </c>
      <c r="T273" s="9">
        <f t="shared" si="81"/>
        <v>0.34263900000000003</v>
      </c>
      <c r="U273" s="9">
        <f t="shared" si="82"/>
        <v>0.41972636367979482</v>
      </c>
      <c r="V273" s="15">
        <f t="shared" si="83"/>
        <v>0.2248197606</v>
      </c>
      <c r="X273" s="11">
        <f t="shared" si="84"/>
        <v>2.6487999999999995E+18</v>
      </c>
      <c r="Y273" s="11">
        <f t="shared" si="85"/>
        <v>7.2770000000000006E-18</v>
      </c>
      <c r="Z273" s="11">
        <f t="shared" si="86"/>
        <v>5.8E-4</v>
      </c>
      <c r="AA273" s="16">
        <f t="shared" si="87"/>
        <v>1.1056080717005716E-2</v>
      </c>
      <c r="AB273" s="9">
        <f t="shared" si="88"/>
        <v>0.47748824444079413</v>
      </c>
      <c r="AC273" s="9">
        <f t="shared" si="89"/>
        <v>0.9889439192829943</v>
      </c>
      <c r="AD273" s="15">
        <f t="shared" si="90"/>
        <v>19.062208132768475</v>
      </c>
      <c r="AE273" s="3">
        <f t="shared" si="91"/>
        <v>876.15079999999989</v>
      </c>
      <c r="AF273" s="2">
        <f t="shared" si="92"/>
        <v>0.25</v>
      </c>
      <c r="AG273" s="9">
        <f t="shared" si="93"/>
        <v>6.1545471563648653E-3</v>
      </c>
      <c r="AH273" s="2">
        <f t="shared" si="94"/>
        <v>0.29781533391448384</v>
      </c>
    </row>
    <row r="274" spans="1:34">
      <c r="A274" s="1">
        <f>Raw!A274</f>
        <v>261</v>
      </c>
      <c r="B274" s="14">
        <f>Raw!B274</f>
        <v>0.63487268518518525</v>
      </c>
      <c r="C274" s="15">
        <f>Raw!C274</f>
        <v>76.7</v>
      </c>
      <c r="D274" s="15">
        <f>IF(C274&gt;0.5,Raw!D274*D$11,-999)</f>
        <v>4.4000000000000004</v>
      </c>
      <c r="E274" s="9">
        <f>IF(Raw!$G274&gt;$C$8,IF(Raw!$Q274&gt;$C$8,IF(Raw!$N274&gt;$C$9,IF(Raw!$N274&lt;$A$9,IF(Raw!$X274&gt;$C$9,IF(Raw!$X274&lt;$A$9,Raw!H274,-999),-999),-999),-999),-999),-999)</f>
        <v>0.52182499999999998</v>
      </c>
      <c r="F274" s="9">
        <f>IF(Raw!$G274&gt;$C$8,IF(Raw!$Q274&gt;$C$8,IF(Raw!$N274&gt;$C$9,IF(Raw!$N274&lt;$A$9,IF(Raw!$X274&gt;$C$9,IF(Raw!$X274&lt;$A$9,Raw!I274,-999),-999),-999),-999),-999),-999)</f>
        <v>0.89675000000000005</v>
      </c>
      <c r="G274" s="9">
        <f>Raw!G274</f>
        <v>0.98443099999999994</v>
      </c>
      <c r="H274" s="9">
        <f>IF(Raw!$G274&gt;$C$8,IF(Raw!$Q274&gt;$C$8,IF(Raw!$N274&gt;$C$9,IF(Raw!$N274&lt;$A$9,IF(Raw!$X274&gt;$C$9,IF(Raw!$X274&lt;$A$9,Raw!L274,-999),-999),-999),-999),-999),-999)</f>
        <v>752.7</v>
      </c>
      <c r="I274" s="9">
        <f>IF(Raw!$G274&gt;$C$8,IF(Raw!$Q274&gt;$C$8,IF(Raw!$N274&gt;$C$9,IF(Raw!$N274&lt;$A$9,IF(Raw!$X274&gt;$C$9,IF(Raw!$X274&lt;$A$9,Raw!M274,-999),-999),-999),-999),-999),-999)</f>
        <v>0.25424200000000002</v>
      </c>
      <c r="J274" s="9">
        <f>IF(Raw!$G274&gt;$C$8,IF(Raw!$Q274&gt;$C$8,IF(Raw!$N274&gt;$C$9,IF(Raw!$N274&lt;$A$9,IF(Raw!$X274&gt;$C$9,IF(Raw!$X274&lt;$A$9,Raw!N274,-999),-999),-999),-999),-999),-999)</f>
        <v>484</v>
      </c>
      <c r="K274" s="9">
        <f>IF(Raw!$G274&gt;$C$8,IF(Raw!$Q274&gt;$C$8,IF(Raw!$N274&gt;$C$9,IF(Raw!$N274&lt;$A$9,IF(Raw!$X274&gt;$C$9,IF(Raw!$X274&lt;$A$9,Raw!R274,-999),-999),-999),-999),-999),-999)</f>
        <v>0.48386299999999999</v>
      </c>
      <c r="L274" s="9">
        <f>IF(Raw!$G274&gt;$C$8,IF(Raw!$Q274&gt;$C$8,IF(Raw!$N274&gt;$C$9,IF(Raw!$N274&lt;$A$9,IF(Raw!$X274&gt;$C$9,IF(Raw!$X274&lt;$A$9,Raw!S274,-999),-999),-999),-999),-999),-999)</f>
        <v>0.84326800000000002</v>
      </c>
      <c r="M274" s="9">
        <f>Raw!Q274</f>
        <v>0.98436599999999996</v>
      </c>
      <c r="N274" s="9">
        <f>IF(Raw!$G274&gt;$C$8,IF(Raw!$Q274&gt;$C$8,IF(Raw!$N274&gt;$C$9,IF(Raw!$N274&lt;$A$9,IF(Raw!$X274&gt;$C$9,IF(Raw!$X274&lt;$A$9,Raw!V274,-999),-999),-999),-999),-999),-999)</f>
        <v>714.1</v>
      </c>
      <c r="O274" s="9">
        <f>IF(Raw!$G274&gt;$C$8,IF(Raw!$Q274&gt;$C$8,IF(Raw!$N274&gt;$C$9,IF(Raw!$N274&lt;$A$9,IF(Raw!$X274&gt;$C$9,IF(Raw!$X274&lt;$A$9,Raw!W274,-999),-999),-999),-999),-999),-999)</f>
        <v>0.275972</v>
      </c>
      <c r="P274" s="9">
        <f>IF(Raw!$G274&gt;$C$8,IF(Raw!$Q274&gt;$C$8,IF(Raw!$N274&gt;$C$9,IF(Raw!$N274&lt;$A$9,IF(Raw!$X274&gt;$C$9,IF(Raw!$X274&lt;$A$9,Raw!X274,-999),-999),-999),-999),-999),-999)</f>
        <v>631</v>
      </c>
      <c r="R274" s="9">
        <f t="shared" si="79"/>
        <v>0.37492500000000006</v>
      </c>
      <c r="S274" s="9">
        <f t="shared" si="80"/>
        <v>0.41809311402286037</v>
      </c>
      <c r="T274" s="9">
        <f t="shared" si="81"/>
        <v>0.35940500000000003</v>
      </c>
      <c r="U274" s="9">
        <f t="shared" si="82"/>
        <v>0.42620495500837224</v>
      </c>
      <c r="V274" s="15">
        <f t="shared" si="83"/>
        <v>0.23223600719999998</v>
      </c>
      <c r="X274" s="11">
        <f t="shared" si="84"/>
        <v>2.6487999999999995E+18</v>
      </c>
      <c r="Y274" s="11">
        <f t="shared" si="85"/>
        <v>7.5270000000000001E-18</v>
      </c>
      <c r="Z274" s="11">
        <f t="shared" si="86"/>
        <v>4.84E-4</v>
      </c>
      <c r="AA274" s="16">
        <f t="shared" si="87"/>
        <v>9.5575306555418151E-3</v>
      </c>
      <c r="AB274" s="9">
        <f t="shared" si="88"/>
        <v>0.48729802430525498</v>
      </c>
      <c r="AC274" s="9">
        <f t="shared" si="89"/>
        <v>0.99044246934445823</v>
      </c>
      <c r="AD274" s="15">
        <f t="shared" si="90"/>
        <v>19.746964164342593</v>
      </c>
      <c r="AE274" s="3">
        <f t="shared" si="91"/>
        <v>906.2507999999998</v>
      </c>
      <c r="AF274" s="2">
        <f t="shared" si="92"/>
        <v>0.25</v>
      </c>
      <c r="AG274" s="9">
        <f t="shared" si="93"/>
        <v>6.4740415178581338E-3</v>
      </c>
      <c r="AH274" s="2">
        <f t="shared" si="94"/>
        <v>0.31327549979419617</v>
      </c>
    </row>
    <row r="275" spans="1:34">
      <c r="A275" s="1">
        <f>Raw!A275</f>
        <v>262</v>
      </c>
      <c r="B275" s="14">
        <f>Raw!B275</f>
        <v>0.63491898148148151</v>
      </c>
      <c r="C275" s="15">
        <f>Raw!C275</f>
        <v>76.3</v>
      </c>
      <c r="D275" s="15">
        <f>IF(C275&gt;0.5,Raw!D275*D$11,-999)</f>
        <v>4.4000000000000004</v>
      </c>
      <c r="E275" s="9">
        <f>IF(Raw!$G275&gt;$C$8,IF(Raw!$Q275&gt;$C$8,IF(Raw!$N275&gt;$C$9,IF(Raw!$N275&lt;$A$9,IF(Raw!$X275&gt;$C$9,IF(Raw!$X275&lt;$A$9,Raw!H275,-999),-999),-999),-999),-999),-999)</f>
        <v>0.52250700000000005</v>
      </c>
      <c r="F275" s="9">
        <f>IF(Raw!$G275&gt;$C$8,IF(Raw!$Q275&gt;$C$8,IF(Raw!$N275&gt;$C$9,IF(Raw!$N275&lt;$A$9,IF(Raw!$X275&gt;$C$9,IF(Raw!$X275&lt;$A$9,Raw!I275,-999),-999),-999),-999),-999),-999)</f>
        <v>0.93512099999999998</v>
      </c>
      <c r="G275" s="9">
        <f>Raw!G275</f>
        <v>0.98384000000000005</v>
      </c>
      <c r="H275" s="9">
        <f>IF(Raw!$G275&gt;$C$8,IF(Raw!$Q275&gt;$C$8,IF(Raw!$N275&gt;$C$9,IF(Raw!$N275&lt;$A$9,IF(Raw!$X275&gt;$C$9,IF(Raw!$X275&lt;$A$9,Raw!L275,-999),-999),-999),-999),-999),-999)</f>
        <v>707.6</v>
      </c>
      <c r="I275" s="9">
        <f>IF(Raw!$G275&gt;$C$8,IF(Raw!$Q275&gt;$C$8,IF(Raw!$N275&gt;$C$9,IF(Raw!$N275&lt;$A$9,IF(Raw!$X275&gt;$C$9,IF(Raw!$X275&lt;$A$9,Raw!M275,-999),-999),-999),-999),-999),-999)</f>
        <v>0.13439400000000001</v>
      </c>
      <c r="J275" s="9">
        <f>IF(Raw!$G275&gt;$C$8,IF(Raw!$Q275&gt;$C$8,IF(Raw!$N275&gt;$C$9,IF(Raw!$N275&lt;$A$9,IF(Raw!$X275&gt;$C$9,IF(Raw!$X275&lt;$A$9,Raw!N275,-999),-999),-999),-999),-999),-999)</f>
        <v>552</v>
      </c>
      <c r="K275" s="9">
        <f>IF(Raw!$G275&gt;$C$8,IF(Raw!$Q275&gt;$C$8,IF(Raw!$N275&gt;$C$9,IF(Raw!$N275&lt;$A$9,IF(Raw!$X275&gt;$C$9,IF(Raw!$X275&lt;$A$9,Raw!R275,-999),-999),-999),-999),-999),-999)</f>
        <v>0.50104599999999999</v>
      </c>
      <c r="L275" s="9">
        <f>IF(Raw!$G275&gt;$C$8,IF(Raw!$Q275&gt;$C$8,IF(Raw!$N275&gt;$C$9,IF(Raw!$N275&lt;$A$9,IF(Raw!$X275&gt;$C$9,IF(Raw!$X275&lt;$A$9,Raw!S275,-999),-999),-999),-999),-999),-999)</f>
        <v>0.85860000000000003</v>
      </c>
      <c r="M275" s="9">
        <f>Raw!Q275</f>
        <v>0.97563699999999998</v>
      </c>
      <c r="N275" s="9">
        <f>IF(Raw!$G275&gt;$C$8,IF(Raw!$Q275&gt;$C$8,IF(Raw!$N275&gt;$C$9,IF(Raw!$N275&lt;$A$9,IF(Raw!$X275&gt;$C$9,IF(Raw!$X275&lt;$A$9,Raw!V275,-999),-999),-999),-999),-999),-999)</f>
        <v>654.20000000000005</v>
      </c>
      <c r="O275" s="9">
        <f>IF(Raw!$G275&gt;$C$8,IF(Raw!$Q275&gt;$C$8,IF(Raw!$N275&gt;$C$9,IF(Raw!$N275&lt;$A$9,IF(Raw!$X275&gt;$C$9,IF(Raw!$X275&lt;$A$9,Raw!W275,-999),-999),-999),-999),-999),-999)</f>
        <v>0.27163599999999999</v>
      </c>
      <c r="P275" s="9">
        <f>IF(Raw!$G275&gt;$C$8,IF(Raw!$Q275&gt;$C$8,IF(Raw!$N275&gt;$C$9,IF(Raw!$N275&lt;$A$9,IF(Raw!$X275&gt;$C$9,IF(Raw!$X275&lt;$A$9,Raw!X275,-999),-999),-999),-999),-999),-999)</f>
        <v>673</v>
      </c>
      <c r="R275" s="9">
        <f t="shared" si="79"/>
        <v>0.41261399999999993</v>
      </c>
      <c r="S275" s="9">
        <f t="shared" si="80"/>
        <v>0.4412412939074194</v>
      </c>
      <c r="T275" s="9">
        <f t="shared" si="81"/>
        <v>0.35755400000000004</v>
      </c>
      <c r="U275" s="9">
        <f t="shared" si="82"/>
        <v>0.41643838807360822</v>
      </c>
      <c r="V275" s="15">
        <f t="shared" si="83"/>
        <v>0.23645843999999999</v>
      </c>
      <c r="X275" s="11">
        <f t="shared" si="84"/>
        <v>2.6487999999999995E+18</v>
      </c>
      <c r="Y275" s="11">
        <f t="shared" si="85"/>
        <v>7.0759999999999999E-18</v>
      </c>
      <c r="Z275" s="11">
        <f t="shared" si="86"/>
        <v>5.5199999999999997E-4</v>
      </c>
      <c r="AA275" s="16">
        <f t="shared" si="87"/>
        <v>1.0240140289023916E-2</v>
      </c>
      <c r="AB275" s="9">
        <f t="shared" si="88"/>
        <v>0.50470740312090168</v>
      </c>
      <c r="AC275" s="9">
        <f t="shared" si="89"/>
        <v>0.98975985971097602</v>
      </c>
      <c r="AD275" s="15">
        <f t="shared" si="90"/>
        <v>18.550978784463613</v>
      </c>
      <c r="AE275" s="3">
        <f t="shared" si="91"/>
        <v>851.95039999999972</v>
      </c>
      <c r="AF275" s="2">
        <f t="shared" si="92"/>
        <v>0.25</v>
      </c>
      <c r="AG275" s="9">
        <f t="shared" si="93"/>
        <v>5.9425690016844087E-3</v>
      </c>
      <c r="AH275" s="2">
        <f t="shared" si="94"/>
        <v>0.28755782132828994</v>
      </c>
    </row>
    <row r="276" spans="1:34">
      <c r="A276" s="1">
        <f>Raw!A276</f>
        <v>263</v>
      </c>
      <c r="B276" s="14">
        <f>Raw!B276</f>
        <v>0.63497685185185182</v>
      </c>
      <c r="C276" s="15">
        <f>Raw!C276</f>
        <v>73.8</v>
      </c>
      <c r="D276" s="15">
        <f>IF(C276&gt;0.5,Raw!D276*D$11,-999)</f>
        <v>4.4000000000000004</v>
      </c>
      <c r="E276" s="9">
        <f>IF(Raw!$G276&gt;$C$8,IF(Raw!$Q276&gt;$C$8,IF(Raw!$N276&gt;$C$9,IF(Raw!$N276&lt;$A$9,IF(Raw!$X276&gt;$C$9,IF(Raw!$X276&lt;$A$9,Raw!H276,-999),-999),-999),-999),-999),-999)</f>
        <v>0.54750600000000005</v>
      </c>
      <c r="F276" s="9">
        <f>IF(Raw!$G276&gt;$C$8,IF(Raw!$Q276&gt;$C$8,IF(Raw!$N276&gt;$C$9,IF(Raw!$N276&lt;$A$9,IF(Raw!$X276&gt;$C$9,IF(Raw!$X276&lt;$A$9,Raw!I276,-999),-999),-999),-999),-999),-999)</f>
        <v>0.96535000000000004</v>
      </c>
      <c r="G276" s="9">
        <f>Raw!G276</f>
        <v>0.992587</v>
      </c>
      <c r="H276" s="9">
        <f>IF(Raw!$G276&gt;$C$8,IF(Raw!$Q276&gt;$C$8,IF(Raw!$N276&gt;$C$9,IF(Raw!$N276&lt;$A$9,IF(Raw!$X276&gt;$C$9,IF(Raw!$X276&lt;$A$9,Raw!L276,-999),-999),-999),-999),-999),-999)</f>
        <v>704.3</v>
      </c>
      <c r="I276" s="9">
        <f>IF(Raw!$G276&gt;$C$8,IF(Raw!$Q276&gt;$C$8,IF(Raw!$N276&gt;$C$9,IF(Raw!$N276&lt;$A$9,IF(Raw!$X276&gt;$C$9,IF(Raw!$X276&lt;$A$9,Raw!M276,-999),-999),-999),-999),-999),-999)</f>
        <v>0.188495</v>
      </c>
      <c r="J276" s="9">
        <f>IF(Raw!$G276&gt;$C$8,IF(Raw!$Q276&gt;$C$8,IF(Raw!$N276&gt;$C$9,IF(Raw!$N276&lt;$A$9,IF(Raw!$X276&gt;$C$9,IF(Raw!$X276&lt;$A$9,Raw!N276,-999),-999),-999),-999),-999),-999)</f>
        <v>506</v>
      </c>
      <c r="K276" s="9">
        <f>IF(Raw!$G276&gt;$C$8,IF(Raw!$Q276&gt;$C$8,IF(Raw!$N276&gt;$C$9,IF(Raw!$N276&lt;$A$9,IF(Raw!$X276&gt;$C$9,IF(Raw!$X276&lt;$A$9,Raw!R276,-999),-999),-999),-999),-999),-999)</f>
        <v>0.48240499999999997</v>
      </c>
      <c r="L276" s="9">
        <f>IF(Raw!$G276&gt;$C$8,IF(Raw!$Q276&gt;$C$8,IF(Raw!$N276&gt;$C$9,IF(Raw!$N276&lt;$A$9,IF(Raw!$X276&gt;$C$9,IF(Raw!$X276&lt;$A$9,Raw!S276,-999),-999),-999),-999),-999),-999)</f>
        <v>0.85505699999999996</v>
      </c>
      <c r="M276" s="9">
        <f>Raw!Q276</f>
        <v>0.98307699999999998</v>
      </c>
      <c r="N276" s="9">
        <f>IF(Raw!$G276&gt;$C$8,IF(Raw!$Q276&gt;$C$8,IF(Raw!$N276&gt;$C$9,IF(Raw!$N276&lt;$A$9,IF(Raw!$X276&gt;$C$9,IF(Raw!$X276&lt;$A$9,Raw!V276,-999),-999),-999),-999),-999),-999)</f>
        <v>687.6</v>
      </c>
      <c r="O276" s="9">
        <f>IF(Raw!$G276&gt;$C$8,IF(Raw!$Q276&gt;$C$8,IF(Raw!$N276&gt;$C$9,IF(Raw!$N276&lt;$A$9,IF(Raw!$X276&gt;$C$9,IF(Raw!$X276&lt;$A$9,Raw!W276,-999),-999),-999),-999),-999),-999)</f>
        <v>0.18561</v>
      </c>
      <c r="P276" s="9">
        <f>IF(Raw!$G276&gt;$C$8,IF(Raw!$Q276&gt;$C$8,IF(Raw!$N276&gt;$C$9,IF(Raw!$N276&lt;$A$9,IF(Raw!$X276&gt;$C$9,IF(Raw!$X276&lt;$A$9,Raw!X276,-999),-999),-999),-999),-999),-999)</f>
        <v>400</v>
      </c>
      <c r="R276" s="9">
        <f t="shared" si="79"/>
        <v>0.41784399999999999</v>
      </c>
      <c r="S276" s="9">
        <f t="shared" si="80"/>
        <v>0.43284197441342515</v>
      </c>
      <c r="T276" s="9">
        <f t="shared" si="81"/>
        <v>0.37265199999999998</v>
      </c>
      <c r="U276" s="9">
        <f t="shared" si="82"/>
        <v>0.43582123764848424</v>
      </c>
      <c r="V276" s="15">
        <f t="shared" si="83"/>
        <v>0.23548269779999997</v>
      </c>
      <c r="X276" s="11">
        <f t="shared" si="84"/>
        <v>2.6487999999999995E+18</v>
      </c>
      <c r="Y276" s="11">
        <f t="shared" si="85"/>
        <v>7.0429999999999987E-18</v>
      </c>
      <c r="Z276" s="11">
        <f t="shared" si="86"/>
        <v>5.0599999999999994E-4</v>
      </c>
      <c r="AA276" s="16">
        <f t="shared" si="87"/>
        <v>9.3514078720549915E-3</v>
      </c>
      <c r="AB276" s="9">
        <f t="shared" si="88"/>
        <v>0.48588982084633703</v>
      </c>
      <c r="AC276" s="9">
        <f t="shared" si="89"/>
        <v>0.99064859212794498</v>
      </c>
      <c r="AD276" s="15">
        <f t="shared" si="90"/>
        <v>18.481043225405124</v>
      </c>
      <c r="AE276" s="3">
        <f t="shared" si="91"/>
        <v>847.97719999999958</v>
      </c>
      <c r="AF276" s="2">
        <f t="shared" si="92"/>
        <v>0.25</v>
      </c>
      <c r="AG276" s="9">
        <f t="shared" si="93"/>
        <v>6.1957162550239971E-3</v>
      </c>
      <c r="AH276" s="2">
        <f t="shared" si="94"/>
        <v>0.29980748517315897</v>
      </c>
    </row>
    <row r="277" spans="1:34">
      <c r="A277" s="1">
        <f>Raw!A277</f>
        <v>264</v>
      </c>
      <c r="B277" s="14">
        <f>Raw!B277</f>
        <v>0.6350231481481482</v>
      </c>
      <c r="C277" s="15">
        <f>Raw!C277</f>
        <v>74.900000000000006</v>
      </c>
      <c r="D277" s="15">
        <f>IF(C277&gt;0.5,Raw!D277*D$11,-999)</f>
        <v>4.4000000000000004</v>
      </c>
      <c r="E277" s="9">
        <f>IF(Raw!$G277&gt;$C$8,IF(Raw!$Q277&gt;$C$8,IF(Raw!$N277&gt;$C$9,IF(Raw!$N277&lt;$A$9,IF(Raw!$X277&gt;$C$9,IF(Raw!$X277&lt;$A$9,Raw!H277,-999),-999),-999),-999),-999),-999)</f>
        <v>0.53939700000000002</v>
      </c>
      <c r="F277" s="9">
        <f>IF(Raw!$G277&gt;$C$8,IF(Raw!$Q277&gt;$C$8,IF(Raw!$N277&gt;$C$9,IF(Raw!$N277&lt;$A$9,IF(Raw!$X277&gt;$C$9,IF(Raw!$X277&lt;$A$9,Raw!I277,-999),-999),-999),-999),-999),-999)</f>
        <v>0.93877999999999995</v>
      </c>
      <c r="G277" s="9">
        <f>Raw!G277</f>
        <v>0.98885599999999996</v>
      </c>
      <c r="H277" s="9">
        <f>IF(Raw!$G277&gt;$C$8,IF(Raw!$Q277&gt;$C$8,IF(Raw!$N277&gt;$C$9,IF(Raw!$N277&lt;$A$9,IF(Raw!$X277&gt;$C$9,IF(Raw!$X277&lt;$A$9,Raw!L277,-999),-999),-999),-999),-999),-999)</f>
        <v>680.8</v>
      </c>
      <c r="I277" s="9">
        <f>IF(Raw!$G277&gt;$C$8,IF(Raw!$Q277&gt;$C$8,IF(Raw!$N277&gt;$C$9,IF(Raw!$N277&lt;$A$9,IF(Raw!$X277&gt;$C$9,IF(Raw!$X277&lt;$A$9,Raw!M277,-999),-999),-999),-999),-999),-999)</f>
        <v>0.14476</v>
      </c>
      <c r="J277" s="9">
        <f>IF(Raw!$G277&gt;$C$8,IF(Raw!$Q277&gt;$C$8,IF(Raw!$N277&gt;$C$9,IF(Raw!$N277&lt;$A$9,IF(Raw!$X277&gt;$C$9,IF(Raw!$X277&lt;$A$9,Raw!N277,-999),-999),-999),-999),-999),-999)</f>
        <v>623</v>
      </c>
      <c r="K277" s="9">
        <f>IF(Raw!$G277&gt;$C$8,IF(Raw!$Q277&gt;$C$8,IF(Raw!$N277&gt;$C$9,IF(Raw!$N277&lt;$A$9,IF(Raw!$X277&gt;$C$9,IF(Raw!$X277&lt;$A$9,Raw!R277,-999),-999),-999),-999),-999),-999)</f>
        <v>0.48550500000000002</v>
      </c>
      <c r="L277" s="9">
        <f>IF(Raw!$G277&gt;$C$8,IF(Raw!$Q277&gt;$C$8,IF(Raw!$N277&gt;$C$9,IF(Raw!$N277&lt;$A$9,IF(Raw!$X277&gt;$C$9,IF(Raw!$X277&lt;$A$9,Raw!S277,-999),-999),-999),-999),-999),-999)</f>
        <v>0.86851900000000004</v>
      </c>
      <c r="M277" s="9">
        <f>Raw!Q277</f>
        <v>0.98324699999999998</v>
      </c>
      <c r="N277" s="9">
        <f>IF(Raw!$G277&gt;$C$8,IF(Raw!$Q277&gt;$C$8,IF(Raw!$N277&gt;$C$9,IF(Raw!$N277&lt;$A$9,IF(Raw!$X277&gt;$C$9,IF(Raw!$X277&lt;$A$9,Raw!V277,-999),-999),-999),-999),-999),-999)</f>
        <v>695.5</v>
      </c>
      <c r="O277" s="9">
        <f>IF(Raw!$G277&gt;$C$8,IF(Raw!$Q277&gt;$C$8,IF(Raw!$N277&gt;$C$9,IF(Raw!$N277&lt;$A$9,IF(Raw!$X277&gt;$C$9,IF(Raw!$X277&lt;$A$9,Raw!W277,-999),-999),-999),-999),-999),-999)</f>
        <v>0.300176</v>
      </c>
      <c r="P277" s="9">
        <f>IF(Raw!$G277&gt;$C$8,IF(Raw!$Q277&gt;$C$8,IF(Raw!$N277&gt;$C$9,IF(Raw!$N277&lt;$A$9,IF(Raw!$X277&gt;$C$9,IF(Raw!$X277&lt;$A$9,Raw!X277,-999),-999),-999),-999),-999),-999)</f>
        <v>574</v>
      </c>
      <c r="R277" s="9">
        <f t="shared" si="79"/>
        <v>0.39938299999999993</v>
      </c>
      <c r="S277" s="9">
        <f t="shared" si="80"/>
        <v>0.42542768273716947</v>
      </c>
      <c r="T277" s="9">
        <f t="shared" si="81"/>
        <v>0.38301400000000002</v>
      </c>
      <c r="U277" s="9">
        <f t="shared" si="82"/>
        <v>0.44099668516175239</v>
      </c>
      <c r="V277" s="15">
        <f t="shared" si="83"/>
        <v>0.23919013259999999</v>
      </c>
      <c r="X277" s="11">
        <f t="shared" si="84"/>
        <v>2.6487999999999995E+18</v>
      </c>
      <c r="Y277" s="11">
        <f t="shared" si="85"/>
        <v>6.8079999999999995E-18</v>
      </c>
      <c r="Z277" s="11">
        <f t="shared" si="86"/>
        <v>6.2299999999999996E-4</v>
      </c>
      <c r="AA277" s="16">
        <f t="shared" si="87"/>
        <v>1.1109764424882504E-2</v>
      </c>
      <c r="AB277" s="9">
        <f t="shared" si="88"/>
        <v>0.48976019531143195</v>
      </c>
      <c r="AC277" s="9">
        <f t="shared" si="89"/>
        <v>0.98889023557511757</v>
      </c>
      <c r="AD277" s="15">
        <f t="shared" si="90"/>
        <v>17.832687680389252</v>
      </c>
      <c r="AE277" s="3">
        <f t="shared" si="91"/>
        <v>819.68319999999972</v>
      </c>
      <c r="AF277" s="2">
        <f t="shared" si="92"/>
        <v>0.25</v>
      </c>
      <c r="AG277" s="9">
        <f t="shared" si="93"/>
        <v>6.0493508881357527E-3</v>
      </c>
      <c r="AH277" s="2">
        <f t="shared" si="94"/>
        <v>0.29272494124167586</v>
      </c>
    </row>
    <row r="278" spans="1:34">
      <c r="A278" s="1">
        <f>Raw!A278</f>
        <v>265</v>
      </c>
      <c r="B278" s="14">
        <f>Raw!B278</f>
        <v>0.6350810185185185</v>
      </c>
      <c r="C278" s="15">
        <f>Raw!C278</f>
        <v>72.3</v>
      </c>
      <c r="D278" s="15">
        <f>IF(C278&gt;0.5,Raw!D278*D$11,-999)</f>
        <v>4.4000000000000004</v>
      </c>
      <c r="E278" s="9">
        <f>IF(Raw!$G278&gt;$C$8,IF(Raw!$Q278&gt;$C$8,IF(Raw!$N278&gt;$C$9,IF(Raw!$N278&lt;$A$9,IF(Raw!$X278&gt;$C$9,IF(Raw!$X278&lt;$A$9,Raw!H278,-999),-999),-999),-999),-999),-999)</f>
        <v>0.54228399999999999</v>
      </c>
      <c r="F278" s="9">
        <f>IF(Raw!$G278&gt;$C$8,IF(Raw!$Q278&gt;$C$8,IF(Raw!$N278&gt;$C$9,IF(Raw!$N278&lt;$A$9,IF(Raw!$X278&gt;$C$9,IF(Raw!$X278&lt;$A$9,Raw!I278,-999),-999),-999),-999),-999),-999)</f>
        <v>0.96588799999999997</v>
      </c>
      <c r="G278" s="9">
        <f>Raw!G278</f>
        <v>0.98220799999999997</v>
      </c>
      <c r="H278" s="9">
        <f>IF(Raw!$G278&gt;$C$8,IF(Raw!$Q278&gt;$C$8,IF(Raw!$N278&gt;$C$9,IF(Raw!$N278&lt;$A$9,IF(Raw!$X278&gt;$C$9,IF(Raw!$X278&lt;$A$9,Raw!L278,-999),-999),-999),-999),-999),-999)</f>
        <v>736.2</v>
      </c>
      <c r="I278" s="9">
        <f>IF(Raw!$G278&gt;$C$8,IF(Raw!$Q278&gt;$C$8,IF(Raw!$N278&gt;$C$9,IF(Raw!$N278&lt;$A$9,IF(Raw!$X278&gt;$C$9,IF(Raw!$X278&lt;$A$9,Raw!M278,-999),-999),-999),-999),-999),-999)</f>
        <v>0.208255</v>
      </c>
      <c r="J278" s="9">
        <f>IF(Raw!$G278&gt;$C$8,IF(Raw!$Q278&gt;$C$8,IF(Raw!$N278&gt;$C$9,IF(Raw!$N278&lt;$A$9,IF(Raw!$X278&gt;$C$9,IF(Raw!$X278&lt;$A$9,Raw!N278,-999),-999),-999),-999),-999),-999)</f>
        <v>732</v>
      </c>
      <c r="K278" s="9">
        <f>IF(Raw!$G278&gt;$C$8,IF(Raw!$Q278&gt;$C$8,IF(Raw!$N278&gt;$C$9,IF(Raw!$N278&lt;$A$9,IF(Raw!$X278&gt;$C$9,IF(Raw!$X278&lt;$A$9,Raw!R278,-999),-999),-999),-999),-999),-999)</f>
        <v>0.48574800000000001</v>
      </c>
      <c r="L278" s="9">
        <f>IF(Raw!$G278&gt;$C$8,IF(Raw!$Q278&gt;$C$8,IF(Raw!$N278&gt;$C$9,IF(Raw!$N278&lt;$A$9,IF(Raw!$X278&gt;$C$9,IF(Raw!$X278&lt;$A$9,Raw!S278,-999),-999),-999),-999),-999),-999)</f>
        <v>0.86070899999999995</v>
      </c>
      <c r="M278" s="9">
        <f>Raw!Q278</f>
        <v>0.98021499999999995</v>
      </c>
      <c r="N278" s="9">
        <f>IF(Raw!$G278&gt;$C$8,IF(Raw!$Q278&gt;$C$8,IF(Raw!$N278&gt;$C$9,IF(Raw!$N278&lt;$A$9,IF(Raw!$X278&gt;$C$9,IF(Raw!$X278&lt;$A$9,Raw!V278,-999),-999),-999),-999),-999),-999)</f>
        <v>695.1</v>
      </c>
      <c r="O278" s="9">
        <f>IF(Raw!$G278&gt;$C$8,IF(Raw!$Q278&gt;$C$8,IF(Raw!$N278&gt;$C$9,IF(Raw!$N278&lt;$A$9,IF(Raw!$X278&gt;$C$9,IF(Raw!$X278&lt;$A$9,Raw!W278,-999),-999),-999),-999),-999),-999)</f>
        <v>0.18154000000000001</v>
      </c>
      <c r="P278" s="9">
        <f>IF(Raw!$G278&gt;$C$8,IF(Raw!$Q278&gt;$C$8,IF(Raw!$N278&gt;$C$9,IF(Raw!$N278&lt;$A$9,IF(Raw!$X278&gt;$C$9,IF(Raw!$X278&lt;$A$9,Raw!X278,-999),-999),-999),-999),-999),-999)</f>
        <v>424</v>
      </c>
      <c r="R278" s="9">
        <f t="shared" si="79"/>
        <v>0.42360399999999998</v>
      </c>
      <c r="S278" s="9">
        <f t="shared" si="80"/>
        <v>0.43856430559236681</v>
      </c>
      <c r="T278" s="9">
        <f t="shared" si="81"/>
        <v>0.37496099999999993</v>
      </c>
      <c r="U278" s="9">
        <f t="shared" si="82"/>
        <v>0.43564201141152231</v>
      </c>
      <c r="V278" s="15">
        <f t="shared" si="83"/>
        <v>0.23703925859999997</v>
      </c>
      <c r="X278" s="11">
        <f t="shared" si="84"/>
        <v>2.6487999999999995E+18</v>
      </c>
      <c r="Y278" s="11">
        <f t="shared" si="85"/>
        <v>7.3619999999999998E-18</v>
      </c>
      <c r="Z278" s="11">
        <f t="shared" si="86"/>
        <v>7.3200000000000001E-4</v>
      </c>
      <c r="AA278" s="16">
        <f t="shared" si="87"/>
        <v>1.4073451574917122E-2</v>
      </c>
      <c r="AB278" s="9">
        <f t="shared" si="88"/>
        <v>0.4910249954759825</v>
      </c>
      <c r="AC278" s="9">
        <f t="shared" si="89"/>
        <v>0.98592654842508287</v>
      </c>
      <c r="AD278" s="15">
        <f t="shared" si="90"/>
        <v>19.226026741690056</v>
      </c>
      <c r="AE278" s="3">
        <f t="shared" si="91"/>
        <v>886.3847999999997</v>
      </c>
      <c r="AF278" s="2">
        <f t="shared" si="92"/>
        <v>0.25</v>
      </c>
      <c r="AG278" s="9">
        <f t="shared" si="93"/>
        <v>6.4428192009242866E-3</v>
      </c>
      <c r="AH278" s="2">
        <f t="shared" si="94"/>
        <v>0.31176466812665077</v>
      </c>
    </row>
    <row r="279" spans="1:34">
      <c r="A279" s="1">
        <f>Raw!A279</f>
        <v>266</v>
      </c>
      <c r="B279" s="14">
        <f>Raw!B279</f>
        <v>0.63513888888888892</v>
      </c>
      <c r="C279" s="15">
        <f>Raw!C279</f>
        <v>72.7</v>
      </c>
      <c r="D279" s="15">
        <f>IF(C279&gt;0.5,Raw!D279*D$11,-999)</f>
        <v>4.4000000000000004</v>
      </c>
      <c r="E279" s="9">
        <f>IF(Raw!$G279&gt;$C$8,IF(Raw!$Q279&gt;$C$8,IF(Raw!$N279&gt;$C$9,IF(Raw!$N279&lt;$A$9,IF(Raw!$X279&gt;$C$9,IF(Raw!$X279&lt;$A$9,Raw!H279,-999),-999),-999),-999),-999),-999)</f>
        <v>0.56645100000000004</v>
      </c>
      <c r="F279" s="9">
        <f>IF(Raw!$G279&gt;$C$8,IF(Raw!$Q279&gt;$C$8,IF(Raw!$N279&gt;$C$9,IF(Raw!$N279&lt;$A$9,IF(Raw!$X279&gt;$C$9,IF(Raw!$X279&lt;$A$9,Raw!I279,-999),-999),-999),-999),-999),-999)</f>
        <v>0.98735200000000001</v>
      </c>
      <c r="G279" s="9">
        <f>Raw!G279</f>
        <v>0.98240799999999995</v>
      </c>
      <c r="H279" s="9">
        <f>IF(Raw!$G279&gt;$C$8,IF(Raw!$Q279&gt;$C$8,IF(Raw!$N279&gt;$C$9,IF(Raw!$N279&lt;$A$9,IF(Raw!$X279&gt;$C$9,IF(Raw!$X279&lt;$A$9,Raw!L279,-999),-999),-999),-999),-999),-999)</f>
        <v>690.9</v>
      </c>
      <c r="I279" s="9">
        <f>IF(Raw!$G279&gt;$C$8,IF(Raw!$Q279&gt;$C$8,IF(Raw!$N279&gt;$C$9,IF(Raw!$N279&lt;$A$9,IF(Raw!$X279&gt;$C$9,IF(Raw!$X279&lt;$A$9,Raw!M279,-999),-999),-999),-999),-999),-999)</f>
        <v>0.152313</v>
      </c>
      <c r="J279" s="9">
        <f>IF(Raw!$G279&gt;$C$8,IF(Raw!$Q279&gt;$C$8,IF(Raw!$N279&gt;$C$9,IF(Raw!$N279&lt;$A$9,IF(Raw!$X279&gt;$C$9,IF(Raw!$X279&lt;$A$9,Raw!N279,-999),-999),-999),-999),-999),-999)</f>
        <v>529</v>
      </c>
      <c r="K279" s="9">
        <f>IF(Raw!$G279&gt;$C$8,IF(Raw!$Q279&gt;$C$8,IF(Raw!$N279&gt;$C$9,IF(Raw!$N279&lt;$A$9,IF(Raw!$X279&gt;$C$9,IF(Raw!$X279&lt;$A$9,Raw!R279,-999),-999),-999),-999),-999),-999)</f>
        <v>0.50036999999999998</v>
      </c>
      <c r="L279" s="9">
        <f>IF(Raw!$G279&gt;$C$8,IF(Raw!$Q279&gt;$C$8,IF(Raw!$N279&gt;$C$9,IF(Raw!$N279&lt;$A$9,IF(Raw!$X279&gt;$C$9,IF(Raw!$X279&lt;$A$9,Raw!S279,-999),-999),-999),-999),-999),-999)</f>
        <v>0.88184300000000004</v>
      </c>
      <c r="M279" s="9">
        <f>Raw!Q279</f>
        <v>0.98432299999999995</v>
      </c>
      <c r="N279" s="9">
        <f>IF(Raw!$G279&gt;$C$8,IF(Raw!$Q279&gt;$C$8,IF(Raw!$N279&gt;$C$9,IF(Raw!$N279&lt;$A$9,IF(Raw!$X279&gt;$C$9,IF(Raw!$X279&lt;$A$9,Raw!V279,-999),-999),-999),-999),-999),-999)</f>
        <v>692.3</v>
      </c>
      <c r="O279" s="9">
        <f>IF(Raw!$G279&gt;$C$8,IF(Raw!$Q279&gt;$C$8,IF(Raw!$N279&gt;$C$9,IF(Raw!$N279&lt;$A$9,IF(Raw!$X279&gt;$C$9,IF(Raw!$X279&lt;$A$9,Raw!W279,-999),-999),-999),-999),-999),-999)</f>
        <v>0.26670300000000002</v>
      </c>
      <c r="P279" s="9">
        <f>IF(Raw!$G279&gt;$C$8,IF(Raw!$Q279&gt;$C$8,IF(Raw!$N279&gt;$C$9,IF(Raw!$N279&lt;$A$9,IF(Raw!$X279&gt;$C$9,IF(Raw!$X279&lt;$A$9,Raw!X279,-999),-999),-999),-999),-999),-999)</f>
        <v>589</v>
      </c>
      <c r="R279" s="9">
        <f t="shared" si="79"/>
        <v>0.42090099999999997</v>
      </c>
      <c r="S279" s="9">
        <f t="shared" si="80"/>
        <v>0.4262927507109926</v>
      </c>
      <c r="T279" s="9">
        <f t="shared" si="81"/>
        <v>0.38147300000000006</v>
      </c>
      <c r="U279" s="9">
        <f t="shared" si="82"/>
        <v>0.43258607257754506</v>
      </c>
      <c r="V279" s="15">
        <f t="shared" si="83"/>
        <v>0.24285956219999999</v>
      </c>
      <c r="X279" s="11">
        <f t="shared" si="84"/>
        <v>2.6487999999999995E+18</v>
      </c>
      <c r="Y279" s="11">
        <f t="shared" si="85"/>
        <v>6.9089999999999992E-18</v>
      </c>
      <c r="Z279" s="11">
        <f t="shared" si="86"/>
        <v>5.2899999999999996E-4</v>
      </c>
      <c r="AA279" s="16">
        <f t="shared" si="87"/>
        <v>9.5881727564540113E-3</v>
      </c>
      <c r="AB279" s="9">
        <f t="shared" si="88"/>
        <v>0.5040276290259228</v>
      </c>
      <c r="AC279" s="9">
        <f t="shared" si="89"/>
        <v>0.99041182724354593</v>
      </c>
      <c r="AD279" s="15">
        <f t="shared" si="90"/>
        <v>18.125090276850681</v>
      </c>
      <c r="AE279" s="3">
        <f t="shared" si="91"/>
        <v>831.8435999999997</v>
      </c>
      <c r="AF279" s="2">
        <f t="shared" si="92"/>
        <v>0.25</v>
      </c>
      <c r="AG279" s="9">
        <f t="shared" si="93"/>
        <v>6.0312781676740658E-3</v>
      </c>
      <c r="AH279" s="2">
        <f t="shared" si="94"/>
        <v>0.29185041170403569</v>
      </c>
    </row>
    <row r="280" spans="1:34">
      <c r="A280" s="1">
        <f>Raw!A280</f>
        <v>267</v>
      </c>
      <c r="B280" s="14">
        <f>Raw!B280</f>
        <v>0.63518518518518519</v>
      </c>
      <c r="C280" s="15">
        <f>Raw!C280</f>
        <v>69.8</v>
      </c>
      <c r="D280" s="15">
        <f>IF(C280&gt;0.5,Raw!D280*D$11,-999)</f>
        <v>5.3</v>
      </c>
      <c r="E280" s="9">
        <f>IF(Raw!$G280&gt;$C$8,IF(Raw!$Q280&gt;$C$8,IF(Raw!$N280&gt;$C$9,IF(Raw!$N280&lt;$A$9,IF(Raw!$X280&gt;$C$9,IF(Raw!$X280&lt;$A$9,Raw!H280,-999),-999),-999),-999),-999),-999)</f>
        <v>0.55646399999999996</v>
      </c>
      <c r="F280" s="9">
        <f>IF(Raw!$G280&gt;$C$8,IF(Raw!$Q280&gt;$C$8,IF(Raw!$N280&gt;$C$9,IF(Raw!$N280&lt;$A$9,IF(Raw!$X280&gt;$C$9,IF(Raw!$X280&lt;$A$9,Raw!I280,-999),-999),-999),-999),-999),-999)</f>
        <v>0.968893</v>
      </c>
      <c r="G280" s="9">
        <f>Raw!G280</f>
        <v>0.99099700000000002</v>
      </c>
      <c r="H280" s="9">
        <f>IF(Raw!$G280&gt;$C$8,IF(Raw!$Q280&gt;$C$8,IF(Raw!$N280&gt;$C$9,IF(Raw!$N280&lt;$A$9,IF(Raw!$X280&gt;$C$9,IF(Raw!$X280&lt;$A$9,Raw!L280,-999),-999),-999),-999),-999),-999)</f>
        <v>700.9</v>
      </c>
      <c r="I280" s="9">
        <f>IF(Raw!$G280&gt;$C$8,IF(Raw!$Q280&gt;$C$8,IF(Raw!$N280&gt;$C$9,IF(Raw!$N280&lt;$A$9,IF(Raw!$X280&gt;$C$9,IF(Raw!$X280&lt;$A$9,Raw!M280,-999),-999),-999),-999),-999),-999)</f>
        <v>0.24778800000000001</v>
      </c>
      <c r="J280" s="9">
        <f>IF(Raw!$G280&gt;$C$8,IF(Raw!$Q280&gt;$C$8,IF(Raw!$N280&gt;$C$9,IF(Raw!$N280&lt;$A$9,IF(Raw!$X280&gt;$C$9,IF(Raw!$X280&lt;$A$9,Raw!N280,-999),-999),-999),-999),-999),-999)</f>
        <v>472</v>
      </c>
      <c r="K280" s="9">
        <f>IF(Raw!$G280&gt;$C$8,IF(Raw!$Q280&gt;$C$8,IF(Raw!$N280&gt;$C$9,IF(Raw!$N280&lt;$A$9,IF(Raw!$X280&gt;$C$9,IF(Raw!$X280&lt;$A$9,Raw!R280,-999),-999),-999),-999),-999),-999)</f>
        <v>0.493898</v>
      </c>
      <c r="L280" s="9">
        <f>IF(Raw!$G280&gt;$C$8,IF(Raw!$Q280&gt;$C$8,IF(Raw!$N280&gt;$C$9,IF(Raw!$N280&lt;$A$9,IF(Raw!$X280&gt;$C$9,IF(Raw!$X280&lt;$A$9,Raw!S280,-999),-999),-999),-999),-999),-999)</f>
        <v>0.87614800000000004</v>
      </c>
      <c r="M280" s="9">
        <f>Raw!Q280</f>
        <v>0.98963800000000002</v>
      </c>
      <c r="N280" s="9">
        <f>IF(Raw!$G280&gt;$C$8,IF(Raw!$Q280&gt;$C$8,IF(Raw!$N280&gt;$C$9,IF(Raw!$N280&lt;$A$9,IF(Raw!$X280&gt;$C$9,IF(Raw!$X280&lt;$A$9,Raw!V280,-999),-999),-999),-999),-999),-999)</f>
        <v>687.1</v>
      </c>
      <c r="O280" s="9">
        <f>IF(Raw!$G280&gt;$C$8,IF(Raw!$Q280&gt;$C$8,IF(Raw!$N280&gt;$C$9,IF(Raw!$N280&lt;$A$9,IF(Raw!$X280&gt;$C$9,IF(Raw!$X280&lt;$A$9,Raw!W280,-999),-999),-999),-999),-999),-999)</f>
        <v>0.23555100000000001</v>
      </c>
      <c r="P280" s="9">
        <f>IF(Raw!$G280&gt;$C$8,IF(Raw!$Q280&gt;$C$8,IF(Raw!$N280&gt;$C$9,IF(Raw!$N280&lt;$A$9,IF(Raw!$X280&gt;$C$9,IF(Raw!$X280&lt;$A$9,Raw!X280,-999),-999),-999),-999),-999),-999)</f>
        <v>403</v>
      </c>
      <c r="R280" s="9">
        <f t="shared" si="79"/>
        <v>0.41242900000000005</v>
      </c>
      <c r="S280" s="9">
        <f t="shared" si="80"/>
        <v>0.42567032685755812</v>
      </c>
      <c r="T280" s="9">
        <f t="shared" si="81"/>
        <v>0.38225000000000003</v>
      </c>
      <c r="U280" s="9">
        <f t="shared" si="82"/>
        <v>0.43628473728182909</v>
      </c>
      <c r="V280" s="15">
        <f t="shared" si="83"/>
        <v>0.24129115919999999</v>
      </c>
      <c r="X280" s="11">
        <f t="shared" si="84"/>
        <v>3.190599999999999E+18</v>
      </c>
      <c r="Y280" s="11">
        <f t="shared" si="85"/>
        <v>7.0089999999999987E-18</v>
      </c>
      <c r="Z280" s="11">
        <f t="shared" si="86"/>
        <v>4.7199999999999998E-4</v>
      </c>
      <c r="AA280" s="16">
        <f t="shared" si="87"/>
        <v>1.0445045520875064E-2</v>
      </c>
      <c r="AB280" s="9">
        <f t="shared" si="88"/>
        <v>0.4978906186503545</v>
      </c>
      <c r="AC280" s="9">
        <f t="shared" si="89"/>
        <v>0.98955495447912489</v>
      </c>
      <c r="AD280" s="15">
        <f t="shared" si="90"/>
        <v>22.129333730667508</v>
      </c>
      <c r="AE280" s="3">
        <f t="shared" si="91"/>
        <v>843.88359999999966</v>
      </c>
      <c r="AF280" s="2">
        <f t="shared" si="92"/>
        <v>0.25</v>
      </c>
      <c r="AG280" s="9">
        <f t="shared" si="93"/>
        <v>7.4266850406970704E-3</v>
      </c>
      <c r="AH280" s="2">
        <f t="shared" si="94"/>
        <v>0.35937342408458706</v>
      </c>
    </row>
    <row r="281" spans="1:34">
      <c r="A281" s="1">
        <f>Raw!A281</f>
        <v>268</v>
      </c>
      <c r="B281" s="14">
        <f>Raw!B281</f>
        <v>0.6352430555555556</v>
      </c>
      <c r="C281" s="15">
        <f>Raw!C281</f>
        <v>70.8</v>
      </c>
      <c r="D281" s="15">
        <f>IF(C281&gt;0.5,Raw!D281*D$11,-999)</f>
        <v>4.4000000000000004</v>
      </c>
      <c r="E281" s="9">
        <f>IF(Raw!$G281&gt;$C$8,IF(Raw!$Q281&gt;$C$8,IF(Raw!$N281&gt;$C$9,IF(Raw!$N281&lt;$A$9,IF(Raw!$X281&gt;$C$9,IF(Raw!$X281&lt;$A$9,Raw!H281,-999),-999),-999),-999),-999),-999)</f>
        <v>0.55259999999999998</v>
      </c>
      <c r="F281" s="9">
        <f>IF(Raw!$G281&gt;$C$8,IF(Raw!$Q281&gt;$C$8,IF(Raw!$N281&gt;$C$9,IF(Raw!$N281&lt;$A$9,IF(Raw!$X281&gt;$C$9,IF(Raw!$X281&lt;$A$9,Raw!I281,-999),-999),-999),-999),-999),-999)</f>
        <v>0.97070999999999996</v>
      </c>
      <c r="G281" s="9">
        <f>Raw!G281</f>
        <v>0.98729299999999998</v>
      </c>
      <c r="H281" s="9">
        <f>IF(Raw!$G281&gt;$C$8,IF(Raw!$Q281&gt;$C$8,IF(Raw!$N281&gt;$C$9,IF(Raw!$N281&lt;$A$9,IF(Raw!$X281&gt;$C$9,IF(Raw!$X281&lt;$A$9,Raw!L281,-999),-999),-999),-999),-999),-999)</f>
        <v>704.3</v>
      </c>
      <c r="I281" s="9">
        <f>IF(Raw!$G281&gt;$C$8,IF(Raw!$Q281&gt;$C$8,IF(Raw!$N281&gt;$C$9,IF(Raw!$N281&lt;$A$9,IF(Raw!$X281&gt;$C$9,IF(Raw!$X281&lt;$A$9,Raw!M281,-999),-999),-999),-999),-999),-999)</f>
        <v>0.158079</v>
      </c>
      <c r="J281" s="9">
        <f>IF(Raw!$G281&gt;$C$8,IF(Raw!$Q281&gt;$C$8,IF(Raw!$N281&gt;$C$9,IF(Raw!$N281&lt;$A$9,IF(Raw!$X281&gt;$C$9,IF(Raw!$X281&lt;$A$9,Raw!N281,-999),-999),-999),-999),-999),-999)</f>
        <v>533</v>
      </c>
      <c r="K281" s="9">
        <f>IF(Raw!$G281&gt;$C$8,IF(Raw!$Q281&gt;$C$8,IF(Raw!$N281&gt;$C$9,IF(Raw!$N281&lt;$A$9,IF(Raw!$X281&gt;$C$9,IF(Raw!$X281&lt;$A$9,Raw!R281,-999),-999),-999),-999),-999),-999)</f>
        <v>0.49722100000000002</v>
      </c>
      <c r="L281" s="9">
        <f>IF(Raw!$G281&gt;$C$8,IF(Raw!$Q281&gt;$C$8,IF(Raw!$N281&gt;$C$9,IF(Raw!$N281&lt;$A$9,IF(Raw!$X281&gt;$C$9,IF(Raw!$X281&lt;$A$9,Raw!S281,-999),-999),-999),-999),-999),-999)</f>
        <v>0.88537900000000003</v>
      </c>
      <c r="M281" s="9">
        <f>Raw!Q281</f>
        <v>0.98875100000000005</v>
      </c>
      <c r="N281" s="9">
        <f>IF(Raw!$G281&gt;$C$8,IF(Raw!$Q281&gt;$C$8,IF(Raw!$N281&gt;$C$9,IF(Raw!$N281&lt;$A$9,IF(Raw!$X281&gt;$C$9,IF(Raw!$X281&lt;$A$9,Raw!V281,-999),-999),-999),-999),-999),-999)</f>
        <v>684.2</v>
      </c>
      <c r="O281" s="9">
        <f>IF(Raw!$G281&gt;$C$8,IF(Raw!$Q281&gt;$C$8,IF(Raw!$N281&gt;$C$9,IF(Raw!$N281&lt;$A$9,IF(Raw!$X281&gt;$C$9,IF(Raw!$X281&lt;$A$9,Raw!W281,-999),-999),-999),-999),-999),-999)</f>
        <v>0.218884</v>
      </c>
      <c r="P281" s="9">
        <f>IF(Raw!$G281&gt;$C$8,IF(Raw!$Q281&gt;$C$8,IF(Raw!$N281&gt;$C$9,IF(Raw!$N281&lt;$A$9,IF(Raw!$X281&gt;$C$9,IF(Raw!$X281&lt;$A$9,Raw!X281,-999),-999),-999),-999),-999),-999)</f>
        <v>497</v>
      </c>
      <c r="R281" s="9">
        <f t="shared" si="79"/>
        <v>0.41810999999999998</v>
      </c>
      <c r="S281" s="9">
        <f t="shared" si="80"/>
        <v>0.43072596347003739</v>
      </c>
      <c r="T281" s="9">
        <f t="shared" si="81"/>
        <v>0.388158</v>
      </c>
      <c r="U281" s="9">
        <f t="shared" si="82"/>
        <v>0.43840886219347869</v>
      </c>
      <c r="V281" s="15">
        <f t="shared" si="83"/>
        <v>0.24383337659999998</v>
      </c>
      <c r="X281" s="11">
        <f t="shared" si="84"/>
        <v>2.6487999999999995E+18</v>
      </c>
      <c r="Y281" s="11">
        <f t="shared" si="85"/>
        <v>7.0429999999999987E-18</v>
      </c>
      <c r="Z281" s="11">
        <f t="shared" si="86"/>
        <v>5.3299999999999995E-4</v>
      </c>
      <c r="AA281" s="16">
        <f t="shared" si="87"/>
        <v>9.8454832594951983E-3</v>
      </c>
      <c r="AB281" s="9">
        <f t="shared" si="88"/>
        <v>0.50104260309103921</v>
      </c>
      <c r="AC281" s="9">
        <f t="shared" si="89"/>
        <v>0.9901545167405047</v>
      </c>
      <c r="AD281" s="15">
        <f t="shared" si="90"/>
        <v>18.471826002805251</v>
      </c>
      <c r="AE281" s="3">
        <f t="shared" si="91"/>
        <v>847.97719999999958</v>
      </c>
      <c r="AF281" s="2">
        <f t="shared" si="92"/>
        <v>0.25</v>
      </c>
      <c r="AG281" s="9">
        <f t="shared" si="93"/>
        <v>6.2293940157890498E-3</v>
      </c>
      <c r="AH281" s="2">
        <f t="shared" si="94"/>
        <v>0.30143713448982135</v>
      </c>
    </row>
    <row r="282" spans="1:34">
      <c r="A282" s="1">
        <f>Raw!A282</f>
        <v>269</v>
      </c>
      <c r="B282" s="14">
        <f>Raw!B282</f>
        <v>0.63530092592592591</v>
      </c>
      <c r="C282" s="15">
        <f>Raw!C282</f>
        <v>68.099999999999994</v>
      </c>
      <c r="D282" s="15">
        <f>IF(C282&gt;0.5,Raw!D282*D$11,-999)</f>
        <v>5.3</v>
      </c>
      <c r="E282" s="9">
        <f>IF(Raw!$G282&gt;$C$8,IF(Raw!$Q282&gt;$C$8,IF(Raw!$N282&gt;$C$9,IF(Raw!$N282&lt;$A$9,IF(Raw!$X282&gt;$C$9,IF(Raw!$X282&lt;$A$9,Raw!H282,-999),-999),-999),-999),-999),-999)</f>
        <v>0.55937400000000004</v>
      </c>
      <c r="F282" s="9">
        <f>IF(Raw!$G282&gt;$C$8,IF(Raw!$Q282&gt;$C$8,IF(Raw!$N282&gt;$C$9,IF(Raw!$N282&lt;$A$9,IF(Raw!$X282&gt;$C$9,IF(Raw!$X282&lt;$A$9,Raw!I282,-999),-999),-999),-999),-999),-999)</f>
        <v>0.97588900000000001</v>
      </c>
      <c r="G282" s="9">
        <f>Raw!G282</f>
        <v>0.98649500000000001</v>
      </c>
      <c r="H282" s="9">
        <f>IF(Raw!$G282&gt;$C$8,IF(Raw!$Q282&gt;$C$8,IF(Raw!$N282&gt;$C$9,IF(Raw!$N282&lt;$A$9,IF(Raw!$X282&gt;$C$9,IF(Raw!$X282&lt;$A$9,Raw!L282,-999),-999),-999),-999),-999),-999)</f>
        <v>713.9</v>
      </c>
      <c r="I282" s="9">
        <f>IF(Raw!$G282&gt;$C$8,IF(Raw!$Q282&gt;$C$8,IF(Raw!$N282&gt;$C$9,IF(Raw!$N282&lt;$A$9,IF(Raw!$X282&gt;$C$9,IF(Raw!$X282&lt;$A$9,Raw!M282,-999),-999),-999),-999),-999),-999)</f>
        <v>0.24912899999999999</v>
      </c>
      <c r="J282" s="9">
        <f>IF(Raw!$G282&gt;$C$8,IF(Raw!$Q282&gt;$C$8,IF(Raw!$N282&gt;$C$9,IF(Raw!$N282&lt;$A$9,IF(Raw!$X282&gt;$C$9,IF(Raw!$X282&lt;$A$9,Raw!N282,-999),-999),-999),-999),-999),-999)</f>
        <v>580</v>
      </c>
      <c r="K282" s="9">
        <f>IF(Raw!$G282&gt;$C$8,IF(Raw!$Q282&gt;$C$8,IF(Raw!$N282&gt;$C$9,IF(Raw!$N282&lt;$A$9,IF(Raw!$X282&gt;$C$9,IF(Raw!$X282&lt;$A$9,Raw!R282,-999),-999),-999),-999),-999),-999)</f>
        <v>0.50133799999999995</v>
      </c>
      <c r="L282" s="9">
        <f>IF(Raw!$G282&gt;$C$8,IF(Raw!$Q282&gt;$C$8,IF(Raw!$N282&gt;$C$9,IF(Raw!$N282&lt;$A$9,IF(Raw!$X282&gt;$C$9,IF(Raw!$X282&lt;$A$9,Raw!S282,-999),-999),-999),-999),-999),-999)</f>
        <v>0.896926</v>
      </c>
      <c r="M282" s="9">
        <f>Raw!Q282</f>
        <v>0.99167000000000005</v>
      </c>
      <c r="N282" s="9">
        <f>IF(Raw!$G282&gt;$C$8,IF(Raw!$Q282&gt;$C$8,IF(Raw!$N282&gt;$C$9,IF(Raw!$N282&lt;$A$9,IF(Raw!$X282&gt;$C$9,IF(Raw!$X282&lt;$A$9,Raw!V282,-999),-999),-999),-999),-999),-999)</f>
        <v>648.70000000000005</v>
      </c>
      <c r="O282" s="9">
        <f>IF(Raw!$G282&gt;$C$8,IF(Raw!$Q282&gt;$C$8,IF(Raw!$N282&gt;$C$9,IF(Raw!$N282&lt;$A$9,IF(Raw!$X282&gt;$C$9,IF(Raw!$X282&lt;$A$9,Raw!W282,-999),-999),-999),-999),-999),-999)</f>
        <v>0.14162</v>
      </c>
      <c r="P282" s="9">
        <f>IF(Raw!$G282&gt;$C$8,IF(Raw!$Q282&gt;$C$8,IF(Raw!$N282&gt;$C$9,IF(Raw!$N282&lt;$A$9,IF(Raw!$X282&gt;$C$9,IF(Raw!$X282&lt;$A$9,Raw!X282,-999),-999),-999),-999),-999),-999)</f>
        <v>423</v>
      </c>
      <c r="R282" s="9">
        <f t="shared" si="79"/>
        <v>0.41651499999999997</v>
      </c>
      <c r="S282" s="9">
        <f t="shared" si="80"/>
        <v>0.42680571253492966</v>
      </c>
      <c r="T282" s="9">
        <f t="shared" si="81"/>
        <v>0.39558800000000005</v>
      </c>
      <c r="U282" s="9">
        <f t="shared" si="82"/>
        <v>0.44104864838347874</v>
      </c>
      <c r="V282" s="15">
        <f t="shared" si="83"/>
        <v>0.24701342039999999</v>
      </c>
      <c r="X282" s="11">
        <f t="shared" si="84"/>
        <v>3.190599999999999E+18</v>
      </c>
      <c r="Y282" s="11">
        <f t="shared" si="85"/>
        <v>7.1389999999999988E-18</v>
      </c>
      <c r="Z282" s="11">
        <f t="shared" si="86"/>
        <v>5.8E-4</v>
      </c>
      <c r="AA282" s="16">
        <f t="shared" si="87"/>
        <v>1.3038805699258462E-2</v>
      </c>
      <c r="AB282" s="9">
        <f t="shared" si="88"/>
        <v>0.50649599506895826</v>
      </c>
      <c r="AC282" s="9">
        <f t="shared" si="89"/>
        <v>0.98696119430074136</v>
      </c>
      <c r="AD282" s="15">
        <f t="shared" si="90"/>
        <v>22.480699481480105</v>
      </c>
      <c r="AE282" s="3">
        <f t="shared" si="91"/>
        <v>859.53559999999959</v>
      </c>
      <c r="AF282" s="2">
        <f t="shared" si="92"/>
        <v>0.25</v>
      </c>
      <c r="AG282" s="9">
        <f t="shared" si="93"/>
        <v>7.6269862469399785E-3</v>
      </c>
      <c r="AH282" s="2">
        <f t="shared" si="94"/>
        <v>0.36906589521286726</v>
      </c>
    </row>
    <row r="283" spans="1:34">
      <c r="A283" s="1">
        <f>Raw!A283</f>
        <v>270</v>
      </c>
      <c r="B283" s="14">
        <f>Raw!B283</f>
        <v>0.63534722222222217</v>
      </c>
      <c r="C283" s="15">
        <f>Raw!C283</f>
        <v>68.7</v>
      </c>
      <c r="D283" s="15">
        <f>IF(C283&gt;0.5,Raw!D283*D$11,-999)</f>
        <v>5.3</v>
      </c>
      <c r="E283" s="9">
        <f>IF(Raw!$G283&gt;$C$8,IF(Raw!$Q283&gt;$C$8,IF(Raw!$N283&gt;$C$9,IF(Raw!$N283&lt;$A$9,IF(Raw!$X283&gt;$C$9,IF(Raw!$X283&lt;$A$9,Raw!H283,-999),-999),-999),-999),-999),-999)</f>
        <v>0.58175100000000002</v>
      </c>
      <c r="F283" s="9">
        <f>IF(Raw!$G283&gt;$C$8,IF(Raw!$Q283&gt;$C$8,IF(Raw!$N283&gt;$C$9,IF(Raw!$N283&lt;$A$9,IF(Raw!$X283&gt;$C$9,IF(Raw!$X283&lt;$A$9,Raw!I283,-999),-999),-999),-999),-999),-999)</f>
        <v>1.026338</v>
      </c>
      <c r="G283" s="9">
        <f>Raw!G283</f>
        <v>0.98845799999999995</v>
      </c>
      <c r="H283" s="9">
        <f>IF(Raw!$G283&gt;$C$8,IF(Raw!$Q283&gt;$C$8,IF(Raw!$N283&gt;$C$9,IF(Raw!$N283&lt;$A$9,IF(Raw!$X283&gt;$C$9,IF(Raw!$X283&lt;$A$9,Raw!L283,-999),-999),-999),-999),-999),-999)</f>
        <v>708.5</v>
      </c>
      <c r="I283" s="9">
        <f>IF(Raw!$G283&gt;$C$8,IF(Raw!$Q283&gt;$C$8,IF(Raw!$N283&gt;$C$9,IF(Raw!$N283&lt;$A$9,IF(Raw!$X283&gt;$C$9,IF(Raw!$X283&lt;$A$9,Raw!M283,-999),-999),-999),-999),-999),-999)</f>
        <v>0.24183499999999999</v>
      </c>
      <c r="J283" s="9">
        <f>IF(Raw!$G283&gt;$C$8,IF(Raw!$Q283&gt;$C$8,IF(Raw!$N283&gt;$C$9,IF(Raw!$N283&lt;$A$9,IF(Raw!$X283&gt;$C$9,IF(Raw!$X283&lt;$A$9,Raw!N283,-999),-999),-999),-999),-999),-999)</f>
        <v>393</v>
      </c>
      <c r="K283" s="9">
        <f>IF(Raw!$G283&gt;$C$8,IF(Raw!$Q283&gt;$C$8,IF(Raw!$N283&gt;$C$9,IF(Raw!$N283&lt;$A$9,IF(Raw!$X283&gt;$C$9,IF(Raw!$X283&lt;$A$9,Raw!R283,-999),-999),-999),-999),-999),-999)</f>
        <v>0.53921200000000002</v>
      </c>
      <c r="L283" s="9">
        <f>IF(Raw!$G283&gt;$C$8,IF(Raw!$Q283&gt;$C$8,IF(Raw!$N283&gt;$C$9,IF(Raw!$N283&lt;$A$9,IF(Raw!$X283&gt;$C$9,IF(Raw!$X283&lt;$A$9,Raw!S283,-999),-999),-999),-999),-999),-999)</f>
        <v>0.95820799999999995</v>
      </c>
      <c r="M283" s="9">
        <f>Raw!Q283</f>
        <v>0.99040899999999998</v>
      </c>
      <c r="N283" s="9">
        <f>IF(Raw!$G283&gt;$C$8,IF(Raw!$Q283&gt;$C$8,IF(Raw!$N283&gt;$C$9,IF(Raw!$N283&lt;$A$9,IF(Raw!$X283&gt;$C$9,IF(Raw!$X283&lt;$A$9,Raw!V283,-999),-999),-999),-999),-999),-999)</f>
        <v>636.29999999999995</v>
      </c>
      <c r="O283" s="9">
        <f>IF(Raw!$G283&gt;$C$8,IF(Raw!$Q283&gt;$C$8,IF(Raw!$N283&gt;$C$9,IF(Raw!$N283&lt;$A$9,IF(Raw!$X283&gt;$C$9,IF(Raw!$X283&lt;$A$9,Raw!W283,-999),-999),-999),-999),-999),-999)</f>
        <v>0.188744</v>
      </c>
      <c r="P283" s="9">
        <f>IF(Raw!$G283&gt;$C$8,IF(Raw!$Q283&gt;$C$8,IF(Raw!$N283&gt;$C$9,IF(Raw!$N283&lt;$A$9,IF(Raw!$X283&gt;$C$9,IF(Raw!$X283&lt;$A$9,Raw!X283,-999),-999),-999),-999),-999),-999)</f>
        <v>482</v>
      </c>
      <c r="R283" s="9">
        <f t="shared" si="79"/>
        <v>0.44458699999999995</v>
      </c>
      <c r="S283" s="9">
        <f t="shared" si="80"/>
        <v>0.43317795891801725</v>
      </c>
      <c r="T283" s="9">
        <f t="shared" si="81"/>
        <v>0.41899599999999992</v>
      </c>
      <c r="U283" s="9">
        <f t="shared" si="82"/>
        <v>0.43727040475554363</v>
      </c>
      <c r="V283" s="15">
        <f t="shared" si="83"/>
        <v>0.26389048319999997</v>
      </c>
      <c r="X283" s="11">
        <f t="shared" si="84"/>
        <v>3.190599999999999E+18</v>
      </c>
      <c r="Y283" s="11">
        <f t="shared" si="85"/>
        <v>7.0849999999999989E-18</v>
      </c>
      <c r="Z283" s="11">
        <f t="shared" si="86"/>
        <v>3.9299999999999996E-4</v>
      </c>
      <c r="AA283" s="16">
        <f t="shared" si="87"/>
        <v>8.8056934936249481E-3</v>
      </c>
      <c r="AB283" s="9">
        <f t="shared" si="88"/>
        <v>0.54290155035105492</v>
      </c>
      <c r="AC283" s="9">
        <f t="shared" si="89"/>
        <v>0.99119430650637497</v>
      </c>
      <c r="AD283" s="15">
        <f t="shared" si="90"/>
        <v>22.406344767493504</v>
      </c>
      <c r="AE283" s="3">
        <f t="shared" si="91"/>
        <v>853.03399999999965</v>
      </c>
      <c r="AF283" s="2">
        <f t="shared" si="92"/>
        <v>0.25</v>
      </c>
      <c r="AG283" s="9">
        <f t="shared" si="93"/>
        <v>7.5366395735185698E-3</v>
      </c>
      <c r="AH283" s="2">
        <f t="shared" si="94"/>
        <v>0.36469406670469939</v>
      </c>
    </row>
    <row r="284" spans="1:34">
      <c r="A284" s="1">
        <f>Raw!A284</f>
        <v>271</v>
      </c>
      <c r="B284" s="14">
        <f>Raw!B284</f>
        <v>0.63540509259259259</v>
      </c>
      <c r="C284" s="15">
        <f>Raw!C284</f>
        <v>66.5</v>
      </c>
      <c r="D284" s="15">
        <f>IF(C284&gt;0.5,Raw!D284*D$11,-999)</f>
        <v>5.3</v>
      </c>
      <c r="E284" s="9">
        <f>IF(Raw!$G284&gt;$C$8,IF(Raw!$Q284&gt;$C$8,IF(Raw!$N284&gt;$C$9,IF(Raw!$N284&lt;$A$9,IF(Raw!$X284&gt;$C$9,IF(Raw!$X284&lt;$A$9,Raw!H284,-999),-999),-999),-999),-999),-999)</f>
        <v>0.60779000000000005</v>
      </c>
      <c r="F284" s="9">
        <f>IF(Raw!$G284&gt;$C$8,IF(Raw!$Q284&gt;$C$8,IF(Raw!$N284&gt;$C$9,IF(Raw!$N284&lt;$A$9,IF(Raw!$X284&gt;$C$9,IF(Raw!$X284&lt;$A$9,Raw!I284,-999),-999),-999),-999),-999),-999)</f>
        <v>1.0569999999999999</v>
      </c>
      <c r="G284" s="9">
        <f>Raw!G284</f>
        <v>0.99062600000000001</v>
      </c>
      <c r="H284" s="9">
        <f>IF(Raw!$G284&gt;$C$8,IF(Raw!$Q284&gt;$C$8,IF(Raw!$N284&gt;$C$9,IF(Raw!$N284&lt;$A$9,IF(Raw!$X284&gt;$C$9,IF(Raw!$X284&lt;$A$9,Raw!L284,-999),-999),-999),-999),-999),-999)</f>
        <v>702.8</v>
      </c>
      <c r="I284" s="9">
        <f>IF(Raw!$G284&gt;$C$8,IF(Raw!$Q284&gt;$C$8,IF(Raw!$N284&gt;$C$9,IF(Raw!$N284&lt;$A$9,IF(Raw!$X284&gt;$C$9,IF(Raw!$X284&lt;$A$9,Raw!M284,-999),-999),-999),-999),-999),-999)</f>
        <v>0.25444899999999998</v>
      </c>
      <c r="J284" s="9">
        <f>IF(Raw!$G284&gt;$C$8,IF(Raw!$Q284&gt;$C$8,IF(Raw!$N284&gt;$C$9,IF(Raw!$N284&lt;$A$9,IF(Raw!$X284&gt;$C$9,IF(Raw!$X284&lt;$A$9,Raw!N284,-999),-999),-999),-999),-999),-999)</f>
        <v>624</v>
      </c>
      <c r="K284" s="9">
        <f>IF(Raw!$G284&gt;$C$8,IF(Raw!$Q284&gt;$C$8,IF(Raw!$N284&gt;$C$9,IF(Raw!$N284&lt;$A$9,IF(Raw!$X284&gt;$C$9,IF(Raw!$X284&lt;$A$9,Raw!R284,-999),-999),-999),-999),-999),-999)</f>
        <v>0.54186100000000004</v>
      </c>
      <c r="L284" s="9">
        <f>IF(Raw!$G284&gt;$C$8,IF(Raw!$Q284&gt;$C$8,IF(Raw!$N284&gt;$C$9,IF(Raw!$N284&lt;$A$9,IF(Raw!$X284&gt;$C$9,IF(Raw!$X284&lt;$A$9,Raw!S284,-999),-999),-999),-999),-999),-999)</f>
        <v>0.97121500000000005</v>
      </c>
      <c r="M284" s="9">
        <f>Raw!Q284</f>
        <v>0.99002299999999999</v>
      </c>
      <c r="N284" s="9">
        <f>IF(Raw!$G284&gt;$C$8,IF(Raw!$Q284&gt;$C$8,IF(Raw!$N284&gt;$C$9,IF(Raw!$N284&lt;$A$9,IF(Raw!$X284&gt;$C$9,IF(Raw!$X284&lt;$A$9,Raw!V284,-999),-999),-999),-999),-999),-999)</f>
        <v>687.1</v>
      </c>
      <c r="O284" s="9">
        <f>IF(Raw!$G284&gt;$C$8,IF(Raw!$Q284&gt;$C$8,IF(Raw!$N284&gt;$C$9,IF(Raw!$N284&lt;$A$9,IF(Raw!$X284&gt;$C$9,IF(Raw!$X284&lt;$A$9,Raw!W284,-999),-999),-999),-999),-999),-999)</f>
        <v>0.23284199999999999</v>
      </c>
      <c r="P284" s="9">
        <f>IF(Raw!$G284&gt;$C$8,IF(Raw!$Q284&gt;$C$8,IF(Raw!$N284&gt;$C$9,IF(Raw!$N284&lt;$A$9,IF(Raw!$X284&gt;$C$9,IF(Raw!$X284&lt;$A$9,Raw!X284,-999),-999),-999),-999),-999),-999)</f>
        <v>420</v>
      </c>
      <c r="R284" s="9">
        <f t="shared" si="79"/>
        <v>0.44920999999999989</v>
      </c>
      <c r="S284" s="9">
        <f t="shared" si="80"/>
        <v>0.42498580889309356</v>
      </c>
      <c r="T284" s="9">
        <f t="shared" si="81"/>
        <v>0.42935400000000001</v>
      </c>
      <c r="U284" s="9">
        <f t="shared" si="82"/>
        <v>0.4420792512471492</v>
      </c>
      <c r="V284" s="15">
        <f t="shared" si="83"/>
        <v>0.26747261099999997</v>
      </c>
      <c r="X284" s="11">
        <f t="shared" si="84"/>
        <v>3.190599999999999E+18</v>
      </c>
      <c r="Y284" s="11">
        <f t="shared" si="85"/>
        <v>7.0279999999999999E-18</v>
      </c>
      <c r="Z284" s="11">
        <f t="shared" si="86"/>
        <v>6.2399999999999999E-4</v>
      </c>
      <c r="AA284" s="16">
        <f t="shared" si="87"/>
        <v>1.3799204533503327E-2</v>
      </c>
      <c r="AB284" s="9">
        <f t="shared" si="88"/>
        <v>0.54778574366327781</v>
      </c>
      <c r="AC284" s="9">
        <f t="shared" si="89"/>
        <v>0.98620079546649675</v>
      </c>
      <c r="AD284" s="15">
        <f t="shared" si="90"/>
        <v>22.114109829332257</v>
      </c>
      <c r="AE284" s="3">
        <f t="shared" si="91"/>
        <v>846.17119999999977</v>
      </c>
      <c r="AF284" s="2">
        <f t="shared" si="92"/>
        <v>0.25</v>
      </c>
      <c r="AG284" s="9">
        <f t="shared" si="93"/>
        <v>7.5201454733449446E-3</v>
      </c>
      <c r="AH284" s="2">
        <f t="shared" si="94"/>
        <v>0.36389592578124458</v>
      </c>
    </row>
    <row r="285" spans="1:34">
      <c r="A285" s="1">
        <f>Raw!A285</f>
        <v>272</v>
      </c>
      <c r="B285" s="14">
        <f>Raw!B285</f>
        <v>0.63546296296296301</v>
      </c>
      <c r="C285" s="15">
        <f>Raw!C285</f>
        <v>66.3</v>
      </c>
      <c r="D285" s="15">
        <f>IF(C285&gt;0.5,Raw!D285*D$11,-999)</f>
        <v>5.3</v>
      </c>
      <c r="E285" s="9">
        <f>IF(Raw!$G285&gt;$C$8,IF(Raw!$Q285&gt;$C$8,IF(Raw!$N285&gt;$C$9,IF(Raw!$N285&lt;$A$9,IF(Raw!$X285&gt;$C$9,IF(Raw!$X285&lt;$A$9,Raw!H285,-999),-999),-999),-999),-999),-999)</f>
        <v>0.61090900000000004</v>
      </c>
      <c r="F285" s="9">
        <f>IF(Raw!$G285&gt;$C$8,IF(Raw!$Q285&gt;$C$8,IF(Raw!$N285&gt;$C$9,IF(Raw!$N285&lt;$A$9,IF(Raw!$X285&gt;$C$9,IF(Raw!$X285&lt;$A$9,Raw!I285,-999),-999),-999),-999),-999),-999)</f>
        <v>1.0926400000000001</v>
      </c>
      <c r="G285" s="9">
        <f>Raw!G285</f>
        <v>0.990255</v>
      </c>
      <c r="H285" s="9">
        <f>IF(Raw!$G285&gt;$C$8,IF(Raw!$Q285&gt;$C$8,IF(Raw!$N285&gt;$C$9,IF(Raw!$N285&lt;$A$9,IF(Raw!$X285&gt;$C$9,IF(Raw!$X285&lt;$A$9,Raw!L285,-999),-999),-999),-999),-999),-999)</f>
        <v>699.6</v>
      </c>
      <c r="I285" s="9">
        <f>IF(Raw!$G285&gt;$C$8,IF(Raw!$Q285&gt;$C$8,IF(Raw!$N285&gt;$C$9,IF(Raw!$N285&lt;$A$9,IF(Raw!$X285&gt;$C$9,IF(Raw!$X285&lt;$A$9,Raw!M285,-999),-999),-999),-999),-999),-999)</f>
        <v>4.2006000000000002E-2</v>
      </c>
      <c r="J285" s="9">
        <f>IF(Raw!$G285&gt;$C$8,IF(Raw!$Q285&gt;$C$8,IF(Raw!$N285&gt;$C$9,IF(Raw!$N285&lt;$A$9,IF(Raw!$X285&gt;$C$9,IF(Raw!$X285&lt;$A$9,Raw!N285,-999),-999),-999),-999),-999),-999)</f>
        <v>365</v>
      </c>
      <c r="K285" s="9">
        <f>IF(Raw!$G285&gt;$C$8,IF(Raw!$Q285&gt;$C$8,IF(Raw!$N285&gt;$C$9,IF(Raw!$N285&lt;$A$9,IF(Raw!$X285&gt;$C$9,IF(Raw!$X285&lt;$A$9,Raw!R285,-999),-999),-999),-999),-999),-999)</f>
        <v>0.56525800000000004</v>
      </c>
      <c r="L285" s="9">
        <f>IF(Raw!$G285&gt;$C$8,IF(Raw!$Q285&gt;$C$8,IF(Raw!$N285&gt;$C$9,IF(Raw!$N285&lt;$A$9,IF(Raw!$X285&gt;$C$9,IF(Raw!$X285&lt;$A$9,Raw!S285,-999),-999),-999),-999),-999),-999)</f>
        <v>1.035317</v>
      </c>
      <c r="M285" s="9">
        <f>Raw!Q285</f>
        <v>0.99142300000000005</v>
      </c>
      <c r="N285" s="9">
        <f>IF(Raw!$G285&gt;$C$8,IF(Raw!$Q285&gt;$C$8,IF(Raw!$N285&gt;$C$9,IF(Raw!$N285&lt;$A$9,IF(Raw!$X285&gt;$C$9,IF(Raw!$X285&lt;$A$9,Raw!V285,-999),-999),-999),-999),-999),-999)</f>
        <v>680.7</v>
      </c>
      <c r="O285" s="9">
        <f>IF(Raw!$G285&gt;$C$8,IF(Raw!$Q285&gt;$C$8,IF(Raw!$N285&gt;$C$9,IF(Raw!$N285&lt;$A$9,IF(Raw!$X285&gt;$C$9,IF(Raw!$X285&lt;$A$9,Raw!W285,-999),-999),-999),-999),-999),-999)</f>
        <v>0.23544200000000001</v>
      </c>
      <c r="P285" s="9">
        <f>IF(Raw!$G285&gt;$C$8,IF(Raw!$Q285&gt;$C$8,IF(Raw!$N285&gt;$C$9,IF(Raw!$N285&lt;$A$9,IF(Raw!$X285&gt;$C$9,IF(Raw!$X285&lt;$A$9,Raw!X285,-999),-999),-999),-999),-999),-999)</f>
        <v>631</v>
      </c>
      <c r="R285" s="9">
        <f t="shared" si="79"/>
        <v>0.48173100000000002</v>
      </c>
      <c r="S285" s="9">
        <f t="shared" si="80"/>
        <v>0.44088720896178063</v>
      </c>
      <c r="T285" s="9">
        <f t="shared" si="81"/>
        <v>0.470059</v>
      </c>
      <c r="U285" s="9">
        <f t="shared" si="82"/>
        <v>0.45402422639635975</v>
      </c>
      <c r="V285" s="15">
        <f t="shared" si="83"/>
        <v>0.28512630179999998</v>
      </c>
      <c r="X285" s="11">
        <f t="shared" si="84"/>
        <v>3.190599999999999E+18</v>
      </c>
      <c r="Y285" s="11">
        <f t="shared" si="85"/>
        <v>6.9960000000000004E-18</v>
      </c>
      <c r="Z285" s="11">
        <f t="shared" si="86"/>
        <v>3.6499999999999998E-4</v>
      </c>
      <c r="AA285" s="16">
        <f t="shared" si="87"/>
        <v>8.0814822637460103E-3</v>
      </c>
      <c r="AB285" s="9">
        <f t="shared" si="88"/>
        <v>0.56905677347141426</v>
      </c>
      <c r="AC285" s="9">
        <f t="shared" si="89"/>
        <v>0.99191851773625395</v>
      </c>
      <c r="AD285" s="15">
        <f t="shared" si="90"/>
        <v>22.141047297934279</v>
      </c>
      <c r="AE285" s="3">
        <f t="shared" si="91"/>
        <v>842.31839999999977</v>
      </c>
      <c r="AF285" s="2">
        <f t="shared" si="92"/>
        <v>0.25</v>
      </c>
      <c r="AG285" s="9">
        <f t="shared" si="93"/>
        <v>7.7327475931152478E-3</v>
      </c>
      <c r="AH285" s="2">
        <f t="shared" si="94"/>
        <v>0.37418363171340885</v>
      </c>
    </row>
    <row r="286" spans="1:34">
      <c r="A286" s="1">
        <f>Raw!A286</f>
        <v>273</v>
      </c>
      <c r="B286" s="14">
        <f>Raw!B286</f>
        <v>0.63550925925925927</v>
      </c>
      <c r="C286" s="15">
        <f>Raw!C286</f>
        <v>65</v>
      </c>
      <c r="D286" s="15">
        <f>IF(C286&gt;0.5,Raw!D286*D$11,-999)</f>
        <v>5.3</v>
      </c>
      <c r="E286" s="9">
        <f>IF(Raw!$G286&gt;$C$8,IF(Raw!$Q286&gt;$C$8,IF(Raw!$N286&gt;$C$9,IF(Raw!$N286&lt;$A$9,IF(Raw!$X286&gt;$C$9,IF(Raw!$X286&lt;$A$9,Raw!H286,-999),-999),-999),-999),-999),-999)</f>
        <v>0.63848499999999997</v>
      </c>
      <c r="F286" s="9">
        <f>IF(Raw!$G286&gt;$C$8,IF(Raw!$Q286&gt;$C$8,IF(Raw!$N286&gt;$C$9,IF(Raw!$N286&lt;$A$9,IF(Raw!$X286&gt;$C$9,IF(Raw!$X286&lt;$A$9,Raw!I286,-999),-999),-999),-999),-999),-999)</f>
        <v>1.1265510000000001</v>
      </c>
      <c r="G286" s="9">
        <f>Raw!G286</f>
        <v>0.98801499999999998</v>
      </c>
      <c r="H286" s="9">
        <f>IF(Raw!$G286&gt;$C$8,IF(Raw!$Q286&gt;$C$8,IF(Raw!$N286&gt;$C$9,IF(Raw!$N286&lt;$A$9,IF(Raw!$X286&gt;$C$9,IF(Raw!$X286&lt;$A$9,Raw!L286,-999),-999),-999),-999),-999),-999)</f>
        <v>716.2</v>
      </c>
      <c r="I286" s="9">
        <f>IF(Raw!$G286&gt;$C$8,IF(Raw!$Q286&gt;$C$8,IF(Raw!$N286&gt;$C$9,IF(Raw!$N286&lt;$A$9,IF(Raw!$X286&gt;$C$9,IF(Raw!$X286&lt;$A$9,Raw!M286,-999),-999),-999),-999),-999),-999)</f>
        <v>0.237701</v>
      </c>
      <c r="J286" s="9">
        <f>IF(Raw!$G286&gt;$C$8,IF(Raw!$Q286&gt;$C$8,IF(Raw!$N286&gt;$C$9,IF(Raw!$N286&lt;$A$9,IF(Raw!$X286&gt;$C$9,IF(Raw!$X286&lt;$A$9,Raw!N286,-999),-999),-999),-999),-999),-999)</f>
        <v>664</v>
      </c>
      <c r="K286" s="9">
        <f>IF(Raw!$G286&gt;$C$8,IF(Raw!$Q286&gt;$C$8,IF(Raw!$N286&gt;$C$9,IF(Raw!$N286&lt;$A$9,IF(Raw!$X286&gt;$C$9,IF(Raw!$X286&lt;$A$9,Raw!R286,-999),-999),-999),-999),-999),-999)</f>
        <v>0.58335499999999996</v>
      </c>
      <c r="L286" s="9">
        <f>IF(Raw!$G286&gt;$C$8,IF(Raw!$Q286&gt;$C$8,IF(Raw!$N286&gt;$C$9,IF(Raw!$N286&lt;$A$9,IF(Raw!$X286&gt;$C$9,IF(Raw!$X286&lt;$A$9,Raw!S286,-999),-999),-999),-999),-999),-999)</f>
        <v>1.0581689999999999</v>
      </c>
      <c r="M286" s="9">
        <f>Raw!Q286</f>
        <v>0.98871299999999995</v>
      </c>
      <c r="N286" s="9">
        <f>IF(Raw!$G286&gt;$C$8,IF(Raw!$Q286&gt;$C$8,IF(Raw!$N286&gt;$C$9,IF(Raw!$N286&lt;$A$9,IF(Raw!$X286&gt;$C$9,IF(Raw!$X286&lt;$A$9,Raw!V286,-999),-999),-999),-999),-999),-999)</f>
        <v>704.1</v>
      </c>
      <c r="O286" s="9">
        <f>IF(Raw!$G286&gt;$C$8,IF(Raw!$Q286&gt;$C$8,IF(Raw!$N286&gt;$C$9,IF(Raw!$N286&lt;$A$9,IF(Raw!$X286&gt;$C$9,IF(Raw!$X286&lt;$A$9,Raw!W286,-999),-999),-999),-999),-999),-999)</f>
        <v>0.251249</v>
      </c>
      <c r="P286" s="9">
        <f>IF(Raw!$G286&gt;$C$8,IF(Raw!$Q286&gt;$C$8,IF(Raw!$N286&gt;$C$9,IF(Raw!$N286&lt;$A$9,IF(Raw!$X286&gt;$C$9,IF(Raw!$X286&lt;$A$9,Raw!X286,-999),-999),-999),-999),-999),-999)</f>
        <v>543</v>
      </c>
      <c r="R286" s="9">
        <f t="shared" si="79"/>
        <v>0.48806600000000011</v>
      </c>
      <c r="S286" s="9">
        <f t="shared" si="80"/>
        <v>0.43323915206679509</v>
      </c>
      <c r="T286" s="9">
        <f t="shared" si="81"/>
        <v>0.47481399999999996</v>
      </c>
      <c r="U286" s="9">
        <f t="shared" si="82"/>
        <v>0.44871282375499566</v>
      </c>
      <c r="V286" s="15">
        <f t="shared" si="83"/>
        <v>0.29141974259999998</v>
      </c>
      <c r="X286" s="11">
        <f t="shared" si="84"/>
        <v>3.190599999999999E+18</v>
      </c>
      <c r="Y286" s="11">
        <f t="shared" si="85"/>
        <v>7.1619999999999993E-18</v>
      </c>
      <c r="Z286" s="11">
        <f t="shared" si="86"/>
        <v>6.6399999999999999E-4</v>
      </c>
      <c r="AA286" s="16">
        <f t="shared" si="87"/>
        <v>1.4946332830043466E-2</v>
      </c>
      <c r="AB286" s="9">
        <f t="shared" si="88"/>
        <v>0.59045172807636426</v>
      </c>
      <c r="AC286" s="9">
        <f t="shared" si="89"/>
        <v>0.98505366716995646</v>
      </c>
      <c r="AD286" s="15">
        <f t="shared" si="90"/>
        <v>22.509537394643772</v>
      </c>
      <c r="AE286" s="3">
        <f t="shared" si="91"/>
        <v>862.30479999999966</v>
      </c>
      <c r="AF286" s="2">
        <f t="shared" si="92"/>
        <v>0.25</v>
      </c>
      <c r="AG286" s="9">
        <f t="shared" si="93"/>
        <v>7.7694754505917502E-3</v>
      </c>
      <c r="AH286" s="2">
        <f t="shared" si="94"/>
        <v>0.37596087362259084</v>
      </c>
    </row>
    <row r="287" spans="1:34">
      <c r="A287" s="1">
        <f>Raw!A287</f>
        <v>274</v>
      </c>
      <c r="B287" s="14">
        <f>Raw!B287</f>
        <v>0.63556712962962958</v>
      </c>
      <c r="C287" s="15">
        <f>Raw!C287</f>
        <v>63.7</v>
      </c>
      <c r="D287" s="15">
        <f>IF(C287&gt;0.5,Raw!D287*D$11,-999)</f>
        <v>5.3</v>
      </c>
      <c r="E287" s="9">
        <f>IF(Raw!$G287&gt;$C$8,IF(Raw!$Q287&gt;$C$8,IF(Raw!$N287&gt;$C$9,IF(Raw!$N287&lt;$A$9,IF(Raw!$X287&gt;$C$9,IF(Raw!$X287&lt;$A$9,Raw!H287,-999),-999),-999),-999),-999),-999)</f>
        <v>0.64960600000000002</v>
      </c>
      <c r="F287" s="9">
        <f>IF(Raw!$G287&gt;$C$8,IF(Raw!$Q287&gt;$C$8,IF(Raw!$N287&gt;$C$9,IF(Raw!$N287&lt;$A$9,IF(Raw!$X287&gt;$C$9,IF(Raw!$X287&lt;$A$9,Raw!I287,-999),-999),-999),-999),-999),-999)</f>
        <v>1.1755439999999999</v>
      </c>
      <c r="G287" s="9">
        <f>Raw!G287</f>
        <v>0.98604000000000003</v>
      </c>
      <c r="H287" s="9">
        <f>IF(Raw!$G287&gt;$C$8,IF(Raw!$Q287&gt;$C$8,IF(Raw!$N287&gt;$C$9,IF(Raw!$N287&lt;$A$9,IF(Raw!$X287&gt;$C$9,IF(Raw!$X287&lt;$A$9,Raw!L287,-999),-999),-999),-999),-999),-999)</f>
        <v>703.5</v>
      </c>
      <c r="I287" s="9">
        <f>IF(Raw!$G287&gt;$C$8,IF(Raw!$Q287&gt;$C$8,IF(Raw!$N287&gt;$C$9,IF(Raw!$N287&lt;$A$9,IF(Raw!$X287&gt;$C$9,IF(Raw!$X287&lt;$A$9,Raw!M287,-999),-999),-999),-999),-999),-999)</f>
        <v>0.139649</v>
      </c>
      <c r="J287" s="9">
        <f>IF(Raw!$G287&gt;$C$8,IF(Raw!$Q287&gt;$C$8,IF(Raw!$N287&gt;$C$9,IF(Raw!$N287&lt;$A$9,IF(Raw!$X287&gt;$C$9,IF(Raw!$X287&lt;$A$9,Raw!N287,-999),-999),-999),-999),-999),-999)</f>
        <v>478</v>
      </c>
      <c r="K287" s="9">
        <f>IF(Raw!$G287&gt;$C$8,IF(Raw!$Q287&gt;$C$8,IF(Raw!$N287&gt;$C$9,IF(Raw!$N287&lt;$A$9,IF(Raw!$X287&gt;$C$9,IF(Raw!$X287&lt;$A$9,Raw!R287,-999),-999),-999),-999),-999),-999)</f>
        <v>0.60585100000000003</v>
      </c>
      <c r="L287" s="9">
        <f>IF(Raw!$G287&gt;$C$8,IF(Raw!$Q287&gt;$C$8,IF(Raw!$N287&gt;$C$9,IF(Raw!$N287&lt;$A$9,IF(Raw!$X287&gt;$C$9,IF(Raw!$X287&lt;$A$9,Raw!S287,-999),-999),-999),-999),-999),-999)</f>
        <v>1.1036680000000001</v>
      </c>
      <c r="M287" s="9">
        <f>Raw!Q287</f>
        <v>0.99113499999999999</v>
      </c>
      <c r="N287" s="9">
        <f>IF(Raw!$G287&gt;$C$8,IF(Raw!$Q287&gt;$C$8,IF(Raw!$N287&gt;$C$9,IF(Raw!$N287&lt;$A$9,IF(Raw!$X287&gt;$C$9,IF(Raw!$X287&lt;$A$9,Raw!V287,-999),-999),-999),-999),-999),-999)</f>
        <v>711.9</v>
      </c>
      <c r="O287" s="9">
        <f>IF(Raw!$G287&gt;$C$8,IF(Raw!$Q287&gt;$C$8,IF(Raw!$N287&gt;$C$9,IF(Raw!$N287&lt;$A$9,IF(Raw!$X287&gt;$C$9,IF(Raw!$X287&lt;$A$9,Raw!W287,-999),-999),-999),-999),-999),-999)</f>
        <v>0.30552000000000001</v>
      </c>
      <c r="P287" s="9">
        <f>IF(Raw!$G287&gt;$C$8,IF(Raw!$Q287&gt;$C$8,IF(Raw!$N287&gt;$C$9,IF(Raw!$N287&lt;$A$9,IF(Raw!$X287&gt;$C$9,IF(Raw!$X287&lt;$A$9,Raw!X287,-999),-999),-999),-999),-999),-999)</f>
        <v>605</v>
      </c>
      <c r="R287" s="9">
        <f t="shared" si="79"/>
        <v>0.52593799999999991</v>
      </c>
      <c r="S287" s="9">
        <f t="shared" si="80"/>
        <v>0.4473996719816527</v>
      </c>
      <c r="T287" s="9">
        <f t="shared" si="81"/>
        <v>0.49781700000000007</v>
      </c>
      <c r="U287" s="9">
        <f t="shared" si="82"/>
        <v>0.45105683955682324</v>
      </c>
      <c r="V287" s="15">
        <f t="shared" si="83"/>
        <v>0.30395016720000001</v>
      </c>
      <c r="X287" s="11">
        <f t="shared" si="84"/>
        <v>3.190599999999999E+18</v>
      </c>
      <c r="Y287" s="11">
        <f t="shared" si="85"/>
        <v>7.0349999999999999E-18</v>
      </c>
      <c r="Z287" s="11">
        <f t="shared" si="86"/>
        <v>4.7799999999999996E-4</v>
      </c>
      <c r="AA287" s="16">
        <f t="shared" si="87"/>
        <v>1.0615234149700409E-2</v>
      </c>
      <c r="AB287" s="9">
        <f t="shared" si="88"/>
        <v>0.61113544401870146</v>
      </c>
      <c r="AC287" s="9">
        <f t="shared" si="89"/>
        <v>0.98938476585029955</v>
      </c>
      <c r="AD287" s="15">
        <f t="shared" si="90"/>
        <v>22.207602823641022</v>
      </c>
      <c r="AE287" s="3">
        <f t="shared" si="91"/>
        <v>847.01399999999978</v>
      </c>
      <c r="AF287" s="2">
        <f t="shared" si="92"/>
        <v>0.25</v>
      </c>
      <c r="AG287" s="9">
        <f t="shared" si="93"/>
        <v>7.7053008798190024E-3</v>
      </c>
      <c r="AH287" s="2">
        <f t="shared" si="94"/>
        <v>0.37285549954096742</v>
      </c>
    </row>
    <row r="288" spans="1:34">
      <c r="A288" s="1">
        <f>Raw!A288</f>
        <v>275</v>
      </c>
      <c r="B288" s="14">
        <f>Raw!B288</f>
        <v>0.635625</v>
      </c>
      <c r="C288" s="15">
        <f>Raw!C288</f>
        <v>63</v>
      </c>
      <c r="D288" s="15">
        <f>IF(C288&gt;0.5,Raw!D288*D$11,-999)</f>
        <v>5.3</v>
      </c>
      <c r="E288" s="9">
        <f>IF(Raw!$G288&gt;$C$8,IF(Raw!$Q288&gt;$C$8,IF(Raw!$N288&gt;$C$9,IF(Raw!$N288&lt;$A$9,IF(Raw!$X288&gt;$C$9,IF(Raw!$X288&lt;$A$9,Raw!H288,-999),-999),-999),-999),-999),-999)</f>
        <v>0.68043500000000001</v>
      </c>
      <c r="F288" s="9">
        <f>IF(Raw!$G288&gt;$C$8,IF(Raw!$Q288&gt;$C$8,IF(Raw!$N288&gt;$C$9,IF(Raw!$N288&lt;$A$9,IF(Raw!$X288&gt;$C$9,IF(Raw!$X288&lt;$A$9,Raw!I288,-999),-999),-999),-999),-999),-999)</f>
        <v>1.1796819999999999</v>
      </c>
      <c r="G288" s="9">
        <f>Raw!G288</f>
        <v>0.99020699999999995</v>
      </c>
      <c r="H288" s="9">
        <f>IF(Raw!$G288&gt;$C$8,IF(Raw!$Q288&gt;$C$8,IF(Raw!$N288&gt;$C$9,IF(Raw!$N288&lt;$A$9,IF(Raw!$X288&gt;$C$9,IF(Raw!$X288&lt;$A$9,Raw!L288,-999),-999),-999),-999),-999),-999)</f>
        <v>705.9</v>
      </c>
      <c r="I288" s="9">
        <f>IF(Raw!$G288&gt;$C$8,IF(Raw!$Q288&gt;$C$8,IF(Raw!$N288&gt;$C$9,IF(Raw!$N288&lt;$A$9,IF(Raw!$X288&gt;$C$9,IF(Raw!$X288&lt;$A$9,Raw!M288,-999),-999),-999),-999),-999),-999)</f>
        <v>0.22801299999999999</v>
      </c>
      <c r="J288" s="9">
        <f>IF(Raw!$G288&gt;$C$8,IF(Raw!$Q288&gt;$C$8,IF(Raw!$N288&gt;$C$9,IF(Raw!$N288&lt;$A$9,IF(Raw!$X288&gt;$C$9,IF(Raw!$X288&lt;$A$9,Raw!N288,-999),-999),-999),-999),-999),-999)</f>
        <v>496</v>
      </c>
      <c r="K288" s="9">
        <f>IF(Raw!$G288&gt;$C$8,IF(Raw!$Q288&gt;$C$8,IF(Raw!$N288&gt;$C$9,IF(Raw!$N288&lt;$A$9,IF(Raw!$X288&gt;$C$9,IF(Raw!$X288&lt;$A$9,Raw!R288,-999),-999),-999),-999),-999),-999)</f>
        <v>0.59713499999999997</v>
      </c>
      <c r="L288" s="9">
        <f>IF(Raw!$G288&gt;$C$8,IF(Raw!$Q288&gt;$C$8,IF(Raw!$N288&gt;$C$9,IF(Raw!$N288&lt;$A$9,IF(Raw!$X288&gt;$C$9,IF(Raw!$X288&lt;$A$9,Raw!S288,-999),-999),-999),-999),-999),-999)</f>
        <v>1.089788</v>
      </c>
      <c r="M288" s="9">
        <f>Raw!Q288</f>
        <v>0.98818600000000001</v>
      </c>
      <c r="N288" s="9">
        <f>IF(Raw!$G288&gt;$C$8,IF(Raw!$Q288&gt;$C$8,IF(Raw!$N288&gt;$C$9,IF(Raw!$N288&lt;$A$9,IF(Raw!$X288&gt;$C$9,IF(Raw!$X288&lt;$A$9,Raw!V288,-999),-999),-999),-999),-999),-999)</f>
        <v>675.6</v>
      </c>
      <c r="O288" s="9">
        <f>IF(Raw!$G288&gt;$C$8,IF(Raw!$Q288&gt;$C$8,IF(Raw!$N288&gt;$C$9,IF(Raw!$N288&lt;$A$9,IF(Raw!$X288&gt;$C$9,IF(Raw!$X288&lt;$A$9,Raw!W288,-999),-999),-999),-999),-999),-999)</f>
        <v>0.135126</v>
      </c>
      <c r="P288" s="9">
        <f>IF(Raw!$G288&gt;$C$8,IF(Raw!$Q288&gt;$C$8,IF(Raw!$N288&gt;$C$9,IF(Raw!$N288&lt;$A$9,IF(Raw!$X288&gt;$C$9,IF(Raw!$X288&lt;$A$9,Raw!X288,-999),-999),-999),-999),-999),-999)</f>
        <v>608</v>
      </c>
      <c r="R288" s="9">
        <f t="shared" si="79"/>
        <v>0.49924699999999989</v>
      </c>
      <c r="S288" s="9">
        <f t="shared" si="80"/>
        <v>0.42320472805383141</v>
      </c>
      <c r="T288" s="9">
        <f t="shared" si="81"/>
        <v>0.49265300000000001</v>
      </c>
      <c r="U288" s="9">
        <f t="shared" si="82"/>
        <v>0.45206315356748289</v>
      </c>
      <c r="V288" s="15">
        <f t="shared" si="83"/>
        <v>0.30012761519999998</v>
      </c>
      <c r="X288" s="11">
        <f t="shared" si="84"/>
        <v>3.190599999999999E+18</v>
      </c>
      <c r="Y288" s="11">
        <f t="shared" si="85"/>
        <v>7.0589999999999992E-18</v>
      </c>
      <c r="Z288" s="11">
        <f t="shared" si="86"/>
        <v>4.9600000000000002E-4</v>
      </c>
      <c r="AA288" s="16">
        <f t="shared" si="87"/>
        <v>1.1047717398892053E-2</v>
      </c>
      <c r="AB288" s="9">
        <f t="shared" si="88"/>
        <v>0.60257769111971637</v>
      </c>
      <c r="AC288" s="9">
        <f t="shared" si="89"/>
        <v>0.9889522826011079</v>
      </c>
      <c r="AD288" s="15">
        <f t="shared" si="90"/>
        <v>22.273623788088816</v>
      </c>
      <c r="AE288" s="3">
        <f t="shared" si="91"/>
        <v>849.90359999999964</v>
      </c>
      <c r="AF288" s="2">
        <f t="shared" si="92"/>
        <v>0.25</v>
      </c>
      <c r="AG288" s="9">
        <f t="shared" si="93"/>
        <v>7.7454497007839488E-3</v>
      </c>
      <c r="AH288" s="2">
        <f t="shared" si="94"/>
        <v>0.37479828009299926</v>
      </c>
    </row>
    <row r="289" spans="1:34">
      <c r="A289" s="1">
        <f>Raw!A289</f>
        <v>276</v>
      </c>
      <c r="B289" s="14">
        <f>Raw!B289</f>
        <v>0.63567129629629626</v>
      </c>
      <c r="C289" s="15">
        <f>Raw!C289</f>
        <v>62.1</v>
      </c>
      <c r="D289" s="15">
        <f>IF(C289&gt;0.5,Raw!D289*D$11,-999)</f>
        <v>5.3</v>
      </c>
      <c r="E289" s="9">
        <f>IF(Raw!$G289&gt;$C$8,IF(Raw!$Q289&gt;$C$8,IF(Raw!$N289&gt;$C$9,IF(Raw!$N289&lt;$A$9,IF(Raw!$X289&gt;$C$9,IF(Raw!$X289&lt;$A$9,Raw!H289,-999),-999),-999),-999),-999),-999)</f>
        <v>0.70144399999999996</v>
      </c>
      <c r="F289" s="9">
        <f>IF(Raw!$G289&gt;$C$8,IF(Raw!$Q289&gt;$C$8,IF(Raw!$N289&gt;$C$9,IF(Raw!$N289&lt;$A$9,IF(Raw!$X289&gt;$C$9,IF(Raw!$X289&lt;$A$9,Raw!I289,-999),-999),-999),-999),-999),-999)</f>
        <v>1.2308319999999999</v>
      </c>
      <c r="G289" s="9">
        <f>Raw!G289</f>
        <v>0.98872700000000002</v>
      </c>
      <c r="H289" s="9">
        <f>IF(Raw!$G289&gt;$C$8,IF(Raw!$Q289&gt;$C$8,IF(Raw!$N289&gt;$C$9,IF(Raw!$N289&lt;$A$9,IF(Raw!$X289&gt;$C$9,IF(Raw!$X289&lt;$A$9,Raw!L289,-999),-999),-999),-999),-999),-999)</f>
        <v>679.6</v>
      </c>
      <c r="I289" s="9">
        <f>IF(Raw!$G289&gt;$C$8,IF(Raw!$Q289&gt;$C$8,IF(Raw!$N289&gt;$C$9,IF(Raw!$N289&lt;$A$9,IF(Raw!$X289&gt;$C$9,IF(Raw!$X289&lt;$A$9,Raw!M289,-999),-999),-999),-999),-999),-999)</f>
        <v>0.28512999999999999</v>
      </c>
      <c r="J289" s="9">
        <f>IF(Raw!$G289&gt;$C$8,IF(Raw!$Q289&gt;$C$8,IF(Raw!$N289&gt;$C$9,IF(Raw!$N289&lt;$A$9,IF(Raw!$X289&gt;$C$9,IF(Raw!$X289&lt;$A$9,Raw!N289,-999),-999),-999),-999),-999),-999)</f>
        <v>479</v>
      </c>
      <c r="K289" s="9">
        <f>IF(Raw!$G289&gt;$C$8,IF(Raw!$Q289&gt;$C$8,IF(Raw!$N289&gt;$C$9,IF(Raw!$N289&lt;$A$9,IF(Raw!$X289&gt;$C$9,IF(Raw!$X289&lt;$A$9,Raw!R289,-999),-999),-999),-999),-999),-999)</f>
        <v>0.59225799999999995</v>
      </c>
      <c r="L289" s="9">
        <f>IF(Raw!$G289&gt;$C$8,IF(Raw!$Q289&gt;$C$8,IF(Raw!$N289&gt;$C$9,IF(Raw!$N289&lt;$A$9,IF(Raw!$X289&gt;$C$9,IF(Raw!$X289&lt;$A$9,Raw!S289,-999),-999),-999),-999),-999),-999)</f>
        <v>1.0818080000000001</v>
      </c>
      <c r="M289" s="9">
        <f>Raw!Q289</f>
        <v>0.99210900000000002</v>
      </c>
      <c r="N289" s="9">
        <f>IF(Raw!$G289&gt;$C$8,IF(Raw!$Q289&gt;$C$8,IF(Raw!$N289&gt;$C$9,IF(Raw!$N289&lt;$A$9,IF(Raw!$X289&gt;$C$9,IF(Raw!$X289&lt;$A$9,Raw!V289,-999),-999),-999),-999),-999),-999)</f>
        <v>674.1</v>
      </c>
      <c r="O289" s="9">
        <f>IF(Raw!$G289&gt;$C$8,IF(Raw!$Q289&gt;$C$8,IF(Raw!$N289&gt;$C$9,IF(Raw!$N289&lt;$A$9,IF(Raw!$X289&gt;$C$9,IF(Raw!$X289&lt;$A$9,Raw!W289,-999),-999),-999),-999),-999),-999)</f>
        <v>0.14272499999999999</v>
      </c>
      <c r="P289" s="9">
        <f>IF(Raw!$G289&gt;$C$8,IF(Raw!$Q289&gt;$C$8,IF(Raw!$N289&gt;$C$9,IF(Raw!$N289&lt;$A$9,IF(Raw!$X289&gt;$C$9,IF(Raw!$X289&lt;$A$9,Raw!X289,-999),-999),-999),-999),-999),-999)</f>
        <v>599</v>
      </c>
      <c r="R289" s="9">
        <f t="shared" si="79"/>
        <v>0.52938799999999997</v>
      </c>
      <c r="S289" s="9">
        <f t="shared" si="80"/>
        <v>0.43010581460345521</v>
      </c>
      <c r="T289" s="9">
        <f t="shared" si="81"/>
        <v>0.48955000000000015</v>
      </c>
      <c r="U289" s="9">
        <f t="shared" si="82"/>
        <v>0.45252946918492015</v>
      </c>
      <c r="V289" s="15">
        <f t="shared" si="83"/>
        <v>0.2979299232</v>
      </c>
      <c r="X289" s="11">
        <f t="shared" si="84"/>
        <v>3.190599999999999E+18</v>
      </c>
      <c r="Y289" s="11">
        <f t="shared" si="85"/>
        <v>6.7959999999999999E-18</v>
      </c>
      <c r="Z289" s="11">
        <f t="shared" si="86"/>
        <v>4.7899999999999999E-4</v>
      </c>
      <c r="AA289" s="16">
        <f t="shared" si="87"/>
        <v>1.0279542622998411E-2</v>
      </c>
      <c r="AB289" s="9">
        <f t="shared" si="88"/>
        <v>0.59729035009108877</v>
      </c>
      <c r="AC289" s="9">
        <f t="shared" si="89"/>
        <v>0.98972045737700165</v>
      </c>
      <c r="AD289" s="15">
        <f t="shared" si="90"/>
        <v>21.460423012522782</v>
      </c>
      <c r="AE289" s="3">
        <f t="shared" si="91"/>
        <v>818.23839999999973</v>
      </c>
      <c r="AF289" s="2">
        <f t="shared" si="92"/>
        <v>0.25</v>
      </c>
      <c r="AG289" s="9">
        <f t="shared" si="93"/>
        <v>7.4703644879544452E-3</v>
      </c>
      <c r="AH289" s="2">
        <f t="shared" si="94"/>
        <v>0.36148704980548224</v>
      </c>
    </row>
    <row r="290" spans="1:34">
      <c r="A290" s="1">
        <f>Raw!A290</f>
        <v>277</v>
      </c>
      <c r="B290" s="14">
        <f>Raw!B290</f>
        <v>0.63572916666666668</v>
      </c>
      <c r="C290" s="15">
        <f>Raw!C290</f>
        <v>60.6</v>
      </c>
      <c r="D290" s="15">
        <f>IF(C290&gt;0.5,Raw!D290*D$11,-999)</f>
        <v>5.3</v>
      </c>
      <c r="E290" s="9">
        <f>IF(Raw!$G290&gt;$C$8,IF(Raw!$Q290&gt;$C$8,IF(Raw!$N290&gt;$C$9,IF(Raw!$N290&lt;$A$9,IF(Raw!$X290&gt;$C$9,IF(Raw!$X290&lt;$A$9,Raw!H290,-999),-999),-999),-999),-999),-999)</f>
        <v>0.66861599999999999</v>
      </c>
      <c r="F290" s="9">
        <f>IF(Raw!$G290&gt;$C$8,IF(Raw!$Q290&gt;$C$8,IF(Raw!$N290&gt;$C$9,IF(Raw!$N290&lt;$A$9,IF(Raw!$X290&gt;$C$9,IF(Raw!$X290&lt;$A$9,Raw!I290,-999),-999),-999),-999),-999),-999)</f>
        <v>1.2004950000000001</v>
      </c>
      <c r="G290" s="9">
        <f>Raw!G290</f>
        <v>0.98861399999999999</v>
      </c>
      <c r="H290" s="9">
        <f>IF(Raw!$G290&gt;$C$8,IF(Raw!$Q290&gt;$C$8,IF(Raw!$N290&gt;$C$9,IF(Raw!$N290&lt;$A$9,IF(Raw!$X290&gt;$C$9,IF(Raw!$X290&lt;$A$9,Raw!L290,-999),-999),-999),-999),-999),-999)</f>
        <v>725.7</v>
      </c>
      <c r="I290" s="9">
        <f>IF(Raw!$G290&gt;$C$8,IF(Raw!$Q290&gt;$C$8,IF(Raw!$N290&gt;$C$9,IF(Raw!$N290&lt;$A$9,IF(Raw!$X290&gt;$C$9,IF(Raw!$X290&lt;$A$9,Raw!M290,-999),-999),-999),-999),-999),-999)</f>
        <v>0.118604</v>
      </c>
      <c r="J290" s="9">
        <f>IF(Raw!$G290&gt;$C$8,IF(Raw!$Q290&gt;$C$8,IF(Raw!$N290&gt;$C$9,IF(Raw!$N290&lt;$A$9,IF(Raw!$X290&gt;$C$9,IF(Raw!$X290&lt;$A$9,Raw!N290,-999),-999),-999),-999),-999),-999)</f>
        <v>526</v>
      </c>
      <c r="K290" s="9">
        <f>IF(Raw!$G290&gt;$C$8,IF(Raw!$Q290&gt;$C$8,IF(Raw!$N290&gt;$C$9,IF(Raw!$N290&lt;$A$9,IF(Raw!$X290&gt;$C$9,IF(Raw!$X290&lt;$A$9,Raw!R290,-999),-999),-999),-999),-999),-999)</f>
        <v>0.636934</v>
      </c>
      <c r="L290" s="9">
        <f>IF(Raw!$G290&gt;$C$8,IF(Raw!$Q290&gt;$C$8,IF(Raw!$N290&gt;$C$9,IF(Raw!$N290&lt;$A$9,IF(Raw!$X290&gt;$C$9,IF(Raw!$X290&lt;$A$9,Raw!S290,-999),-999),-999),-999),-999),-999)</f>
        <v>1.151246</v>
      </c>
      <c r="M290" s="9">
        <f>Raw!Q290</f>
        <v>0.98752200000000001</v>
      </c>
      <c r="N290" s="9">
        <f>IF(Raw!$G290&gt;$C$8,IF(Raw!$Q290&gt;$C$8,IF(Raw!$N290&gt;$C$9,IF(Raw!$N290&lt;$A$9,IF(Raw!$X290&gt;$C$9,IF(Raw!$X290&lt;$A$9,Raw!V290,-999),-999),-999),-999),-999),-999)</f>
        <v>676.7</v>
      </c>
      <c r="O290" s="9">
        <f>IF(Raw!$G290&gt;$C$8,IF(Raw!$Q290&gt;$C$8,IF(Raw!$N290&gt;$C$9,IF(Raw!$N290&lt;$A$9,IF(Raw!$X290&gt;$C$9,IF(Raw!$X290&lt;$A$9,Raw!W290,-999),-999),-999),-999),-999),-999)</f>
        <v>0.182089</v>
      </c>
      <c r="P290" s="9">
        <f>IF(Raw!$G290&gt;$C$8,IF(Raw!$Q290&gt;$C$8,IF(Raw!$N290&gt;$C$9,IF(Raw!$N290&lt;$A$9,IF(Raw!$X290&gt;$C$9,IF(Raw!$X290&lt;$A$9,Raw!X290,-999),-999),-999),-999),-999),-999)</f>
        <v>500</v>
      </c>
      <c r="R290" s="9">
        <f t="shared" si="79"/>
        <v>0.5318790000000001</v>
      </c>
      <c r="S290" s="9">
        <f t="shared" si="80"/>
        <v>0.44304974198143271</v>
      </c>
      <c r="T290" s="9">
        <f t="shared" si="81"/>
        <v>0.51431199999999999</v>
      </c>
      <c r="U290" s="9">
        <f t="shared" si="82"/>
        <v>0.44674378890350108</v>
      </c>
      <c r="V290" s="15">
        <f t="shared" si="83"/>
        <v>0.31705314839999998</v>
      </c>
      <c r="X290" s="11">
        <f t="shared" si="84"/>
        <v>3.190599999999999E+18</v>
      </c>
      <c r="Y290" s="11">
        <f t="shared" si="85"/>
        <v>7.2570000000000008E-18</v>
      </c>
      <c r="Z290" s="11">
        <f t="shared" si="86"/>
        <v>5.2599999999999999E-4</v>
      </c>
      <c r="AA290" s="16">
        <f t="shared" si="87"/>
        <v>1.2032555185639232E-2</v>
      </c>
      <c r="AB290" s="9">
        <f t="shared" si="88"/>
        <v>0.64312248752263645</v>
      </c>
      <c r="AC290" s="9">
        <f t="shared" si="89"/>
        <v>0.98796744481436083</v>
      </c>
      <c r="AD290" s="15">
        <f t="shared" si="90"/>
        <v>22.875580200835042</v>
      </c>
      <c r="AE290" s="3">
        <f t="shared" si="91"/>
        <v>873.74279999999987</v>
      </c>
      <c r="AF290" s="2">
        <f t="shared" si="92"/>
        <v>0.25</v>
      </c>
      <c r="AG290" s="9">
        <f t="shared" si="93"/>
        <v>7.8611718248361231E-3</v>
      </c>
      <c r="AH290" s="2">
        <f t="shared" si="94"/>
        <v>0.38039801345116347</v>
      </c>
    </row>
    <row r="291" spans="1:34">
      <c r="A291" s="1">
        <f>Raw!A291</f>
        <v>278</v>
      </c>
      <c r="B291" s="14">
        <f>Raw!B291</f>
        <v>0.63578703703703698</v>
      </c>
      <c r="C291" s="15">
        <f>Raw!C291</f>
        <v>60.3</v>
      </c>
      <c r="D291" s="15">
        <f>IF(C291&gt;0.5,Raw!D291*D$11,-999)</f>
        <v>5.3</v>
      </c>
      <c r="E291" s="9">
        <f>IF(Raw!$G291&gt;$C$8,IF(Raw!$Q291&gt;$C$8,IF(Raw!$N291&gt;$C$9,IF(Raw!$N291&lt;$A$9,IF(Raw!$X291&gt;$C$9,IF(Raw!$X291&lt;$A$9,Raw!H291,-999),-999),-999),-999),-999),-999)</f>
        <v>0.70496999999999999</v>
      </c>
      <c r="F291" s="9">
        <f>IF(Raw!$G291&gt;$C$8,IF(Raw!$Q291&gt;$C$8,IF(Raw!$N291&gt;$C$9,IF(Raw!$N291&lt;$A$9,IF(Raw!$X291&gt;$C$9,IF(Raw!$X291&lt;$A$9,Raw!I291,-999),-999),-999),-999),-999),-999)</f>
        <v>1.260448</v>
      </c>
      <c r="G291" s="9">
        <f>Raw!G291</f>
        <v>0.99041199999999996</v>
      </c>
      <c r="H291" s="9">
        <f>IF(Raw!$G291&gt;$C$8,IF(Raw!$Q291&gt;$C$8,IF(Raw!$N291&gt;$C$9,IF(Raw!$N291&lt;$A$9,IF(Raw!$X291&gt;$C$9,IF(Raw!$X291&lt;$A$9,Raw!L291,-999),-999),-999),-999),-999),-999)</f>
        <v>720.1</v>
      </c>
      <c r="I291" s="9">
        <f>IF(Raw!$G291&gt;$C$8,IF(Raw!$Q291&gt;$C$8,IF(Raw!$N291&gt;$C$9,IF(Raw!$N291&lt;$A$9,IF(Raw!$X291&gt;$C$9,IF(Raw!$X291&lt;$A$9,Raw!M291,-999),-999),-999),-999),-999),-999)</f>
        <v>0.14285700000000001</v>
      </c>
      <c r="J291" s="9">
        <f>IF(Raw!$G291&gt;$C$8,IF(Raw!$Q291&gt;$C$8,IF(Raw!$N291&gt;$C$9,IF(Raw!$N291&lt;$A$9,IF(Raw!$X291&gt;$C$9,IF(Raw!$X291&lt;$A$9,Raw!N291,-999),-999),-999),-999),-999),-999)</f>
        <v>480</v>
      </c>
      <c r="K291" s="9">
        <f>IF(Raw!$G291&gt;$C$8,IF(Raw!$Q291&gt;$C$8,IF(Raw!$N291&gt;$C$9,IF(Raw!$N291&lt;$A$9,IF(Raw!$X291&gt;$C$9,IF(Raw!$X291&lt;$A$9,Raw!R291,-999),-999),-999),-999),-999),-999)</f>
        <v>0.63101300000000005</v>
      </c>
      <c r="L291" s="9">
        <f>IF(Raw!$G291&gt;$C$8,IF(Raw!$Q291&gt;$C$8,IF(Raw!$N291&gt;$C$9,IF(Raw!$N291&lt;$A$9,IF(Raw!$X291&gt;$C$9,IF(Raw!$X291&lt;$A$9,Raw!S291,-999),-999),-999),-999),-999),-999)</f>
        <v>1.1469279999999999</v>
      </c>
      <c r="M291" s="9">
        <f>Raw!Q291</f>
        <v>0.98814299999999999</v>
      </c>
      <c r="N291" s="9">
        <f>IF(Raw!$G291&gt;$C$8,IF(Raw!$Q291&gt;$C$8,IF(Raw!$N291&gt;$C$9,IF(Raw!$N291&lt;$A$9,IF(Raw!$X291&gt;$C$9,IF(Raw!$X291&lt;$A$9,Raw!V291,-999),-999),-999),-999),-999),-999)</f>
        <v>680.5</v>
      </c>
      <c r="O291" s="9">
        <f>IF(Raw!$G291&gt;$C$8,IF(Raw!$Q291&gt;$C$8,IF(Raw!$N291&gt;$C$9,IF(Raw!$N291&lt;$A$9,IF(Raw!$X291&gt;$C$9,IF(Raw!$X291&lt;$A$9,Raw!W291,-999),-999),-999),-999),-999),-999)</f>
        <v>0.23333100000000001</v>
      </c>
      <c r="P291" s="9">
        <f>IF(Raw!$G291&gt;$C$8,IF(Raw!$Q291&gt;$C$8,IF(Raw!$N291&gt;$C$9,IF(Raw!$N291&lt;$A$9,IF(Raw!$X291&gt;$C$9,IF(Raw!$X291&lt;$A$9,Raw!X291,-999),-999),-999),-999),-999),-999)</f>
        <v>425</v>
      </c>
      <c r="R291" s="9">
        <f t="shared" si="79"/>
        <v>0.55547800000000003</v>
      </c>
      <c r="S291" s="9">
        <f t="shared" si="80"/>
        <v>0.44069886262662167</v>
      </c>
      <c r="T291" s="9">
        <f t="shared" si="81"/>
        <v>0.5159149999999999</v>
      </c>
      <c r="U291" s="9">
        <f t="shared" si="82"/>
        <v>0.44982335421229575</v>
      </c>
      <c r="V291" s="15">
        <f t="shared" si="83"/>
        <v>0.31586397119999998</v>
      </c>
      <c r="X291" s="11">
        <f t="shared" si="84"/>
        <v>3.190599999999999E+18</v>
      </c>
      <c r="Y291" s="11">
        <f t="shared" si="85"/>
        <v>7.2010000000000004E-18</v>
      </c>
      <c r="Z291" s="11">
        <f t="shared" si="86"/>
        <v>4.7999999999999996E-4</v>
      </c>
      <c r="AA291" s="16">
        <f t="shared" si="87"/>
        <v>1.0907949546988271E-2</v>
      </c>
      <c r="AB291" s="9">
        <f t="shared" si="88"/>
        <v>0.63664057479053449</v>
      </c>
      <c r="AC291" s="9">
        <f t="shared" si="89"/>
        <v>0.98909205045301174</v>
      </c>
      <c r="AD291" s="15">
        <f t="shared" si="90"/>
        <v>22.7248948895589</v>
      </c>
      <c r="AE291" s="3">
        <f t="shared" si="91"/>
        <v>867.00039999999979</v>
      </c>
      <c r="AF291" s="2">
        <f t="shared" si="92"/>
        <v>0.25</v>
      </c>
      <c r="AG291" s="9">
        <f t="shared" si="93"/>
        <v>7.8632218794948017E-3</v>
      </c>
      <c r="AH291" s="2">
        <f t="shared" si="94"/>
        <v>0.38049721452919666</v>
      </c>
    </row>
    <row r="292" spans="1:34">
      <c r="A292" s="1">
        <f>Raw!A292</f>
        <v>279</v>
      </c>
      <c r="B292" s="14">
        <f>Raw!B292</f>
        <v>0.63583333333333336</v>
      </c>
      <c r="C292" s="15">
        <f>Raw!C292</f>
        <v>58.5</v>
      </c>
      <c r="D292" s="15">
        <f>IF(C292&gt;0.5,Raw!D292*D$11,-999)</f>
        <v>5.3</v>
      </c>
      <c r="E292" s="9">
        <f>IF(Raw!$G292&gt;$C$8,IF(Raw!$Q292&gt;$C$8,IF(Raw!$N292&gt;$C$9,IF(Raw!$N292&lt;$A$9,IF(Raw!$X292&gt;$C$9,IF(Raw!$X292&lt;$A$9,Raw!H292,-999),-999),-999),-999),-999),-999)</f>
        <v>0.697357</v>
      </c>
      <c r="F292" s="9">
        <f>IF(Raw!$G292&gt;$C$8,IF(Raw!$Q292&gt;$C$8,IF(Raw!$N292&gt;$C$9,IF(Raw!$N292&lt;$A$9,IF(Raw!$X292&gt;$C$9,IF(Raw!$X292&lt;$A$9,Raw!I292,-999),-999),-999),-999),-999),-999)</f>
        <v>1.233222</v>
      </c>
      <c r="G292" s="9">
        <f>Raw!G292</f>
        <v>0.98900500000000002</v>
      </c>
      <c r="H292" s="9">
        <f>IF(Raw!$G292&gt;$C$8,IF(Raw!$Q292&gt;$C$8,IF(Raw!$N292&gt;$C$9,IF(Raw!$N292&lt;$A$9,IF(Raw!$X292&gt;$C$9,IF(Raw!$X292&lt;$A$9,Raw!L292,-999),-999),-999),-999),-999),-999)</f>
        <v>714.9</v>
      </c>
      <c r="I292" s="9">
        <f>IF(Raw!$G292&gt;$C$8,IF(Raw!$Q292&gt;$C$8,IF(Raw!$N292&gt;$C$9,IF(Raw!$N292&lt;$A$9,IF(Raw!$X292&gt;$C$9,IF(Raw!$X292&lt;$A$9,Raw!M292,-999),-999),-999),-999),-999),-999)</f>
        <v>0.157195</v>
      </c>
      <c r="J292" s="9">
        <f>IF(Raw!$G292&gt;$C$8,IF(Raw!$Q292&gt;$C$8,IF(Raw!$N292&gt;$C$9,IF(Raw!$N292&lt;$A$9,IF(Raw!$X292&gt;$C$9,IF(Raw!$X292&lt;$A$9,Raw!N292,-999),-999),-999),-999),-999),-999)</f>
        <v>484</v>
      </c>
      <c r="K292" s="9">
        <f>IF(Raw!$G292&gt;$C$8,IF(Raw!$Q292&gt;$C$8,IF(Raw!$N292&gt;$C$9,IF(Raw!$N292&lt;$A$9,IF(Raw!$X292&gt;$C$9,IF(Raw!$X292&lt;$A$9,Raw!R292,-999),-999),-999),-999),-999),-999)</f>
        <v>0.63163499999999995</v>
      </c>
      <c r="L292" s="9">
        <f>IF(Raw!$G292&gt;$C$8,IF(Raw!$Q292&gt;$C$8,IF(Raw!$N292&gt;$C$9,IF(Raw!$N292&lt;$A$9,IF(Raw!$X292&gt;$C$9,IF(Raw!$X292&lt;$A$9,Raw!S292,-999),-999),-999),-999),-999),-999)</f>
        <v>1.1606479999999999</v>
      </c>
      <c r="M292" s="9">
        <f>Raw!Q292</f>
        <v>0.99002800000000002</v>
      </c>
      <c r="N292" s="9">
        <f>IF(Raw!$G292&gt;$C$8,IF(Raw!$Q292&gt;$C$8,IF(Raw!$N292&gt;$C$9,IF(Raw!$N292&lt;$A$9,IF(Raw!$X292&gt;$C$9,IF(Raw!$X292&lt;$A$9,Raw!V292,-999),-999),-999),-999),-999),-999)</f>
        <v>705.5</v>
      </c>
      <c r="O292" s="9">
        <f>IF(Raw!$G292&gt;$C$8,IF(Raw!$Q292&gt;$C$8,IF(Raw!$N292&gt;$C$9,IF(Raw!$N292&lt;$A$9,IF(Raw!$X292&gt;$C$9,IF(Raw!$X292&lt;$A$9,Raw!W292,-999),-999),-999),-999),-999),-999)</f>
        <v>0.205598</v>
      </c>
      <c r="P292" s="9">
        <f>IF(Raw!$G292&gt;$C$8,IF(Raw!$Q292&gt;$C$8,IF(Raw!$N292&gt;$C$9,IF(Raw!$N292&lt;$A$9,IF(Raw!$X292&gt;$C$9,IF(Raw!$X292&lt;$A$9,Raw!X292,-999),-999),-999),-999),-999),-999)</f>
        <v>438</v>
      </c>
      <c r="R292" s="9">
        <f t="shared" si="79"/>
        <v>0.53586500000000004</v>
      </c>
      <c r="S292" s="9">
        <f t="shared" si="80"/>
        <v>0.43452435976653031</v>
      </c>
      <c r="T292" s="9">
        <f t="shared" si="81"/>
        <v>0.52901299999999996</v>
      </c>
      <c r="U292" s="9">
        <f t="shared" si="82"/>
        <v>0.4557910753303327</v>
      </c>
      <c r="V292" s="15">
        <f t="shared" si="83"/>
        <v>0.31964245919999995</v>
      </c>
      <c r="X292" s="11">
        <f t="shared" si="84"/>
        <v>3.190599999999999E+18</v>
      </c>
      <c r="Y292" s="11">
        <f t="shared" si="85"/>
        <v>7.1489999999999995E-18</v>
      </c>
      <c r="Z292" s="11">
        <f t="shared" si="86"/>
        <v>4.84E-4</v>
      </c>
      <c r="AA292" s="16">
        <f t="shared" si="87"/>
        <v>1.0919298731974251E-2</v>
      </c>
      <c r="AB292" s="9">
        <f t="shared" si="88"/>
        <v>0.63741145098009788</v>
      </c>
      <c r="AC292" s="9">
        <f t="shared" si="89"/>
        <v>0.98908070126802572</v>
      </c>
      <c r="AD292" s="15">
        <f t="shared" si="90"/>
        <v>22.560534570194733</v>
      </c>
      <c r="AE292" s="3">
        <f t="shared" si="91"/>
        <v>860.73959999999965</v>
      </c>
      <c r="AF292" s="2">
        <f t="shared" si="92"/>
        <v>0.25</v>
      </c>
      <c r="AG292" s="9">
        <f t="shared" si="93"/>
        <v>7.9099156244432315E-3</v>
      </c>
      <c r="AH292" s="2">
        <f t="shared" si="94"/>
        <v>0.38275670054664529</v>
      </c>
    </row>
    <row r="293" spans="1:34">
      <c r="A293" s="1">
        <f>Raw!A293</f>
        <v>280</v>
      </c>
      <c r="B293" s="14">
        <f>Raw!B293</f>
        <v>0.63589120370370367</v>
      </c>
      <c r="C293" s="15">
        <f>Raw!C293</f>
        <v>58.6</v>
      </c>
      <c r="D293" s="15">
        <f>IF(C293&gt;0.5,Raw!D293*D$11,-999)</f>
        <v>5.3</v>
      </c>
      <c r="E293" s="9">
        <f>IF(Raw!$G293&gt;$C$8,IF(Raw!$Q293&gt;$C$8,IF(Raw!$N293&gt;$C$9,IF(Raw!$N293&lt;$A$9,IF(Raw!$X293&gt;$C$9,IF(Raw!$X293&lt;$A$9,Raw!H293,-999),-999),-999),-999),-999),-999)</f>
        <v>0.74459399999999998</v>
      </c>
      <c r="F293" s="9">
        <f>IF(Raw!$G293&gt;$C$8,IF(Raw!$Q293&gt;$C$8,IF(Raw!$N293&gt;$C$9,IF(Raw!$N293&lt;$A$9,IF(Raw!$X293&gt;$C$9,IF(Raw!$X293&lt;$A$9,Raw!I293,-999),-999),-999),-999),-999),-999)</f>
        <v>1.2969520000000001</v>
      </c>
      <c r="G293" s="9">
        <f>Raw!G293</f>
        <v>0.99196300000000004</v>
      </c>
      <c r="H293" s="9">
        <f>IF(Raw!$G293&gt;$C$8,IF(Raw!$Q293&gt;$C$8,IF(Raw!$N293&gt;$C$9,IF(Raw!$N293&lt;$A$9,IF(Raw!$X293&gt;$C$9,IF(Raw!$X293&lt;$A$9,Raw!L293,-999),-999),-999),-999),-999),-999)</f>
        <v>695.6</v>
      </c>
      <c r="I293" s="9">
        <f>IF(Raw!$G293&gt;$C$8,IF(Raw!$Q293&gt;$C$8,IF(Raw!$N293&gt;$C$9,IF(Raw!$N293&lt;$A$9,IF(Raw!$X293&gt;$C$9,IF(Raw!$X293&lt;$A$9,Raw!M293,-999),-999),-999),-999),-999),-999)</f>
        <v>0.22844300000000001</v>
      </c>
      <c r="J293" s="9">
        <f>IF(Raw!$G293&gt;$C$8,IF(Raw!$Q293&gt;$C$8,IF(Raw!$N293&gt;$C$9,IF(Raw!$N293&lt;$A$9,IF(Raw!$X293&gt;$C$9,IF(Raw!$X293&lt;$A$9,Raw!N293,-999),-999),-999),-999),-999),-999)</f>
        <v>495</v>
      </c>
      <c r="K293" s="9">
        <f>IF(Raw!$G293&gt;$C$8,IF(Raw!$Q293&gt;$C$8,IF(Raw!$N293&gt;$C$9,IF(Raw!$N293&lt;$A$9,IF(Raw!$X293&gt;$C$9,IF(Raw!$X293&lt;$A$9,Raw!R293,-999),-999),-999),-999),-999),-999)</f>
        <v>0.65884500000000001</v>
      </c>
      <c r="L293" s="9">
        <f>IF(Raw!$G293&gt;$C$8,IF(Raw!$Q293&gt;$C$8,IF(Raw!$N293&gt;$C$9,IF(Raw!$N293&lt;$A$9,IF(Raw!$X293&gt;$C$9,IF(Raw!$X293&lt;$A$9,Raw!S293,-999),-999),-999),-999),-999),-999)</f>
        <v>1.211365</v>
      </c>
      <c r="M293" s="9">
        <f>Raw!Q293</f>
        <v>0.99238999999999999</v>
      </c>
      <c r="N293" s="9">
        <f>IF(Raw!$G293&gt;$C$8,IF(Raw!$Q293&gt;$C$8,IF(Raw!$N293&gt;$C$9,IF(Raw!$N293&lt;$A$9,IF(Raw!$X293&gt;$C$9,IF(Raw!$X293&lt;$A$9,Raw!V293,-999),-999),-999),-999),-999),-999)</f>
        <v>661.6</v>
      </c>
      <c r="O293" s="9">
        <f>IF(Raw!$G293&gt;$C$8,IF(Raw!$Q293&gt;$C$8,IF(Raw!$N293&gt;$C$9,IF(Raw!$N293&lt;$A$9,IF(Raw!$X293&gt;$C$9,IF(Raw!$X293&lt;$A$9,Raw!W293,-999),-999),-999),-999),-999),-999)</f>
        <v>0.157863</v>
      </c>
      <c r="P293" s="9">
        <f>IF(Raw!$G293&gt;$C$8,IF(Raw!$Q293&gt;$C$8,IF(Raw!$N293&gt;$C$9,IF(Raw!$N293&lt;$A$9,IF(Raw!$X293&gt;$C$9,IF(Raw!$X293&lt;$A$9,Raw!X293,-999),-999),-999),-999),-999),-999)</f>
        <v>526</v>
      </c>
      <c r="R293" s="9">
        <f t="shared" si="79"/>
        <v>0.55235800000000013</v>
      </c>
      <c r="S293" s="9">
        <f t="shared" si="80"/>
        <v>0.42588931587290824</v>
      </c>
      <c r="T293" s="9">
        <f t="shared" si="81"/>
        <v>0.55252000000000001</v>
      </c>
      <c r="U293" s="9">
        <f t="shared" si="82"/>
        <v>0.45611355784590113</v>
      </c>
      <c r="V293" s="15">
        <f t="shared" si="83"/>
        <v>0.33360992099999998</v>
      </c>
      <c r="X293" s="11">
        <f t="shared" si="84"/>
        <v>3.190599999999999E+18</v>
      </c>
      <c r="Y293" s="11">
        <f t="shared" si="85"/>
        <v>6.9560000000000006E-18</v>
      </c>
      <c r="Z293" s="11">
        <f t="shared" si="86"/>
        <v>4.95E-4</v>
      </c>
      <c r="AA293" s="16">
        <f t="shared" si="87"/>
        <v>1.0866558398077576E-2</v>
      </c>
      <c r="AB293" s="9">
        <f t="shared" si="88"/>
        <v>0.66484899084610583</v>
      </c>
      <c r="AC293" s="9">
        <f t="shared" si="89"/>
        <v>0.9891334416019224</v>
      </c>
      <c r="AD293" s="15">
        <f t="shared" si="90"/>
        <v>21.952643228439545</v>
      </c>
      <c r="AE293" s="3">
        <f t="shared" si="91"/>
        <v>837.50239999999985</v>
      </c>
      <c r="AF293" s="2">
        <f t="shared" si="92"/>
        <v>0.25</v>
      </c>
      <c r="AG293" s="9">
        <f t="shared" si="93"/>
        <v>7.7022293900348383E-3</v>
      </c>
      <c r="AH293" s="2">
        <f t="shared" si="94"/>
        <v>0.37270687174879269</v>
      </c>
    </row>
    <row r="294" spans="1:34">
      <c r="A294" s="1">
        <f>Raw!A294</f>
        <v>281</v>
      </c>
      <c r="B294" s="14">
        <f>Raw!B294</f>
        <v>0.63594907407407408</v>
      </c>
      <c r="C294" s="15">
        <f>Raw!C294</f>
        <v>57</v>
      </c>
      <c r="D294" s="15">
        <f>IF(C294&gt;0.5,Raw!D294*D$11,-999)</f>
        <v>5.3</v>
      </c>
      <c r="E294" s="9">
        <f>IF(Raw!$G294&gt;$C$8,IF(Raw!$Q294&gt;$C$8,IF(Raw!$N294&gt;$C$9,IF(Raw!$N294&lt;$A$9,IF(Raw!$X294&gt;$C$9,IF(Raw!$X294&lt;$A$9,Raw!H294,-999),-999),-999),-999),-999),-999)</f>
        <v>0.75973199999999996</v>
      </c>
      <c r="F294" s="9">
        <f>IF(Raw!$G294&gt;$C$8,IF(Raw!$Q294&gt;$C$8,IF(Raw!$N294&gt;$C$9,IF(Raw!$N294&lt;$A$9,IF(Raw!$X294&gt;$C$9,IF(Raw!$X294&lt;$A$9,Raw!I294,-999),-999),-999),-999),-999),-999)</f>
        <v>1.3213239999999999</v>
      </c>
      <c r="G294" s="9">
        <f>Raw!G294</f>
        <v>0.99246900000000005</v>
      </c>
      <c r="H294" s="9">
        <f>IF(Raw!$G294&gt;$C$8,IF(Raw!$Q294&gt;$C$8,IF(Raw!$N294&gt;$C$9,IF(Raw!$N294&lt;$A$9,IF(Raw!$X294&gt;$C$9,IF(Raw!$X294&lt;$A$9,Raw!L294,-999),-999),-999),-999),-999),-999)</f>
        <v>673.7</v>
      </c>
      <c r="I294" s="9">
        <f>IF(Raw!$G294&gt;$C$8,IF(Raw!$Q294&gt;$C$8,IF(Raw!$N294&gt;$C$9,IF(Raw!$N294&lt;$A$9,IF(Raw!$X294&gt;$C$9,IF(Raw!$X294&lt;$A$9,Raw!M294,-999),-999),-999),-999),-999),-999)</f>
        <v>0.24076</v>
      </c>
      <c r="J294" s="9">
        <f>IF(Raw!$G294&gt;$C$8,IF(Raw!$Q294&gt;$C$8,IF(Raw!$N294&gt;$C$9,IF(Raw!$N294&lt;$A$9,IF(Raw!$X294&gt;$C$9,IF(Raw!$X294&lt;$A$9,Raw!N294,-999),-999),-999),-999),-999),-999)</f>
        <v>539</v>
      </c>
      <c r="K294" s="9">
        <f>IF(Raw!$G294&gt;$C$8,IF(Raw!$Q294&gt;$C$8,IF(Raw!$N294&gt;$C$9,IF(Raw!$N294&lt;$A$9,IF(Raw!$X294&gt;$C$9,IF(Raw!$X294&lt;$A$9,Raw!R294,-999),-999),-999),-999),-999),-999)</f>
        <v>0.67664800000000003</v>
      </c>
      <c r="L294" s="9">
        <f>IF(Raw!$G294&gt;$C$8,IF(Raw!$Q294&gt;$C$8,IF(Raw!$N294&gt;$C$9,IF(Raw!$N294&lt;$A$9,IF(Raw!$X294&gt;$C$9,IF(Raw!$X294&lt;$A$9,Raw!S294,-999),-999),-999),-999),-999),-999)</f>
        <v>1.2421789999999999</v>
      </c>
      <c r="M294" s="9">
        <f>Raw!Q294</f>
        <v>0.99064799999999997</v>
      </c>
      <c r="N294" s="9">
        <f>IF(Raw!$G294&gt;$C$8,IF(Raw!$Q294&gt;$C$8,IF(Raw!$N294&gt;$C$9,IF(Raw!$N294&lt;$A$9,IF(Raw!$X294&gt;$C$9,IF(Raw!$X294&lt;$A$9,Raw!V294,-999),-999),-999),-999),-999),-999)</f>
        <v>645.1</v>
      </c>
      <c r="O294" s="9">
        <f>IF(Raw!$G294&gt;$C$8,IF(Raw!$Q294&gt;$C$8,IF(Raw!$N294&gt;$C$9,IF(Raw!$N294&lt;$A$9,IF(Raw!$X294&gt;$C$9,IF(Raw!$X294&lt;$A$9,Raw!W294,-999),-999),-999),-999),-999),-999)</f>
        <v>0.202043</v>
      </c>
      <c r="P294" s="9">
        <f>IF(Raw!$G294&gt;$C$8,IF(Raw!$Q294&gt;$C$8,IF(Raw!$N294&gt;$C$9,IF(Raw!$N294&lt;$A$9,IF(Raw!$X294&gt;$C$9,IF(Raw!$X294&lt;$A$9,Raw!X294,-999),-999),-999),-999),-999),-999)</f>
        <v>358</v>
      </c>
      <c r="R294" s="9">
        <f t="shared" si="79"/>
        <v>0.56159199999999998</v>
      </c>
      <c r="S294" s="9">
        <f t="shared" si="80"/>
        <v>0.42502217472777304</v>
      </c>
      <c r="T294" s="9">
        <f t="shared" si="81"/>
        <v>0.56553099999999989</v>
      </c>
      <c r="U294" s="9">
        <f t="shared" si="82"/>
        <v>0.45527335432333016</v>
      </c>
      <c r="V294" s="15">
        <f t="shared" si="83"/>
        <v>0.34209609659999995</v>
      </c>
      <c r="X294" s="11">
        <f t="shared" si="84"/>
        <v>3.190599999999999E+18</v>
      </c>
      <c r="Y294" s="11">
        <f t="shared" si="85"/>
        <v>6.7370000000000004E-18</v>
      </c>
      <c r="Z294" s="11">
        <f t="shared" si="86"/>
        <v>5.3899999999999998E-4</v>
      </c>
      <c r="AA294" s="16">
        <f t="shared" si="87"/>
        <v>1.1453149513195789E-2</v>
      </c>
      <c r="AB294" s="9">
        <f t="shared" si="88"/>
        <v>0.68312511109734719</v>
      </c>
      <c r="AC294" s="9">
        <f t="shared" si="89"/>
        <v>0.98854685048680413</v>
      </c>
      <c r="AD294" s="15">
        <f t="shared" si="90"/>
        <v>21.248885924296456</v>
      </c>
      <c r="AE294" s="3">
        <f t="shared" si="91"/>
        <v>811.13479999999981</v>
      </c>
      <c r="AF294" s="2">
        <f t="shared" si="92"/>
        <v>0.25</v>
      </c>
      <c r="AG294" s="9">
        <f t="shared" si="93"/>
        <v>7.4415781310678804E-3</v>
      </c>
      <c r="AH294" s="2">
        <f t="shared" si="94"/>
        <v>0.3600940929768896</v>
      </c>
    </row>
    <row r="295" spans="1:34">
      <c r="A295" s="1">
        <f>Raw!A295</f>
        <v>282</v>
      </c>
      <c r="B295" s="14">
        <f>Raw!B295</f>
        <v>0.63600694444444439</v>
      </c>
      <c r="C295" s="15">
        <f>Raw!C295</f>
        <v>55.2</v>
      </c>
      <c r="D295" s="15">
        <f>IF(C295&gt;0.5,Raw!D295*D$11,-999)</f>
        <v>6.2</v>
      </c>
      <c r="E295" s="9">
        <f>IF(Raw!$G295&gt;$C$8,IF(Raw!$Q295&gt;$C$8,IF(Raw!$N295&gt;$C$9,IF(Raw!$N295&lt;$A$9,IF(Raw!$X295&gt;$C$9,IF(Raw!$X295&lt;$A$9,Raw!H295,-999),-999),-999),-999),-999),-999)</f>
        <v>0.74016099999999996</v>
      </c>
      <c r="F295" s="9">
        <f>IF(Raw!$G295&gt;$C$8,IF(Raw!$Q295&gt;$C$8,IF(Raw!$N295&gt;$C$9,IF(Raw!$N295&lt;$A$9,IF(Raw!$X295&gt;$C$9,IF(Raw!$X295&lt;$A$9,Raw!I295,-999),-999),-999),-999),-999),-999)</f>
        <v>1.3075909999999999</v>
      </c>
      <c r="G295" s="9">
        <f>Raw!G295</f>
        <v>0.99102699999999999</v>
      </c>
      <c r="H295" s="9">
        <f>IF(Raw!$G295&gt;$C$8,IF(Raw!$Q295&gt;$C$8,IF(Raw!$N295&gt;$C$9,IF(Raw!$N295&lt;$A$9,IF(Raw!$X295&gt;$C$9,IF(Raw!$X295&lt;$A$9,Raw!L295,-999),-999),-999),-999),-999),-999)</f>
        <v>663.6</v>
      </c>
      <c r="I295" s="9">
        <f>IF(Raw!$G295&gt;$C$8,IF(Raw!$Q295&gt;$C$8,IF(Raw!$N295&gt;$C$9,IF(Raw!$N295&lt;$A$9,IF(Raw!$X295&gt;$C$9,IF(Raw!$X295&lt;$A$9,Raw!M295,-999),-999),-999),-999),-999),-999)</f>
        <v>0.173036</v>
      </c>
      <c r="J295" s="9">
        <f>IF(Raw!$G295&gt;$C$8,IF(Raw!$Q295&gt;$C$8,IF(Raw!$N295&gt;$C$9,IF(Raw!$N295&lt;$A$9,IF(Raw!$X295&gt;$C$9,IF(Raw!$X295&lt;$A$9,Raw!N295,-999),-999),-999),-999),-999),-999)</f>
        <v>511</v>
      </c>
      <c r="K295" s="9">
        <f>IF(Raw!$G295&gt;$C$8,IF(Raw!$Q295&gt;$C$8,IF(Raw!$N295&gt;$C$9,IF(Raw!$N295&lt;$A$9,IF(Raw!$X295&gt;$C$9,IF(Raw!$X295&lt;$A$9,Raw!R295,-999),-999),-999),-999),-999),-999)</f>
        <v>0.70566700000000004</v>
      </c>
      <c r="L295" s="9">
        <f>IF(Raw!$G295&gt;$C$8,IF(Raw!$Q295&gt;$C$8,IF(Raw!$N295&gt;$C$9,IF(Raw!$N295&lt;$A$9,IF(Raw!$X295&gt;$C$9,IF(Raw!$X295&lt;$A$9,Raw!S295,-999),-999),-999),-999),-999),-999)</f>
        <v>1.2668280000000001</v>
      </c>
      <c r="M295" s="9">
        <f>Raw!Q295</f>
        <v>0.99075999999999997</v>
      </c>
      <c r="N295" s="9">
        <f>IF(Raw!$G295&gt;$C$8,IF(Raw!$Q295&gt;$C$8,IF(Raw!$N295&gt;$C$9,IF(Raw!$N295&lt;$A$9,IF(Raw!$X295&gt;$C$9,IF(Raw!$X295&lt;$A$9,Raw!V295,-999),-999),-999),-999),-999),-999)</f>
        <v>663.3</v>
      </c>
      <c r="O295" s="9">
        <f>IF(Raw!$G295&gt;$C$8,IF(Raw!$Q295&gt;$C$8,IF(Raw!$N295&gt;$C$9,IF(Raw!$N295&lt;$A$9,IF(Raw!$X295&gt;$C$9,IF(Raw!$X295&lt;$A$9,Raw!W295,-999),-999),-999),-999),-999),-999)</f>
        <v>0.27693499999999999</v>
      </c>
      <c r="P295" s="9">
        <f>IF(Raw!$G295&gt;$C$8,IF(Raw!$Q295&gt;$C$8,IF(Raw!$N295&gt;$C$9,IF(Raw!$N295&lt;$A$9,IF(Raw!$X295&gt;$C$9,IF(Raw!$X295&lt;$A$9,Raw!X295,-999),-999),-999),-999),-999),-999)</f>
        <v>469</v>
      </c>
      <c r="R295" s="9">
        <f t="shared" si="79"/>
        <v>0.56742999999999999</v>
      </c>
      <c r="S295" s="9">
        <f t="shared" si="80"/>
        <v>0.43395067723776015</v>
      </c>
      <c r="T295" s="9">
        <f t="shared" si="81"/>
        <v>0.56116100000000002</v>
      </c>
      <c r="U295" s="9">
        <f t="shared" si="82"/>
        <v>0.44296542229884406</v>
      </c>
      <c r="V295" s="15">
        <f t="shared" si="83"/>
        <v>0.34888443120000001</v>
      </c>
      <c r="X295" s="11">
        <f t="shared" si="84"/>
        <v>3.7323999999999995E+18</v>
      </c>
      <c r="Y295" s="11">
        <f t="shared" si="85"/>
        <v>6.636E-18</v>
      </c>
      <c r="Z295" s="11">
        <f t="shared" si="86"/>
        <v>5.1099999999999995E-4</v>
      </c>
      <c r="AA295" s="16">
        <f t="shared" si="87"/>
        <v>1.2498367217420026E-2</v>
      </c>
      <c r="AB295" s="9">
        <f t="shared" si="88"/>
        <v>0.7126805962460947</v>
      </c>
      <c r="AC295" s="9">
        <f t="shared" si="89"/>
        <v>0.98750163278257996</v>
      </c>
      <c r="AD295" s="15">
        <f t="shared" si="90"/>
        <v>24.458644261095944</v>
      </c>
      <c r="AE295" s="3">
        <f t="shared" si="91"/>
        <v>798.97439999999983</v>
      </c>
      <c r="AF295" s="2">
        <f t="shared" si="92"/>
        <v>0.25</v>
      </c>
      <c r="AG295" s="9">
        <f t="shared" si="93"/>
        <v>8.3341028338258169E-3</v>
      </c>
      <c r="AH295" s="2">
        <f t="shared" si="94"/>
        <v>0.40328289885091551</v>
      </c>
    </row>
    <row r="296" spans="1:34">
      <c r="A296" s="1">
        <f>Raw!A296</f>
        <v>283</v>
      </c>
      <c r="B296" s="14">
        <f>Raw!B296</f>
        <v>0.63605324074074077</v>
      </c>
      <c r="C296" s="15">
        <f>Raw!C296</f>
        <v>55.4</v>
      </c>
      <c r="D296" s="15">
        <f>IF(C296&gt;0.5,Raw!D296*D$11,-999)</f>
        <v>6.2</v>
      </c>
      <c r="E296" s="9">
        <f>IF(Raw!$G296&gt;$C$8,IF(Raw!$Q296&gt;$C$8,IF(Raw!$N296&gt;$C$9,IF(Raw!$N296&lt;$A$9,IF(Raw!$X296&gt;$C$9,IF(Raw!$X296&lt;$A$9,Raw!H296,-999),-999),-999),-999),-999),-999)</f>
        <v>0.74191200000000002</v>
      </c>
      <c r="F296" s="9">
        <f>IF(Raw!$G296&gt;$C$8,IF(Raw!$Q296&gt;$C$8,IF(Raw!$N296&gt;$C$9,IF(Raw!$N296&lt;$A$9,IF(Raw!$X296&gt;$C$9,IF(Raw!$X296&lt;$A$9,Raw!I296,-999),-999),-999),-999),-999),-999)</f>
        <v>1.3127230000000001</v>
      </c>
      <c r="G296" s="9">
        <f>Raw!G296</f>
        <v>0.98942399999999997</v>
      </c>
      <c r="H296" s="9">
        <f>IF(Raw!$G296&gt;$C$8,IF(Raw!$Q296&gt;$C$8,IF(Raw!$N296&gt;$C$9,IF(Raw!$N296&lt;$A$9,IF(Raw!$X296&gt;$C$9,IF(Raw!$X296&lt;$A$9,Raw!L296,-999),-999),-999),-999),-999),-999)</f>
        <v>654.79999999999995</v>
      </c>
      <c r="I296" s="9">
        <f>IF(Raw!$G296&gt;$C$8,IF(Raw!$Q296&gt;$C$8,IF(Raw!$N296&gt;$C$9,IF(Raw!$N296&lt;$A$9,IF(Raw!$X296&gt;$C$9,IF(Raw!$X296&lt;$A$9,Raw!M296,-999),-999),-999),-999),-999),-999)</f>
        <v>0.13625799999999999</v>
      </c>
      <c r="J296" s="9">
        <f>IF(Raw!$G296&gt;$C$8,IF(Raw!$Q296&gt;$C$8,IF(Raw!$N296&gt;$C$9,IF(Raw!$N296&lt;$A$9,IF(Raw!$X296&gt;$C$9,IF(Raw!$X296&lt;$A$9,Raw!N296,-999),-999),-999),-999),-999),-999)</f>
        <v>493</v>
      </c>
      <c r="K296" s="9">
        <f>IF(Raw!$G296&gt;$C$8,IF(Raw!$Q296&gt;$C$8,IF(Raw!$N296&gt;$C$9,IF(Raw!$N296&lt;$A$9,IF(Raw!$X296&gt;$C$9,IF(Raw!$X296&lt;$A$9,Raw!R296,-999),-999),-999),-999),-999),-999)</f>
        <v>0.670095</v>
      </c>
      <c r="L296" s="9">
        <f>IF(Raw!$G296&gt;$C$8,IF(Raw!$Q296&gt;$C$8,IF(Raw!$N296&gt;$C$9,IF(Raw!$N296&lt;$A$9,IF(Raw!$X296&gt;$C$9,IF(Raw!$X296&lt;$A$9,Raw!S296,-999),-999),-999),-999),-999),-999)</f>
        <v>1.2616499999999999</v>
      </c>
      <c r="M296" s="9">
        <f>Raw!Q296</f>
        <v>0.99332399999999998</v>
      </c>
      <c r="N296" s="9">
        <f>IF(Raw!$G296&gt;$C$8,IF(Raw!$Q296&gt;$C$8,IF(Raw!$N296&gt;$C$9,IF(Raw!$N296&lt;$A$9,IF(Raw!$X296&gt;$C$9,IF(Raw!$X296&lt;$A$9,Raw!V296,-999),-999),-999),-999),-999),-999)</f>
        <v>634.1</v>
      </c>
      <c r="O296" s="9">
        <f>IF(Raw!$G296&gt;$C$8,IF(Raw!$Q296&gt;$C$8,IF(Raw!$N296&gt;$C$9,IF(Raw!$N296&lt;$A$9,IF(Raw!$X296&gt;$C$9,IF(Raw!$X296&lt;$A$9,Raw!W296,-999),-999),-999),-999),-999),-999)</f>
        <v>3.0280000000000001E-2</v>
      </c>
      <c r="P296" s="9">
        <f>IF(Raw!$G296&gt;$C$8,IF(Raw!$Q296&gt;$C$8,IF(Raw!$N296&gt;$C$9,IF(Raw!$N296&lt;$A$9,IF(Raw!$X296&gt;$C$9,IF(Raw!$X296&lt;$A$9,Raw!X296,-999),-999),-999),-999),-999),-999)</f>
        <v>454</v>
      </c>
      <c r="R296" s="9">
        <f t="shared" si="79"/>
        <v>0.57081100000000007</v>
      </c>
      <c r="S296" s="9">
        <f t="shared" si="80"/>
        <v>0.43482973940427649</v>
      </c>
      <c r="T296" s="9">
        <f t="shared" si="81"/>
        <v>0.59155499999999994</v>
      </c>
      <c r="U296" s="9">
        <f t="shared" si="82"/>
        <v>0.46887409344905479</v>
      </c>
      <c r="V296" s="15">
        <f t="shared" si="83"/>
        <v>0.34745840999999994</v>
      </c>
      <c r="X296" s="11">
        <f t="shared" si="84"/>
        <v>3.7323999999999995E+18</v>
      </c>
      <c r="Y296" s="11">
        <f t="shared" si="85"/>
        <v>6.5479999999999994E-18</v>
      </c>
      <c r="Z296" s="11">
        <f t="shared" si="86"/>
        <v>4.9299999999999995E-4</v>
      </c>
      <c r="AA296" s="16">
        <f t="shared" si="87"/>
        <v>1.1905354091395426E-2</v>
      </c>
      <c r="AB296" s="9">
        <f t="shared" si="88"/>
        <v>0.67713767173953543</v>
      </c>
      <c r="AC296" s="9">
        <f t="shared" si="89"/>
        <v>0.98809464590860452</v>
      </c>
      <c r="AD296" s="15">
        <f t="shared" si="90"/>
        <v>24.148791260436969</v>
      </c>
      <c r="AE296" s="3">
        <f t="shared" si="91"/>
        <v>788.37919999999974</v>
      </c>
      <c r="AF296" s="2">
        <f t="shared" si="92"/>
        <v>0.25</v>
      </c>
      <c r="AG296" s="9">
        <f t="shared" si="93"/>
        <v>8.7098020077906457E-3</v>
      </c>
      <c r="AH296" s="2">
        <f t="shared" si="94"/>
        <v>0.4214627863557206</v>
      </c>
    </row>
    <row r="297" spans="1:34">
      <c r="A297" s="1">
        <f>Raw!A297</f>
        <v>284</v>
      </c>
      <c r="B297" s="14">
        <f>Raw!B297</f>
        <v>0.63611111111111118</v>
      </c>
      <c r="C297" s="15">
        <f>Raw!C297</f>
        <v>53.9</v>
      </c>
      <c r="D297" s="15">
        <f>IF(C297&gt;0.5,Raw!D297*D$11,-999)</f>
        <v>6.2</v>
      </c>
      <c r="E297" s="9">
        <f>IF(Raw!$G297&gt;$C$8,IF(Raw!$Q297&gt;$C$8,IF(Raw!$N297&gt;$C$9,IF(Raw!$N297&lt;$A$9,IF(Raw!$X297&gt;$C$9,IF(Raw!$X297&lt;$A$9,Raw!H297,-999),-999),-999),-999),-999),-999)</f>
        <v>0.77539999999999998</v>
      </c>
      <c r="F297" s="9">
        <f>IF(Raw!$G297&gt;$C$8,IF(Raw!$Q297&gt;$C$8,IF(Raw!$N297&gt;$C$9,IF(Raw!$N297&lt;$A$9,IF(Raw!$X297&gt;$C$9,IF(Raw!$X297&lt;$A$9,Raw!I297,-999),-999),-999),-999),-999),-999)</f>
        <v>1.366328</v>
      </c>
      <c r="G297" s="9">
        <f>Raw!G297</f>
        <v>0.99397400000000002</v>
      </c>
      <c r="H297" s="9">
        <f>IF(Raw!$G297&gt;$C$8,IF(Raw!$Q297&gt;$C$8,IF(Raw!$N297&gt;$C$9,IF(Raw!$N297&lt;$A$9,IF(Raw!$X297&gt;$C$9,IF(Raw!$X297&lt;$A$9,Raw!L297,-999),-999),-999),-999),-999),-999)</f>
        <v>640</v>
      </c>
      <c r="I297" s="9">
        <f>IF(Raw!$G297&gt;$C$8,IF(Raw!$Q297&gt;$C$8,IF(Raw!$N297&gt;$C$9,IF(Raw!$N297&lt;$A$9,IF(Raw!$X297&gt;$C$9,IF(Raw!$X297&lt;$A$9,Raw!M297,-999),-999),-999),-999),-999),-999)</f>
        <v>0.13325400000000001</v>
      </c>
      <c r="J297" s="9">
        <f>IF(Raw!$G297&gt;$C$8,IF(Raw!$Q297&gt;$C$8,IF(Raw!$N297&gt;$C$9,IF(Raw!$N297&lt;$A$9,IF(Raw!$X297&gt;$C$9,IF(Raw!$X297&lt;$A$9,Raw!N297,-999),-999),-999),-999),-999),-999)</f>
        <v>596</v>
      </c>
      <c r="K297" s="9">
        <f>IF(Raw!$G297&gt;$C$8,IF(Raw!$Q297&gt;$C$8,IF(Raw!$N297&gt;$C$9,IF(Raw!$N297&lt;$A$9,IF(Raw!$X297&gt;$C$9,IF(Raw!$X297&lt;$A$9,Raw!R297,-999),-999),-999),-999),-999),-999)</f>
        <v>0.66843399999999997</v>
      </c>
      <c r="L297" s="9">
        <f>IF(Raw!$G297&gt;$C$8,IF(Raw!$Q297&gt;$C$8,IF(Raw!$N297&gt;$C$9,IF(Raw!$N297&lt;$A$9,IF(Raw!$X297&gt;$C$9,IF(Raw!$X297&lt;$A$9,Raw!S297,-999),-999),-999),-999),-999),-999)</f>
        <v>1.226799</v>
      </c>
      <c r="M297" s="9">
        <f>Raw!Q297</f>
        <v>0.99063500000000004</v>
      </c>
      <c r="N297" s="9">
        <f>IF(Raw!$G297&gt;$C$8,IF(Raw!$Q297&gt;$C$8,IF(Raw!$N297&gt;$C$9,IF(Raw!$N297&lt;$A$9,IF(Raw!$X297&gt;$C$9,IF(Raw!$X297&lt;$A$9,Raw!V297,-999),-999),-999),-999),-999),-999)</f>
        <v>666.5</v>
      </c>
      <c r="O297" s="9">
        <f>IF(Raw!$G297&gt;$C$8,IF(Raw!$Q297&gt;$C$8,IF(Raw!$N297&gt;$C$9,IF(Raw!$N297&lt;$A$9,IF(Raw!$X297&gt;$C$9,IF(Raw!$X297&lt;$A$9,Raw!W297,-999),-999),-999),-999),-999),-999)</f>
        <v>0.13553000000000001</v>
      </c>
      <c r="P297" s="9">
        <f>IF(Raw!$G297&gt;$C$8,IF(Raw!$Q297&gt;$C$8,IF(Raw!$N297&gt;$C$9,IF(Raw!$N297&lt;$A$9,IF(Raw!$X297&gt;$C$9,IF(Raw!$X297&lt;$A$9,Raw!X297,-999),-999),-999),-999),-999),-999)</f>
        <v>427</v>
      </c>
      <c r="R297" s="9">
        <f t="shared" si="79"/>
        <v>0.59092800000000001</v>
      </c>
      <c r="S297" s="9">
        <f t="shared" si="80"/>
        <v>0.43249351546627163</v>
      </c>
      <c r="T297" s="9">
        <f t="shared" si="81"/>
        <v>0.558365</v>
      </c>
      <c r="U297" s="9">
        <f t="shared" si="82"/>
        <v>0.45513975802067008</v>
      </c>
      <c r="V297" s="15">
        <f t="shared" si="83"/>
        <v>0.33786044459999998</v>
      </c>
      <c r="X297" s="11">
        <f t="shared" si="84"/>
        <v>3.7323999999999995E+18</v>
      </c>
      <c r="Y297" s="11">
        <f t="shared" si="85"/>
        <v>6.3999999999999998E-18</v>
      </c>
      <c r="Z297" s="11">
        <f t="shared" si="86"/>
        <v>5.9599999999999996E-4</v>
      </c>
      <c r="AA297" s="16">
        <f t="shared" si="87"/>
        <v>1.4037023331923793E-2</v>
      </c>
      <c r="AB297" s="9">
        <f t="shared" si="88"/>
        <v>0.67627178253272957</v>
      </c>
      <c r="AC297" s="9">
        <f t="shared" si="89"/>
        <v>0.98596297666807631</v>
      </c>
      <c r="AD297" s="15">
        <f t="shared" si="90"/>
        <v>23.552052570341935</v>
      </c>
      <c r="AE297" s="3">
        <f t="shared" si="91"/>
        <v>770.55999999999972</v>
      </c>
      <c r="AF297" s="2">
        <f t="shared" si="92"/>
        <v>0.25</v>
      </c>
      <c r="AG297" s="9">
        <f t="shared" si="93"/>
        <v>8.2457503905811764E-3</v>
      </c>
      <c r="AH297" s="2">
        <f t="shared" si="94"/>
        <v>0.39900757010315357</v>
      </c>
    </row>
    <row r="298" spans="1:34">
      <c r="A298" s="1">
        <f>Raw!A298</f>
        <v>285</v>
      </c>
      <c r="B298" s="14">
        <f>Raw!B298</f>
        <v>0.63616898148148149</v>
      </c>
      <c r="C298" s="15">
        <f>Raw!C298</f>
        <v>52.8</v>
      </c>
      <c r="D298" s="15">
        <f>IF(C298&gt;0.5,Raw!D298*D$11,-999)</f>
        <v>6.2</v>
      </c>
      <c r="E298" s="9">
        <f>IF(Raw!$G298&gt;$C$8,IF(Raw!$Q298&gt;$C$8,IF(Raw!$N298&gt;$C$9,IF(Raw!$N298&lt;$A$9,IF(Raw!$X298&gt;$C$9,IF(Raw!$X298&lt;$A$9,Raw!H298,-999),-999),-999),-999),-999),-999)</f>
        <v>0.74920900000000001</v>
      </c>
      <c r="F298" s="9">
        <f>IF(Raw!$G298&gt;$C$8,IF(Raw!$Q298&gt;$C$8,IF(Raw!$N298&gt;$C$9,IF(Raw!$N298&lt;$A$9,IF(Raw!$X298&gt;$C$9,IF(Raw!$X298&lt;$A$9,Raw!I298,-999),-999),-999),-999),-999),-999)</f>
        <v>1.31823</v>
      </c>
      <c r="G298" s="9">
        <f>Raw!G298</f>
        <v>0.98407500000000003</v>
      </c>
      <c r="H298" s="9">
        <f>IF(Raw!$G298&gt;$C$8,IF(Raw!$Q298&gt;$C$8,IF(Raw!$N298&gt;$C$9,IF(Raw!$N298&lt;$A$9,IF(Raw!$X298&gt;$C$9,IF(Raw!$X298&lt;$A$9,Raw!L298,-999),-999),-999),-999),-999),-999)</f>
        <v>656.3</v>
      </c>
      <c r="I298" s="9">
        <f>IF(Raw!$G298&gt;$C$8,IF(Raw!$Q298&gt;$C$8,IF(Raw!$N298&gt;$C$9,IF(Raw!$N298&lt;$A$9,IF(Raw!$X298&gt;$C$9,IF(Raw!$X298&lt;$A$9,Raw!M298,-999),-999),-999),-999),-999),-999)</f>
        <v>5.9688999999999999E-2</v>
      </c>
      <c r="J298" s="9">
        <f>IF(Raw!$G298&gt;$C$8,IF(Raw!$Q298&gt;$C$8,IF(Raw!$N298&gt;$C$9,IF(Raw!$N298&lt;$A$9,IF(Raw!$X298&gt;$C$9,IF(Raw!$X298&lt;$A$9,Raw!N298,-999),-999),-999),-999),-999),-999)</f>
        <v>554</v>
      </c>
      <c r="K298" s="9">
        <f>IF(Raw!$G298&gt;$C$8,IF(Raw!$Q298&gt;$C$8,IF(Raw!$N298&gt;$C$9,IF(Raw!$N298&lt;$A$9,IF(Raw!$X298&gt;$C$9,IF(Raw!$X298&lt;$A$9,Raw!R298,-999),-999),-999),-999),-999),-999)</f>
        <v>0.67428900000000003</v>
      </c>
      <c r="L298" s="9">
        <f>IF(Raw!$G298&gt;$C$8,IF(Raw!$Q298&gt;$C$8,IF(Raw!$N298&gt;$C$9,IF(Raw!$N298&lt;$A$9,IF(Raw!$X298&gt;$C$9,IF(Raw!$X298&lt;$A$9,Raw!S298,-999),-999),-999),-999),-999),-999)</f>
        <v>1.2225280000000001</v>
      </c>
      <c r="M298" s="9">
        <f>Raw!Q298</f>
        <v>0.98902599999999996</v>
      </c>
      <c r="N298" s="9">
        <f>IF(Raw!$G298&gt;$C$8,IF(Raw!$Q298&gt;$C$8,IF(Raw!$N298&gt;$C$9,IF(Raw!$N298&lt;$A$9,IF(Raw!$X298&gt;$C$9,IF(Raw!$X298&lt;$A$9,Raw!V298,-999),-999),-999),-999),-999),-999)</f>
        <v>676.5</v>
      </c>
      <c r="O298" s="9">
        <f>IF(Raw!$G298&gt;$C$8,IF(Raw!$Q298&gt;$C$8,IF(Raw!$N298&gt;$C$9,IF(Raw!$N298&lt;$A$9,IF(Raw!$X298&gt;$C$9,IF(Raw!$X298&lt;$A$9,Raw!W298,-999),-999),-999),-999),-999),-999)</f>
        <v>0.222109</v>
      </c>
      <c r="P298" s="9">
        <f>IF(Raw!$G298&gt;$C$8,IF(Raw!$Q298&gt;$C$8,IF(Raw!$N298&gt;$C$9,IF(Raw!$N298&lt;$A$9,IF(Raw!$X298&gt;$C$9,IF(Raw!$X298&lt;$A$9,Raw!X298,-999),-999),-999),-999),-999),-999)</f>
        <v>421</v>
      </c>
      <c r="R298" s="9">
        <f t="shared" si="79"/>
        <v>0.569021</v>
      </c>
      <c r="S298" s="9">
        <f t="shared" si="80"/>
        <v>0.43165532570188814</v>
      </c>
      <c r="T298" s="9">
        <f t="shared" si="81"/>
        <v>0.54823900000000003</v>
      </c>
      <c r="U298" s="9">
        <f t="shared" si="82"/>
        <v>0.44844698853523191</v>
      </c>
      <c r="V298" s="15">
        <f t="shared" si="83"/>
        <v>0.33668421119999997</v>
      </c>
      <c r="X298" s="11">
        <f t="shared" si="84"/>
        <v>3.7323999999999995E+18</v>
      </c>
      <c r="Y298" s="11">
        <f t="shared" si="85"/>
        <v>6.5629999999999989E-18</v>
      </c>
      <c r="Z298" s="11">
        <f t="shared" si="86"/>
        <v>5.5400000000000002E-4</v>
      </c>
      <c r="AA298" s="16">
        <f t="shared" si="87"/>
        <v>1.3388944076393714E-2</v>
      </c>
      <c r="AB298" s="9">
        <f t="shared" si="88"/>
        <v>0.68162934131149799</v>
      </c>
      <c r="AC298" s="9">
        <f t="shared" si="89"/>
        <v>0.98661105592360632</v>
      </c>
      <c r="AD298" s="15">
        <f t="shared" si="90"/>
        <v>24.167769090963382</v>
      </c>
      <c r="AE298" s="3">
        <f t="shared" si="91"/>
        <v>790.18519999999967</v>
      </c>
      <c r="AF298" s="2">
        <f t="shared" si="92"/>
        <v>0.25</v>
      </c>
      <c r="AG298" s="9">
        <f t="shared" si="93"/>
        <v>8.3368948218902981E-3</v>
      </c>
      <c r="AH298" s="2">
        <f t="shared" si="94"/>
        <v>0.40341800170033459</v>
      </c>
    </row>
    <row r="299" spans="1:34">
      <c r="A299" s="1">
        <f>Raw!A299</f>
        <v>286</v>
      </c>
      <c r="B299" s="14">
        <f>Raw!B299</f>
        <v>0.63621527777777775</v>
      </c>
      <c r="C299" s="15">
        <f>Raw!C299</f>
        <v>52.3</v>
      </c>
      <c r="D299" s="15">
        <f>IF(C299&gt;0.5,Raw!D299*D$11,-999)</f>
        <v>6.2</v>
      </c>
      <c r="E299" s="9">
        <f>IF(Raw!$G299&gt;$C$8,IF(Raw!$Q299&gt;$C$8,IF(Raw!$N299&gt;$C$9,IF(Raw!$N299&lt;$A$9,IF(Raw!$X299&gt;$C$9,IF(Raw!$X299&lt;$A$9,Raw!H299,-999),-999),-999),-999),-999),-999)</f>
        <v>0.77762399999999998</v>
      </c>
      <c r="F299" s="9">
        <f>IF(Raw!$G299&gt;$C$8,IF(Raw!$Q299&gt;$C$8,IF(Raw!$N299&gt;$C$9,IF(Raw!$N299&lt;$A$9,IF(Raw!$X299&gt;$C$9,IF(Raw!$X299&lt;$A$9,Raw!I299,-999),-999),-999),-999),-999),-999)</f>
        <v>1.3983429999999999</v>
      </c>
      <c r="G299" s="9">
        <f>Raw!G299</f>
        <v>0.98860300000000001</v>
      </c>
      <c r="H299" s="9">
        <f>IF(Raw!$G299&gt;$C$8,IF(Raw!$Q299&gt;$C$8,IF(Raw!$N299&gt;$C$9,IF(Raw!$N299&lt;$A$9,IF(Raw!$X299&gt;$C$9,IF(Raw!$X299&lt;$A$9,Raw!L299,-999),-999),-999),-999),-999),-999)</f>
        <v>644.1</v>
      </c>
      <c r="I299" s="9">
        <f>IF(Raw!$G299&gt;$C$8,IF(Raw!$Q299&gt;$C$8,IF(Raw!$N299&gt;$C$9,IF(Raw!$N299&lt;$A$9,IF(Raw!$X299&gt;$C$9,IF(Raw!$X299&lt;$A$9,Raw!M299,-999),-999),-999),-999),-999),-999)</f>
        <v>8.4547999999999998E-2</v>
      </c>
      <c r="J299" s="9">
        <f>IF(Raw!$G299&gt;$C$8,IF(Raw!$Q299&gt;$C$8,IF(Raw!$N299&gt;$C$9,IF(Raw!$N299&lt;$A$9,IF(Raw!$X299&gt;$C$9,IF(Raw!$X299&lt;$A$9,Raw!N299,-999),-999),-999),-999),-999),-999)</f>
        <v>536</v>
      </c>
      <c r="K299" s="9">
        <f>IF(Raw!$G299&gt;$C$8,IF(Raw!$Q299&gt;$C$8,IF(Raw!$N299&gt;$C$9,IF(Raw!$N299&lt;$A$9,IF(Raw!$X299&gt;$C$9,IF(Raw!$X299&lt;$A$9,Raw!R299,-999),-999),-999),-999),-999),-999)</f>
        <v>0.70635400000000004</v>
      </c>
      <c r="L299" s="9">
        <f>IF(Raw!$G299&gt;$C$8,IF(Raw!$Q299&gt;$C$8,IF(Raw!$N299&gt;$C$9,IF(Raw!$N299&lt;$A$9,IF(Raw!$X299&gt;$C$9,IF(Raw!$X299&lt;$A$9,Raw!S299,-999),-999),-999),-999),-999),-999)</f>
        <v>1.280027</v>
      </c>
      <c r="M299" s="9">
        <f>Raw!Q299</f>
        <v>0.98977999999999999</v>
      </c>
      <c r="N299" s="9">
        <f>IF(Raw!$G299&gt;$C$8,IF(Raw!$Q299&gt;$C$8,IF(Raw!$N299&gt;$C$9,IF(Raw!$N299&lt;$A$9,IF(Raw!$X299&gt;$C$9,IF(Raw!$X299&lt;$A$9,Raw!V299,-999),-999),-999),-999),-999),-999)</f>
        <v>625.1</v>
      </c>
      <c r="O299" s="9">
        <f>IF(Raw!$G299&gt;$C$8,IF(Raw!$Q299&gt;$C$8,IF(Raw!$N299&gt;$C$9,IF(Raw!$N299&lt;$A$9,IF(Raw!$X299&gt;$C$9,IF(Raw!$X299&lt;$A$9,Raw!W299,-999),-999),-999),-999),-999),-999)</f>
        <v>9.5429E-2</v>
      </c>
      <c r="P299" s="9">
        <f>IF(Raw!$G299&gt;$C$8,IF(Raw!$Q299&gt;$C$8,IF(Raw!$N299&gt;$C$9,IF(Raw!$N299&lt;$A$9,IF(Raw!$X299&gt;$C$9,IF(Raw!$X299&lt;$A$9,Raw!X299,-999),-999),-999),-999),-999),-999)</f>
        <v>369</v>
      </c>
      <c r="R299" s="9">
        <f t="shared" si="79"/>
        <v>0.62071899999999991</v>
      </c>
      <c r="S299" s="9">
        <f t="shared" si="80"/>
        <v>0.44389609702340554</v>
      </c>
      <c r="T299" s="9">
        <f t="shared" si="81"/>
        <v>0.57367299999999999</v>
      </c>
      <c r="U299" s="9">
        <f t="shared" si="82"/>
        <v>0.44817257760969104</v>
      </c>
      <c r="V299" s="15">
        <f t="shared" si="83"/>
        <v>0.3525194358</v>
      </c>
      <c r="X299" s="11">
        <f t="shared" si="84"/>
        <v>3.7323999999999995E+18</v>
      </c>
      <c r="Y299" s="11">
        <f t="shared" si="85"/>
        <v>6.4409999999999999E-18</v>
      </c>
      <c r="Z299" s="11">
        <f t="shared" si="86"/>
        <v>5.3600000000000002E-4</v>
      </c>
      <c r="AA299" s="16">
        <f t="shared" si="87"/>
        <v>1.2721720566900121E-2</v>
      </c>
      <c r="AB299" s="9">
        <f t="shared" si="88"/>
        <v>0.71365210760277531</v>
      </c>
      <c r="AC299" s="9">
        <f t="shared" si="89"/>
        <v>0.98727827943309987</v>
      </c>
      <c r="AD299" s="15">
        <f t="shared" si="90"/>
        <v>23.734553296455449</v>
      </c>
      <c r="AE299" s="3">
        <f t="shared" si="91"/>
        <v>775.49639999999977</v>
      </c>
      <c r="AF299" s="2">
        <f t="shared" si="92"/>
        <v>0.25</v>
      </c>
      <c r="AG299" s="9">
        <f t="shared" si="93"/>
        <v>8.1824430225284836E-3</v>
      </c>
      <c r="AH299" s="2">
        <f t="shared" si="94"/>
        <v>0.39594415950983936</v>
      </c>
    </row>
    <row r="300" spans="1:34">
      <c r="A300" s="1">
        <f>Raw!A300</f>
        <v>287</v>
      </c>
      <c r="B300" s="14">
        <f>Raw!B300</f>
        <v>0.63627314814814817</v>
      </c>
      <c r="C300" s="15">
        <f>Raw!C300</f>
        <v>50.8</v>
      </c>
      <c r="D300" s="15">
        <f>IF(C300&gt;0.5,Raw!D300*D$11,-999)</f>
        <v>6.2</v>
      </c>
      <c r="E300" s="9">
        <f>IF(Raw!$G300&gt;$C$8,IF(Raw!$Q300&gt;$C$8,IF(Raw!$N300&gt;$C$9,IF(Raw!$N300&lt;$A$9,IF(Raw!$X300&gt;$C$9,IF(Raw!$X300&lt;$A$9,Raw!H300,-999),-999),-999),-999),-999),-999)</f>
        <v>0.79479699999999998</v>
      </c>
      <c r="F300" s="9">
        <f>IF(Raw!$G300&gt;$C$8,IF(Raw!$Q300&gt;$C$8,IF(Raw!$N300&gt;$C$9,IF(Raw!$N300&lt;$A$9,IF(Raw!$X300&gt;$C$9,IF(Raw!$X300&lt;$A$9,Raw!I300,-999),-999),-999),-999),-999),-999)</f>
        <v>1.43746</v>
      </c>
      <c r="G300" s="9">
        <f>Raw!G300</f>
        <v>0.98997999999999997</v>
      </c>
      <c r="H300" s="9">
        <f>IF(Raw!$G300&gt;$C$8,IF(Raw!$Q300&gt;$C$8,IF(Raw!$N300&gt;$C$9,IF(Raw!$N300&lt;$A$9,IF(Raw!$X300&gt;$C$9,IF(Raw!$X300&lt;$A$9,Raw!L300,-999),-999),-999),-999),-999),-999)</f>
        <v>653.79999999999995</v>
      </c>
      <c r="I300" s="9">
        <f>IF(Raw!$G300&gt;$C$8,IF(Raw!$Q300&gt;$C$8,IF(Raw!$N300&gt;$C$9,IF(Raw!$N300&lt;$A$9,IF(Raw!$X300&gt;$C$9,IF(Raw!$X300&lt;$A$9,Raw!M300,-999),-999),-999),-999),-999),-999)</f>
        <v>8.2364000000000007E-2</v>
      </c>
      <c r="J300" s="9">
        <f>IF(Raw!$G300&gt;$C$8,IF(Raw!$Q300&gt;$C$8,IF(Raw!$N300&gt;$C$9,IF(Raw!$N300&lt;$A$9,IF(Raw!$X300&gt;$C$9,IF(Raw!$X300&lt;$A$9,Raw!N300,-999),-999),-999),-999),-999),-999)</f>
        <v>427</v>
      </c>
      <c r="K300" s="9">
        <f>IF(Raw!$G300&gt;$C$8,IF(Raw!$Q300&gt;$C$8,IF(Raw!$N300&gt;$C$9,IF(Raw!$N300&lt;$A$9,IF(Raw!$X300&gt;$C$9,IF(Raw!$X300&lt;$A$9,Raw!R300,-999),-999),-999),-999),-999),-999)</f>
        <v>0.72427600000000003</v>
      </c>
      <c r="L300" s="9">
        <f>IF(Raw!$G300&gt;$C$8,IF(Raw!$Q300&gt;$C$8,IF(Raw!$N300&gt;$C$9,IF(Raw!$N300&lt;$A$9,IF(Raw!$X300&gt;$C$9,IF(Raw!$X300&lt;$A$9,Raw!S300,-999),-999),-999),-999),-999),-999)</f>
        <v>1.324298</v>
      </c>
      <c r="M300" s="9">
        <f>Raw!Q300</f>
        <v>0.99374300000000004</v>
      </c>
      <c r="N300" s="9">
        <f>IF(Raw!$G300&gt;$C$8,IF(Raw!$Q300&gt;$C$8,IF(Raw!$N300&gt;$C$9,IF(Raw!$N300&lt;$A$9,IF(Raw!$X300&gt;$C$9,IF(Raw!$X300&lt;$A$9,Raw!V300,-999),-999),-999),-999),-999),-999)</f>
        <v>666.2</v>
      </c>
      <c r="O300" s="9">
        <f>IF(Raw!$G300&gt;$C$8,IF(Raw!$Q300&gt;$C$8,IF(Raw!$N300&gt;$C$9,IF(Raw!$N300&lt;$A$9,IF(Raw!$X300&gt;$C$9,IF(Raw!$X300&lt;$A$9,Raw!W300,-999),-999),-999),-999),-999),-999)</f>
        <v>0.21152799999999999</v>
      </c>
      <c r="P300" s="9">
        <f>IF(Raw!$G300&gt;$C$8,IF(Raw!$Q300&gt;$C$8,IF(Raw!$N300&gt;$C$9,IF(Raw!$N300&lt;$A$9,IF(Raw!$X300&gt;$C$9,IF(Raw!$X300&lt;$A$9,Raw!X300,-999),-999),-999),-999),-999),-999)</f>
        <v>527</v>
      </c>
      <c r="R300" s="9">
        <f t="shared" si="79"/>
        <v>0.64266299999999998</v>
      </c>
      <c r="S300" s="9">
        <f t="shared" si="80"/>
        <v>0.44708235359592613</v>
      </c>
      <c r="T300" s="9">
        <f t="shared" si="81"/>
        <v>0.60002199999999994</v>
      </c>
      <c r="U300" s="9">
        <f t="shared" si="82"/>
        <v>0.45308684299153207</v>
      </c>
      <c r="V300" s="15">
        <f t="shared" si="83"/>
        <v>0.36471166919999998</v>
      </c>
      <c r="X300" s="11">
        <f t="shared" si="84"/>
        <v>3.7323999999999995E+18</v>
      </c>
      <c r="Y300" s="11">
        <f t="shared" si="85"/>
        <v>6.5379999999999994E-18</v>
      </c>
      <c r="Z300" s="11">
        <f t="shared" si="86"/>
        <v>4.2699999999999997E-4</v>
      </c>
      <c r="AA300" s="16">
        <f t="shared" si="87"/>
        <v>1.0312384742724895E-2</v>
      </c>
      <c r="AB300" s="9">
        <f t="shared" si="88"/>
        <v>0.73046365771809929</v>
      </c>
      <c r="AC300" s="9">
        <f t="shared" si="89"/>
        <v>0.98968761525727511</v>
      </c>
      <c r="AD300" s="15">
        <f t="shared" si="90"/>
        <v>24.15078394080772</v>
      </c>
      <c r="AE300" s="3">
        <f t="shared" si="91"/>
        <v>787.17519999999968</v>
      </c>
      <c r="AF300" s="2">
        <f t="shared" si="92"/>
        <v>0.25</v>
      </c>
      <c r="AG300" s="9">
        <f t="shared" si="93"/>
        <v>8.4172326550085858E-3</v>
      </c>
      <c r="AH300" s="2">
        <f t="shared" si="94"/>
        <v>0.40730550763508805</v>
      </c>
    </row>
    <row r="301" spans="1:34">
      <c r="A301" s="1">
        <f>Raw!A301</f>
        <v>288</v>
      </c>
      <c r="B301" s="14">
        <f>Raw!B301</f>
        <v>0.63633101851851859</v>
      </c>
      <c r="C301" s="15">
        <f>Raw!C301</f>
        <v>50.3</v>
      </c>
      <c r="D301" s="15">
        <f>IF(C301&gt;0.5,Raw!D301*D$11,-999)</f>
        <v>6.2</v>
      </c>
      <c r="E301" s="9">
        <f>IF(Raw!$G301&gt;$C$8,IF(Raw!$Q301&gt;$C$8,IF(Raw!$N301&gt;$C$9,IF(Raw!$N301&lt;$A$9,IF(Raw!$X301&gt;$C$9,IF(Raw!$X301&lt;$A$9,Raw!H301,-999),-999),-999),-999),-999),-999)</f>
        <v>0.83775299999999997</v>
      </c>
      <c r="F301" s="9">
        <f>IF(Raw!$G301&gt;$C$8,IF(Raw!$Q301&gt;$C$8,IF(Raw!$N301&gt;$C$9,IF(Raw!$N301&lt;$A$9,IF(Raw!$X301&gt;$C$9,IF(Raw!$X301&lt;$A$9,Raw!I301,-999),-999),-999),-999),-999),-999)</f>
        <v>1.5077199999999999</v>
      </c>
      <c r="G301" s="9">
        <f>Raw!G301</f>
        <v>0.99353100000000005</v>
      </c>
      <c r="H301" s="9">
        <f>IF(Raw!$G301&gt;$C$8,IF(Raw!$Q301&gt;$C$8,IF(Raw!$N301&gt;$C$9,IF(Raw!$N301&lt;$A$9,IF(Raw!$X301&gt;$C$9,IF(Raw!$X301&lt;$A$9,Raw!L301,-999),-999),-999),-999),-999),-999)</f>
        <v>645.70000000000005</v>
      </c>
      <c r="I301" s="9">
        <f>IF(Raw!$G301&gt;$C$8,IF(Raw!$Q301&gt;$C$8,IF(Raw!$N301&gt;$C$9,IF(Raw!$N301&lt;$A$9,IF(Raw!$X301&gt;$C$9,IF(Raw!$X301&lt;$A$9,Raw!M301,-999),-999),-999),-999),-999),-999)</f>
        <v>9.0246000000000007E-2</v>
      </c>
      <c r="J301" s="9">
        <f>IF(Raw!$G301&gt;$C$8,IF(Raw!$Q301&gt;$C$8,IF(Raw!$N301&gt;$C$9,IF(Raw!$N301&lt;$A$9,IF(Raw!$X301&gt;$C$9,IF(Raw!$X301&lt;$A$9,Raw!N301,-999),-999),-999),-999),-999),-999)</f>
        <v>506</v>
      </c>
      <c r="K301" s="9">
        <f>IF(Raw!$G301&gt;$C$8,IF(Raw!$Q301&gt;$C$8,IF(Raw!$N301&gt;$C$9,IF(Raw!$N301&lt;$A$9,IF(Raw!$X301&gt;$C$9,IF(Raw!$X301&lt;$A$9,Raw!R301,-999),-999),-999),-999),-999),-999)</f>
        <v>0.75031999999999999</v>
      </c>
      <c r="L301" s="9">
        <f>IF(Raw!$G301&gt;$C$8,IF(Raw!$Q301&gt;$C$8,IF(Raw!$N301&gt;$C$9,IF(Raw!$N301&lt;$A$9,IF(Raw!$X301&gt;$C$9,IF(Raw!$X301&lt;$A$9,Raw!S301,-999),-999),-999),-999),-999),-999)</f>
        <v>1.379912</v>
      </c>
      <c r="M301" s="9">
        <f>Raw!Q301</f>
        <v>0.99289300000000003</v>
      </c>
      <c r="N301" s="9">
        <f>IF(Raw!$G301&gt;$C$8,IF(Raw!$Q301&gt;$C$8,IF(Raw!$N301&gt;$C$9,IF(Raw!$N301&lt;$A$9,IF(Raw!$X301&gt;$C$9,IF(Raw!$X301&lt;$A$9,Raw!V301,-999),-999),-999),-999),-999),-999)</f>
        <v>619.5</v>
      </c>
      <c r="O301" s="9">
        <f>IF(Raw!$G301&gt;$C$8,IF(Raw!$Q301&gt;$C$8,IF(Raw!$N301&gt;$C$9,IF(Raw!$N301&lt;$A$9,IF(Raw!$X301&gt;$C$9,IF(Raw!$X301&lt;$A$9,Raw!W301,-999),-999),-999),-999),-999),-999)</f>
        <v>0.122102</v>
      </c>
      <c r="P301" s="9">
        <f>IF(Raw!$G301&gt;$C$8,IF(Raw!$Q301&gt;$C$8,IF(Raw!$N301&gt;$C$9,IF(Raw!$N301&lt;$A$9,IF(Raw!$X301&gt;$C$9,IF(Raw!$X301&lt;$A$9,Raw!X301,-999),-999),-999),-999),-999),-999)</f>
        <v>445</v>
      </c>
      <c r="R301" s="9">
        <f t="shared" si="79"/>
        <v>0.66996699999999998</v>
      </c>
      <c r="S301" s="9">
        <f t="shared" si="80"/>
        <v>0.44435770567479371</v>
      </c>
      <c r="T301" s="9">
        <f t="shared" si="81"/>
        <v>0.62959200000000004</v>
      </c>
      <c r="U301" s="9">
        <f t="shared" si="82"/>
        <v>0.45625518148983413</v>
      </c>
      <c r="V301" s="15">
        <f t="shared" si="83"/>
        <v>0.3800277648</v>
      </c>
      <c r="X301" s="11">
        <f t="shared" si="84"/>
        <v>3.7323999999999995E+18</v>
      </c>
      <c r="Y301" s="11">
        <f t="shared" si="85"/>
        <v>6.4570000000000004E-18</v>
      </c>
      <c r="Z301" s="11">
        <f t="shared" si="86"/>
        <v>5.0599999999999994E-4</v>
      </c>
      <c r="AA301" s="16">
        <f t="shared" si="87"/>
        <v>1.2047736067482183E-2</v>
      </c>
      <c r="AB301" s="9">
        <f t="shared" si="88"/>
        <v>0.7579051582461982</v>
      </c>
      <c r="AC301" s="9">
        <f t="shared" si="89"/>
        <v>0.98795226393251789</v>
      </c>
      <c r="AD301" s="15">
        <f t="shared" si="90"/>
        <v>23.809755074075468</v>
      </c>
      <c r="AE301" s="3">
        <f t="shared" si="91"/>
        <v>777.42279999999982</v>
      </c>
      <c r="AF301" s="2">
        <f t="shared" si="92"/>
        <v>0.25</v>
      </c>
      <c r="AG301" s="9">
        <f t="shared" si="93"/>
        <v>8.3564031711929245E-3</v>
      </c>
      <c r="AH301" s="2">
        <f t="shared" si="94"/>
        <v>0.40436200057045019</v>
      </c>
    </row>
    <row r="302" spans="1:34">
      <c r="A302" s="1">
        <f>Raw!A302</f>
        <v>289</v>
      </c>
      <c r="B302" s="14">
        <f>Raw!B302</f>
        <v>0.63637731481481474</v>
      </c>
      <c r="C302" s="15">
        <f>Raw!C302</f>
        <v>48.6</v>
      </c>
      <c r="D302" s="15">
        <f>IF(C302&gt;0.5,Raw!D302*D$11,-999)</f>
        <v>6.2</v>
      </c>
      <c r="E302" s="9">
        <f>IF(Raw!$G302&gt;$C$8,IF(Raw!$Q302&gt;$C$8,IF(Raw!$N302&gt;$C$9,IF(Raw!$N302&lt;$A$9,IF(Raw!$X302&gt;$C$9,IF(Raw!$X302&lt;$A$9,Raw!H302,-999),-999),-999),-999),-999),-999)</f>
        <v>0.81821100000000002</v>
      </c>
      <c r="F302" s="9">
        <f>IF(Raw!$G302&gt;$C$8,IF(Raw!$Q302&gt;$C$8,IF(Raw!$N302&gt;$C$9,IF(Raw!$N302&lt;$A$9,IF(Raw!$X302&gt;$C$9,IF(Raw!$X302&lt;$A$9,Raw!I302,-999),-999),-999),-999),-999),-999)</f>
        <v>1.4969760000000001</v>
      </c>
      <c r="G302" s="9">
        <f>Raw!G302</f>
        <v>0.99060099999999995</v>
      </c>
      <c r="H302" s="9">
        <f>IF(Raw!$G302&gt;$C$8,IF(Raw!$Q302&gt;$C$8,IF(Raw!$N302&gt;$C$9,IF(Raw!$N302&lt;$A$9,IF(Raw!$X302&gt;$C$9,IF(Raw!$X302&lt;$A$9,Raw!L302,-999),-999),-999),-999),-999),-999)</f>
        <v>644.6</v>
      </c>
      <c r="I302" s="9">
        <f>IF(Raw!$G302&gt;$C$8,IF(Raw!$Q302&gt;$C$8,IF(Raw!$N302&gt;$C$9,IF(Raw!$N302&lt;$A$9,IF(Raw!$X302&gt;$C$9,IF(Raw!$X302&lt;$A$9,Raw!M302,-999),-999),-999),-999),-999),-999)</f>
        <v>4.3622000000000001E-2</v>
      </c>
      <c r="J302" s="9">
        <f>IF(Raw!$G302&gt;$C$8,IF(Raw!$Q302&gt;$C$8,IF(Raw!$N302&gt;$C$9,IF(Raw!$N302&lt;$A$9,IF(Raw!$X302&gt;$C$9,IF(Raw!$X302&lt;$A$9,Raw!N302,-999),-999),-999),-999),-999),-999)</f>
        <v>538</v>
      </c>
      <c r="K302" s="9">
        <f>IF(Raw!$G302&gt;$C$8,IF(Raw!$Q302&gt;$C$8,IF(Raw!$N302&gt;$C$9,IF(Raw!$N302&lt;$A$9,IF(Raw!$X302&gt;$C$9,IF(Raw!$X302&lt;$A$9,Raw!R302,-999),-999),-999),-999),-999),-999)</f>
        <v>0.74975899999999995</v>
      </c>
      <c r="L302" s="9">
        <f>IF(Raw!$G302&gt;$C$8,IF(Raw!$Q302&gt;$C$8,IF(Raw!$N302&gt;$C$9,IF(Raw!$N302&lt;$A$9,IF(Raw!$X302&gt;$C$9,IF(Raw!$X302&lt;$A$9,Raw!S302,-999),-999),-999),-999),-999),-999)</f>
        <v>1.3816390000000001</v>
      </c>
      <c r="M302" s="9">
        <f>Raw!Q302</f>
        <v>0.99182999999999999</v>
      </c>
      <c r="N302" s="9">
        <f>IF(Raw!$G302&gt;$C$8,IF(Raw!$Q302&gt;$C$8,IF(Raw!$N302&gt;$C$9,IF(Raw!$N302&lt;$A$9,IF(Raw!$X302&gt;$C$9,IF(Raw!$X302&lt;$A$9,Raw!V302,-999),-999),-999),-999),-999),-999)</f>
        <v>625.70000000000005</v>
      </c>
      <c r="O302" s="9">
        <f>IF(Raw!$G302&gt;$C$8,IF(Raw!$Q302&gt;$C$8,IF(Raw!$N302&gt;$C$9,IF(Raw!$N302&lt;$A$9,IF(Raw!$X302&gt;$C$9,IF(Raw!$X302&lt;$A$9,Raw!W302,-999),-999),-999),-999),-999),-999)</f>
        <v>0.131603</v>
      </c>
      <c r="P302" s="9">
        <f>IF(Raw!$G302&gt;$C$8,IF(Raw!$Q302&gt;$C$8,IF(Raw!$N302&gt;$C$9,IF(Raw!$N302&lt;$A$9,IF(Raw!$X302&gt;$C$9,IF(Raw!$X302&lt;$A$9,Raw!X302,-999),-999),-999),-999),-999),-999)</f>
        <v>370</v>
      </c>
      <c r="R302" s="9">
        <f t="shared" si="79"/>
        <v>0.67876500000000006</v>
      </c>
      <c r="S302" s="9">
        <f t="shared" si="80"/>
        <v>0.45342410299163116</v>
      </c>
      <c r="T302" s="9">
        <f t="shared" si="81"/>
        <v>0.63188000000000011</v>
      </c>
      <c r="U302" s="9">
        <f t="shared" si="82"/>
        <v>0.45734088282105534</v>
      </c>
      <c r="V302" s="15">
        <f t="shared" si="83"/>
        <v>0.3805033806</v>
      </c>
      <c r="X302" s="11">
        <f t="shared" si="84"/>
        <v>3.7323999999999995E+18</v>
      </c>
      <c r="Y302" s="11">
        <f t="shared" si="85"/>
        <v>6.4460000000000002E-18</v>
      </c>
      <c r="Z302" s="11">
        <f t="shared" si="86"/>
        <v>5.3799999999999996E-4</v>
      </c>
      <c r="AA302" s="16">
        <f t="shared" si="87"/>
        <v>1.277836885901998E-2</v>
      </c>
      <c r="AB302" s="9">
        <f t="shared" si="88"/>
        <v>0.75783339571463748</v>
      </c>
      <c r="AC302" s="9">
        <f t="shared" si="89"/>
        <v>0.98722163114098005</v>
      </c>
      <c r="AD302" s="15">
        <f t="shared" si="90"/>
        <v>23.751614979591047</v>
      </c>
      <c r="AE302" s="3">
        <f t="shared" si="91"/>
        <v>776.09839999999986</v>
      </c>
      <c r="AF302" s="2">
        <f t="shared" si="92"/>
        <v>0.25</v>
      </c>
      <c r="AG302" s="9">
        <f t="shared" si="93"/>
        <v>8.35583427937844E-3</v>
      </c>
      <c r="AH302" s="2">
        <f t="shared" si="94"/>
        <v>0.404334472191613</v>
      </c>
    </row>
    <row r="303" spans="1:34">
      <c r="A303" s="1">
        <f>Raw!A303</f>
        <v>290</v>
      </c>
      <c r="B303" s="14">
        <f>Raw!B303</f>
        <v>0.63643518518518516</v>
      </c>
      <c r="C303" s="15">
        <f>Raw!C303</f>
        <v>48.1</v>
      </c>
      <c r="D303" s="15">
        <f>IF(C303&gt;0.5,Raw!D303*D$11,-999)</f>
        <v>6.2</v>
      </c>
      <c r="E303" s="9">
        <f>IF(Raw!$G303&gt;$C$8,IF(Raw!$Q303&gt;$C$8,IF(Raw!$N303&gt;$C$9,IF(Raw!$N303&lt;$A$9,IF(Raw!$X303&gt;$C$9,IF(Raw!$X303&lt;$A$9,Raw!H303,-999),-999),-999),-999),-999),-999)</f>
        <v>0.85690500000000003</v>
      </c>
      <c r="F303" s="9">
        <f>IF(Raw!$G303&gt;$C$8,IF(Raw!$Q303&gt;$C$8,IF(Raw!$N303&gt;$C$9,IF(Raw!$N303&lt;$A$9,IF(Raw!$X303&gt;$C$9,IF(Raw!$X303&lt;$A$9,Raw!I303,-999),-999),-999),-999),-999),-999)</f>
        <v>1.5351250000000001</v>
      </c>
      <c r="G303" s="9">
        <f>Raw!G303</f>
        <v>0.99264799999999997</v>
      </c>
      <c r="H303" s="9">
        <f>IF(Raw!$G303&gt;$C$8,IF(Raw!$Q303&gt;$C$8,IF(Raw!$N303&gt;$C$9,IF(Raw!$N303&lt;$A$9,IF(Raw!$X303&gt;$C$9,IF(Raw!$X303&lt;$A$9,Raw!L303,-999),-999),-999),-999),-999),-999)</f>
        <v>575.9</v>
      </c>
      <c r="I303" s="9">
        <f>IF(Raw!$G303&gt;$C$8,IF(Raw!$Q303&gt;$C$8,IF(Raw!$N303&gt;$C$9,IF(Raw!$N303&lt;$A$9,IF(Raw!$X303&gt;$C$9,IF(Raw!$X303&lt;$A$9,Raw!M303,-999),-999),-999),-999),-999),-999)</f>
        <v>8.7367E-2</v>
      </c>
      <c r="J303" s="9">
        <f>IF(Raw!$G303&gt;$C$8,IF(Raw!$Q303&gt;$C$8,IF(Raw!$N303&gt;$C$9,IF(Raw!$N303&lt;$A$9,IF(Raw!$X303&gt;$C$9,IF(Raw!$X303&lt;$A$9,Raw!N303,-999),-999),-999),-999),-999),-999)</f>
        <v>394</v>
      </c>
      <c r="K303" s="9">
        <f>IF(Raw!$G303&gt;$C$8,IF(Raw!$Q303&gt;$C$8,IF(Raw!$N303&gt;$C$9,IF(Raw!$N303&lt;$A$9,IF(Raw!$X303&gt;$C$9,IF(Raw!$X303&lt;$A$9,Raw!R303,-999),-999),-999),-999),-999),-999)</f>
        <v>0.77796600000000005</v>
      </c>
      <c r="L303" s="9">
        <f>IF(Raw!$G303&gt;$C$8,IF(Raw!$Q303&gt;$C$8,IF(Raw!$N303&gt;$C$9,IF(Raw!$N303&lt;$A$9,IF(Raw!$X303&gt;$C$9,IF(Raw!$X303&lt;$A$9,Raw!S303,-999),-999),-999),-999),-999),-999)</f>
        <v>1.4164129999999999</v>
      </c>
      <c r="M303" s="9">
        <f>Raw!Q303</f>
        <v>0.99308600000000002</v>
      </c>
      <c r="N303" s="9">
        <f>IF(Raw!$G303&gt;$C$8,IF(Raw!$Q303&gt;$C$8,IF(Raw!$N303&gt;$C$9,IF(Raw!$N303&lt;$A$9,IF(Raw!$X303&gt;$C$9,IF(Raw!$X303&lt;$A$9,Raw!V303,-999),-999),-999),-999),-999),-999)</f>
        <v>580.1</v>
      </c>
      <c r="O303" s="9">
        <f>IF(Raw!$G303&gt;$C$8,IF(Raw!$Q303&gt;$C$8,IF(Raw!$N303&gt;$C$9,IF(Raw!$N303&lt;$A$9,IF(Raw!$X303&gt;$C$9,IF(Raw!$X303&lt;$A$9,Raw!W303,-999),-999),-999),-999),-999),-999)</f>
        <v>0.152924</v>
      </c>
      <c r="P303" s="9">
        <f>IF(Raw!$G303&gt;$C$8,IF(Raw!$Q303&gt;$C$8,IF(Raw!$N303&gt;$C$9,IF(Raw!$N303&lt;$A$9,IF(Raw!$X303&gt;$C$9,IF(Raw!$X303&lt;$A$9,Raw!X303,-999),-999),-999),-999),-999),-999)</f>
        <v>511</v>
      </c>
      <c r="R303" s="9">
        <f t="shared" si="79"/>
        <v>0.67822000000000005</v>
      </c>
      <c r="S303" s="9">
        <f t="shared" si="80"/>
        <v>0.44180115625763378</v>
      </c>
      <c r="T303" s="9">
        <f t="shared" si="81"/>
        <v>0.63844699999999988</v>
      </c>
      <c r="U303" s="9">
        <f t="shared" si="82"/>
        <v>0.4507491812063289</v>
      </c>
      <c r="V303" s="15">
        <f t="shared" si="83"/>
        <v>0.39008014019999993</v>
      </c>
      <c r="X303" s="11">
        <f t="shared" si="84"/>
        <v>3.7323999999999995E+18</v>
      </c>
      <c r="Y303" s="11">
        <f t="shared" si="85"/>
        <v>5.7589999999999992E-18</v>
      </c>
      <c r="Z303" s="11">
        <f t="shared" si="86"/>
        <v>3.9399999999999998E-4</v>
      </c>
      <c r="AA303" s="16">
        <f t="shared" si="87"/>
        <v>8.3978658710714103E-3</v>
      </c>
      <c r="AB303" s="9">
        <f t="shared" si="88"/>
        <v>0.78332759227178794</v>
      </c>
      <c r="AC303" s="9">
        <f t="shared" si="89"/>
        <v>0.99160213412892861</v>
      </c>
      <c r="AD303" s="15">
        <f t="shared" si="90"/>
        <v>21.314380383429977</v>
      </c>
      <c r="AE303" s="3">
        <f t="shared" si="91"/>
        <v>693.38359999999966</v>
      </c>
      <c r="AF303" s="2">
        <f t="shared" si="92"/>
        <v>0.25</v>
      </c>
      <c r="AG303" s="9">
        <f t="shared" si="93"/>
        <v>7.3903380813471553E-3</v>
      </c>
      <c r="AH303" s="2">
        <f t="shared" si="94"/>
        <v>0.35761461363752167</v>
      </c>
    </row>
    <row r="304" spans="1:34">
      <c r="A304" s="1">
        <f>Raw!A304</f>
        <v>291</v>
      </c>
      <c r="B304" s="14">
        <f>Raw!B304</f>
        <v>0.63649305555555558</v>
      </c>
      <c r="C304" s="15">
        <f>Raw!C304</f>
        <v>46.6</v>
      </c>
      <c r="D304" s="15">
        <f>IF(C304&gt;0.5,Raw!D304*D$11,-999)</f>
        <v>7</v>
      </c>
      <c r="E304" s="9">
        <f>IF(Raw!$G304&gt;$C$8,IF(Raw!$Q304&gt;$C$8,IF(Raw!$N304&gt;$C$9,IF(Raw!$N304&lt;$A$9,IF(Raw!$X304&gt;$C$9,IF(Raw!$X304&lt;$A$9,Raw!H304,-999),-999),-999),-999),-999),-999)</f>
        <v>0.82623999999999997</v>
      </c>
      <c r="F304" s="9">
        <f>IF(Raw!$G304&gt;$C$8,IF(Raw!$Q304&gt;$C$8,IF(Raw!$N304&gt;$C$9,IF(Raw!$N304&lt;$A$9,IF(Raw!$X304&gt;$C$9,IF(Raw!$X304&lt;$A$9,Raw!I304,-999),-999),-999),-999),-999),-999)</f>
        <v>1.5028919999999999</v>
      </c>
      <c r="G304" s="9">
        <f>Raw!G304</f>
        <v>0.99295699999999998</v>
      </c>
      <c r="H304" s="9">
        <f>IF(Raw!$G304&gt;$C$8,IF(Raw!$Q304&gt;$C$8,IF(Raw!$N304&gt;$C$9,IF(Raw!$N304&lt;$A$9,IF(Raw!$X304&gt;$C$9,IF(Raw!$X304&lt;$A$9,Raw!L304,-999),-999),-999),-999),-999),-999)</f>
        <v>623.70000000000005</v>
      </c>
      <c r="I304" s="9">
        <f>IF(Raw!$G304&gt;$C$8,IF(Raw!$Q304&gt;$C$8,IF(Raw!$N304&gt;$C$9,IF(Raw!$N304&lt;$A$9,IF(Raw!$X304&gt;$C$9,IF(Raw!$X304&lt;$A$9,Raw!M304,-999),-999),-999),-999),-999),-999)</f>
        <v>0.128053</v>
      </c>
      <c r="J304" s="9">
        <f>IF(Raw!$G304&gt;$C$8,IF(Raw!$Q304&gt;$C$8,IF(Raw!$N304&gt;$C$9,IF(Raw!$N304&lt;$A$9,IF(Raw!$X304&gt;$C$9,IF(Raw!$X304&lt;$A$9,Raw!N304,-999),-999),-999),-999),-999),-999)</f>
        <v>488</v>
      </c>
      <c r="K304" s="9">
        <f>IF(Raw!$G304&gt;$C$8,IF(Raw!$Q304&gt;$C$8,IF(Raw!$N304&gt;$C$9,IF(Raw!$N304&lt;$A$9,IF(Raw!$X304&gt;$C$9,IF(Raw!$X304&lt;$A$9,Raw!R304,-999),-999),-999),-999),-999),-999)</f>
        <v>0.75602100000000005</v>
      </c>
      <c r="L304" s="9">
        <f>IF(Raw!$G304&gt;$C$8,IF(Raw!$Q304&gt;$C$8,IF(Raw!$N304&gt;$C$9,IF(Raw!$N304&lt;$A$9,IF(Raw!$X304&gt;$C$9,IF(Raw!$X304&lt;$A$9,Raw!S304,-999),-999),-999),-999),-999),-999)</f>
        <v>1.416536</v>
      </c>
      <c r="M304" s="9">
        <f>Raw!Q304</f>
        <v>0.99386099999999999</v>
      </c>
      <c r="N304" s="9">
        <f>IF(Raw!$G304&gt;$C$8,IF(Raw!$Q304&gt;$C$8,IF(Raw!$N304&gt;$C$9,IF(Raw!$N304&lt;$A$9,IF(Raw!$X304&gt;$C$9,IF(Raw!$X304&lt;$A$9,Raw!V304,-999),-999),-999),-999),-999),-999)</f>
        <v>586.6</v>
      </c>
      <c r="O304" s="9">
        <f>IF(Raw!$G304&gt;$C$8,IF(Raw!$Q304&gt;$C$8,IF(Raw!$N304&gt;$C$9,IF(Raw!$N304&lt;$A$9,IF(Raw!$X304&gt;$C$9,IF(Raw!$X304&lt;$A$9,Raw!W304,-999),-999),-999),-999),-999),-999)</f>
        <v>6.0468000000000001E-2</v>
      </c>
      <c r="P304" s="9">
        <f>IF(Raw!$G304&gt;$C$8,IF(Raw!$Q304&gt;$C$8,IF(Raw!$N304&gt;$C$9,IF(Raw!$N304&lt;$A$9,IF(Raw!$X304&gt;$C$9,IF(Raw!$X304&lt;$A$9,Raw!X304,-999),-999),-999),-999),-999),-999)</f>
        <v>379</v>
      </c>
      <c r="R304" s="9">
        <f t="shared" si="79"/>
        <v>0.67665199999999992</v>
      </c>
      <c r="S304" s="9">
        <f t="shared" si="80"/>
        <v>0.4502332835626246</v>
      </c>
      <c r="T304" s="9">
        <f t="shared" si="81"/>
        <v>0.66051499999999996</v>
      </c>
      <c r="U304" s="9">
        <f t="shared" si="82"/>
        <v>0.46628889064591367</v>
      </c>
      <c r="V304" s="15">
        <f t="shared" si="83"/>
        <v>0.39011401439999999</v>
      </c>
      <c r="X304" s="11">
        <f t="shared" si="84"/>
        <v>4.2139999999999995E+18</v>
      </c>
      <c r="Y304" s="11">
        <f t="shared" si="85"/>
        <v>6.237E-18</v>
      </c>
      <c r="Z304" s="11">
        <f t="shared" si="86"/>
        <v>4.8799999999999999E-4</v>
      </c>
      <c r="AA304" s="16">
        <f t="shared" si="87"/>
        <v>1.2663544191892485E-2</v>
      </c>
      <c r="AB304" s="9">
        <f t="shared" si="88"/>
        <v>0.76438546089190795</v>
      </c>
      <c r="AC304" s="9">
        <f t="shared" si="89"/>
        <v>0.98733645580810747</v>
      </c>
      <c r="AD304" s="15">
        <f t="shared" si="90"/>
        <v>25.949885639123945</v>
      </c>
      <c r="AE304" s="3">
        <f t="shared" si="91"/>
        <v>750.93479999999977</v>
      </c>
      <c r="AF304" s="2">
        <f t="shared" si="92"/>
        <v>0.25</v>
      </c>
      <c r="AG304" s="9">
        <f t="shared" si="93"/>
        <v>9.3078026054272556E-3</v>
      </c>
      <c r="AH304" s="2">
        <f t="shared" si="94"/>
        <v>0.45039972406071949</v>
      </c>
    </row>
    <row r="305" spans="1:34">
      <c r="A305" s="1">
        <f>Raw!A305</f>
        <v>292</v>
      </c>
      <c r="B305" s="14">
        <f>Raw!B305</f>
        <v>0.63653935185185184</v>
      </c>
      <c r="C305" s="15">
        <f>Raw!C305</f>
        <v>46.6</v>
      </c>
      <c r="D305" s="15">
        <f>IF(C305&gt;0.5,Raw!D305*D$11,-999)</f>
        <v>7</v>
      </c>
      <c r="E305" s="9">
        <f>IF(Raw!$G305&gt;$C$8,IF(Raw!$Q305&gt;$C$8,IF(Raw!$N305&gt;$C$9,IF(Raw!$N305&lt;$A$9,IF(Raw!$X305&gt;$C$9,IF(Raw!$X305&lt;$A$9,Raw!H305,-999),-999),-999),-999),-999),-999)</f>
        <v>0.79323399999999999</v>
      </c>
      <c r="F305" s="9">
        <f>IF(Raw!$G305&gt;$C$8,IF(Raw!$Q305&gt;$C$8,IF(Raw!$N305&gt;$C$9,IF(Raw!$N305&lt;$A$9,IF(Raw!$X305&gt;$C$9,IF(Raw!$X305&lt;$A$9,Raw!I305,-999),-999),-999),-999),-999),-999)</f>
        <v>1.431835</v>
      </c>
      <c r="G305" s="9">
        <f>Raw!G305</f>
        <v>0.99262700000000004</v>
      </c>
      <c r="H305" s="9">
        <f>IF(Raw!$G305&gt;$C$8,IF(Raw!$Q305&gt;$C$8,IF(Raw!$N305&gt;$C$9,IF(Raw!$N305&lt;$A$9,IF(Raw!$X305&gt;$C$9,IF(Raw!$X305&lt;$A$9,Raw!L305,-999),-999),-999),-999),-999),-999)</f>
        <v>591.20000000000005</v>
      </c>
      <c r="I305" s="9">
        <f>IF(Raw!$G305&gt;$C$8,IF(Raw!$Q305&gt;$C$8,IF(Raw!$N305&gt;$C$9,IF(Raw!$N305&lt;$A$9,IF(Raw!$X305&gt;$C$9,IF(Raw!$X305&lt;$A$9,Raw!M305,-999),-999),-999),-999),-999),-999)</f>
        <v>0.16209799999999999</v>
      </c>
      <c r="J305" s="9">
        <f>IF(Raw!$G305&gt;$C$8,IF(Raw!$Q305&gt;$C$8,IF(Raw!$N305&gt;$C$9,IF(Raw!$N305&lt;$A$9,IF(Raw!$X305&gt;$C$9,IF(Raw!$X305&lt;$A$9,Raw!N305,-999),-999),-999),-999),-999),-999)</f>
        <v>500</v>
      </c>
      <c r="K305" s="9">
        <f>IF(Raw!$G305&gt;$C$8,IF(Raw!$Q305&gt;$C$8,IF(Raw!$N305&gt;$C$9,IF(Raw!$N305&lt;$A$9,IF(Raw!$X305&gt;$C$9,IF(Raw!$X305&lt;$A$9,Raw!R305,-999),-999),-999),-999),-999),-999)</f>
        <v>0.74561599999999995</v>
      </c>
      <c r="L305" s="9">
        <f>IF(Raw!$G305&gt;$C$8,IF(Raw!$Q305&gt;$C$8,IF(Raw!$N305&gt;$C$9,IF(Raw!$N305&lt;$A$9,IF(Raw!$X305&gt;$C$9,IF(Raw!$X305&lt;$A$9,Raw!S305,-999),-999),-999),-999),-999),-999)</f>
        <v>1.4062779999999999</v>
      </c>
      <c r="M305" s="9">
        <f>Raw!Q305</f>
        <v>0.99365300000000001</v>
      </c>
      <c r="N305" s="9">
        <f>IF(Raw!$G305&gt;$C$8,IF(Raw!$Q305&gt;$C$8,IF(Raw!$N305&gt;$C$9,IF(Raw!$N305&lt;$A$9,IF(Raw!$X305&gt;$C$9,IF(Raw!$X305&lt;$A$9,Raw!V305,-999),-999),-999),-999),-999),-999)</f>
        <v>574.20000000000005</v>
      </c>
      <c r="O305" s="9">
        <f>IF(Raw!$G305&gt;$C$8,IF(Raw!$Q305&gt;$C$8,IF(Raw!$N305&gt;$C$9,IF(Raw!$N305&lt;$A$9,IF(Raw!$X305&gt;$C$9,IF(Raw!$X305&lt;$A$9,Raw!W305,-999),-999),-999),-999),-999),-999)</f>
        <v>0.18179400000000001</v>
      </c>
      <c r="P305" s="9">
        <f>IF(Raw!$G305&gt;$C$8,IF(Raw!$Q305&gt;$C$8,IF(Raw!$N305&gt;$C$9,IF(Raw!$N305&lt;$A$9,IF(Raw!$X305&gt;$C$9,IF(Raw!$X305&lt;$A$9,Raw!X305,-999),-999),-999),-999),-999),-999)</f>
        <v>391</v>
      </c>
      <c r="R305" s="9">
        <f t="shared" si="79"/>
        <v>0.63860099999999997</v>
      </c>
      <c r="S305" s="9">
        <f t="shared" si="80"/>
        <v>0.44600180886764185</v>
      </c>
      <c r="T305" s="9">
        <f t="shared" si="81"/>
        <v>0.66066199999999997</v>
      </c>
      <c r="U305" s="9">
        <f t="shared" si="82"/>
        <v>0.4697947347537258</v>
      </c>
      <c r="V305" s="15">
        <f t="shared" si="83"/>
        <v>0.38728896119999995</v>
      </c>
      <c r="X305" s="11">
        <f t="shared" si="84"/>
        <v>4.2139999999999995E+18</v>
      </c>
      <c r="Y305" s="11">
        <f t="shared" si="85"/>
        <v>5.9119999999999998E-18</v>
      </c>
      <c r="Z305" s="11">
        <f t="shared" si="86"/>
        <v>5.0000000000000001E-4</v>
      </c>
      <c r="AA305" s="16">
        <f t="shared" si="87"/>
        <v>1.2303326578989384E-2</v>
      </c>
      <c r="AB305" s="9">
        <f t="shared" si="88"/>
        <v>0.75374434034432825</v>
      </c>
      <c r="AC305" s="9">
        <f t="shared" si="89"/>
        <v>0.98769667342101064</v>
      </c>
      <c r="AD305" s="15">
        <f t="shared" si="90"/>
        <v>24.606653157978769</v>
      </c>
      <c r="AE305" s="3">
        <f t="shared" si="91"/>
        <v>711.80479999999977</v>
      </c>
      <c r="AF305" s="2">
        <f t="shared" si="92"/>
        <v>0.25</v>
      </c>
      <c r="AG305" s="9">
        <f t="shared" si="93"/>
        <v>8.8923662257919724E-3</v>
      </c>
      <c r="AH305" s="2">
        <f t="shared" si="94"/>
        <v>0.43029697385376797</v>
      </c>
    </row>
    <row r="306" spans="1:34">
      <c r="A306" s="1">
        <f>Raw!A306</f>
        <v>293</v>
      </c>
      <c r="B306" s="14">
        <f>Raw!B306</f>
        <v>0.63659722222222215</v>
      </c>
      <c r="C306" s="15">
        <f>Raw!C306</f>
        <v>44.4</v>
      </c>
      <c r="D306" s="15">
        <f>IF(C306&gt;0.5,Raw!D306*D$11,-999)</f>
        <v>7</v>
      </c>
      <c r="E306" s="9">
        <f>IF(Raw!$G306&gt;$C$8,IF(Raw!$Q306&gt;$C$8,IF(Raw!$N306&gt;$C$9,IF(Raw!$N306&lt;$A$9,IF(Raw!$X306&gt;$C$9,IF(Raw!$X306&lt;$A$9,Raw!H306,-999),-999),-999),-999),-999),-999)</f>
        <v>0.82456700000000005</v>
      </c>
      <c r="F306" s="9">
        <f>IF(Raw!$G306&gt;$C$8,IF(Raw!$Q306&gt;$C$8,IF(Raw!$N306&gt;$C$9,IF(Raw!$N306&lt;$A$9,IF(Raw!$X306&gt;$C$9,IF(Raw!$X306&lt;$A$9,Raw!I306,-999),-999),-999),-999),-999),-999)</f>
        <v>1.4830730000000001</v>
      </c>
      <c r="G306" s="9">
        <f>Raw!G306</f>
        <v>0.99424299999999999</v>
      </c>
      <c r="H306" s="9">
        <f>IF(Raw!$G306&gt;$C$8,IF(Raw!$Q306&gt;$C$8,IF(Raw!$N306&gt;$C$9,IF(Raw!$N306&lt;$A$9,IF(Raw!$X306&gt;$C$9,IF(Raw!$X306&lt;$A$9,Raw!L306,-999),-999),-999),-999),-999),-999)</f>
        <v>558.6</v>
      </c>
      <c r="I306" s="9">
        <f>IF(Raw!$G306&gt;$C$8,IF(Raw!$Q306&gt;$C$8,IF(Raw!$N306&gt;$C$9,IF(Raw!$N306&lt;$A$9,IF(Raw!$X306&gt;$C$9,IF(Raw!$X306&lt;$A$9,Raw!M306,-999),-999),-999),-999),-999),-999)</f>
        <v>1.3023E-2</v>
      </c>
      <c r="J306" s="9">
        <f>IF(Raw!$G306&gt;$C$8,IF(Raw!$Q306&gt;$C$8,IF(Raw!$N306&gt;$C$9,IF(Raw!$N306&lt;$A$9,IF(Raw!$X306&gt;$C$9,IF(Raw!$X306&lt;$A$9,Raw!N306,-999),-999),-999),-999),-999),-999)</f>
        <v>559</v>
      </c>
      <c r="K306" s="9">
        <f>IF(Raw!$G306&gt;$C$8,IF(Raw!$Q306&gt;$C$8,IF(Raw!$N306&gt;$C$9,IF(Raw!$N306&lt;$A$9,IF(Raw!$X306&gt;$C$9,IF(Raw!$X306&lt;$A$9,Raw!R306,-999),-999),-999),-999),-999),-999)</f>
        <v>0.725383</v>
      </c>
      <c r="L306" s="9">
        <f>IF(Raw!$G306&gt;$C$8,IF(Raw!$Q306&gt;$C$8,IF(Raw!$N306&gt;$C$9,IF(Raw!$N306&lt;$A$9,IF(Raw!$X306&gt;$C$9,IF(Raw!$X306&lt;$A$9,Raw!S306,-999),-999),-999),-999),-999),-999)</f>
        <v>1.335118</v>
      </c>
      <c r="M306" s="9">
        <f>Raw!Q306</f>
        <v>0.99306899999999998</v>
      </c>
      <c r="N306" s="9">
        <f>IF(Raw!$G306&gt;$C$8,IF(Raw!$Q306&gt;$C$8,IF(Raw!$N306&gt;$C$9,IF(Raw!$N306&lt;$A$9,IF(Raw!$X306&gt;$C$9,IF(Raw!$X306&lt;$A$9,Raw!V306,-999),-999),-999),-999),-999),-999)</f>
        <v>592.79999999999995</v>
      </c>
      <c r="O306" s="9">
        <f>IF(Raw!$G306&gt;$C$8,IF(Raw!$Q306&gt;$C$8,IF(Raw!$N306&gt;$C$9,IF(Raw!$N306&lt;$A$9,IF(Raw!$X306&gt;$C$9,IF(Raw!$X306&lt;$A$9,Raw!W306,-999),-999),-999),-999),-999),-999)</f>
        <v>0.15346699999999999</v>
      </c>
      <c r="P306" s="9">
        <f>IF(Raw!$G306&gt;$C$8,IF(Raw!$Q306&gt;$C$8,IF(Raw!$N306&gt;$C$9,IF(Raw!$N306&lt;$A$9,IF(Raw!$X306&gt;$C$9,IF(Raw!$X306&lt;$A$9,Raw!X306,-999),-999),-999),-999),-999),-999)</f>
        <v>362</v>
      </c>
      <c r="R306" s="9">
        <f t="shared" si="79"/>
        <v>0.65850600000000004</v>
      </c>
      <c r="S306" s="9">
        <f t="shared" si="80"/>
        <v>0.44401455626257103</v>
      </c>
      <c r="T306" s="9">
        <f t="shared" si="81"/>
        <v>0.60973500000000003</v>
      </c>
      <c r="U306" s="9">
        <f t="shared" si="82"/>
        <v>0.45668997047451987</v>
      </c>
      <c r="V306" s="15">
        <f t="shared" si="83"/>
        <v>0.36769149719999999</v>
      </c>
      <c r="X306" s="11">
        <f t="shared" si="84"/>
        <v>4.2139999999999995E+18</v>
      </c>
      <c r="Y306" s="11">
        <f t="shared" si="85"/>
        <v>5.5860000000000002E-18</v>
      </c>
      <c r="Z306" s="11">
        <f t="shared" si="86"/>
        <v>5.5899999999999993E-4</v>
      </c>
      <c r="AA306" s="16">
        <f t="shared" si="87"/>
        <v>1.2987628774238178E-2</v>
      </c>
      <c r="AB306" s="9">
        <f t="shared" si="88"/>
        <v>0.73330201183066013</v>
      </c>
      <c r="AC306" s="9">
        <f t="shared" si="89"/>
        <v>0.9870123712257618</v>
      </c>
      <c r="AD306" s="15">
        <f t="shared" si="90"/>
        <v>23.233682959281179</v>
      </c>
      <c r="AE306" s="3">
        <f t="shared" si="91"/>
        <v>672.55439999999987</v>
      </c>
      <c r="AF306" s="2">
        <f t="shared" si="92"/>
        <v>0.25</v>
      </c>
      <c r="AG306" s="9">
        <f t="shared" si="93"/>
        <v>8.1619922959142131E-3</v>
      </c>
      <c r="AH306" s="2">
        <f t="shared" si="94"/>
        <v>0.39495455949205027</v>
      </c>
    </row>
    <row r="307" spans="1:34">
      <c r="A307" s="1">
        <f>Raw!A307</f>
        <v>294</v>
      </c>
      <c r="B307" s="14">
        <f>Raw!B307</f>
        <v>0.63664351851851853</v>
      </c>
      <c r="C307" s="15">
        <f>Raw!C307</f>
        <v>44.1</v>
      </c>
      <c r="D307" s="15">
        <f>IF(C307&gt;0.5,Raw!D307*D$11,-999)</f>
        <v>7</v>
      </c>
      <c r="E307" s="9">
        <f>IF(Raw!$G307&gt;$C$8,IF(Raw!$Q307&gt;$C$8,IF(Raw!$N307&gt;$C$9,IF(Raw!$N307&lt;$A$9,IF(Raw!$X307&gt;$C$9,IF(Raw!$X307&lt;$A$9,Raw!H307,-999),-999),-999),-999),-999),-999)</f>
        <v>0.82699400000000001</v>
      </c>
      <c r="F307" s="9">
        <f>IF(Raw!$G307&gt;$C$8,IF(Raw!$Q307&gt;$C$8,IF(Raw!$N307&gt;$C$9,IF(Raw!$N307&lt;$A$9,IF(Raw!$X307&gt;$C$9,IF(Raw!$X307&lt;$A$9,Raw!I307,-999),-999),-999),-999),-999),-999)</f>
        <v>1.4682539999999999</v>
      </c>
      <c r="G307" s="9">
        <f>Raw!G307</f>
        <v>0.99243400000000004</v>
      </c>
      <c r="H307" s="9">
        <f>IF(Raw!$G307&gt;$C$8,IF(Raw!$Q307&gt;$C$8,IF(Raw!$N307&gt;$C$9,IF(Raw!$N307&lt;$A$9,IF(Raw!$X307&gt;$C$9,IF(Raw!$X307&lt;$A$9,Raw!L307,-999),-999),-999),-999),-999),-999)</f>
        <v>549.70000000000005</v>
      </c>
      <c r="I307" s="9">
        <f>IF(Raw!$G307&gt;$C$8,IF(Raw!$Q307&gt;$C$8,IF(Raw!$N307&gt;$C$9,IF(Raw!$N307&lt;$A$9,IF(Raw!$X307&gt;$C$9,IF(Raw!$X307&lt;$A$9,Raw!M307,-999),-999),-999),-999),-999),-999)</f>
        <v>8.7539000000000006E-2</v>
      </c>
      <c r="J307" s="9">
        <f>IF(Raw!$G307&gt;$C$8,IF(Raw!$Q307&gt;$C$8,IF(Raw!$N307&gt;$C$9,IF(Raw!$N307&lt;$A$9,IF(Raw!$X307&gt;$C$9,IF(Raw!$X307&lt;$A$9,Raw!N307,-999),-999),-999),-999),-999),-999)</f>
        <v>601</v>
      </c>
      <c r="K307" s="9">
        <f>IF(Raw!$G307&gt;$C$8,IF(Raw!$Q307&gt;$C$8,IF(Raw!$N307&gt;$C$9,IF(Raw!$N307&lt;$A$9,IF(Raw!$X307&gt;$C$9,IF(Raw!$X307&lt;$A$9,Raw!R307,-999),-999),-999),-999),-999),-999)</f>
        <v>0.74049500000000001</v>
      </c>
      <c r="L307" s="9">
        <f>IF(Raw!$G307&gt;$C$8,IF(Raw!$Q307&gt;$C$8,IF(Raw!$N307&gt;$C$9,IF(Raw!$N307&lt;$A$9,IF(Raw!$X307&gt;$C$9,IF(Raw!$X307&lt;$A$9,Raw!S307,-999),-999),-999),-999),-999),-999)</f>
        <v>1.343542</v>
      </c>
      <c r="M307" s="9">
        <f>Raw!Q307</f>
        <v>0.99195</v>
      </c>
      <c r="N307" s="9">
        <f>IF(Raw!$G307&gt;$C$8,IF(Raw!$Q307&gt;$C$8,IF(Raw!$N307&gt;$C$9,IF(Raw!$N307&lt;$A$9,IF(Raw!$X307&gt;$C$9,IF(Raw!$X307&lt;$A$9,Raw!V307,-999),-999),-999),-999),-999),-999)</f>
        <v>540.70000000000005</v>
      </c>
      <c r="O307" s="9">
        <f>IF(Raw!$G307&gt;$C$8,IF(Raw!$Q307&gt;$C$8,IF(Raw!$N307&gt;$C$9,IF(Raw!$N307&lt;$A$9,IF(Raw!$X307&gt;$C$9,IF(Raw!$X307&lt;$A$9,Raw!W307,-999),-999),-999),-999),-999),-999)</f>
        <v>0.12571199999999999</v>
      </c>
      <c r="P307" s="9">
        <f>IF(Raw!$G307&gt;$C$8,IF(Raw!$Q307&gt;$C$8,IF(Raw!$N307&gt;$C$9,IF(Raw!$N307&lt;$A$9,IF(Raw!$X307&gt;$C$9,IF(Raw!$X307&lt;$A$9,Raw!X307,-999),-999),-999),-999),-999),-999)</f>
        <v>377</v>
      </c>
      <c r="R307" s="9">
        <f t="shared" si="79"/>
        <v>0.64125999999999994</v>
      </c>
      <c r="S307" s="9">
        <f t="shared" si="80"/>
        <v>0.4367500446108098</v>
      </c>
      <c r="T307" s="9">
        <f t="shared" si="81"/>
        <v>0.603047</v>
      </c>
      <c r="U307" s="9">
        <f t="shared" si="82"/>
        <v>0.44884864038489308</v>
      </c>
      <c r="V307" s="15">
        <f t="shared" si="83"/>
        <v>0.37001146679999997</v>
      </c>
      <c r="X307" s="11">
        <f t="shared" si="84"/>
        <v>4.2139999999999995E+18</v>
      </c>
      <c r="Y307" s="11">
        <f t="shared" si="85"/>
        <v>5.4970000000000001E-18</v>
      </c>
      <c r="Z307" s="11">
        <f t="shared" si="86"/>
        <v>6.0099999999999997E-4</v>
      </c>
      <c r="AA307" s="16">
        <f t="shared" si="87"/>
        <v>1.3730624436888201E-2</v>
      </c>
      <c r="AB307" s="9">
        <f t="shared" si="88"/>
        <v>0.74877521187479212</v>
      </c>
      <c r="AC307" s="9">
        <f t="shared" si="89"/>
        <v>0.98626937556311178</v>
      </c>
      <c r="AD307" s="15">
        <f t="shared" si="90"/>
        <v>22.84629689998037</v>
      </c>
      <c r="AE307" s="3">
        <f t="shared" si="91"/>
        <v>661.83879999999988</v>
      </c>
      <c r="AF307" s="2">
        <f t="shared" si="92"/>
        <v>0.25</v>
      </c>
      <c r="AG307" s="9">
        <f t="shared" si="93"/>
        <v>7.8880994626044504E-3</v>
      </c>
      <c r="AH307" s="2">
        <f t="shared" si="94"/>
        <v>0.38170102782894905</v>
      </c>
    </row>
    <row r="308" spans="1:34">
      <c r="A308" s="1">
        <f>Raw!A308</f>
        <v>295</v>
      </c>
      <c r="B308" s="14">
        <f>Raw!B308</f>
        <v>0.63670138888888894</v>
      </c>
      <c r="C308" s="15">
        <f>Raw!C308</f>
        <v>42.8</v>
      </c>
      <c r="D308" s="15">
        <f>IF(C308&gt;0.5,Raw!D308*D$11,-999)</f>
        <v>7.9</v>
      </c>
      <c r="E308" s="9">
        <f>IF(Raw!$G308&gt;$C$8,IF(Raw!$Q308&gt;$C$8,IF(Raw!$N308&gt;$C$9,IF(Raw!$N308&lt;$A$9,IF(Raw!$X308&gt;$C$9,IF(Raw!$X308&lt;$A$9,Raw!H308,-999),-999),-999),-999),-999),-999)</f>
        <v>0.83202799999999999</v>
      </c>
      <c r="F308" s="9">
        <f>IF(Raw!$G308&gt;$C$8,IF(Raw!$Q308&gt;$C$8,IF(Raw!$N308&gt;$C$9,IF(Raw!$N308&lt;$A$9,IF(Raw!$X308&gt;$C$9,IF(Raw!$X308&lt;$A$9,Raw!I308,-999),-999),-999),-999),-999),-999)</f>
        <v>1.5071079999999999</v>
      </c>
      <c r="G308" s="9">
        <f>Raw!G308</f>
        <v>0.99562099999999998</v>
      </c>
      <c r="H308" s="9">
        <f>IF(Raw!$G308&gt;$C$8,IF(Raw!$Q308&gt;$C$8,IF(Raw!$N308&gt;$C$9,IF(Raw!$N308&lt;$A$9,IF(Raw!$X308&gt;$C$9,IF(Raw!$X308&lt;$A$9,Raw!L308,-999),-999),-999),-999),-999),-999)</f>
        <v>565.70000000000005</v>
      </c>
      <c r="I308" s="9">
        <f>IF(Raw!$G308&gt;$C$8,IF(Raw!$Q308&gt;$C$8,IF(Raw!$N308&gt;$C$9,IF(Raw!$N308&lt;$A$9,IF(Raw!$X308&gt;$C$9,IF(Raw!$X308&lt;$A$9,Raw!M308,-999),-999),-999),-999),-999),-999)</f>
        <v>0.125276</v>
      </c>
      <c r="J308" s="9">
        <f>IF(Raw!$G308&gt;$C$8,IF(Raw!$Q308&gt;$C$8,IF(Raw!$N308&gt;$C$9,IF(Raw!$N308&lt;$A$9,IF(Raw!$X308&gt;$C$9,IF(Raw!$X308&lt;$A$9,Raw!N308,-999),-999),-999),-999),-999),-999)</f>
        <v>536</v>
      </c>
      <c r="K308" s="9">
        <f>IF(Raw!$G308&gt;$C$8,IF(Raw!$Q308&gt;$C$8,IF(Raw!$N308&gt;$C$9,IF(Raw!$N308&lt;$A$9,IF(Raw!$X308&gt;$C$9,IF(Raw!$X308&lt;$A$9,Raw!R308,-999),-999),-999),-999),-999),-999)</f>
        <v>0.73860899999999996</v>
      </c>
      <c r="L308" s="9">
        <f>IF(Raw!$G308&gt;$C$8,IF(Raw!$Q308&gt;$C$8,IF(Raw!$N308&gt;$C$9,IF(Raw!$N308&lt;$A$9,IF(Raw!$X308&gt;$C$9,IF(Raw!$X308&lt;$A$9,Raw!S308,-999),-999),-999),-999),-999),-999)</f>
        <v>1.3574820000000001</v>
      </c>
      <c r="M308" s="9">
        <f>Raw!Q308</f>
        <v>0.99199000000000004</v>
      </c>
      <c r="N308" s="9">
        <f>IF(Raw!$G308&gt;$C$8,IF(Raw!$Q308&gt;$C$8,IF(Raw!$N308&gt;$C$9,IF(Raw!$N308&lt;$A$9,IF(Raw!$X308&gt;$C$9,IF(Raw!$X308&lt;$A$9,Raw!V308,-999),-999),-999),-999),-999),-999)</f>
        <v>571.29999999999995</v>
      </c>
      <c r="O308" s="9">
        <f>IF(Raw!$G308&gt;$C$8,IF(Raw!$Q308&gt;$C$8,IF(Raw!$N308&gt;$C$9,IF(Raw!$N308&lt;$A$9,IF(Raw!$X308&gt;$C$9,IF(Raw!$X308&lt;$A$9,Raw!W308,-999),-999),-999),-999),-999),-999)</f>
        <v>0.169152</v>
      </c>
      <c r="P308" s="9">
        <f>IF(Raw!$G308&gt;$C$8,IF(Raw!$Q308&gt;$C$8,IF(Raw!$N308&gt;$C$9,IF(Raw!$N308&lt;$A$9,IF(Raw!$X308&gt;$C$9,IF(Raw!$X308&lt;$A$9,Raw!X308,-999),-999),-999),-999),-999),-999)</f>
        <v>520</v>
      </c>
      <c r="R308" s="9">
        <f t="shared" si="79"/>
        <v>0.6750799999999999</v>
      </c>
      <c r="S308" s="9">
        <f t="shared" si="80"/>
        <v>0.44793073887206486</v>
      </c>
      <c r="T308" s="9">
        <f t="shared" si="81"/>
        <v>0.61887300000000012</v>
      </c>
      <c r="U308" s="9">
        <f t="shared" si="82"/>
        <v>0.45589775776032393</v>
      </c>
      <c r="V308" s="15">
        <f t="shared" si="83"/>
        <v>0.37385054280000002</v>
      </c>
      <c r="X308" s="11">
        <f t="shared" si="84"/>
        <v>4.7558E+18</v>
      </c>
      <c r="Y308" s="11">
        <f t="shared" si="85"/>
        <v>5.657E-18</v>
      </c>
      <c r="Z308" s="11">
        <f t="shared" si="86"/>
        <v>5.3600000000000002E-4</v>
      </c>
      <c r="AA308" s="16">
        <f t="shared" si="87"/>
        <v>1.421531919366297E-2</v>
      </c>
      <c r="AB308" s="9">
        <f t="shared" si="88"/>
        <v>0.74740647723533971</v>
      </c>
      <c r="AC308" s="9">
        <f t="shared" si="89"/>
        <v>0.98578468080633708</v>
      </c>
      <c r="AD308" s="15">
        <f t="shared" si="90"/>
        <v>26.521117898624944</v>
      </c>
      <c r="AE308" s="3">
        <f t="shared" si="91"/>
        <v>681.10279999999977</v>
      </c>
      <c r="AF308" s="2">
        <f t="shared" si="92"/>
        <v>0.25</v>
      </c>
      <c r="AG308" s="9">
        <f t="shared" si="93"/>
        <v>9.3007062948310057E-3</v>
      </c>
      <c r="AH308" s="2">
        <f t="shared" si="94"/>
        <v>0.45005633728406647</v>
      </c>
    </row>
    <row r="309" spans="1:34">
      <c r="A309" s="1">
        <f>Raw!A309</f>
        <v>296</v>
      </c>
      <c r="B309" s="14">
        <f>Raw!B309</f>
        <v>0.63675925925925925</v>
      </c>
      <c r="C309" s="15">
        <f>Raw!C309</f>
        <v>42.3</v>
      </c>
      <c r="D309" s="15">
        <f>IF(C309&gt;0.5,Raw!D309*D$11,-999)</f>
        <v>7.9</v>
      </c>
      <c r="E309" s="9">
        <f>IF(Raw!$G309&gt;$C$8,IF(Raw!$Q309&gt;$C$8,IF(Raw!$N309&gt;$C$9,IF(Raw!$N309&lt;$A$9,IF(Raw!$X309&gt;$C$9,IF(Raw!$X309&lt;$A$9,Raw!H309,-999),-999),-999),-999),-999),-999)</f>
        <v>0.85692400000000002</v>
      </c>
      <c r="F309" s="9">
        <f>IF(Raw!$G309&gt;$C$8,IF(Raw!$Q309&gt;$C$8,IF(Raw!$N309&gt;$C$9,IF(Raw!$N309&lt;$A$9,IF(Raw!$X309&gt;$C$9,IF(Raw!$X309&lt;$A$9,Raw!I309,-999),-999),-999),-999),-999),-999)</f>
        <v>1.552379</v>
      </c>
      <c r="G309" s="9">
        <f>Raw!G309</f>
        <v>0.99407599999999996</v>
      </c>
      <c r="H309" s="9">
        <f>IF(Raw!$G309&gt;$C$8,IF(Raw!$Q309&gt;$C$8,IF(Raw!$N309&gt;$C$9,IF(Raw!$N309&lt;$A$9,IF(Raw!$X309&gt;$C$9,IF(Raw!$X309&lt;$A$9,Raw!L309,-999),-999),-999),-999),-999),-999)</f>
        <v>576.1</v>
      </c>
      <c r="I309" s="9">
        <f>IF(Raw!$G309&gt;$C$8,IF(Raw!$Q309&gt;$C$8,IF(Raw!$N309&gt;$C$9,IF(Raw!$N309&lt;$A$9,IF(Raw!$X309&gt;$C$9,IF(Raw!$X309&lt;$A$9,Raw!M309,-999),-999),-999),-999),-999),-999)</f>
        <v>8.2635E-2</v>
      </c>
      <c r="J309" s="9">
        <f>IF(Raw!$G309&gt;$C$8,IF(Raw!$Q309&gt;$C$8,IF(Raw!$N309&gt;$C$9,IF(Raw!$N309&lt;$A$9,IF(Raw!$X309&gt;$C$9,IF(Raw!$X309&lt;$A$9,Raw!N309,-999),-999),-999),-999),-999),-999)</f>
        <v>539</v>
      </c>
      <c r="K309" s="9">
        <f>IF(Raw!$G309&gt;$C$8,IF(Raw!$Q309&gt;$C$8,IF(Raw!$N309&gt;$C$9,IF(Raw!$N309&lt;$A$9,IF(Raw!$X309&gt;$C$9,IF(Raw!$X309&lt;$A$9,Raw!R309,-999),-999),-999),-999),-999),-999)</f>
        <v>0.74282300000000001</v>
      </c>
      <c r="L309" s="9">
        <f>IF(Raw!$G309&gt;$C$8,IF(Raw!$Q309&gt;$C$8,IF(Raw!$N309&gt;$C$9,IF(Raw!$N309&lt;$A$9,IF(Raw!$X309&gt;$C$9,IF(Raw!$X309&lt;$A$9,Raw!S309,-999),-999),-999),-999),-999),-999)</f>
        <v>1.404811</v>
      </c>
      <c r="M309" s="9">
        <f>Raw!Q309</f>
        <v>0.994286</v>
      </c>
      <c r="N309" s="9">
        <f>IF(Raw!$G309&gt;$C$8,IF(Raw!$Q309&gt;$C$8,IF(Raw!$N309&gt;$C$9,IF(Raw!$N309&lt;$A$9,IF(Raw!$X309&gt;$C$9,IF(Raw!$X309&lt;$A$9,Raw!V309,-999),-999),-999),-999),-999),-999)</f>
        <v>561.1</v>
      </c>
      <c r="O309" s="9">
        <f>IF(Raw!$G309&gt;$C$8,IF(Raw!$Q309&gt;$C$8,IF(Raw!$N309&gt;$C$9,IF(Raw!$N309&lt;$A$9,IF(Raw!$X309&gt;$C$9,IF(Raw!$X309&lt;$A$9,Raw!W309,-999),-999),-999),-999),-999),-999)</f>
        <v>9.7978999999999997E-2</v>
      </c>
      <c r="P309" s="9">
        <f>IF(Raw!$G309&gt;$C$8,IF(Raw!$Q309&gt;$C$8,IF(Raw!$N309&gt;$C$9,IF(Raw!$N309&lt;$A$9,IF(Raw!$X309&gt;$C$9,IF(Raw!$X309&lt;$A$9,Raw!X309,-999),-999),-999),-999),-999),-999)</f>
        <v>493</v>
      </c>
      <c r="R309" s="9">
        <f t="shared" si="79"/>
        <v>0.69545499999999993</v>
      </c>
      <c r="S309" s="9">
        <f t="shared" si="80"/>
        <v>0.44799304808941626</v>
      </c>
      <c r="T309" s="9">
        <f t="shared" si="81"/>
        <v>0.66198800000000002</v>
      </c>
      <c r="U309" s="9">
        <f t="shared" si="82"/>
        <v>0.47122922585315746</v>
      </c>
      <c r="V309" s="15">
        <f t="shared" si="83"/>
        <v>0.38688494939999996</v>
      </c>
      <c r="X309" s="11">
        <f t="shared" si="84"/>
        <v>4.7558E+18</v>
      </c>
      <c r="Y309" s="11">
        <f t="shared" si="85"/>
        <v>5.7609999999999996E-18</v>
      </c>
      <c r="Z309" s="11">
        <f t="shared" si="86"/>
        <v>5.3899999999999998E-4</v>
      </c>
      <c r="AA309" s="16">
        <f t="shared" si="87"/>
        <v>1.4552701661423653E-2</v>
      </c>
      <c r="AB309" s="9">
        <f t="shared" si="88"/>
        <v>0.75245671386744251</v>
      </c>
      <c r="AC309" s="9">
        <f t="shared" si="89"/>
        <v>0.98544729833857636</v>
      </c>
      <c r="AD309" s="15">
        <f t="shared" si="90"/>
        <v>26.999446496147783</v>
      </c>
      <c r="AE309" s="3">
        <f t="shared" si="91"/>
        <v>693.62439999999981</v>
      </c>
      <c r="AF309" s="2">
        <f t="shared" si="92"/>
        <v>0.25</v>
      </c>
      <c r="AG309" s="9">
        <f t="shared" si="93"/>
        <v>9.7868679006488171E-3</v>
      </c>
      <c r="AH309" s="2">
        <f t="shared" si="94"/>
        <v>0.47358144437879379</v>
      </c>
    </row>
    <row r="310" spans="1:34">
      <c r="A310" s="1">
        <f>Raw!A310</f>
        <v>297</v>
      </c>
      <c r="B310" s="14">
        <f>Raw!B310</f>
        <v>0.63680555555555551</v>
      </c>
      <c r="C310" s="15">
        <f>Raw!C310</f>
        <v>41</v>
      </c>
      <c r="D310" s="15">
        <f>IF(C310&gt;0.5,Raw!D310*D$11,-999)</f>
        <v>7.9</v>
      </c>
      <c r="E310" s="9">
        <f>IF(Raw!$G310&gt;$C$8,IF(Raw!$Q310&gt;$C$8,IF(Raw!$N310&gt;$C$9,IF(Raw!$N310&lt;$A$9,IF(Raw!$X310&gt;$C$9,IF(Raw!$X310&lt;$A$9,Raw!H310,-999),-999),-999),-999),-999),-999)</f>
        <v>0.86909999999999998</v>
      </c>
      <c r="F310" s="9">
        <f>IF(Raw!$G310&gt;$C$8,IF(Raw!$Q310&gt;$C$8,IF(Raw!$N310&gt;$C$9,IF(Raw!$N310&lt;$A$9,IF(Raw!$X310&gt;$C$9,IF(Raw!$X310&lt;$A$9,Raw!I310,-999),-999),-999),-999),-999),-999)</f>
        <v>1.621931</v>
      </c>
      <c r="G310" s="9">
        <f>Raw!G310</f>
        <v>0.99243700000000001</v>
      </c>
      <c r="H310" s="9">
        <f>IF(Raw!$G310&gt;$C$8,IF(Raw!$Q310&gt;$C$8,IF(Raw!$N310&gt;$C$9,IF(Raw!$N310&lt;$A$9,IF(Raw!$X310&gt;$C$9,IF(Raw!$X310&lt;$A$9,Raw!L310,-999),-999),-999),-999),-999),-999)</f>
        <v>581.6</v>
      </c>
      <c r="I310" s="9">
        <f>IF(Raw!$G310&gt;$C$8,IF(Raw!$Q310&gt;$C$8,IF(Raw!$N310&gt;$C$9,IF(Raw!$N310&lt;$A$9,IF(Raw!$X310&gt;$C$9,IF(Raw!$X310&lt;$A$9,Raw!M310,-999),-999),-999),-999),-999),-999)</f>
        <v>6.4268000000000006E-2</v>
      </c>
      <c r="J310" s="9">
        <f>IF(Raw!$G310&gt;$C$8,IF(Raw!$Q310&gt;$C$8,IF(Raw!$N310&gt;$C$9,IF(Raw!$N310&lt;$A$9,IF(Raw!$X310&gt;$C$9,IF(Raw!$X310&lt;$A$9,Raw!N310,-999),-999),-999),-999),-999),-999)</f>
        <v>404</v>
      </c>
      <c r="K310" s="9">
        <f>IF(Raw!$G310&gt;$C$8,IF(Raw!$Q310&gt;$C$8,IF(Raw!$N310&gt;$C$9,IF(Raw!$N310&lt;$A$9,IF(Raw!$X310&gt;$C$9,IF(Raw!$X310&lt;$A$9,Raw!R310,-999),-999),-999),-999),-999),-999)</f>
        <v>0.77573599999999998</v>
      </c>
      <c r="L310" s="9">
        <f>IF(Raw!$G310&gt;$C$8,IF(Raw!$Q310&gt;$C$8,IF(Raw!$N310&gt;$C$9,IF(Raw!$N310&lt;$A$9,IF(Raw!$X310&gt;$C$9,IF(Raw!$X310&lt;$A$9,Raw!S310,-999),-999),-999),-999),-999),-999)</f>
        <v>1.4499820000000001</v>
      </c>
      <c r="M310" s="9">
        <f>Raw!Q310</f>
        <v>0.99333899999999997</v>
      </c>
      <c r="N310" s="9">
        <f>IF(Raw!$G310&gt;$C$8,IF(Raw!$Q310&gt;$C$8,IF(Raw!$N310&gt;$C$9,IF(Raw!$N310&lt;$A$9,IF(Raw!$X310&gt;$C$9,IF(Raw!$X310&lt;$A$9,Raw!V310,-999),-999),-999),-999),-999),-999)</f>
        <v>577.79999999999995</v>
      </c>
      <c r="O310" s="9">
        <f>IF(Raw!$G310&gt;$C$8,IF(Raw!$Q310&gt;$C$8,IF(Raw!$N310&gt;$C$9,IF(Raw!$N310&lt;$A$9,IF(Raw!$X310&gt;$C$9,IF(Raw!$X310&lt;$A$9,Raw!W310,-999),-999),-999),-999),-999),-999)</f>
        <v>0.13045100000000001</v>
      </c>
      <c r="P310" s="9">
        <f>IF(Raw!$G310&gt;$C$8,IF(Raw!$Q310&gt;$C$8,IF(Raw!$N310&gt;$C$9,IF(Raw!$N310&lt;$A$9,IF(Raw!$X310&gt;$C$9,IF(Raw!$X310&lt;$A$9,Raw!X310,-999),-999),-999),-999),-999),-999)</f>
        <v>497</v>
      </c>
      <c r="R310" s="9">
        <f t="shared" si="79"/>
        <v>0.75283100000000003</v>
      </c>
      <c r="S310" s="9">
        <f t="shared" si="80"/>
        <v>0.46415722986982799</v>
      </c>
      <c r="T310" s="9">
        <f t="shared" si="81"/>
        <v>0.67424600000000012</v>
      </c>
      <c r="U310" s="9">
        <f t="shared" si="82"/>
        <v>0.46500301383051657</v>
      </c>
      <c r="V310" s="15">
        <f t="shared" si="83"/>
        <v>0.39932504279999997</v>
      </c>
      <c r="X310" s="11">
        <f t="shared" si="84"/>
        <v>4.7558E+18</v>
      </c>
      <c r="Y310" s="11">
        <f t="shared" si="85"/>
        <v>5.8159999999999997E-18</v>
      </c>
      <c r="Z310" s="11">
        <f t="shared" si="86"/>
        <v>4.0400000000000001E-4</v>
      </c>
      <c r="AA310" s="16">
        <f t="shared" si="87"/>
        <v>1.1051041830070722E-2</v>
      </c>
      <c r="AB310" s="9">
        <f t="shared" si="88"/>
        <v>0.78318712074975783</v>
      </c>
      <c r="AC310" s="9">
        <f t="shared" si="89"/>
        <v>0.98894895816992934</v>
      </c>
      <c r="AD310" s="15">
        <f t="shared" si="90"/>
        <v>27.354063935818619</v>
      </c>
      <c r="AE310" s="3">
        <f t="shared" si="91"/>
        <v>700.24639999999977</v>
      </c>
      <c r="AF310" s="2">
        <f t="shared" si="92"/>
        <v>0.25</v>
      </c>
      <c r="AG310" s="9">
        <f t="shared" si="93"/>
        <v>9.7844016697448462E-3</v>
      </c>
      <c r="AH310" s="2">
        <f t="shared" si="94"/>
        <v>0.4734621047488396</v>
      </c>
    </row>
    <row r="311" spans="1:34">
      <c r="A311" s="1">
        <f>Raw!A311</f>
        <v>298</v>
      </c>
      <c r="B311" s="14">
        <f>Raw!B311</f>
        <v>0.63686342592592593</v>
      </c>
      <c r="C311" s="15">
        <f>Raw!C311</f>
        <v>40.1</v>
      </c>
      <c r="D311" s="15">
        <f>IF(C311&gt;0.5,Raw!D311*D$11,-999)</f>
        <v>7.9</v>
      </c>
      <c r="E311" s="9">
        <f>IF(Raw!$G311&gt;$C$8,IF(Raw!$Q311&gt;$C$8,IF(Raw!$N311&gt;$C$9,IF(Raw!$N311&lt;$A$9,IF(Raw!$X311&gt;$C$9,IF(Raw!$X311&lt;$A$9,Raw!H311,-999),-999),-999),-999),-999),-999)</f>
        <v>0.92239899999999997</v>
      </c>
      <c r="F311" s="9">
        <f>IF(Raw!$G311&gt;$C$8,IF(Raw!$Q311&gt;$C$8,IF(Raw!$N311&gt;$C$9,IF(Raw!$N311&lt;$A$9,IF(Raw!$X311&gt;$C$9,IF(Raw!$X311&lt;$A$9,Raw!I311,-999),-999),-999),-999),-999),-999)</f>
        <v>1.673753</v>
      </c>
      <c r="G311" s="9">
        <f>Raw!G311</f>
        <v>0.99325600000000003</v>
      </c>
      <c r="H311" s="9">
        <f>IF(Raw!$G311&gt;$C$8,IF(Raw!$Q311&gt;$C$8,IF(Raw!$N311&gt;$C$9,IF(Raw!$N311&lt;$A$9,IF(Raw!$X311&gt;$C$9,IF(Raw!$X311&lt;$A$9,Raw!L311,-999),-999),-999),-999),-999),-999)</f>
        <v>558.79999999999995</v>
      </c>
      <c r="I311" s="9">
        <f>IF(Raw!$G311&gt;$C$8,IF(Raw!$Q311&gt;$C$8,IF(Raw!$N311&gt;$C$9,IF(Raw!$N311&lt;$A$9,IF(Raw!$X311&gt;$C$9,IF(Raw!$X311&lt;$A$9,Raw!M311,-999),-999),-999),-999),-999),-999)</f>
        <v>0.132297</v>
      </c>
      <c r="J311" s="9">
        <f>IF(Raw!$G311&gt;$C$8,IF(Raw!$Q311&gt;$C$8,IF(Raw!$N311&gt;$C$9,IF(Raw!$N311&lt;$A$9,IF(Raw!$X311&gt;$C$9,IF(Raw!$X311&lt;$A$9,Raw!N311,-999),-999),-999),-999),-999),-999)</f>
        <v>558</v>
      </c>
      <c r="K311" s="9">
        <f>IF(Raw!$G311&gt;$C$8,IF(Raw!$Q311&gt;$C$8,IF(Raw!$N311&gt;$C$9,IF(Raw!$N311&lt;$A$9,IF(Raw!$X311&gt;$C$9,IF(Raw!$X311&lt;$A$9,Raw!R311,-999),-999),-999),-999),-999),-999)</f>
        <v>0.79013100000000003</v>
      </c>
      <c r="L311" s="9">
        <f>IF(Raw!$G311&gt;$C$8,IF(Raw!$Q311&gt;$C$8,IF(Raw!$N311&gt;$C$9,IF(Raw!$N311&lt;$A$9,IF(Raw!$X311&gt;$C$9,IF(Raw!$X311&lt;$A$9,Raw!S311,-999),-999),-999),-999),-999),-999)</f>
        <v>1.49028</v>
      </c>
      <c r="M311" s="9">
        <f>Raw!Q311</f>
        <v>0.99366200000000005</v>
      </c>
      <c r="N311" s="9">
        <f>IF(Raw!$G311&gt;$C$8,IF(Raw!$Q311&gt;$C$8,IF(Raw!$N311&gt;$C$9,IF(Raw!$N311&lt;$A$9,IF(Raw!$X311&gt;$C$9,IF(Raw!$X311&lt;$A$9,Raw!V311,-999),-999),-999),-999),-999),-999)</f>
        <v>537.6</v>
      </c>
      <c r="O311" s="9">
        <f>IF(Raw!$G311&gt;$C$8,IF(Raw!$Q311&gt;$C$8,IF(Raw!$N311&gt;$C$9,IF(Raw!$N311&lt;$A$9,IF(Raw!$X311&gt;$C$9,IF(Raw!$X311&lt;$A$9,Raw!W311,-999),-999),-999),-999),-999),-999)</f>
        <v>4.0134999999999997E-2</v>
      </c>
      <c r="P311" s="9">
        <f>IF(Raw!$G311&gt;$C$8,IF(Raw!$Q311&gt;$C$8,IF(Raw!$N311&gt;$C$9,IF(Raw!$N311&lt;$A$9,IF(Raw!$X311&gt;$C$9,IF(Raw!$X311&lt;$A$9,Raw!X311,-999),-999),-999),-999),-999),-999)</f>
        <v>394</v>
      </c>
      <c r="R311" s="9">
        <f t="shared" si="79"/>
        <v>0.75135400000000008</v>
      </c>
      <c r="S311" s="9">
        <f t="shared" si="80"/>
        <v>0.44890375103136487</v>
      </c>
      <c r="T311" s="9">
        <f t="shared" si="81"/>
        <v>0.70014900000000002</v>
      </c>
      <c r="U311" s="9">
        <f t="shared" si="82"/>
        <v>0.46981037120541108</v>
      </c>
      <c r="V311" s="15">
        <f t="shared" si="83"/>
        <v>0.41042311199999998</v>
      </c>
      <c r="X311" s="11">
        <f t="shared" si="84"/>
        <v>4.7558E+18</v>
      </c>
      <c r="Y311" s="11">
        <f t="shared" si="85"/>
        <v>5.5879999999999991E-18</v>
      </c>
      <c r="Z311" s="11">
        <f t="shared" si="86"/>
        <v>5.5800000000000001E-4</v>
      </c>
      <c r="AA311" s="16">
        <f t="shared" si="87"/>
        <v>1.4612390706980557E-2</v>
      </c>
      <c r="AB311" s="9">
        <f t="shared" si="88"/>
        <v>0.80036185074110178</v>
      </c>
      <c r="AC311" s="9">
        <f t="shared" si="89"/>
        <v>0.98538760929301938</v>
      </c>
      <c r="AD311" s="15">
        <f t="shared" si="90"/>
        <v>26.187080120036839</v>
      </c>
      <c r="AE311" s="3">
        <f t="shared" si="91"/>
        <v>672.79519999999968</v>
      </c>
      <c r="AF311" s="2">
        <f t="shared" si="92"/>
        <v>0.25</v>
      </c>
      <c r="AG311" s="9">
        <f t="shared" si="93"/>
        <v>9.4638167938310373E-3</v>
      </c>
      <c r="AH311" s="2">
        <f t="shared" si="94"/>
        <v>0.45794916944384856</v>
      </c>
    </row>
    <row r="312" spans="1:34">
      <c r="A312" s="1">
        <f>Raw!A312</f>
        <v>299</v>
      </c>
      <c r="B312" s="14">
        <f>Raw!B312</f>
        <v>0.63692129629629635</v>
      </c>
      <c r="C312" s="15">
        <f>Raw!C312</f>
        <v>38.799999999999997</v>
      </c>
      <c r="D312" s="15">
        <f>IF(C312&gt;0.5,Raw!D312*D$11,-999)</f>
        <v>7.9</v>
      </c>
      <c r="E312" s="9">
        <f>IF(Raw!$G312&gt;$C$8,IF(Raw!$Q312&gt;$C$8,IF(Raw!$N312&gt;$C$9,IF(Raw!$N312&lt;$A$9,IF(Raw!$X312&gt;$C$9,IF(Raw!$X312&lt;$A$9,Raw!H312,-999),-999),-999),-999),-999),-999)</f>
        <v>0.89553000000000005</v>
      </c>
      <c r="F312" s="9">
        <f>IF(Raw!$G312&gt;$C$8,IF(Raw!$Q312&gt;$C$8,IF(Raw!$N312&gt;$C$9,IF(Raw!$N312&lt;$A$9,IF(Raw!$X312&gt;$C$9,IF(Raw!$X312&lt;$A$9,Raw!I312,-999),-999),-999),-999),-999),-999)</f>
        <v>1.6673150000000001</v>
      </c>
      <c r="G312" s="9">
        <f>Raw!G312</f>
        <v>0.993363</v>
      </c>
      <c r="H312" s="9">
        <f>IF(Raw!$G312&gt;$C$8,IF(Raw!$Q312&gt;$C$8,IF(Raw!$N312&gt;$C$9,IF(Raw!$N312&lt;$A$9,IF(Raw!$X312&gt;$C$9,IF(Raw!$X312&lt;$A$9,Raw!L312,-999),-999),-999),-999),-999),-999)</f>
        <v>533.1</v>
      </c>
      <c r="I312" s="9">
        <f>IF(Raw!$G312&gt;$C$8,IF(Raw!$Q312&gt;$C$8,IF(Raw!$N312&gt;$C$9,IF(Raw!$N312&lt;$A$9,IF(Raw!$X312&gt;$C$9,IF(Raw!$X312&lt;$A$9,Raw!M312,-999),-999),-999),-999),-999),-999)</f>
        <v>3.2682999999999997E-2</v>
      </c>
      <c r="J312" s="9">
        <f>IF(Raw!$G312&gt;$C$8,IF(Raw!$Q312&gt;$C$8,IF(Raw!$N312&gt;$C$9,IF(Raw!$N312&lt;$A$9,IF(Raw!$X312&gt;$C$9,IF(Raw!$X312&lt;$A$9,Raw!N312,-999),-999),-999),-999),-999),-999)</f>
        <v>351</v>
      </c>
      <c r="K312" s="9">
        <f>IF(Raw!$G312&gt;$C$8,IF(Raw!$Q312&gt;$C$8,IF(Raw!$N312&gt;$C$9,IF(Raw!$N312&lt;$A$9,IF(Raw!$X312&gt;$C$9,IF(Raw!$X312&lt;$A$9,Raw!R312,-999),-999),-999),-999),-999),-999)</f>
        <v>0.80190799999999995</v>
      </c>
      <c r="L312" s="9">
        <f>IF(Raw!$G312&gt;$C$8,IF(Raw!$Q312&gt;$C$8,IF(Raw!$N312&gt;$C$9,IF(Raw!$N312&lt;$A$9,IF(Raw!$X312&gt;$C$9,IF(Raw!$X312&lt;$A$9,Raw!S312,-999),-999),-999),-999),-999),-999)</f>
        <v>1.516689</v>
      </c>
      <c r="M312" s="9">
        <f>Raw!Q312</f>
        <v>0.99541800000000003</v>
      </c>
      <c r="N312" s="9">
        <f>IF(Raw!$G312&gt;$C$8,IF(Raw!$Q312&gt;$C$8,IF(Raw!$N312&gt;$C$9,IF(Raw!$N312&lt;$A$9,IF(Raw!$X312&gt;$C$9,IF(Raw!$X312&lt;$A$9,Raw!V312,-999),-999),-999),-999),-999),-999)</f>
        <v>556</v>
      </c>
      <c r="O312" s="9">
        <f>IF(Raw!$G312&gt;$C$8,IF(Raw!$Q312&gt;$C$8,IF(Raw!$N312&gt;$C$9,IF(Raw!$N312&lt;$A$9,IF(Raw!$X312&gt;$C$9,IF(Raw!$X312&lt;$A$9,Raw!W312,-999),-999),-999),-999),-999),-999)</f>
        <v>0.138568</v>
      </c>
      <c r="P312" s="9">
        <f>IF(Raw!$G312&gt;$C$8,IF(Raw!$Q312&gt;$C$8,IF(Raw!$N312&gt;$C$9,IF(Raw!$N312&lt;$A$9,IF(Raw!$X312&gt;$C$9,IF(Raw!$X312&lt;$A$9,Raw!X312,-999),-999),-999),-999),-999),-999)</f>
        <v>319</v>
      </c>
      <c r="R312" s="9">
        <f t="shared" si="79"/>
        <v>0.77178500000000005</v>
      </c>
      <c r="S312" s="9">
        <f t="shared" si="80"/>
        <v>0.46289093542611925</v>
      </c>
      <c r="T312" s="9">
        <f t="shared" si="81"/>
        <v>0.714781</v>
      </c>
      <c r="U312" s="9">
        <f t="shared" si="82"/>
        <v>0.47127723613740197</v>
      </c>
      <c r="V312" s="15">
        <f t="shared" si="83"/>
        <v>0.41769615059999993</v>
      </c>
      <c r="X312" s="11">
        <f t="shared" si="84"/>
        <v>4.7558E+18</v>
      </c>
      <c r="Y312" s="11">
        <f t="shared" si="85"/>
        <v>5.3309999999999996E-18</v>
      </c>
      <c r="Z312" s="11">
        <f t="shared" si="86"/>
        <v>3.5099999999999997E-4</v>
      </c>
      <c r="AA312" s="16">
        <f t="shared" si="87"/>
        <v>8.8204695709752142E-3</v>
      </c>
      <c r="AB312" s="9">
        <f t="shared" si="88"/>
        <v>0.80821270406041124</v>
      </c>
      <c r="AC312" s="9">
        <f t="shared" si="89"/>
        <v>0.99117953042902474</v>
      </c>
      <c r="AD312" s="15">
        <f t="shared" si="90"/>
        <v>25.129542937251326</v>
      </c>
      <c r="AE312" s="3">
        <f t="shared" si="91"/>
        <v>641.85239999999976</v>
      </c>
      <c r="AF312" s="2">
        <f t="shared" si="92"/>
        <v>0.25</v>
      </c>
      <c r="AG312" s="9">
        <f t="shared" si="93"/>
        <v>9.1099858006645964E-3</v>
      </c>
      <c r="AH312" s="2">
        <f t="shared" si="94"/>
        <v>0.44082747182712312</v>
      </c>
    </row>
    <row r="313" spans="1:34">
      <c r="A313" s="1">
        <f>Raw!A313</f>
        <v>300</v>
      </c>
      <c r="B313" s="14">
        <f>Raw!B313</f>
        <v>0.63697916666666665</v>
      </c>
      <c r="C313" s="15">
        <f>Raw!C313</f>
        <v>38.1</v>
      </c>
      <c r="D313" s="15">
        <f>IF(C313&gt;0.5,Raw!D313*D$11,-999)</f>
        <v>8.8000000000000007</v>
      </c>
      <c r="E313" s="9">
        <f>IF(Raw!$G313&gt;$C$8,IF(Raw!$Q313&gt;$C$8,IF(Raw!$N313&gt;$C$9,IF(Raw!$N313&lt;$A$9,IF(Raw!$X313&gt;$C$9,IF(Raw!$X313&lt;$A$9,Raw!H313,-999),-999),-999),-999),-999),-999)</f>
        <v>0.92088199999999998</v>
      </c>
      <c r="F313" s="9">
        <f>IF(Raw!$G313&gt;$C$8,IF(Raw!$Q313&gt;$C$8,IF(Raw!$N313&gt;$C$9,IF(Raw!$N313&lt;$A$9,IF(Raw!$X313&gt;$C$9,IF(Raw!$X313&lt;$A$9,Raw!I313,-999),-999),-999),-999),-999),-999)</f>
        <v>1.694556</v>
      </c>
      <c r="G313" s="9">
        <f>Raw!G313</f>
        <v>0.995946</v>
      </c>
      <c r="H313" s="9">
        <f>IF(Raw!$G313&gt;$C$8,IF(Raw!$Q313&gt;$C$8,IF(Raw!$N313&gt;$C$9,IF(Raw!$N313&lt;$A$9,IF(Raw!$X313&gt;$C$9,IF(Raw!$X313&lt;$A$9,Raw!L313,-999),-999),-999),-999),-999),-999)</f>
        <v>532.79999999999995</v>
      </c>
      <c r="I313" s="9">
        <f>IF(Raw!$G313&gt;$C$8,IF(Raw!$Q313&gt;$C$8,IF(Raw!$N313&gt;$C$9,IF(Raw!$N313&lt;$A$9,IF(Raw!$X313&gt;$C$9,IF(Raw!$X313&lt;$A$9,Raw!M313,-999),-999),-999),-999),-999),-999)</f>
        <v>3.2451000000000001E-2</v>
      </c>
      <c r="J313" s="9">
        <f>IF(Raw!$G313&gt;$C$8,IF(Raw!$Q313&gt;$C$8,IF(Raw!$N313&gt;$C$9,IF(Raw!$N313&lt;$A$9,IF(Raw!$X313&gt;$C$9,IF(Raw!$X313&lt;$A$9,Raw!N313,-999),-999),-999),-999),-999),-999)</f>
        <v>559</v>
      </c>
      <c r="K313" s="9">
        <f>IF(Raw!$G313&gt;$C$8,IF(Raw!$Q313&gt;$C$8,IF(Raw!$N313&gt;$C$9,IF(Raw!$N313&lt;$A$9,IF(Raw!$X313&gt;$C$9,IF(Raw!$X313&lt;$A$9,Raw!R313,-999),-999),-999),-999),-999),-999)</f>
        <v>0.82736399999999999</v>
      </c>
      <c r="L313" s="9">
        <f>IF(Raw!$G313&gt;$C$8,IF(Raw!$Q313&gt;$C$8,IF(Raw!$N313&gt;$C$9,IF(Raw!$N313&lt;$A$9,IF(Raw!$X313&gt;$C$9,IF(Raw!$X313&lt;$A$9,Raw!S313,-999),-999),-999),-999),-999),-999)</f>
        <v>1.586187</v>
      </c>
      <c r="M313" s="9">
        <f>Raw!Q313</f>
        <v>0.99376500000000001</v>
      </c>
      <c r="N313" s="9">
        <f>IF(Raw!$G313&gt;$C$8,IF(Raw!$Q313&gt;$C$8,IF(Raw!$N313&gt;$C$9,IF(Raw!$N313&lt;$A$9,IF(Raw!$X313&gt;$C$9,IF(Raw!$X313&lt;$A$9,Raw!V313,-999),-999),-999),-999),-999),-999)</f>
        <v>539.1</v>
      </c>
      <c r="O313" s="9">
        <f>IF(Raw!$G313&gt;$C$8,IF(Raw!$Q313&gt;$C$8,IF(Raw!$N313&gt;$C$9,IF(Raw!$N313&lt;$A$9,IF(Raw!$X313&gt;$C$9,IF(Raw!$X313&lt;$A$9,Raw!W313,-999),-999),-999),-999),-999),-999)</f>
        <v>6.0662000000000001E-2</v>
      </c>
      <c r="P313" s="9">
        <f>IF(Raw!$G313&gt;$C$8,IF(Raw!$Q313&gt;$C$8,IF(Raw!$N313&gt;$C$9,IF(Raw!$N313&lt;$A$9,IF(Raw!$X313&gt;$C$9,IF(Raw!$X313&lt;$A$9,Raw!X313,-999),-999),-999),-999),-999),-999)</f>
        <v>383</v>
      </c>
      <c r="R313" s="9">
        <f t="shared" si="79"/>
        <v>0.77367399999999997</v>
      </c>
      <c r="S313" s="9">
        <f t="shared" si="80"/>
        <v>0.4565644333973029</v>
      </c>
      <c r="T313" s="9">
        <f t="shared" si="81"/>
        <v>0.75882300000000003</v>
      </c>
      <c r="U313" s="9">
        <f t="shared" si="82"/>
        <v>0.47839441377340758</v>
      </c>
      <c r="V313" s="15">
        <f t="shared" si="83"/>
        <v>0.43683589979999998</v>
      </c>
      <c r="X313" s="11">
        <f t="shared" si="84"/>
        <v>5.297599999999999E+18</v>
      </c>
      <c r="Y313" s="11">
        <f t="shared" si="85"/>
        <v>5.3279999999999989E-18</v>
      </c>
      <c r="Z313" s="11">
        <f t="shared" si="86"/>
        <v>5.5899999999999993E-4</v>
      </c>
      <c r="AA313" s="16">
        <f t="shared" si="87"/>
        <v>1.5533035495168136E-2</v>
      </c>
      <c r="AB313" s="9">
        <f t="shared" si="88"/>
        <v>0.83915082459354995</v>
      </c>
      <c r="AC313" s="9">
        <f t="shared" si="89"/>
        <v>0.98446696450483184</v>
      </c>
      <c r="AD313" s="15">
        <f t="shared" si="90"/>
        <v>27.787183354504716</v>
      </c>
      <c r="AE313" s="3">
        <f t="shared" si="91"/>
        <v>641.49119999999971</v>
      </c>
      <c r="AF313" s="2">
        <f t="shared" si="92"/>
        <v>0.25</v>
      </c>
      <c r="AG313" s="9">
        <f t="shared" si="93"/>
        <v>1.0225564070224978E-2</v>
      </c>
      <c r="AH313" s="2">
        <f t="shared" si="94"/>
        <v>0.49480972371600129</v>
      </c>
    </row>
    <row r="314" spans="1:34">
      <c r="A314" s="1">
        <f>Raw!A314</f>
        <v>301</v>
      </c>
      <c r="B314" s="14">
        <f>Raw!B314</f>
        <v>0.63702546296296292</v>
      </c>
      <c r="C314" s="15">
        <f>Raw!C314</f>
        <v>37.200000000000003</v>
      </c>
      <c r="D314" s="15">
        <f>IF(C314&gt;0.5,Raw!D314*D$11,-999)</f>
        <v>8.8000000000000007</v>
      </c>
      <c r="E314" s="9">
        <f>IF(Raw!$G314&gt;$C$8,IF(Raw!$Q314&gt;$C$8,IF(Raw!$N314&gt;$C$9,IF(Raw!$N314&lt;$A$9,IF(Raw!$X314&gt;$C$9,IF(Raw!$X314&lt;$A$9,Raw!H314,-999),-999),-999),-999),-999),-999)</f>
        <v>0.94877900000000004</v>
      </c>
      <c r="F314" s="9">
        <f>IF(Raw!$G314&gt;$C$8,IF(Raw!$Q314&gt;$C$8,IF(Raw!$N314&gt;$C$9,IF(Raw!$N314&lt;$A$9,IF(Raw!$X314&gt;$C$9,IF(Raw!$X314&lt;$A$9,Raw!I314,-999),-999),-999),-999),-999),-999)</f>
        <v>1.780816</v>
      </c>
      <c r="G314" s="9">
        <f>Raw!G314</f>
        <v>0.99585100000000004</v>
      </c>
      <c r="H314" s="9">
        <f>IF(Raw!$G314&gt;$C$8,IF(Raw!$Q314&gt;$C$8,IF(Raw!$N314&gt;$C$9,IF(Raw!$N314&lt;$A$9,IF(Raw!$X314&gt;$C$9,IF(Raw!$X314&lt;$A$9,Raw!L314,-999),-999),-999),-999),-999),-999)</f>
        <v>537.29999999999995</v>
      </c>
      <c r="I314" s="9">
        <f>IF(Raw!$G314&gt;$C$8,IF(Raw!$Q314&gt;$C$8,IF(Raw!$N314&gt;$C$9,IF(Raw!$N314&lt;$A$9,IF(Raw!$X314&gt;$C$9,IF(Raw!$X314&lt;$A$9,Raw!M314,-999),-999),-999),-999),-999),-999)</f>
        <v>1.3963E-2</v>
      </c>
      <c r="J314" s="9">
        <f>IF(Raw!$G314&gt;$C$8,IF(Raw!$Q314&gt;$C$8,IF(Raw!$N314&gt;$C$9,IF(Raw!$N314&lt;$A$9,IF(Raw!$X314&gt;$C$9,IF(Raw!$X314&lt;$A$9,Raw!N314,-999),-999),-999),-999),-999),-999)</f>
        <v>362</v>
      </c>
      <c r="K314" s="9">
        <f>IF(Raw!$G314&gt;$C$8,IF(Raw!$Q314&gt;$C$8,IF(Raw!$N314&gt;$C$9,IF(Raw!$N314&lt;$A$9,IF(Raw!$X314&gt;$C$9,IF(Raw!$X314&lt;$A$9,Raw!R314,-999),-999),-999),-999),-999),-999)</f>
        <v>0.91146400000000005</v>
      </c>
      <c r="L314" s="9">
        <f>IF(Raw!$G314&gt;$C$8,IF(Raw!$Q314&gt;$C$8,IF(Raw!$N314&gt;$C$9,IF(Raw!$N314&lt;$A$9,IF(Raw!$X314&gt;$C$9,IF(Raw!$X314&lt;$A$9,Raw!S314,-999),-999),-999),-999),-999),-999)</f>
        <v>1.699012</v>
      </c>
      <c r="M314" s="9">
        <f>Raw!Q314</f>
        <v>0.99366900000000002</v>
      </c>
      <c r="N314" s="9">
        <f>IF(Raw!$G314&gt;$C$8,IF(Raw!$Q314&gt;$C$8,IF(Raw!$N314&gt;$C$9,IF(Raw!$N314&lt;$A$9,IF(Raw!$X314&gt;$C$9,IF(Raw!$X314&lt;$A$9,Raw!V314,-999),-999),-999),-999),-999),-999)</f>
        <v>534.79999999999995</v>
      </c>
      <c r="O314" s="9">
        <f>IF(Raw!$G314&gt;$C$8,IF(Raw!$Q314&gt;$C$8,IF(Raw!$N314&gt;$C$9,IF(Raw!$N314&lt;$A$9,IF(Raw!$X314&gt;$C$9,IF(Raw!$X314&lt;$A$9,Raw!W314,-999),-999),-999),-999),-999),-999)</f>
        <v>0.120974</v>
      </c>
      <c r="P314" s="9">
        <f>IF(Raw!$G314&gt;$C$8,IF(Raw!$Q314&gt;$C$8,IF(Raw!$N314&gt;$C$9,IF(Raw!$N314&lt;$A$9,IF(Raw!$X314&gt;$C$9,IF(Raw!$X314&lt;$A$9,Raw!X314,-999),-999),-999),-999),-999),-999)</f>
        <v>360</v>
      </c>
      <c r="R314" s="9">
        <f t="shared" si="79"/>
        <v>0.83203699999999992</v>
      </c>
      <c r="S314" s="9">
        <f t="shared" si="80"/>
        <v>0.46722232953881815</v>
      </c>
      <c r="T314" s="9">
        <f t="shared" si="81"/>
        <v>0.78754799999999991</v>
      </c>
      <c r="U314" s="9">
        <f t="shared" si="82"/>
        <v>0.4635329238404437</v>
      </c>
      <c r="V314" s="15">
        <f t="shared" si="83"/>
        <v>0.46790790479999994</v>
      </c>
      <c r="X314" s="11">
        <f t="shared" si="84"/>
        <v>5.297599999999999E+18</v>
      </c>
      <c r="Y314" s="11">
        <f t="shared" si="85"/>
        <v>5.3729999999999991E-18</v>
      </c>
      <c r="Z314" s="11">
        <f t="shared" si="86"/>
        <v>3.6199999999999996E-4</v>
      </c>
      <c r="AA314" s="16">
        <f t="shared" si="87"/>
        <v>1.0198880778698892E-2</v>
      </c>
      <c r="AB314" s="9">
        <f t="shared" si="88"/>
        <v>0.91949610815950278</v>
      </c>
      <c r="AC314" s="9">
        <f t="shared" si="89"/>
        <v>0.9898011192213011</v>
      </c>
      <c r="AD314" s="15">
        <f t="shared" si="90"/>
        <v>28.173703808560479</v>
      </c>
      <c r="AE314" s="3">
        <f t="shared" si="91"/>
        <v>646.90919999999971</v>
      </c>
      <c r="AF314" s="2">
        <f t="shared" si="92"/>
        <v>0.25</v>
      </c>
      <c r="AG314" s="9">
        <f t="shared" si="93"/>
        <v>1.0045722539843602E-2</v>
      </c>
      <c r="AH314" s="2">
        <f t="shared" si="94"/>
        <v>0.48610728565492778</v>
      </c>
    </row>
    <row r="315" spans="1:34">
      <c r="A315" s="1">
        <f>Raw!A315</f>
        <v>302</v>
      </c>
      <c r="B315" s="14">
        <f>Raw!B315</f>
        <v>0.63708333333333333</v>
      </c>
      <c r="C315" s="15">
        <f>Raw!C315</f>
        <v>36.200000000000003</v>
      </c>
      <c r="D315" s="15">
        <f>IF(C315&gt;0.5,Raw!D315*D$11,-999)</f>
        <v>8.8000000000000007</v>
      </c>
      <c r="E315" s="9">
        <f>IF(Raw!$G315&gt;$C$8,IF(Raw!$Q315&gt;$C$8,IF(Raw!$N315&gt;$C$9,IF(Raw!$N315&lt;$A$9,IF(Raw!$X315&gt;$C$9,IF(Raw!$X315&lt;$A$9,Raw!H315,-999),-999),-999),-999),-999),-999)</f>
        <v>0.95075299999999996</v>
      </c>
      <c r="F315" s="9">
        <f>IF(Raw!$G315&gt;$C$8,IF(Raw!$Q315&gt;$C$8,IF(Raw!$N315&gt;$C$9,IF(Raw!$N315&lt;$A$9,IF(Raw!$X315&gt;$C$9,IF(Raw!$X315&lt;$A$9,Raw!I315,-999),-999),-999),-999),-999),-999)</f>
        <v>1.740793</v>
      </c>
      <c r="G315" s="9">
        <f>Raw!G315</f>
        <v>0.99700599999999995</v>
      </c>
      <c r="H315" s="9">
        <f>IF(Raw!$G315&gt;$C$8,IF(Raw!$Q315&gt;$C$8,IF(Raw!$N315&gt;$C$9,IF(Raw!$N315&lt;$A$9,IF(Raw!$X315&gt;$C$9,IF(Raw!$X315&lt;$A$9,Raw!L315,-999),-999),-999),-999),-999),-999)</f>
        <v>527.9</v>
      </c>
      <c r="I315" s="9">
        <f>IF(Raw!$G315&gt;$C$8,IF(Raw!$Q315&gt;$C$8,IF(Raw!$N315&gt;$C$9,IF(Raw!$N315&lt;$A$9,IF(Raw!$X315&gt;$C$9,IF(Raw!$X315&lt;$A$9,Raw!M315,-999),-999),-999),-999),-999),-999)</f>
        <v>4.9181999999999997E-2</v>
      </c>
      <c r="J315" s="9">
        <f>IF(Raw!$G315&gt;$C$8,IF(Raw!$Q315&gt;$C$8,IF(Raw!$N315&gt;$C$9,IF(Raw!$N315&lt;$A$9,IF(Raw!$X315&gt;$C$9,IF(Raw!$X315&lt;$A$9,Raw!N315,-999),-999),-999),-999),-999),-999)</f>
        <v>457</v>
      </c>
      <c r="K315" s="9">
        <f>IF(Raw!$G315&gt;$C$8,IF(Raw!$Q315&gt;$C$8,IF(Raw!$N315&gt;$C$9,IF(Raw!$N315&lt;$A$9,IF(Raw!$X315&gt;$C$9,IF(Raw!$X315&lt;$A$9,Raw!R315,-999),-999),-999),-999),-999),-999)</f>
        <v>0.85995999999999995</v>
      </c>
      <c r="L315" s="9">
        <f>IF(Raw!$G315&gt;$C$8,IF(Raw!$Q315&gt;$C$8,IF(Raw!$N315&gt;$C$9,IF(Raw!$N315&lt;$A$9,IF(Raw!$X315&gt;$C$9,IF(Raw!$X315&lt;$A$9,Raw!S315,-999),-999),-999),-999),-999),-999)</f>
        <v>1.6312150000000001</v>
      </c>
      <c r="M315" s="9">
        <f>Raw!Q315</f>
        <v>0.99158599999999997</v>
      </c>
      <c r="N315" s="9">
        <f>IF(Raw!$G315&gt;$C$8,IF(Raw!$Q315&gt;$C$8,IF(Raw!$N315&gt;$C$9,IF(Raw!$N315&lt;$A$9,IF(Raw!$X315&gt;$C$9,IF(Raw!$X315&lt;$A$9,Raw!V315,-999),-999),-999),-999),-999),-999)</f>
        <v>541</v>
      </c>
      <c r="O315" s="9">
        <f>IF(Raw!$G315&gt;$C$8,IF(Raw!$Q315&gt;$C$8,IF(Raw!$N315&gt;$C$9,IF(Raw!$N315&lt;$A$9,IF(Raw!$X315&gt;$C$9,IF(Raw!$X315&lt;$A$9,Raw!W315,-999),-999),-999),-999),-999),-999)</f>
        <v>0.14164099999999999</v>
      </c>
      <c r="P315" s="9">
        <f>IF(Raw!$G315&gt;$C$8,IF(Raw!$Q315&gt;$C$8,IF(Raw!$N315&gt;$C$9,IF(Raw!$N315&lt;$A$9,IF(Raw!$X315&gt;$C$9,IF(Raw!$X315&lt;$A$9,Raw!X315,-999),-999),-999),-999),-999),-999)</f>
        <v>430</v>
      </c>
      <c r="R315" s="9">
        <f t="shared" si="79"/>
        <v>0.79004000000000008</v>
      </c>
      <c r="S315" s="9">
        <f t="shared" si="80"/>
        <v>0.45383914112706109</v>
      </c>
      <c r="T315" s="9">
        <f t="shared" si="81"/>
        <v>0.77125500000000013</v>
      </c>
      <c r="U315" s="9">
        <f t="shared" si="82"/>
        <v>0.47281014458547777</v>
      </c>
      <c r="V315" s="15">
        <f t="shared" si="83"/>
        <v>0.44923661100000001</v>
      </c>
      <c r="X315" s="11">
        <f t="shared" si="84"/>
        <v>5.297599999999999E+18</v>
      </c>
      <c r="Y315" s="11">
        <f t="shared" si="85"/>
        <v>5.2789999999999994E-18</v>
      </c>
      <c r="Z315" s="11">
        <f t="shared" si="86"/>
        <v>4.57E-4</v>
      </c>
      <c r="AA315" s="16">
        <f t="shared" si="87"/>
        <v>1.2619196555436731E-2</v>
      </c>
      <c r="AB315" s="9">
        <f t="shared" si="88"/>
        <v>0.8696926184393633</v>
      </c>
      <c r="AC315" s="9">
        <f t="shared" si="89"/>
        <v>0.98738080344456325</v>
      </c>
      <c r="AD315" s="15">
        <f t="shared" si="90"/>
        <v>27.613121565507072</v>
      </c>
      <c r="AE315" s="3">
        <f t="shared" si="91"/>
        <v>635.59159999999974</v>
      </c>
      <c r="AF315" s="2">
        <f t="shared" si="92"/>
        <v>0.25</v>
      </c>
      <c r="AG315" s="9">
        <f t="shared" si="93"/>
        <v>1.004289538449521E-2</v>
      </c>
      <c r="AH315" s="2">
        <f t="shared" si="94"/>
        <v>0.4859704810789422</v>
      </c>
    </row>
    <row r="316" spans="1:34">
      <c r="A316" s="1">
        <f>Raw!A316</f>
        <v>303</v>
      </c>
      <c r="B316" s="14">
        <f>Raw!B316</f>
        <v>0.63714120370370375</v>
      </c>
      <c r="C316" s="15">
        <f>Raw!C316</f>
        <v>35</v>
      </c>
      <c r="D316" s="15">
        <f>IF(C316&gt;0.5,Raw!D316*D$11,-999)</f>
        <v>9.6999999999999993</v>
      </c>
      <c r="E316" s="9">
        <f>IF(Raw!$G316&gt;$C$8,IF(Raw!$Q316&gt;$C$8,IF(Raw!$N316&gt;$C$9,IF(Raw!$N316&lt;$A$9,IF(Raw!$X316&gt;$C$9,IF(Raw!$X316&lt;$A$9,Raw!H316,-999),-999),-999),-999),-999),-999)</f>
        <v>0.935809</v>
      </c>
      <c r="F316" s="9">
        <f>IF(Raw!$G316&gt;$C$8,IF(Raw!$Q316&gt;$C$8,IF(Raw!$N316&gt;$C$9,IF(Raw!$N316&lt;$A$9,IF(Raw!$X316&gt;$C$9,IF(Raw!$X316&lt;$A$9,Raw!I316,-999),-999),-999),-999),-999),-999)</f>
        <v>1.6999580000000001</v>
      </c>
      <c r="G316" s="9">
        <f>Raw!G316</f>
        <v>0.99576500000000001</v>
      </c>
      <c r="H316" s="9">
        <f>IF(Raw!$G316&gt;$C$8,IF(Raw!$Q316&gt;$C$8,IF(Raw!$N316&gt;$C$9,IF(Raw!$N316&lt;$A$9,IF(Raw!$X316&gt;$C$9,IF(Raw!$X316&lt;$A$9,Raw!L316,-999),-999),-999),-999),-999),-999)</f>
        <v>503.4</v>
      </c>
      <c r="I316" s="9">
        <f>IF(Raw!$G316&gt;$C$8,IF(Raw!$Q316&gt;$C$8,IF(Raw!$N316&gt;$C$9,IF(Raw!$N316&lt;$A$9,IF(Raw!$X316&gt;$C$9,IF(Raw!$X316&lt;$A$9,Raw!M316,-999),-999),-999),-999),-999),-999)</f>
        <v>4.3000000000000002E-5</v>
      </c>
      <c r="J316" s="9">
        <f>IF(Raw!$G316&gt;$C$8,IF(Raw!$Q316&gt;$C$8,IF(Raw!$N316&gt;$C$9,IF(Raw!$N316&lt;$A$9,IF(Raw!$X316&gt;$C$9,IF(Raw!$X316&lt;$A$9,Raw!N316,-999),-999),-999),-999),-999),-999)</f>
        <v>345</v>
      </c>
      <c r="K316" s="9">
        <f>IF(Raw!$G316&gt;$C$8,IF(Raw!$Q316&gt;$C$8,IF(Raw!$N316&gt;$C$9,IF(Raw!$N316&lt;$A$9,IF(Raw!$X316&gt;$C$9,IF(Raw!$X316&lt;$A$9,Raw!R316,-999),-999),-999),-999),-999),-999)</f>
        <v>0.82582500000000003</v>
      </c>
      <c r="L316" s="9">
        <f>IF(Raw!$G316&gt;$C$8,IF(Raw!$Q316&gt;$C$8,IF(Raw!$N316&gt;$C$9,IF(Raw!$N316&lt;$A$9,IF(Raw!$X316&gt;$C$9,IF(Raw!$X316&lt;$A$9,Raw!S316,-999),-999),-999),-999),-999),-999)</f>
        <v>1.5525279999999999</v>
      </c>
      <c r="M316" s="9">
        <f>Raw!Q316</f>
        <v>0.992564</v>
      </c>
      <c r="N316" s="9">
        <f>IF(Raw!$G316&gt;$C$8,IF(Raw!$Q316&gt;$C$8,IF(Raw!$N316&gt;$C$9,IF(Raw!$N316&lt;$A$9,IF(Raw!$X316&gt;$C$9,IF(Raw!$X316&lt;$A$9,Raw!V316,-999),-999),-999),-999),-999),-999)</f>
        <v>521</v>
      </c>
      <c r="O316" s="9">
        <f>IF(Raw!$G316&gt;$C$8,IF(Raw!$Q316&gt;$C$8,IF(Raw!$N316&gt;$C$9,IF(Raw!$N316&lt;$A$9,IF(Raw!$X316&gt;$C$9,IF(Raw!$X316&lt;$A$9,Raw!W316,-999),-999),-999),-999),-999),-999)</f>
        <v>4.4309000000000001E-2</v>
      </c>
      <c r="P316" s="9">
        <f>IF(Raw!$G316&gt;$C$8,IF(Raw!$Q316&gt;$C$8,IF(Raw!$N316&gt;$C$9,IF(Raw!$N316&lt;$A$9,IF(Raw!$X316&gt;$C$9,IF(Raw!$X316&lt;$A$9,Raw!X316,-999),-999),-999),-999),-999),-999)</f>
        <v>436</v>
      </c>
      <c r="R316" s="9">
        <f t="shared" si="79"/>
        <v>0.76414900000000008</v>
      </c>
      <c r="S316" s="9">
        <f t="shared" si="80"/>
        <v>0.44951051731866321</v>
      </c>
      <c r="T316" s="9">
        <f t="shared" si="81"/>
        <v>0.72670299999999988</v>
      </c>
      <c r="U316" s="9">
        <f t="shared" si="82"/>
        <v>0.46807722630445309</v>
      </c>
      <c r="V316" s="15">
        <f t="shared" si="83"/>
        <v>0.42756621119999993</v>
      </c>
      <c r="X316" s="11">
        <f t="shared" si="84"/>
        <v>5.839399999999998E+18</v>
      </c>
      <c r="Y316" s="11">
        <f t="shared" si="85"/>
        <v>5.0339999999999996E-18</v>
      </c>
      <c r="Z316" s="11">
        <f t="shared" si="86"/>
        <v>3.4499999999999998E-4</v>
      </c>
      <c r="AA316" s="16">
        <f t="shared" si="87"/>
        <v>1.0039644497250838E-2</v>
      </c>
      <c r="AB316" s="9">
        <f t="shared" si="88"/>
        <v>0.83312083977508566</v>
      </c>
      <c r="AC316" s="9">
        <f t="shared" si="89"/>
        <v>0.98996035550274919</v>
      </c>
      <c r="AD316" s="15">
        <f t="shared" si="90"/>
        <v>29.10041883261113</v>
      </c>
      <c r="AE316" s="3">
        <f t="shared" si="91"/>
        <v>606.09359999999981</v>
      </c>
      <c r="AF316" s="2">
        <f t="shared" si="92"/>
        <v>0.25</v>
      </c>
      <c r="AG316" s="9">
        <f t="shared" si="93"/>
        <v>1.0477879485743451E-2</v>
      </c>
      <c r="AH316" s="2">
        <f t="shared" si="94"/>
        <v>0.50701913536161602</v>
      </c>
    </row>
    <row r="317" spans="1:34">
      <c r="A317" s="1">
        <f>Raw!A317</f>
        <v>304</v>
      </c>
      <c r="B317" s="14">
        <f>Raw!B317</f>
        <v>0.63718750000000002</v>
      </c>
      <c r="C317" s="15">
        <f>Raw!C317</f>
        <v>33.5</v>
      </c>
      <c r="D317" s="15">
        <f>IF(C317&gt;0.5,Raw!D317*D$11,-999)</f>
        <v>9.6999999999999993</v>
      </c>
      <c r="E317" s="9">
        <f>IF(Raw!$G317&gt;$C$8,IF(Raw!$Q317&gt;$C$8,IF(Raw!$N317&gt;$C$9,IF(Raw!$N317&lt;$A$9,IF(Raw!$X317&gt;$C$9,IF(Raw!$X317&lt;$A$9,Raw!H317,-999),-999),-999),-999),-999),-999)</f>
        <v>0.89339100000000005</v>
      </c>
      <c r="F317" s="9">
        <f>IF(Raw!$G317&gt;$C$8,IF(Raw!$Q317&gt;$C$8,IF(Raw!$N317&gt;$C$9,IF(Raw!$N317&lt;$A$9,IF(Raw!$X317&gt;$C$9,IF(Raw!$X317&lt;$A$9,Raw!I317,-999),-999),-999),-999),-999),-999)</f>
        <v>1.63693</v>
      </c>
      <c r="G317" s="9">
        <f>Raw!G317</f>
        <v>0.99605600000000005</v>
      </c>
      <c r="H317" s="9">
        <f>IF(Raw!$G317&gt;$C$8,IF(Raw!$Q317&gt;$C$8,IF(Raw!$N317&gt;$C$9,IF(Raw!$N317&lt;$A$9,IF(Raw!$X317&gt;$C$9,IF(Raw!$X317&lt;$A$9,Raw!L317,-999),-999),-999),-999),-999),-999)</f>
        <v>515.20000000000005</v>
      </c>
      <c r="I317" s="9">
        <f>IF(Raw!$G317&gt;$C$8,IF(Raw!$Q317&gt;$C$8,IF(Raw!$N317&gt;$C$9,IF(Raw!$N317&lt;$A$9,IF(Raw!$X317&gt;$C$9,IF(Raw!$X317&lt;$A$9,Raw!M317,-999),-999),-999),-999),-999),-999)</f>
        <v>2.2689999999999998E-2</v>
      </c>
      <c r="J317" s="9">
        <f>IF(Raw!$G317&gt;$C$8,IF(Raw!$Q317&gt;$C$8,IF(Raw!$N317&gt;$C$9,IF(Raw!$N317&lt;$A$9,IF(Raw!$X317&gt;$C$9,IF(Raw!$X317&lt;$A$9,Raw!N317,-999),-999),-999),-999),-999),-999)</f>
        <v>449</v>
      </c>
      <c r="K317" s="9">
        <f>IF(Raw!$G317&gt;$C$8,IF(Raw!$Q317&gt;$C$8,IF(Raw!$N317&gt;$C$9,IF(Raw!$N317&lt;$A$9,IF(Raw!$X317&gt;$C$9,IF(Raw!$X317&lt;$A$9,Raw!R317,-999),-999),-999),-999),-999),-999)</f>
        <v>0.83570699999999998</v>
      </c>
      <c r="L317" s="9">
        <f>IF(Raw!$G317&gt;$C$8,IF(Raw!$Q317&gt;$C$8,IF(Raw!$N317&gt;$C$9,IF(Raw!$N317&lt;$A$9,IF(Raw!$X317&gt;$C$9,IF(Raw!$X317&lt;$A$9,Raw!S317,-999),-999),-999),-999),-999),-999)</f>
        <v>1.57426</v>
      </c>
      <c r="M317" s="9">
        <f>Raw!Q317</f>
        <v>0.99545300000000003</v>
      </c>
      <c r="N317" s="9">
        <f>IF(Raw!$G317&gt;$C$8,IF(Raw!$Q317&gt;$C$8,IF(Raw!$N317&gt;$C$9,IF(Raw!$N317&lt;$A$9,IF(Raw!$X317&gt;$C$9,IF(Raw!$X317&lt;$A$9,Raw!V317,-999),-999),-999),-999),-999),-999)</f>
        <v>508.6</v>
      </c>
      <c r="O317" s="9">
        <f>IF(Raw!$G317&gt;$C$8,IF(Raw!$Q317&gt;$C$8,IF(Raw!$N317&gt;$C$9,IF(Raw!$N317&lt;$A$9,IF(Raw!$X317&gt;$C$9,IF(Raw!$X317&lt;$A$9,Raw!W317,-999),-999),-999),-999),-999),-999)</f>
        <v>9.5432000000000003E-2</v>
      </c>
      <c r="P317" s="9">
        <f>IF(Raw!$G317&gt;$C$8,IF(Raw!$Q317&gt;$C$8,IF(Raw!$N317&gt;$C$9,IF(Raw!$N317&lt;$A$9,IF(Raw!$X317&gt;$C$9,IF(Raw!$X317&lt;$A$9,Raw!X317,-999),-999),-999),-999),-999),-999)</f>
        <v>458</v>
      </c>
      <c r="R317" s="9">
        <f t="shared" si="79"/>
        <v>0.74353899999999995</v>
      </c>
      <c r="S317" s="9">
        <f t="shared" si="80"/>
        <v>0.45422773117970833</v>
      </c>
      <c r="T317" s="9">
        <f t="shared" si="81"/>
        <v>0.73855300000000002</v>
      </c>
      <c r="U317" s="9">
        <f t="shared" si="82"/>
        <v>0.46914296240773445</v>
      </c>
      <c r="V317" s="15">
        <f t="shared" si="83"/>
        <v>0.43355120399999997</v>
      </c>
      <c r="X317" s="11">
        <f t="shared" si="84"/>
        <v>5.839399999999998E+18</v>
      </c>
      <c r="Y317" s="11">
        <f t="shared" si="85"/>
        <v>5.152E-18</v>
      </c>
      <c r="Z317" s="11">
        <f t="shared" si="86"/>
        <v>4.4899999999999996E-4</v>
      </c>
      <c r="AA317" s="16">
        <f t="shared" si="87"/>
        <v>1.3327946728404309E-2</v>
      </c>
      <c r="AB317" s="9">
        <f t="shared" si="88"/>
        <v>0.84555039504010321</v>
      </c>
      <c r="AC317" s="9">
        <f t="shared" si="89"/>
        <v>0.98667205327159568</v>
      </c>
      <c r="AD317" s="15">
        <f t="shared" si="90"/>
        <v>29.683623003127639</v>
      </c>
      <c r="AE317" s="3">
        <f t="shared" si="91"/>
        <v>620.30079999999987</v>
      </c>
      <c r="AF317" s="2">
        <f t="shared" si="92"/>
        <v>0.25</v>
      </c>
      <c r="AG317" s="9">
        <f t="shared" si="93"/>
        <v>1.0712202177447439E-2</v>
      </c>
      <c r="AH317" s="2">
        <f t="shared" si="94"/>
        <v>0.51835788846571618</v>
      </c>
    </row>
    <row r="318" spans="1:34">
      <c r="A318" s="1">
        <f>Raw!A318</f>
        <v>305</v>
      </c>
      <c r="B318" s="14">
        <f>Raw!B318</f>
        <v>0.63724537037037032</v>
      </c>
      <c r="C318" s="15">
        <f>Raw!C318</f>
        <v>33.5</v>
      </c>
      <c r="D318" s="15">
        <f>IF(C318&gt;0.5,Raw!D318*D$11,-999)</f>
        <v>9.6999999999999993</v>
      </c>
      <c r="E318" s="9">
        <f>IF(Raw!$G318&gt;$C$8,IF(Raw!$Q318&gt;$C$8,IF(Raw!$N318&gt;$C$9,IF(Raw!$N318&lt;$A$9,IF(Raw!$X318&gt;$C$9,IF(Raw!$X318&lt;$A$9,Raw!H318,-999),-999),-999),-999),-999),-999)</f>
        <v>0.88624199999999997</v>
      </c>
      <c r="F318" s="9">
        <f>IF(Raw!$G318&gt;$C$8,IF(Raw!$Q318&gt;$C$8,IF(Raw!$N318&gt;$C$9,IF(Raw!$N318&lt;$A$9,IF(Raw!$X318&gt;$C$9,IF(Raw!$X318&lt;$A$9,Raw!I318,-999),-999),-999),-999),-999),-999)</f>
        <v>1.6091489999999999</v>
      </c>
      <c r="G318" s="9">
        <f>Raw!G318</f>
        <v>0.99380100000000005</v>
      </c>
      <c r="H318" s="9">
        <f>IF(Raw!$G318&gt;$C$8,IF(Raw!$Q318&gt;$C$8,IF(Raw!$N318&gt;$C$9,IF(Raw!$N318&lt;$A$9,IF(Raw!$X318&gt;$C$9,IF(Raw!$X318&lt;$A$9,Raw!L318,-999),-999),-999),-999),-999),-999)</f>
        <v>513.5</v>
      </c>
      <c r="I318" s="9">
        <f>IF(Raw!$G318&gt;$C$8,IF(Raw!$Q318&gt;$C$8,IF(Raw!$N318&gt;$C$9,IF(Raw!$N318&lt;$A$9,IF(Raw!$X318&gt;$C$9,IF(Raw!$X318&lt;$A$9,Raw!M318,-999),-999),-999),-999),-999),-999)</f>
        <v>3.5844000000000001E-2</v>
      </c>
      <c r="J318" s="9">
        <f>IF(Raw!$G318&gt;$C$8,IF(Raw!$Q318&gt;$C$8,IF(Raw!$N318&gt;$C$9,IF(Raw!$N318&lt;$A$9,IF(Raw!$X318&gt;$C$9,IF(Raw!$X318&lt;$A$9,Raw!N318,-999),-999),-999),-999),-999),-999)</f>
        <v>459</v>
      </c>
      <c r="K318" s="9">
        <f>IF(Raw!$G318&gt;$C$8,IF(Raw!$Q318&gt;$C$8,IF(Raw!$N318&gt;$C$9,IF(Raw!$N318&lt;$A$9,IF(Raw!$X318&gt;$C$9,IF(Raw!$X318&lt;$A$9,Raw!R318,-999),-999),-999),-999),-999),-999)</f>
        <v>0.78490000000000004</v>
      </c>
      <c r="L318" s="9">
        <f>IF(Raw!$G318&gt;$C$8,IF(Raw!$Q318&gt;$C$8,IF(Raw!$N318&gt;$C$9,IF(Raw!$N318&lt;$A$9,IF(Raw!$X318&gt;$C$9,IF(Raw!$X318&lt;$A$9,Raw!S318,-999),-999),-999),-999),-999),-999)</f>
        <v>1.4619800000000001</v>
      </c>
      <c r="M318" s="9">
        <f>Raw!Q318</f>
        <v>0.99340899999999999</v>
      </c>
      <c r="N318" s="9">
        <f>IF(Raw!$G318&gt;$C$8,IF(Raw!$Q318&gt;$C$8,IF(Raw!$N318&gt;$C$9,IF(Raw!$N318&lt;$A$9,IF(Raw!$X318&gt;$C$9,IF(Raw!$X318&lt;$A$9,Raw!V318,-999),-999),-999),-999),-999),-999)</f>
        <v>527.79999999999995</v>
      </c>
      <c r="O318" s="9">
        <f>IF(Raw!$G318&gt;$C$8,IF(Raw!$Q318&gt;$C$8,IF(Raw!$N318&gt;$C$9,IF(Raw!$N318&lt;$A$9,IF(Raw!$X318&gt;$C$9,IF(Raw!$X318&lt;$A$9,Raw!W318,-999),-999),-999),-999),-999),-999)</f>
        <v>8.7539000000000006E-2</v>
      </c>
      <c r="P318" s="9">
        <f>IF(Raw!$G318&gt;$C$8,IF(Raw!$Q318&gt;$C$8,IF(Raw!$N318&gt;$C$9,IF(Raw!$N318&lt;$A$9,IF(Raw!$X318&gt;$C$9,IF(Raw!$X318&lt;$A$9,Raw!X318,-999),-999),-999),-999),-999),-999)</f>
        <v>470</v>
      </c>
      <c r="R318" s="9">
        <f t="shared" si="79"/>
        <v>0.72290699999999997</v>
      </c>
      <c r="S318" s="9">
        <f t="shared" si="80"/>
        <v>0.44924801867322417</v>
      </c>
      <c r="T318" s="9">
        <f t="shared" si="81"/>
        <v>0.67708000000000002</v>
      </c>
      <c r="U318" s="9">
        <f t="shared" si="82"/>
        <v>0.46312535055199111</v>
      </c>
      <c r="V318" s="15">
        <f t="shared" si="83"/>
        <v>0.40262929199999997</v>
      </c>
      <c r="X318" s="11">
        <f t="shared" si="84"/>
        <v>5.839399999999998E+18</v>
      </c>
      <c r="Y318" s="11">
        <f t="shared" si="85"/>
        <v>5.135E-18</v>
      </c>
      <c r="Z318" s="11">
        <f t="shared" si="86"/>
        <v>4.5899999999999999E-4</v>
      </c>
      <c r="AA318" s="16">
        <f t="shared" si="87"/>
        <v>1.3576405798833076E-2</v>
      </c>
      <c r="AB318" s="9">
        <f t="shared" si="88"/>
        <v>0.79409231283827397</v>
      </c>
      <c r="AC318" s="9">
        <f t="shared" si="89"/>
        <v>0.98642359420116688</v>
      </c>
      <c r="AD318" s="15">
        <f t="shared" si="90"/>
        <v>29.578226141248528</v>
      </c>
      <c r="AE318" s="3">
        <f t="shared" si="91"/>
        <v>618.25399999999979</v>
      </c>
      <c r="AF318" s="2">
        <f t="shared" si="92"/>
        <v>0.25</v>
      </c>
      <c r="AG318" s="9">
        <f t="shared" si="93"/>
        <v>1.0537251038747532E-2</v>
      </c>
      <c r="AH318" s="2">
        <f t="shared" si="94"/>
        <v>0.50989209391302559</v>
      </c>
    </row>
    <row r="319" spans="1:34">
      <c r="A319" s="1">
        <f>Raw!A319</f>
        <v>306</v>
      </c>
      <c r="B319" s="14">
        <f>Raw!B319</f>
        <v>0.63730324074074074</v>
      </c>
      <c r="C319" s="15">
        <f>Raw!C319</f>
        <v>31.3</v>
      </c>
      <c r="D319" s="15">
        <f>IF(C319&gt;0.5,Raw!D319*D$11,-999)</f>
        <v>10.6</v>
      </c>
      <c r="E319" s="9">
        <f>IF(Raw!$G319&gt;$C$8,IF(Raw!$Q319&gt;$C$8,IF(Raw!$N319&gt;$C$9,IF(Raw!$N319&lt;$A$9,IF(Raw!$X319&gt;$C$9,IF(Raw!$X319&lt;$A$9,Raw!H319,-999),-999),-999),-999),-999),-999)</f>
        <v>0.86330799999999996</v>
      </c>
      <c r="F319" s="9">
        <f>IF(Raw!$G319&gt;$C$8,IF(Raw!$Q319&gt;$C$8,IF(Raw!$N319&gt;$C$9,IF(Raw!$N319&lt;$A$9,IF(Raw!$X319&gt;$C$9,IF(Raw!$X319&lt;$A$9,Raw!I319,-999),-999),-999),-999),-999),-999)</f>
        <v>1.5505249999999999</v>
      </c>
      <c r="G319" s="9">
        <f>Raw!G319</f>
        <v>0.99399599999999999</v>
      </c>
      <c r="H319" s="9">
        <f>IF(Raw!$G319&gt;$C$8,IF(Raw!$Q319&gt;$C$8,IF(Raw!$N319&gt;$C$9,IF(Raw!$N319&lt;$A$9,IF(Raw!$X319&gt;$C$9,IF(Raw!$X319&lt;$A$9,Raw!L319,-999),-999),-999),-999),-999),-999)</f>
        <v>525.79999999999995</v>
      </c>
      <c r="I319" s="9">
        <f>IF(Raw!$G319&gt;$C$8,IF(Raw!$Q319&gt;$C$8,IF(Raw!$N319&gt;$C$9,IF(Raw!$N319&lt;$A$9,IF(Raw!$X319&gt;$C$9,IF(Raw!$X319&lt;$A$9,Raw!M319,-999),-999),-999),-999),-999),-999)</f>
        <v>5.8500000000000003E-2</v>
      </c>
      <c r="J319" s="9">
        <f>IF(Raw!$G319&gt;$C$8,IF(Raw!$Q319&gt;$C$8,IF(Raw!$N319&gt;$C$9,IF(Raw!$N319&lt;$A$9,IF(Raw!$X319&gt;$C$9,IF(Raw!$X319&lt;$A$9,Raw!N319,-999),-999),-999),-999),-999),-999)</f>
        <v>351</v>
      </c>
      <c r="K319" s="9">
        <f>IF(Raw!$G319&gt;$C$8,IF(Raw!$Q319&gt;$C$8,IF(Raw!$N319&gt;$C$9,IF(Raw!$N319&lt;$A$9,IF(Raw!$X319&gt;$C$9,IF(Raw!$X319&lt;$A$9,Raw!R319,-999),-999),-999),-999),-999),-999)</f>
        <v>0.78062500000000001</v>
      </c>
      <c r="L319" s="9">
        <f>IF(Raw!$G319&gt;$C$8,IF(Raw!$Q319&gt;$C$8,IF(Raw!$N319&gt;$C$9,IF(Raw!$N319&lt;$A$9,IF(Raw!$X319&gt;$C$9,IF(Raw!$X319&lt;$A$9,Raw!S319,-999),-999),-999),-999),-999),-999)</f>
        <v>1.456464</v>
      </c>
      <c r="M319" s="9">
        <f>Raw!Q319</f>
        <v>0.99483999999999995</v>
      </c>
      <c r="N319" s="9">
        <f>IF(Raw!$G319&gt;$C$8,IF(Raw!$Q319&gt;$C$8,IF(Raw!$N319&gt;$C$9,IF(Raw!$N319&lt;$A$9,IF(Raw!$X319&gt;$C$9,IF(Raw!$X319&lt;$A$9,Raw!V319,-999),-999),-999),-999),-999),-999)</f>
        <v>538.6</v>
      </c>
      <c r="O319" s="9">
        <f>IF(Raw!$G319&gt;$C$8,IF(Raw!$Q319&gt;$C$8,IF(Raw!$N319&gt;$C$9,IF(Raw!$N319&lt;$A$9,IF(Raw!$X319&gt;$C$9,IF(Raw!$X319&lt;$A$9,Raw!W319,-999),-999),-999),-999),-999),-999)</f>
        <v>0.144175</v>
      </c>
      <c r="P319" s="9">
        <f>IF(Raw!$G319&gt;$C$8,IF(Raw!$Q319&gt;$C$8,IF(Raw!$N319&gt;$C$9,IF(Raw!$N319&lt;$A$9,IF(Raw!$X319&gt;$C$9,IF(Raw!$X319&lt;$A$9,Raw!X319,-999),-999),-999),-999),-999),-999)</f>
        <v>538</v>
      </c>
      <c r="R319" s="9">
        <f t="shared" si="79"/>
        <v>0.68721699999999997</v>
      </c>
      <c r="S319" s="9">
        <f t="shared" si="80"/>
        <v>0.44321568500991598</v>
      </c>
      <c r="T319" s="9">
        <f t="shared" si="81"/>
        <v>0.67583899999999997</v>
      </c>
      <c r="U319" s="9">
        <f t="shared" si="82"/>
        <v>0.46402726054334331</v>
      </c>
      <c r="V319" s="15">
        <f t="shared" si="83"/>
        <v>0.40111018559999995</v>
      </c>
      <c r="X319" s="11">
        <f t="shared" si="84"/>
        <v>6.381199999999998E+18</v>
      </c>
      <c r="Y319" s="11">
        <f t="shared" si="85"/>
        <v>5.2579999999999993E-18</v>
      </c>
      <c r="Z319" s="11">
        <f t="shared" si="86"/>
        <v>3.5099999999999997E-4</v>
      </c>
      <c r="AA319" s="16">
        <f t="shared" si="87"/>
        <v>1.1639794310361353E-2</v>
      </c>
      <c r="AB319" s="9">
        <f t="shared" si="88"/>
        <v>0.78849162694692032</v>
      </c>
      <c r="AC319" s="9">
        <f t="shared" si="89"/>
        <v>0.98836020568963867</v>
      </c>
      <c r="AD319" s="15">
        <f t="shared" si="90"/>
        <v>33.161807152026654</v>
      </c>
      <c r="AE319" s="3">
        <f t="shared" si="91"/>
        <v>633.06319999999971</v>
      </c>
      <c r="AF319" s="2">
        <f t="shared" si="92"/>
        <v>0.25</v>
      </c>
      <c r="AG319" s="9">
        <f t="shared" si="93"/>
        <v>1.1836909636478137E-2</v>
      </c>
      <c r="AH319" s="2">
        <f t="shared" si="94"/>
        <v>0.57278189708200189</v>
      </c>
    </row>
    <row r="320" spans="1:34">
      <c r="A320" s="1">
        <f>Raw!A320</f>
        <v>307</v>
      </c>
      <c r="B320" s="14">
        <f>Raw!B320</f>
        <v>0.63734953703703701</v>
      </c>
      <c r="C320" s="15">
        <f>Raw!C320</f>
        <v>31.1</v>
      </c>
      <c r="D320" s="15">
        <f>IF(C320&gt;0.5,Raw!D320*D$11,-999)</f>
        <v>10.6</v>
      </c>
      <c r="E320" s="9">
        <f>IF(Raw!$G320&gt;$C$8,IF(Raw!$Q320&gt;$C$8,IF(Raw!$N320&gt;$C$9,IF(Raw!$N320&lt;$A$9,IF(Raw!$X320&gt;$C$9,IF(Raw!$X320&lt;$A$9,Raw!H320,-999),-999),-999),-999),-999),-999)</f>
        <v>0.92000400000000004</v>
      </c>
      <c r="F320" s="9">
        <f>IF(Raw!$G320&gt;$C$8,IF(Raw!$Q320&gt;$C$8,IF(Raw!$N320&gt;$C$9,IF(Raw!$N320&lt;$A$9,IF(Raw!$X320&gt;$C$9,IF(Raw!$X320&lt;$A$9,Raw!I320,-999),-999),-999),-999),-999),-999)</f>
        <v>1.6448370000000001</v>
      </c>
      <c r="G320" s="9">
        <f>Raw!G320</f>
        <v>0.99302800000000002</v>
      </c>
      <c r="H320" s="9">
        <f>IF(Raw!$G320&gt;$C$8,IF(Raw!$Q320&gt;$C$8,IF(Raw!$N320&gt;$C$9,IF(Raw!$N320&lt;$A$9,IF(Raw!$X320&gt;$C$9,IF(Raw!$X320&lt;$A$9,Raw!L320,-999),-999),-999),-999),-999),-999)</f>
        <v>529.9</v>
      </c>
      <c r="I320" s="9">
        <f>IF(Raw!$G320&gt;$C$8,IF(Raw!$Q320&gt;$C$8,IF(Raw!$N320&gt;$C$9,IF(Raw!$N320&lt;$A$9,IF(Raw!$X320&gt;$C$9,IF(Raw!$X320&lt;$A$9,Raw!M320,-999),-999),-999),-999),-999),-999)</f>
        <v>5.4465E-2</v>
      </c>
      <c r="J320" s="9">
        <f>IF(Raw!$G320&gt;$C$8,IF(Raw!$Q320&gt;$C$8,IF(Raw!$N320&gt;$C$9,IF(Raw!$N320&lt;$A$9,IF(Raw!$X320&gt;$C$9,IF(Raw!$X320&lt;$A$9,Raw!N320,-999),-999),-999),-999),-999),-999)</f>
        <v>400</v>
      </c>
      <c r="K320" s="9">
        <f>IF(Raw!$G320&gt;$C$8,IF(Raw!$Q320&gt;$C$8,IF(Raw!$N320&gt;$C$9,IF(Raw!$N320&lt;$A$9,IF(Raw!$X320&gt;$C$9,IF(Raw!$X320&lt;$A$9,Raw!R320,-999),-999),-999),-999),-999),-999)</f>
        <v>0.76134000000000002</v>
      </c>
      <c r="L320" s="9">
        <f>IF(Raw!$G320&gt;$C$8,IF(Raw!$Q320&gt;$C$8,IF(Raw!$N320&gt;$C$9,IF(Raw!$N320&lt;$A$9,IF(Raw!$X320&gt;$C$9,IF(Raw!$X320&lt;$A$9,Raw!S320,-999),-999),-999),-999),-999),-999)</f>
        <v>1.4188259999999999</v>
      </c>
      <c r="M320" s="9">
        <f>Raw!Q320</f>
        <v>0.99268699999999999</v>
      </c>
      <c r="N320" s="9">
        <f>IF(Raw!$G320&gt;$C$8,IF(Raw!$Q320&gt;$C$8,IF(Raw!$N320&gt;$C$9,IF(Raw!$N320&lt;$A$9,IF(Raw!$X320&gt;$C$9,IF(Raw!$X320&lt;$A$9,Raw!V320,-999),-999),-999),-999),-999),-999)</f>
        <v>529.1</v>
      </c>
      <c r="O320" s="9">
        <f>IF(Raw!$G320&gt;$C$8,IF(Raw!$Q320&gt;$C$8,IF(Raw!$N320&gt;$C$9,IF(Raw!$N320&lt;$A$9,IF(Raw!$X320&gt;$C$9,IF(Raw!$X320&lt;$A$9,Raw!W320,-999),-999),-999),-999),-999),-999)</f>
        <v>5.7090000000000002E-2</v>
      </c>
      <c r="P320" s="9">
        <f>IF(Raw!$G320&gt;$C$8,IF(Raw!$Q320&gt;$C$8,IF(Raw!$N320&gt;$C$9,IF(Raw!$N320&lt;$A$9,IF(Raw!$X320&gt;$C$9,IF(Raw!$X320&lt;$A$9,Raw!X320,-999),-999),-999),-999),-999),-999)</f>
        <v>309</v>
      </c>
      <c r="R320" s="9">
        <f t="shared" si="79"/>
        <v>0.72483300000000006</v>
      </c>
      <c r="S320" s="9">
        <f t="shared" si="80"/>
        <v>0.44067162886048894</v>
      </c>
      <c r="T320" s="9">
        <f t="shared" si="81"/>
        <v>0.6574859999999999</v>
      </c>
      <c r="U320" s="9">
        <f t="shared" si="82"/>
        <v>0.46340143188805388</v>
      </c>
      <c r="V320" s="15">
        <f t="shared" si="83"/>
        <v>0.39074468039999993</v>
      </c>
      <c r="X320" s="11">
        <f t="shared" si="84"/>
        <v>6.381199999999998E+18</v>
      </c>
      <c r="Y320" s="11">
        <f t="shared" si="85"/>
        <v>5.2989999999999993E-18</v>
      </c>
      <c r="Z320" s="11">
        <f t="shared" si="86"/>
        <v>3.9999999999999996E-4</v>
      </c>
      <c r="AA320" s="16">
        <f t="shared" si="87"/>
        <v>1.3345091266729099E-2</v>
      </c>
      <c r="AB320" s="9">
        <f t="shared" si="88"/>
        <v>0.77011421067659669</v>
      </c>
      <c r="AC320" s="9">
        <f t="shared" si="89"/>
        <v>0.98665490873327089</v>
      </c>
      <c r="AD320" s="15">
        <f t="shared" si="90"/>
        <v>33.362728166822741</v>
      </c>
      <c r="AE320" s="3">
        <f t="shared" si="91"/>
        <v>637.99959999999976</v>
      </c>
      <c r="AF320" s="2">
        <f t="shared" si="92"/>
        <v>0.25</v>
      </c>
      <c r="AG320" s="9">
        <f t="shared" si="93"/>
        <v>1.1892566157075051E-2</v>
      </c>
      <c r="AH320" s="2">
        <f t="shared" si="94"/>
        <v>0.57547508714862561</v>
      </c>
    </row>
    <row r="321" spans="1:34">
      <c r="A321" s="1">
        <f>Raw!A321</f>
        <v>308</v>
      </c>
      <c r="B321" s="14">
        <f>Raw!B321</f>
        <v>0.63740740740740742</v>
      </c>
      <c r="C321" s="15">
        <f>Raw!C321</f>
        <v>30.2</v>
      </c>
      <c r="D321" s="15">
        <f>IF(C321&gt;0.5,Raw!D321*D$11,-999)</f>
        <v>11.4</v>
      </c>
      <c r="E321" s="9">
        <f>IF(Raw!$G321&gt;$C$8,IF(Raw!$Q321&gt;$C$8,IF(Raw!$N321&gt;$C$9,IF(Raw!$N321&lt;$A$9,IF(Raw!$X321&gt;$C$9,IF(Raw!$X321&lt;$A$9,Raw!H321,-999),-999),-999),-999),-999),-999)</f>
        <v>0.839032</v>
      </c>
      <c r="F321" s="9">
        <f>IF(Raw!$G321&gt;$C$8,IF(Raw!$Q321&gt;$C$8,IF(Raw!$N321&gt;$C$9,IF(Raw!$N321&lt;$A$9,IF(Raw!$X321&gt;$C$9,IF(Raw!$X321&lt;$A$9,Raw!I321,-999),-999),-999),-999),-999),-999)</f>
        <v>1.5159629999999999</v>
      </c>
      <c r="G321" s="9">
        <f>Raw!G321</f>
        <v>0.99469300000000005</v>
      </c>
      <c r="H321" s="9">
        <f>IF(Raw!$G321&gt;$C$8,IF(Raw!$Q321&gt;$C$8,IF(Raw!$N321&gt;$C$9,IF(Raw!$N321&lt;$A$9,IF(Raw!$X321&gt;$C$9,IF(Raw!$X321&lt;$A$9,Raw!L321,-999),-999),-999),-999),-999),-999)</f>
        <v>546.1</v>
      </c>
      <c r="I321" s="9">
        <f>IF(Raw!$G321&gt;$C$8,IF(Raw!$Q321&gt;$C$8,IF(Raw!$N321&gt;$C$9,IF(Raw!$N321&lt;$A$9,IF(Raw!$X321&gt;$C$9,IF(Raw!$X321&lt;$A$9,Raw!M321,-999),-999),-999),-999),-999),-999)</f>
        <v>0.13900100000000001</v>
      </c>
      <c r="J321" s="9">
        <f>IF(Raw!$G321&gt;$C$8,IF(Raw!$Q321&gt;$C$8,IF(Raw!$N321&gt;$C$9,IF(Raw!$N321&lt;$A$9,IF(Raw!$X321&gt;$C$9,IF(Raw!$X321&lt;$A$9,Raw!N321,-999),-999),-999),-999),-999),-999)</f>
        <v>517</v>
      </c>
      <c r="K321" s="9">
        <f>IF(Raw!$G321&gt;$C$8,IF(Raw!$Q321&gt;$C$8,IF(Raw!$N321&gt;$C$9,IF(Raw!$N321&lt;$A$9,IF(Raw!$X321&gt;$C$9,IF(Raw!$X321&lt;$A$9,Raw!R321,-999),-999),-999),-999),-999),-999)</f>
        <v>0.75829299999999999</v>
      </c>
      <c r="L321" s="9">
        <f>IF(Raw!$G321&gt;$C$8,IF(Raw!$Q321&gt;$C$8,IF(Raw!$N321&gt;$C$9,IF(Raw!$N321&lt;$A$9,IF(Raw!$X321&gt;$C$9,IF(Raw!$X321&lt;$A$9,Raw!S321,-999),-999),-999),-999),-999),-999)</f>
        <v>1.402663</v>
      </c>
      <c r="M321" s="9">
        <f>Raw!Q321</f>
        <v>0.99256299999999997</v>
      </c>
      <c r="N321" s="9">
        <f>IF(Raw!$G321&gt;$C$8,IF(Raw!$Q321&gt;$C$8,IF(Raw!$N321&gt;$C$9,IF(Raw!$N321&lt;$A$9,IF(Raw!$X321&gt;$C$9,IF(Raw!$X321&lt;$A$9,Raw!V321,-999),-999),-999),-999),-999),-999)</f>
        <v>541.4</v>
      </c>
      <c r="O321" s="9">
        <f>IF(Raw!$G321&gt;$C$8,IF(Raw!$Q321&gt;$C$8,IF(Raw!$N321&gt;$C$9,IF(Raw!$N321&lt;$A$9,IF(Raw!$X321&gt;$C$9,IF(Raw!$X321&lt;$A$9,Raw!W321,-999),-999),-999),-999),-999),-999)</f>
        <v>6.6873000000000002E-2</v>
      </c>
      <c r="P321" s="9">
        <f>IF(Raw!$G321&gt;$C$8,IF(Raw!$Q321&gt;$C$8,IF(Raw!$N321&gt;$C$9,IF(Raw!$N321&lt;$A$9,IF(Raw!$X321&gt;$C$9,IF(Raw!$X321&lt;$A$9,Raw!X321,-999),-999),-999),-999),-999),-999)</f>
        <v>438</v>
      </c>
      <c r="R321" s="9">
        <f t="shared" si="79"/>
        <v>0.67693099999999995</v>
      </c>
      <c r="S321" s="9">
        <f t="shared" si="80"/>
        <v>0.44653530462155078</v>
      </c>
      <c r="T321" s="9">
        <f t="shared" si="81"/>
        <v>0.64437</v>
      </c>
      <c r="U321" s="9">
        <f t="shared" si="82"/>
        <v>0.4593904594332352</v>
      </c>
      <c r="V321" s="15">
        <f t="shared" si="83"/>
        <v>0.38629339019999998</v>
      </c>
      <c r="X321" s="11">
        <f t="shared" si="84"/>
        <v>6.862799999999999E+18</v>
      </c>
      <c r="Y321" s="11">
        <f t="shared" si="85"/>
        <v>5.4609999999999997E-18</v>
      </c>
      <c r="Z321" s="11">
        <f t="shared" si="86"/>
        <v>5.1699999999999999E-4</v>
      </c>
      <c r="AA321" s="16">
        <f t="shared" si="87"/>
        <v>1.9007703945858496E-2</v>
      </c>
      <c r="AB321" s="9">
        <f t="shared" si="88"/>
        <v>0.77054099419159283</v>
      </c>
      <c r="AC321" s="9">
        <f t="shared" si="89"/>
        <v>0.98099229605414151</v>
      </c>
      <c r="AD321" s="15">
        <f t="shared" si="90"/>
        <v>36.765384808236938</v>
      </c>
      <c r="AE321" s="3">
        <f t="shared" si="91"/>
        <v>657.50439999999981</v>
      </c>
      <c r="AF321" s="2">
        <f t="shared" si="92"/>
        <v>0.25</v>
      </c>
      <c r="AG321" s="9">
        <f t="shared" si="93"/>
        <v>1.2992051552535118E-2</v>
      </c>
      <c r="AH321" s="2">
        <f t="shared" si="94"/>
        <v>0.62867861323492824</v>
      </c>
    </row>
    <row r="322" spans="1:34">
      <c r="A322" s="1">
        <f>Raw!A322</f>
        <v>309</v>
      </c>
      <c r="B322" s="14">
        <f>Raw!B322</f>
        <v>0.63746527777777773</v>
      </c>
      <c r="C322" s="15">
        <f>Raw!C322</f>
        <v>28.8</v>
      </c>
      <c r="D322" s="15">
        <f>IF(C322&gt;0.5,Raw!D322*D$11,-999)</f>
        <v>11.4</v>
      </c>
      <c r="E322" s="9">
        <f>IF(Raw!$G322&gt;$C$8,IF(Raw!$Q322&gt;$C$8,IF(Raw!$N322&gt;$C$9,IF(Raw!$N322&lt;$A$9,IF(Raw!$X322&gt;$C$9,IF(Raw!$X322&lt;$A$9,Raw!H322,-999),-999),-999),-999),-999),-999)</f>
        <v>0.84982899999999995</v>
      </c>
      <c r="F322" s="9">
        <f>IF(Raw!$G322&gt;$C$8,IF(Raw!$Q322&gt;$C$8,IF(Raw!$N322&gt;$C$9,IF(Raw!$N322&lt;$A$9,IF(Raw!$X322&gt;$C$9,IF(Raw!$X322&lt;$A$9,Raw!I322,-999),-999),-999),-999),-999),-999)</f>
        <v>1.5215369999999999</v>
      </c>
      <c r="G322" s="9">
        <f>Raw!G322</f>
        <v>0.99091600000000002</v>
      </c>
      <c r="H322" s="9">
        <f>IF(Raw!$G322&gt;$C$8,IF(Raw!$Q322&gt;$C$8,IF(Raw!$N322&gt;$C$9,IF(Raw!$N322&lt;$A$9,IF(Raw!$X322&gt;$C$9,IF(Raw!$X322&lt;$A$9,Raw!L322,-999),-999),-999),-999),-999),-999)</f>
        <v>525.70000000000005</v>
      </c>
      <c r="I322" s="9">
        <f>IF(Raw!$G322&gt;$C$8,IF(Raw!$Q322&gt;$C$8,IF(Raw!$N322&gt;$C$9,IF(Raw!$N322&lt;$A$9,IF(Raw!$X322&gt;$C$9,IF(Raw!$X322&lt;$A$9,Raw!M322,-999),-999),-999),-999),-999),-999)</f>
        <v>7.8930000000000007E-3</v>
      </c>
      <c r="J322" s="9">
        <f>IF(Raw!$G322&gt;$C$8,IF(Raw!$Q322&gt;$C$8,IF(Raw!$N322&gt;$C$9,IF(Raw!$N322&lt;$A$9,IF(Raw!$X322&gt;$C$9,IF(Raw!$X322&lt;$A$9,Raw!N322,-999),-999),-999),-999),-999),-999)</f>
        <v>414</v>
      </c>
      <c r="K322" s="9">
        <f>IF(Raw!$G322&gt;$C$8,IF(Raw!$Q322&gt;$C$8,IF(Raw!$N322&gt;$C$9,IF(Raw!$N322&lt;$A$9,IF(Raw!$X322&gt;$C$9,IF(Raw!$X322&lt;$A$9,Raw!R322,-999),-999),-999),-999),-999),-999)</f>
        <v>0.77228300000000005</v>
      </c>
      <c r="L322" s="9">
        <f>IF(Raw!$G322&gt;$C$8,IF(Raw!$Q322&gt;$C$8,IF(Raw!$N322&gt;$C$9,IF(Raw!$N322&lt;$A$9,IF(Raw!$X322&gt;$C$9,IF(Raw!$X322&lt;$A$9,Raw!S322,-999),-999),-999),-999),-999),-999)</f>
        <v>1.465271</v>
      </c>
      <c r="M322" s="9">
        <f>Raw!Q322</f>
        <v>0.99234800000000001</v>
      </c>
      <c r="N322" s="9">
        <f>IF(Raw!$G322&gt;$C$8,IF(Raw!$Q322&gt;$C$8,IF(Raw!$N322&gt;$C$9,IF(Raw!$N322&lt;$A$9,IF(Raw!$X322&gt;$C$9,IF(Raw!$X322&lt;$A$9,Raw!V322,-999),-999),-999),-999),-999),-999)</f>
        <v>530.20000000000005</v>
      </c>
      <c r="O322" s="9">
        <f>IF(Raw!$G322&gt;$C$8,IF(Raw!$Q322&gt;$C$8,IF(Raw!$N322&gt;$C$9,IF(Raw!$N322&lt;$A$9,IF(Raw!$X322&gt;$C$9,IF(Raw!$X322&lt;$A$9,Raw!W322,-999),-999),-999),-999),-999),-999)</f>
        <v>8.7539000000000006E-2</v>
      </c>
      <c r="P322" s="9">
        <f>IF(Raw!$G322&gt;$C$8,IF(Raw!$Q322&gt;$C$8,IF(Raw!$N322&gt;$C$9,IF(Raw!$N322&lt;$A$9,IF(Raw!$X322&gt;$C$9,IF(Raw!$X322&lt;$A$9,Raw!X322,-999),-999),-999),-999),-999),-999)</f>
        <v>435</v>
      </c>
      <c r="R322" s="9">
        <f t="shared" si="79"/>
        <v>0.67170799999999997</v>
      </c>
      <c r="S322" s="9">
        <f t="shared" si="80"/>
        <v>0.44146675368393934</v>
      </c>
      <c r="T322" s="9">
        <f t="shared" si="81"/>
        <v>0.69298799999999994</v>
      </c>
      <c r="U322" s="9">
        <f t="shared" si="82"/>
        <v>0.47294186536142457</v>
      </c>
      <c r="V322" s="15">
        <f t="shared" si="83"/>
        <v>0.40353563339999998</v>
      </c>
      <c r="X322" s="11">
        <f t="shared" si="84"/>
        <v>6.862799999999999E+18</v>
      </c>
      <c r="Y322" s="11">
        <f t="shared" si="85"/>
        <v>5.2569999999999998E-18</v>
      </c>
      <c r="Z322" s="11">
        <f t="shared" si="86"/>
        <v>4.1399999999999998E-4</v>
      </c>
      <c r="AA322" s="16">
        <f t="shared" si="87"/>
        <v>1.4716377666892931E-2</v>
      </c>
      <c r="AB322" s="9">
        <f t="shared" si="88"/>
        <v>0.78248127312662485</v>
      </c>
      <c r="AC322" s="9">
        <f t="shared" si="89"/>
        <v>0.98528362233310707</v>
      </c>
      <c r="AD322" s="15">
        <f t="shared" si="90"/>
        <v>35.546805958678576</v>
      </c>
      <c r="AE322" s="3">
        <f t="shared" si="91"/>
        <v>632.94279999999981</v>
      </c>
      <c r="AF322" s="2">
        <f t="shared" si="92"/>
        <v>0.25</v>
      </c>
      <c r="AG322" s="9">
        <f t="shared" si="93"/>
        <v>1.2931979013644651E-2</v>
      </c>
      <c r="AH322" s="2">
        <f t="shared" si="94"/>
        <v>0.62577173434128719</v>
      </c>
    </row>
    <row r="323" spans="1:34">
      <c r="A323" s="1">
        <f>Raw!A323</f>
        <v>310</v>
      </c>
      <c r="B323" s="14">
        <f>Raw!B323</f>
        <v>0.63751157407407411</v>
      </c>
      <c r="C323" s="15">
        <f>Raw!C323</f>
        <v>27.9</v>
      </c>
      <c r="D323" s="15">
        <f>IF(C323&gt;0.5,Raw!D323*D$11,-999)</f>
        <v>11.4</v>
      </c>
      <c r="E323" s="9">
        <f>IF(Raw!$G323&gt;$C$8,IF(Raw!$Q323&gt;$C$8,IF(Raw!$N323&gt;$C$9,IF(Raw!$N323&lt;$A$9,IF(Raw!$X323&gt;$C$9,IF(Raw!$X323&lt;$A$9,Raw!H323,-999),-999),-999),-999),-999),-999)</f>
        <v>0.85880800000000002</v>
      </c>
      <c r="F323" s="9">
        <f>IF(Raw!$G323&gt;$C$8,IF(Raw!$Q323&gt;$C$8,IF(Raw!$N323&gt;$C$9,IF(Raw!$N323&lt;$A$9,IF(Raw!$X323&gt;$C$9,IF(Raw!$X323&lt;$A$9,Raw!I323,-999),-999),-999),-999),-999),-999)</f>
        <v>1.54142</v>
      </c>
      <c r="G323" s="9">
        <f>Raw!G323</f>
        <v>0.99353499999999995</v>
      </c>
      <c r="H323" s="9">
        <f>IF(Raw!$G323&gt;$C$8,IF(Raw!$Q323&gt;$C$8,IF(Raw!$N323&gt;$C$9,IF(Raw!$N323&lt;$A$9,IF(Raw!$X323&gt;$C$9,IF(Raw!$X323&lt;$A$9,Raw!L323,-999),-999),-999),-999),-999),-999)</f>
        <v>539</v>
      </c>
      <c r="I323" s="9">
        <f>IF(Raw!$G323&gt;$C$8,IF(Raw!$Q323&gt;$C$8,IF(Raw!$N323&gt;$C$9,IF(Raw!$N323&lt;$A$9,IF(Raw!$X323&gt;$C$9,IF(Raw!$X323&lt;$A$9,Raw!M323,-999),-999),-999),-999),-999),-999)</f>
        <v>5.2449999999999997E-3</v>
      </c>
      <c r="J323" s="9">
        <f>IF(Raw!$G323&gt;$C$8,IF(Raw!$Q323&gt;$C$8,IF(Raw!$N323&gt;$C$9,IF(Raw!$N323&lt;$A$9,IF(Raw!$X323&gt;$C$9,IF(Raw!$X323&lt;$A$9,Raw!N323,-999),-999),-999),-999),-999),-999)</f>
        <v>406</v>
      </c>
      <c r="K323" s="9">
        <f>IF(Raw!$G323&gt;$C$8,IF(Raw!$Q323&gt;$C$8,IF(Raw!$N323&gt;$C$9,IF(Raw!$N323&lt;$A$9,IF(Raw!$X323&gt;$C$9,IF(Raw!$X323&lt;$A$9,Raw!R323,-999),-999),-999),-999),-999),-999)</f>
        <v>0.75525900000000001</v>
      </c>
      <c r="L323" s="9">
        <f>IF(Raw!$G323&gt;$C$8,IF(Raw!$Q323&gt;$C$8,IF(Raw!$N323&gt;$C$9,IF(Raw!$N323&lt;$A$9,IF(Raw!$X323&gt;$C$9,IF(Raw!$X323&lt;$A$9,Raw!S323,-999),-999),-999),-999),-999),-999)</f>
        <v>1.3914899999999999</v>
      </c>
      <c r="M323" s="9">
        <f>Raw!Q323</f>
        <v>0.99307699999999999</v>
      </c>
      <c r="N323" s="9">
        <f>IF(Raw!$G323&gt;$C$8,IF(Raw!$Q323&gt;$C$8,IF(Raw!$N323&gt;$C$9,IF(Raw!$N323&lt;$A$9,IF(Raw!$X323&gt;$C$9,IF(Raw!$X323&lt;$A$9,Raw!V323,-999),-999),-999),-999),-999),-999)</f>
        <v>525.29999999999995</v>
      </c>
      <c r="O323" s="9">
        <f>IF(Raw!$G323&gt;$C$8,IF(Raw!$Q323&gt;$C$8,IF(Raw!$N323&gt;$C$9,IF(Raw!$N323&lt;$A$9,IF(Raw!$X323&gt;$C$9,IF(Raw!$X323&lt;$A$9,Raw!W323,-999),-999),-999),-999),-999),-999)</f>
        <v>6.6859000000000002E-2</v>
      </c>
      <c r="P323" s="9">
        <f>IF(Raw!$G323&gt;$C$8,IF(Raw!$Q323&gt;$C$8,IF(Raw!$N323&gt;$C$9,IF(Raw!$N323&lt;$A$9,IF(Raw!$X323&gt;$C$9,IF(Raw!$X323&lt;$A$9,Raw!X323,-999),-999),-999),-999),-999),-999)</f>
        <v>421</v>
      </c>
      <c r="R323" s="9">
        <f t="shared" si="79"/>
        <v>0.682612</v>
      </c>
      <c r="S323" s="9">
        <f t="shared" si="80"/>
        <v>0.44284620674443048</v>
      </c>
      <c r="T323" s="9">
        <f t="shared" si="81"/>
        <v>0.63623099999999988</v>
      </c>
      <c r="U323" s="9">
        <f t="shared" si="82"/>
        <v>0.45723001961925702</v>
      </c>
      <c r="V323" s="15">
        <f t="shared" si="83"/>
        <v>0.38321634599999993</v>
      </c>
      <c r="X323" s="11">
        <f t="shared" si="84"/>
        <v>6.862799999999999E+18</v>
      </c>
      <c r="Y323" s="11">
        <f t="shared" si="85"/>
        <v>5.3899999999999998E-18</v>
      </c>
      <c r="Z323" s="11">
        <f t="shared" si="86"/>
        <v>4.06E-4</v>
      </c>
      <c r="AA323" s="16">
        <f t="shared" si="87"/>
        <v>1.4795932371877995E-2</v>
      </c>
      <c r="AB323" s="9">
        <f t="shared" si="88"/>
        <v>0.76467263084889237</v>
      </c>
      <c r="AC323" s="9">
        <f t="shared" si="89"/>
        <v>0.98520406762812196</v>
      </c>
      <c r="AD323" s="15">
        <f t="shared" si="90"/>
        <v>36.443183181965502</v>
      </c>
      <c r="AE323" s="3">
        <f t="shared" si="91"/>
        <v>648.95599999999979</v>
      </c>
      <c r="AF323" s="2">
        <f t="shared" si="92"/>
        <v>0.25</v>
      </c>
      <c r="AG323" s="9">
        <f t="shared" si="93"/>
        <v>1.2817628739444817E-2</v>
      </c>
      <c r="AH323" s="2">
        <f t="shared" si="94"/>
        <v>0.62023838408353238</v>
      </c>
    </row>
    <row r="324" spans="1:34">
      <c r="A324" s="1">
        <f>Raw!A324</f>
        <v>311</v>
      </c>
      <c r="B324" s="14">
        <f>Raw!B324</f>
        <v>0.63756944444444441</v>
      </c>
      <c r="C324" s="15">
        <f>Raw!C324</f>
        <v>27</v>
      </c>
      <c r="D324" s="15">
        <f>IF(C324&gt;0.5,Raw!D324*D$11,-999)</f>
        <v>13.2</v>
      </c>
      <c r="E324" s="9">
        <f>IF(Raw!$G324&gt;$C$8,IF(Raw!$Q324&gt;$C$8,IF(Raw!$N324&gt;$C$9,IF(Raw!$N324&lt;$A$9,IF(Raw!$X324&gt;$C$9,IF(Raw!$X324&lt;$A$9,Raw!H324,-999),-999),-999),-999),-999),-999)</f>
        <v>0.853626</v>
      </c>
      <c r="F324" s="9">
        <f>IF(Raw!$G324&gt;$C$8,IF(Raw!$Q324&gt;$C$8,IF(Raw!$N324&gt;$C$9,IF(Raw!$N324&lt;$A$9,IF(Raw!$X324&gt;$C$9,IF(Raw!$X324&lt;$A$9,Raw!I324,-999),-999),-999),-999),-999),-999)</f>
        <v>1.5091589999999999</v>
      </c>
      <c r="G324" s="9">
        <f>Raw!G324</f>
        <v>0.99197900000000006</v>
      </c>
      <c r="H324" s="9">
        <f>IF(Raw!$G324&gt;$C$8,IF(Raw!$Q324&gt;$C$8,IF(Raw!$N324&gt;$C$9,IF(Raw!$N324&lt;$A$9,IF(Raw!$X324&gt;$C$9,IF(Raw!$X324&lt;$A$9,Raw!L324,-999),-999),-999),-999),-999),-999)</f>
        <v>507.8</v>
      </c>
      <c r="I324" s="9">
        <f>IF(Raw!$G324&gt;$C$8,IF(Raw!$Q324&gt;$C$8,IF(Raw!$N324&gt;$C$9,IF(Raw!$N324&lt;$A$9,IF(Raw!$X324&gt;$C$9,IF(Raw!$X324&lt;$A$9,Raw!M324,-999),-999),-999),-999),-999),-999)</f>
        <v>4.64E-3</v>
      </c>
      <c r="J324" s="9">
        <f>IF(Raw!$G324&gt;$C$8,IF(Raw!$Q324&gt;$C$8,IF(Raw!$N324&gt;$C$9,IF(Raw!$N324&lt;$A$9,IF(Raw!$X324&gt;$C$9,IF(Raw!$X324&lt;$A$9,Raw!N324,-999),-999),-999),-999),-999),-999)</f>
        <v>386</v>
      </c>
      <c r="K324" s="9">
        <f>IF(Raw!$G324&gt;$C$8,IF(Raw!$Q324&gt;$C$8,IF(Raw!$N324&gt;$C$9,IF(Raw!$N324&lt;$A$9,IF(Raw!$X324&gt;$C$9,IF(Raw!$X324&lt;$A$9,Raw!R324,-999),-999),-999),-999),-999),-999)</f>
        <v>0.75331700000000001</v>
      </c>
      <c r="L324" s="9">
        <f>IF(Raw!$G324&gt;$C$8,IF(Raw!$Q324&gt;$C$8,IF(Raw!$N324&gt;$C$9,IF(Raw!$N324&lt;$A$9,IF(Raw!$X324&gt;$C$9,IF(Raw!$X324&lt;$A$9,Raw!S324,-999),-999),-999),-999),-999),-999)</f>
        <v>1.408442</v>
      </c>
      <c r="M324" s="9">
        <f>Raw!Q324</f>
        <v>0.99373999999999996</v>
      </c>
      <c r="N324" s="9">
        <f>IF(Raw!$G324&gt;$C$8,IF(Raw!$Q324&gt;$C$8,IF(Raw!$N324&gt;$C$9,IF(Raw!$N324&lt;$A$9,IF(Raw!$X324&gt;$C$9,IF(Raw!$X324&lt;$A$9,Raw!V324,-999),-999),-999),-999),-999),-999)</f>
        <v>520.70000000000005</v>
      </c>
      <c r="O324" s="9">
        <f>IF(Raw!$G324&gt;$C$8,IF(Raw!$Q324&gt;$C$8,IF(Raw!$N324&gt;$C$9,IF(Raw!$N324&lt;$A$9,IF(Raw!$X324&gt;$C$9,IF(Raw!$X324&lt;$A$9,Raw!W324,-999),-999),-999),-999),-999),-999)</f>
        <v>3.8000000000000002E-5</v>
      </c>
      <c r="P324" s="9">
        <f>IF(Raw!$G324&gt;$C$8,IF(Raw!$Q324&gt;$C$8,IF(Raw!$N324&gt;$C$9,IF(Raw!$N324&lt;$A$9,IF(Raw!$X324&gt;$C$9,IF(Raw!$X324&lt;$A$9,Raw!X324,-999),-999),-999),-999),-999),-999)</f>
        <v>386</v>
      </c>
      <c r="R324" s="9">
        <f t="shared" si="79"/>
        <v>0.65553299999999992</v>
      </c>
      <c r="S324" s="9">
        <f t="shared" si="80"/>
        <v>0.43436973837746717</v>
      </c>
      <c r="T324" s="9">
        <f t="shared" si="81"/>
        <v>0.65512499999999996</v>
      </c>
      <c r="U324" s="9">
        <f t="shared" si="82"/>
        <v>0.46514162457523983</v>
      </c>
      <c r="V324" s="15">
        <f t="shared" si="83"/>
        <v>0.38788492679999997</v>
      </c>
      <c r="X324" s="11">
        <f t="shared" si="84"/>
        <v>7.9463999999999969E+18</v>
      </c>
      <c r="Y324" s="11">
        <f t="shared" si="85"/>
        <v>5.0779999999999995E-18</v>
      </c>
      <c r="Z324" s="11">
        <f t="shared" si="86"/>
        <v>3.86E-4</v>
      </c>
      <c r="AA324" s="16">
        <f t="shared" si="87"/>
        <v>1.5336917418952874E-2</v>
      </c>
      <c r="AB324" s="9">
        <f t="shared" si="88"/>
        <v>0.76336459802409151</v>
      </c>
      <c r="AC324" s="9">
        <f t="shared" si="89"/>
        <v>0.98466308258104718</v>
      </c>
      <c r="AD324" s="15">
        <f t="shared" si="90"/>
        <v>39.732946681225066</v>
      </c>
      <c r="AE324" s="3">
        <f t="shared" si="91"/>
        <v>611.3911999999998</v>
      </c>
      <c r="AF324" s="2">
        <f t="shared" si="92"/>
        <v>0.25</v>
      </c>
      <c r="AG324" s="9">
        <f t="shared" si="93"/>
        <v>1.4216497975743394E-2</v>
      </c>
      <c r="AH324" s="2">
        <f t="shared" si="94"/>
        <v>0.68792893842108715</v>
      </c>
    </row>
    <row r="325" spans="1:34">
      <c r="A325" s="1">
        <f>Raw!A325</f>
        <v>312</v>
      </c>
      <c r="B325" s="14">
        <f>Raw!B325</f>
        <v>0.63762731481481483</v>
      </c>
      <c r="C325" s="15">
        <f>Raw!C325</f>
        <v>25.3</v>
      </c>
      <c r="D325" s="15">
        <f>IF(C325&gt;0.5,Raw!D325*D$11,-999)</f>
        <v>14.1</v>
      </c>
      <c r="E325" s="9">
        <f>IF(Raw!$G325&gt;$C$8,IF(Raw!$Q325&gt;$C$8,IF(Raw!$N325&gt;$C$9,IF(Raw!$N325&lt;$A$9,IF(Raw!$X325&gt;$C$9,IF(Raw!$X325&lt;$A$9,Raw!H325,-999),-999),-999),-999),-999),-999)</f>
        <v>0.88847299999999996</v>
      </c>
      <c r="F325" s="9">
        <f>IF(Raw!$G325&gt;$C$8,IF(Raw!$Q325&gt;$C$8,IF(Raw!$N325&gt;$C$9,IF(Raw!$N325&lt;$A$9,IF(Raw!$X325&gt;$C$9,IF(Raw!$X325&lt;$A$9,Raw!I325,-999),-999),-999),-999),-999),-999)</f>
        <v>1.583005</v>
      </c>
      <c r="G325" s="9">
        <f>Raw!G325</f>
        <v>0.99492800000000003</v>
      </c>
      <c r="H325" s="9">
        <f>IF(Raw!$G325&gt;$C$8,IF(Raw!$Q325&gt;$C$8,IF(Raw!$N325&gt;$C$9,IF(Raw!$N325&lt;$A$9,IF(Raw!$X325&gt;$C$9,IF(Raw!$X325&lt;$A$9,Raw!L325,-999),-999),-999),-999),-999),-999)</f>
        <v>527.29999999999995</v>
      </c>
      <c r="I325" s="9">
        <f>IF(Raw!$G325&gt;$C$8,IF(Raw!$Q325&gt;$C$8,IF(Raw!$N325&gt;$C$9,IF(Raw!$N325&lt;$A$9,IF(Raw!$X325&gt;$C$9,IF(Raw!$X325&lt;$A$9,Raw!M325,-999),-999),-999),-999),-999),-999)</f>
        <v>8.7093000000000004E-2</v>
      </c>
      <c r="J325" s="9">
        <f>IF(Raw!$G325&gt;$C$8,IF(Raw!$Q325&gt;$C$8,IF(Raw!$N325&gt;$C$9,IF(Raw!$N325&lt;$A$9,IF(Raw!$X325&gt;$C$9,IF(Raw!$X325&lt;$A$9,Raw!N325,-999),-999),-999),-999),-999),-999)</f>
        <v>476</v>
      </c>
      <c r="K325" s="9">
        <f>IF(Raw!$G325&gt;$C$8,IF(Raw!$Q325&gt;$C$8,IF(Raw!$N325&gt;$C$9,IF(Raw!$N325&lt;$A$9,IF(Raw!$X325&gt;$C$9,IF(Raw!$X325&lt;$A$9,Raw!R325,-999),-999),-999),-999),-999),-999)</f>
        <v>0.75475899999999996</v>
      </c>
      <c r="L325" s="9">
        <f>IF(Raw!$G325&gt;$C$8,IF(Raw!$Q325&gt;$C$8,IF(Raw!$N325&gt;$C$9,IF(Raw!$N325&lt;$A$9,IF(Raw!$X325&gt;$C$9,IF(Raw!$X325&lt;$A$9,Raw!S325,-999),-999),-999),-999),-999),-999)</f>
        <v>1.3951709999999999</v>
      </c>
      <c r="M325" s="9">
        <f>Raw!Q325</f>
        <v>0.99421499999999996</v>
      </c>
      <c r="N325" s="9">
        <f>IF(Raw!$G325&gt;$C$8,IF(Raw!$Q325&gt;$C$8,IF(Raw!$N325&gt;$C$9,IF(Raw!$N325&lt;$A$9,IF(Raw!$X325&gt;$C$9,IF(Raw!$X325&lt;$A$9,Raw!V325,-999),-999),-999),-999),-999),-999)</f>
        <v>522.6</v>
      </c>
      <c r="O325" s="9">
        <f>IF(Raw!$G325&gt;$C$8,IF(Raw!$Q325&gt;$C$8,IF(Raw!$N325&gt;$C$9,IF(Raw!$N325&lt;$A$9,IF(Raw!$X325&gt;$C$9,IF(Raw!$X325&lt;$A$9,Raw!W325,-999),-999),-999),-999),-999),-999)</f>
        <v>6.5241999999999994E-2</v>
      </c>
      <c r="P325" s="9">
        <f>IF(Raw!$G325&gt;$C$8,IF(Raw!$Q325&gt;$C$8,IF(Raw!$N325&gt;$C$9,IF(Raw!$N325&lt;$A$9,IF(Raw!$X325&gt;$C$9,IF(Raw!$X325&lt;$A$9,Raw!X325,-999),-999),-999),-999),-999),-999)</f>
        <v>492</v>
      </c>
      <c r="R325" s="9">
        <f t="shared" si="79"/>
        <v>0.69453200000000004</v>
      </c>
      <c r="S325" s="9">
        <f t="shared" si="80"/>
        <v>0.43874277086932767</v>
      </c>
      <c r="T325" s="9">
        <f t="shared" si="81"/>
        <v>0.64041199999999998</v>
      </c>
      <c r="U325" s="9">
        <f t="shared" si="82"/>
        <v>0.45902043548783628</v>
      </c>
      <c r="V325" s="15">
        <f t="shared" si="83"/>
        <v>0.38423009339999997</v>
      </c>
      <c r="X325" s="11">
        <f t="shared" si="84"/>
        <v>8.488199999999998E+18</v>
      </c>
      <c r="Y325" s="11">
        <f t="shared" si="85"/>
        <v>5.2729999999999996E-18</v>
      </c>
      <c r="Z325" s="11">
        <f t="shared" si="86"/>
        <v>4.7599999999999997E-4</v>
      </c>
      <c r="AA325" s="16">
        <f t="shared" si="87"/>
        <v>2.0860508714272922E-2</v>
      </c>
      <c r="AB325" s="9">
        <f t="shared" si="88"/>
        <v>0.76811832010672487</v>
      </c>
      <c r="AC325" s="9">
        <f t="shared" si="89"/>
        <v>0.97913949128572708</v>
      </c>
      <c r="AD325" s="15">
        <f t="shared" si="90"/>
        <v>43.824598139228826</v>
      </c>
      <c r="AE325" s="3">
        <f t="shared" si="91"/>
        <v>634.86919999999975</v>
      </c>
      <c r="AF325" s="2">
        <f t="shared" si="92"/>
        <v>0.25</v>
      </c>
      <c r="AG325" s="9">
        <f t="shared" si="93"/>
        <v>1.5474143171498641E-2</v>
      </c>
      <c r="AH325" s="2">
        <f t="shared" si="94"/>
        <v>0.74878573493331302</v>
      </c>
    </row>
    <row r="326" spans="1:34">
      <c r="A326" s="1">
        <f>Raw!A326</f>
        <v>313</v>
      </c>
      <c r="B326" s="14">
        <f>Raw!B326</f>
        <v>0.63768518518518513</v>
      </c>
      <c r="C326" s="15">
        <f>Raw!C326</f>
        <v>25.1</v>
      </c>
      <c r="D326" s="15">
        <f>IF(C326&gt;0.5,Raw!D326*D$11,-999)</f>
        <v>14.1</v>
      </c>
      <c r="E326" s="9">
        <f>IF(Raw!$G326&gt;$C$8,IF(Raw!$Q326&gt;$C$8,IF(Raw!$N326&gt;$C$9,IF(Raw!$N326&lt;$A$9,IF(Raw!$X326&gt;$C$9,IF(Raw!$X326&lt;$A$9,Raw!H326,-999),-999),-999),-999),-999),-999)</f>
        <v>0.88359900000000002</v>
      </c>
      <c r="F326" s="9">
        <f>IF(Raw!$G326&gt;$C$8,IF(Raw!$Q326&gt;$C$8,IF(Raw!$N326&gt;$C$9,IF(Raw!$N326&lt;$A$9,IF(Raw!$X326&gt;$C$9,IF(Raw!$X326&lt;$A$9,Raw!I326,-999),-999),-999),-999),-999),-999)</f>
        <v>1.53322</v>
      </c>
      <c r="G326" s="9">
        <f>Raw!G326</f>
        <v>0.99322999999999995</v>
      </c>
      <c r="H326" s="9">
        <f>IF(Raw!$G326&gt;$C$8,IF(Raw!$Q326&gt;$C$8,IF(Raw!$N326&gt;$C$9,IF(Raw!$N326&lt;$A$9,IF(Raw!$X326&gt;$C$9,IF(Raw!$X326&lt;$A$9,Raw!L326,-999),-999),-999),-999),-999),-999)</f>
        <v>522.1</v>
      </c>
      <c r="I326" s="9">
        <f>IF(Raw!$G326&gt;$C$8,IF(Raw!$Q326&gt;$C$8,IF(Raw!$N326&gt;$C$9,IF(Raw!$N326&lt;$A$9,IF(Raw!$X326&gt;$C$9,IF(Raw!$X326&lt;$A$9,Raw!M326,-999),-999),-999),-999),-999),-999)</f>
        <v>8.3540000000000003E-2</v>
      </c>
      <c r="J326" s="9">
        <f>IF(Raw!$G326&gt;$C$8,IF(Raw!$Q326&gt;$C$8,IF(Raw!$N326&gt;$C$9,IF(Raw!$N326&lt;$A$9,IF(Raw!$X326&gt;$C$9,IF(Raw!$X326&lt;$A$9,Raw!N326,-999),-999),-999),-999),-999),-999)</f>
        <v>484</v>
      </c>
      <c r="K326" s="9">
        <f>IF(Raw!$G326&gt;$C$8,IF(Raw!$Q326&gt;$C$8,IF(Raw!$N326&gt;$C$9,IF(Raw!$N326&lt;$A$9,IF(Raw!$X326&gt;$C$9,IF(Raw!$X326&lt;$A$9,Raw!R326,-999),-999),-999),-999),-999),-999)</f>
        <v>0.78394600000000003</v>
      </c>
      <c r="L326" s="9">
        <f>IF(Raw!$G326&gt;$C$8,IF(Raw!$Q326&gt;$C$8,IF(Raw!$N326&gt;$C$9,IF(Raw!$N326&lt;$A$9,IF(Raw!$X326&gt;$C$9,IF(Raw!$X326&lt;$A$9,Raw!S326,-999),-999),-999),-999),-999),-999)</f>
        <v>1.4412799999999999</v>
      </c>
      <c r="M326" s="9">
        <f>Raw!Q326</f>
        <v>0.99307800000000002</v>
      </c>
      <c r="N326" s="9">
        <f>IF(Raw!$G326&gt;$C$8,IF(Raw!$Q326&gt;$C$8,IF(Raw!$N326&gt;$C$9,IF(Raw!$N326&lt;$A$9,IF(Raw!$X326&gt;$C$9,IF(Raw!$X326&lt;$A$9,Raw!V326,-999),-999),-999),-999),-999),-999)</f>
        <v>515.29999999999995</v>
      </c>
      <c r="O326" s="9">
        <f>IF(Raw!$G326&gt;$C$8,IF(Raw!$Q326&gt;$C$8,IF(Raw!$N326&gt;$C$9,IF(Raw!$N326&lt;$A$9,IF(Raw!$X326&gt;$C$9,IF(Raw!$X326&lt;$A$9,Raw!W326,-999),-999),-999),-999),-999),-999)</f>
        <v>4.6376000000000001E-2</v>
      </c>
      <c r="P326" s="9">
        <f>IF(Raw!$G326&gt;$C$8,IF(Raw!$Q326&gt;$C$8,IF(Raw!$N326&gt;$C$9,IF(Raw!$N326&lt;$A$9,IF(Raw!$X326&gt;$C$9,IF(Raw!$X326&lt;$A$9,Raw!X326,-999),-999),-999),-999),-999),-999)</f>
        <v>402</v>
      </c>
      <c r="R326" s="9">
        <f t="shared" si="79"/>
        <v>0.649621</v>
      </c>
      <c r="S326" s="9">
        <f t="shared" si="80"/>
        <v>0.42369718631377101</v>
      </c>
      <c r="T326" s="9">
        <f t="shared" si="81"/>
        <v>0.65733399999999986</v>
      </c>
      <c r="U326" s="9">
        <f t="shared" si="82"/>
        <v>0.45607654307282408</v>
      </c>
      <c r="V326" s="15">
        <f t="shared" si="83"/>
        <v>0.39692851199999996</v>
      </c>
      <c r="X326" s="11">
        <f t="shared" si="84"/>
        <v>8.488199999999998E+18</v>
      </c>
      <c r="Y326" s="11">
        <f t="shared" si="85"/>
        <v>5.2210000000000002E-18</v>
      </c>
      <c r="Z326" s="11">
        <f t="shared" si="86"/>
        <v>4.84E-4</v>
      </c>
      <c r="AA326" s="16">
        <f t="shared" si="87"/>
        <v>2.0998961213794912E-2</v>
      </c>
      <c r="AB326" s="9">
        <f t="shared" si="88"/>
        <v>0.79774933117050872</v>
      </c>
      <c r="AC326" s="9">
        <f t="shared" si="89"/>
        <v>0.97900103878620504</v>
      </c>
      <c r="AD326" s="15">
        <f t="shared" si="90"/>
        <v>43.386283499576258</v>
      </c>
      <c r="AE326" s="3">
        <f t="shared" si="91"/>
        <v>628.60839999999985</v>
      </c>
      <c r="AF326" s="2">
        <f t="shared" si="92"/>
        <v>0.25</v>
      </c>
      <c r="AG326" s="9">
        <f t="shared" si="93"/>
        <v>1.5221127842510961E-2</v>
      </c>
      <c r="AH326" s="2">
        <f t="shared" si="94"/>
        <v>0.73654245483917624</v>
      </c>
    </row>
    <row r="327" spans="1:34">
      <c r="A327" s="1">
        <f>Raw!A327</f>
        <v>314</v>
      </c>
      <c r="B327" s="14">
        <f>Raw!B327</f>
        <v>0.63773148148148151</v>
      </c>
      <c r="C327" s="15">
        <f>Raw!C327</f>
        <v>23.7</v>
      </c>
      <c r="D327" s="15">
        <f>IF(C327&gt;0.5,Raw!D327*D$11,-999)</f>
        <v>15</v>
      </c>
      <c r="E327" s="9">
        <f>IF(Raw!$G327&gt;$C$8,IF(Raw!$Q327&gt;$C$8,IF(Raw!$N327&gt;$C$9,IF(Raw!$N327&lt;$A$9,IF(Raw!$X327&gt;$C$9,IF(Raw!$X327&lt;$A$9,Raw!H327,-999),-999),-999),-999),-999),-999)</f>
        <v>0.87795900000000004</v>
      </c>
      <c r="F327" s="9">
        <f>IF(Raw!$G327&gt;$C$8,IF(Raw!$Q327&gt;$C$8,IF(Raw!$N327&gt;$C$9,IF(Raw!$N327&lt;$A$9,IF(Raw!$X327&gt;$C$9,IF(Raw!$X327&lt;$A$9,Raw!I327,-999),-999),-999),-999),-999),-999)</f>
        <v>1.529496</v>
      </c>
      <c r="G327" s="9">
        <f>Raw!G327</f>
        <v>0.992954</v>
      </c>
      <c r="H327" s="9">
        <f>IF(Raw!$G327&gt;$C$8,IF(Raw!$Q327&gt;$C$8,IF(Raw!$N327&gt;$C$9,IF(Raw!$N327&lt;$A$9,IF(Raw!$X327&gt;$C$9,IF(Raw!$X327&lt;$A$9,Raw!L327,-999),-999),-999),-999),-999),-999)</f>
        <v>539.9</v>
      </c>
      <c r="I327" s="9">
        <f>IF(Raw!$G327&gt;$C$8,IF(Raw!$Q327&gt;$C$8,IF(Raw!$N327&gt;$C$9,IF(Raw!$N327&lt;$A$9,IF(Raw!$X327&gt;$C$9,IF(Raw!$X327&lt;$A$9,Raw!M327,-999),-999),-999),-999),-999),-999)</f>
        <v>6.0817999999999997E-2</v>
      </c>
      <c r="J327" s="9">
        <f>IF(Raw!$G327&gt;$C$8,IF(Raw!$Q327&gt;$C$8,IF(Raw!$N327&gt;$C$9,IF(Raw!$N327&lt;$A$9,IF(Raw!$X327&gt;$C$9,IF(Raw!$X327&lt;$A$9,Raw!N327,-999),-999),-999),-999),-999),-999)</f>
        <v>404</v>
      </c>
      <c r="K327" s="9">
        <f>IF(Raw!$G327&gt;$C$8,IF(Raw!$Q327&gt;$C$8,IF(Raw!$N327&gt;$C$9,IF(Raw!$N327&lt;$A$9,IF(Raw!$X327&gt;$C$9,IF(Raw!$X327&lt;$A$9,Raw!R327,-999),-999),-999),-999),-999),-999)</f>
        <v>0.76619599999999999</v>
      </c>
      <c r="L327" s="9">
        <f>IF(Raw!$G327&gt;$C$8,IF(Raw!$Q327&gt;$C$8,IF(Raw!$N327&gt;$C$9,IF(Raw!$N327&lt;$A$9,IF(Raw!$X327&gt;$C$9,IF(Raw!$X327&lt;$A$9,Raw!S327,-999),-999),-999),-999),-999),-999)</f>
        <v>1.4130940000000001</v>
      </c>
      <c r="M327" s="9">
        <f>Raw!Q327</f>
        <v>0.99212599999999995</v>
      </c>
      <c r="N327" s="9">
        <f>IF(Raw!$G327&gt;$C$8,IF(Raw!$Q327&gt;$C$8,IF(Raw!$N327&gt;$C$9,IF(Raw!$N327&lt;$A$9,IF(Raw!$X327&gt;$C$9,IF(Raw!$X327&lt;$A$9,Raw!V327,-999),-999),-999),-999),-999),-999)</f>
        <v>524.9</v>
      </c>
      <c r="O327" s="9">
        <f>IF(Raw!$G327&gt;$C$8,IF(Raw!$Q327&gt;$C$8,IF(Raw!$N327&gt;$C$9,IF(Raw!$N327&lt;$A$9,IF(Raw!$X327&gt;$C$9,IF(Raw!$X327&lt;$A$9,Raw!W327,-999),-999),-999),-999),-999),-999)</f>
        <v>7.8222E-2</v>
      </c>
      <c r="P327" s="9">
        <f>IF(Raw!$G327&gt;$C$8,IF(Raw!$Q327&gt;$C$8,IF(Raw!$N327&gt;$C$9,IF(Raw!$N327&lt;$A$9,IF(Raw!$X327&gt;$C$9,IF(Raw!$X327&lt;$A$9,Raw!X327,-999),-999),-999),-999),-999),-999)</f>
        <v>456</v>
      </c>
      <c r="R327" s="9">
        <f t="shared" si="79"/>
        <v>0.65153699999999992</v>
      </c>
      <c r="S327" s="9">
        <f t="shared" si="80"/>
        <v>0.42598149978816546</v>
      </c>
      <c r="T327" s="9">
        <f t="shared" si="81"/>
        <v>0.64689800000000008</v>
      </c>
      <c r="U327" s="9">
        <f t="shared" si="82"/>
        <v>0.45778837076655909</v>
      </c>
      <c r="V327" s="15">
        <f t="shared" si="83"/>
        <v>0.38916608759999999</v>
      </c>
      <c r="X327" s="11">
        <f t="shared" si="84"/>
        <v>9.029999999999999E+18</v>
      </c>
      <c r="Y327" s="11">
        <f t="shared" si="85"/>
        <v>5.3989999999999995E-18</v>
      </c>
      <c r="Z327" s="11">
        <f t="shared" si="86"/>
        <v>4.0400000000000001E-4</v>
      </c>
      <c r="AA327" s="16">
        <f t="shared" si="87"/>
        <v>1.9315752949082172E-2</v>
      </c>
      <c r="AB327" s="9">
        <f t="shared" si="88"/>
        <v>0.77869132195125534</v>
      </c>
      <c r="AC327" s="9">
        <f t="shared" si="89"/>
        <v>0.98068424705091783</v>
      </c>
      <c r="AD327" s="15">
        <f t="shared" si="90"/>
        <v>47.811269675945979</v>
      </c>
      <c r="AE327" s="3">
        <f t="shared" si="91"/>
        <v>650.03959999999972</v>
      </c>
      <c r="AF327" s="2">
        <f t="shared" si="92"/>
        <v>0.25</v>
      </c>
      <c r="AG327" s="9">
        <f t="shared" si="93"/>
        <v>1.6836494807101463E-2</v>
      </c>
      <c r="AH327" s="2">
        <f t="shared" si="94"/>
        <v>0.81470922157788339</v>
      </c>
    </row>
    <row r="328" spans="1:34">
      <c r="A328" s="1">
        <f>Raw!A328</f>
        <v>315</v>
      </c>
      <c r="B328" s="14">
        <f>Raw!B328</f>
        <v>0.63778935185185182</v>
      </c>
      <c r="C328" s="15">
        <f>Raw!C328</f>
        <v>21.9</v>
      </c>
      <c r="D328" s="15">
        <f>IF(C328&gt;0.5,Raw!D328*D$11,-999)</f>
        <v>16.7</v>
      </c>
      <c r="E328" s="9">
        <f>IF(Raw!$G328&gt;$C$8,IF(Raw!$Q328&gt;$C$8,IF(Raw!$N328&gt;$C$9,IF(Raw!$N328&lt;$A$9,IF(Raw!$X328&gt;$C$9,IF(Raw!$X328&lt;$A$9,Raw!H328,-999),-999),-999),-999),-999),-999)</f>
        <v>0.92178000000000004</v>
      </c>
      <c r="F328" s="9">
        <f>IF(Raw!$G328&gt;$C$8,IF(Raw!$Q328&gt;$C$8,IF(Raw!$N328&gt;$C$9,IF(Raw!$N328&lt;$A$9,IF(Raw!$X328&gt;$C$9,IF(Raw!$X328&lt;$A$9,Raw!I328,-999),-999),-999),-999),-999),-999)</f>
        <v>1.6223529999999999</v>
      </c>
      <c r="G328" s="9">
        <f>Raw!G328</f>
        <v>0.99300699999999997</v>
      </c>
      <c r="H328" s="9">
        <f>IF(Raw!$G328&gt;$C$8,IF(Raw!$Q328&gt;$C$8,IF(Raw!$N328&gt;$C$9,IF(Raw!$N328&lt;$A$9,IF(Raw!$X328&gt;$C$9,IF(Raw!$X328&lt;$A$9,Raw!L328,-999),-999),-999),-999),-999),-999)</f>
        <v>520.20000000000005</v>
      </c>
      <c r="I328" s="9">
        <f>IF(Raw!$G328&gt;$C$8,IF(Raw!$Q328&gt;$C$8,IF(Raw!$N328&gt;$C$9,IF(Raw!$N328&lt;$A$9,IF(Raw!$X328&gt;$C$9,IF(Raw!$X328&lt;$A$9,Raw!M328,-999),-999),-999),-999),-999),-999)</f>
        <v>3.5272999999999999E-2</v>
      </c>
      <c r="J328" s="9">
        <f>IF(Raw!$G328&gt;$C$8,IF(Raw!$Q328&gt;$C$8,IF(Raw!$N328&gt;$C$9,IF(Raw!$N328&lt;$A$9,IF(Raw!$X328&gt;$C$9,IF(Raw!$X328&lt;$A$9,Raw!N328,-999),-999),-999),-999),-999),-999)</f>
        <v>493</v>
      </c>
      <c r="K328" s="9">
        <f>IF(Raw!$G328&gt;$C$8,IF(Raw!$Q328&gt;$C$8,IF(Raw!$N328&gt;$C$9,IF(Raw!$N328&lt;$A$9,IF(Raw!$X328&gt;$C$9,IF(Raw!$X328&lt;$A$9,Raw!R328,-999),-999),-999),-999),-999),-999)</f>
        <v>0.77537900000000004</v>
      </c>
      <c r="L328" s="9">
        <f>IF(Raw!$G328&gt;$C$8,IF(Raw!$Q328&gt;$C$8,IF(Raw!$N328&gt;$C$9,IF(Raw!$N328&lt;$A$9,IF(Raw!$X328&gt;$C$9,IF(Raw!$X328&lt;$A$9,Raw!S328,-999),-999),-999),-999),-999),-999)</f>
        <v>1.441635</v>
      </c>
      <c r="M328" s="9">
        <f>Raw!Q328</f>
        <v>0.99179700000000004</v>
      </c>
      <c r="N328" s="9">
        <f>IF(Raw!$G328&gt;$C$8,IF(Raw!$Q328&gt;$C$8,IF(Raw!$N328&gt;$C$9,IF(Raw!$N328&lt;$A$9,IF(Raw!$X328&gt;$C$9,IF(Raw!$X328&lt;$A$9,Raw!V328,-999),-999),-999),-999),-999),-999)</f>
        <v>544.6</v>
      </c>
      <c r="O328" s="9">
        <f>IF(Raw!$G328&gt;$C$8,IF(Raw!$Q328&gt;$C$8,IF(Raw!$N328&gt;$C$9,IF(Raw!$N328&lt;$A$9,IF(Raw!$X328&gt;$C$9,IF(Raw!$X328&lt;$A$9,Raw!W328,-999),-999),-999),-999),-999),-999)</f>
        <v>0.12851799999999999</v>
      </c>
      <c r="P328" s="9">
        <f>IF(Raw!$G328&gt;$C$8,IF(Raw!$Q328&gt;$C$8,IF(Raw!$N328&gt;$C$9,IF(Raw!$N328&lt;$A$9,IF(Raw!$X328&gt;$C$9,IF(Raw!$X328&lt;$A$9,Raw!X328,-999),-999),-999),-999),-999),-999)</f>
        <v>515</v>
      </c>
      <c r="R328" s="9">
        <f t="shared" si="79"/>
        <v>0.70057299999999989</v>
      </c>
      <c r="S328" s="9">
        <f t="shared" si="80"/>
        <v>0.4318252562789972</v>
      </c>
      <c r="T328" s="9">
        <f t="shared" si="81"/>
        <v>0.66625599999999996</v>
      </c>
      <c r="U328" s="9">
        <f t="shared" si="82"/>
        <v>0.46215304151189446</v>
      </c>
      <c r="V328" s="15">
        <f t="shared" si="83"/>
        <v>0.39702627899999998</v>
      </c>
      <c r="X328" s="11">
        <f t="shared" si="84"/>
        <v>1.0053399999999998E+19</v>
      </c>
      <c r="Y328" s="11">
        <f t="shared" si="85"/>
        <v>5.2020000000000005E-18</v>
      </c>
      <c r="Z328" s="11">
        <f t="shared" si="86"/>
        <v>4.9299999999999995E-4</v>
      </c>
      <c r="AA328" s="16">
        <f t="shared" si="87"/>
        <v>2.5134764073731417E-2</v>
      </c>
      <c r="AB328" s="9">
        <f t="shared" si="88"/>
        <v>0.79212518737270798</v>
      </c>
      <c r="AC328" s="9">
        <f t="shared" si="89"/>
        <v>0.97486523592626861</v>
      </c>
      <c r="AD328" s="15">
        <f t="shared" si="90"/>
        <v>50.983294267203696</v>
      </c>
      <c r="AE328" s="3">
        <f t="shared" si="91"/>
        <v>626.32079999999985</v>
      </c>
      <c r="AF328" s="2">
        <f t="shared" si="92"/>
        <v>0.25</v>
      </c>
      <c r="AG328" s="9">
        <f t="shared" si="93"/>
        <v>1.8124680393757014E-2</v>
      </c>
      <c r="AH328" s="2">
        <f t="shared" si="94"/>
        <v>0.87704385171178312</v>
      </c>
    </row>
    <row r="329" spans="1:34">
      <c r="A329" s="1">
        <f>Raw!A329</f>
        <v>316</v>
      </c>
      <c r="B329" s="14">
        <f>Raw!B329</f>
        <v>0.63784722222222223</v>
      </c>
      <c r="C329" s="15">
        <f>Raw!C329</f>
        <v>20.8</v>
      </c>
      <c r="D329" s="15">
        <f>IF(C329&gt;0.5,Raw!D329*D$11,-999)</f>
        <v>17.600000000000001</v>
      </c>
      <c r="E329" s="9">
        <f>IF(Raw!$G329&gt;$C$8,IF(Raw!$Q329&gt;$C$8,IF(Raw!$N329&gt;$C$9,IF(Raw!$N329&lt;$A$9,IF(Raw!$X329&gt;$C$9,IF(Raw!$X329&lt;$A$9,Raw!H329,-999),-999),-999),-999),-999),-999)</f>
        <v>0.91196100000000002</v>
      </c>
      <c r="F329" s="9">
        <f>IF(Raw!$G329&gt;$C$8,IF(Raw!$Q329&gt;$C$8,IF(Raw!$N329&gt;$C$9,IF(Raw!$N329&lt;$A$9,IF(Raw!$X329&gt;$C$9,IF(Raw!$X329&lt;$A$9,Raw!I329,-999),-999),-999),-999),-999),-999)</f>
        <v>1.5979179999999999</v>
      </c>
      <c r="G329" s="9">
        <f>Raw!G329</f>
        <v>0.99358400000000002</v>
      </c>
      <c r="H329" s="9">
        <f>IF(Raw!$G329&gt;$C$8,IF(Raw!$Q329&gt;$C$8,IF(Raw!$N329&gt;$C$9,IF(Raw!$N329&lt;$A$9,IF(Raw!$X329&gt;$C$9,IF(Raw!$X329&lt;$A$9,Raw!L329,-999),-999),-999),-999),-999),-999)</f>
        <v>519.29999999999995</v>
      </c>
      <c r="I329" s="9">
        <f>IF(Raw!$G329&gt;$C$8,IF(Raw!$Q329&gt;$C$8,IF(Raw!$N329&gt;$C$9,IF(Raw!$N329&lt;$A$9,IF(Raw!$X329&gt;$C$9,IF(Raw!$X329&lt;$A$9,Raw!M329,-999),-999),-999),-999),-999),-999)</f>
        <v>9.0000000000000002E-6</v>
      </c>
      <c r="J329" s="9">
        <f>IF(Raw!$G329&gt;$C$8,IF(Raw!$Q329&gt;$C$8,IF(Raw!$N329&gt;$C$9,IF(Raw!$N329&lt;$A$9,IF(Raw!$X329&gt;$C$9,IF(Raw!$X329&lt;$A$9,Raw!N329,-999),-999),-999),-999),-999),-999)</f>
        <v>405</v>
      </c>
      <c r="K329" s="9">
        <f>IF(Raw!$G329&gt;$C$8,IF(Raw!$Q329&gt;$C$8,IF(Raw!$N329&gt;$C$9,IF(Raw!$N329&lt;$A$9,IF(Raw!$X329&gt;$C$9,IF(Raw!$X329&lt;$A$9,Raw!R329,-999),-999),-999),-999),-999),-999)</f>
        <v>0.76775099999999996</v>
      </c>
      <c r="L329" s="9">
        <f>IF(Raw!$G329&gt;$C$8,IF(Raw!$Q329&gt;$C$8,IF(Raw!$N329&gt;$C$9,IF(Raw!$N329&lt;$A$9,IF(Raw!$X329&gt;$C$9,IF(Raw!$X329&lt;$A$9,Raw!S329,-999),-999),-999),-999),-999),-999)</f>
        <v>1.4284269999999999</v>
      </c>
      <c r="M329" s="9">
        <f>Raw!Q329</f>
        <v>0.99391499999999999</v>
      </c>
      <c r="N329" s="9">
        <f>IF(Raw!$G329&gt;$C$8,IF(Raw!$Q329&gt;$C$8,IF(Raw!$N329&gt;$C$9,IF(Raw!$N329&lt;$A$9,IF(Raw!$X329&gt;$C$9,IF(Raw!$X329&lt;$A$9,Raw!V329,-999),-999),-999),-999),-999),-999)</f>
        <v>521.20000000000005</v>
      </c>
      <c r="O329" s="9">
        <f>IF(Raw!$G329&gt;$C$8,IF(Raw!$Q329&gt;$C$8,IF(Raw!$N329&gt;$C$9,IF(Raw!$N329&lt;$A$9,IF(Raw!$X329&gt;$C$9,IF(Raw!$X329&lt;$A$9,Raw!W329,-999),-999),-999),-999),-999),-999)</f>
        <v>3.0550000000000001E-2</v>
      </c>
      <c r="P329" s="9">
        <f>IF(Raw!$G329&gt;$C$8,IF(Raw!$Q329&gt;$C$8,IF(Raw!$N329&gt;$C$9,IF(Raw!$N329&lt;$A$9,IF(Raw!$X329&gt;$C$9,IF(Raw!$X329&lt;$A$9,Raw!X329,-999),-999),-999),-999),-999),-999)</f>
        <v>462</v>
      </c>
      <c r="R329" s="9">
        <f t="shared" si="79"/>
        <v>0.68595699999999993</v>
      </c>
      <c r="S329" s="9">
        <f t="shared" si="80"/>
        <v>0.42928172784836266</v>
      </c>
      <c r="T329" s="9">
        <f t="shared" si="81"/>
        <v>0.66067599999999993</v>
      </c>
      <c r="U329" s="9">
        <f t="shared" si="82"/>
        <v>0.46251996076803364</v>
      </c>
      <c r="V329" s="15">
        <f t="shared" si="83"/>
        <v>0.39338879579999991</v>
      </c>
      <c r="X329" s="11">
        <f t="shared" si="84"/>
        <v>1.0595199999999998E+19</v>
      </c>
      <c r="Y329" s="11">
        <f t="shared" si="85"/>
        <v>5.1929999999999993E-18</v>
      </c>
      <c r="Z329" s="11">
        <f t="shared" si="86"/>
        <v>4.0499999999999998E-4</v>
      </c>
      <c r="AA329" s="16">
        <f t="shared" si="87"/>
        <v>2.1797725205268906E-2</v>
      </c>
      <c r="AB329" s="9">
        <f t="shared" si="88"/>
        <v>0.78215223389771615</v>
      </c>
      <c r="AC329" s="9">
        <f t="shared" si="89"/>
        <v>0.97820227479473121</v>
      </c>
      <c r="AD329" s="15">
        <f t="shared" si="90"/>
        <v>53.82154371671335</v>
      </c>
      <c r="AE329" s="3">
        <f t="shared" si="91"/>
        <v>625.23719999999969</v>
      </c>
      <c r="AF329" s="2">
        <f t="shared" si="92"/>
        <v>0.25</v>
      </c>
      <c r="AG329" s="9">
        <f t="shared" si="93"/>
        <v>1.9148875606407129E-2</v>
      </c>
      <c r="AH329" s="2">
        <f t="shared" si="94"/>
        <v>0.9266041250348277</v>
      </c>
    </row>
    <row r="330" spans="1:34">
      <c r="A330" s="1">
        <f>Raw!A330</f>
        <v>317</v>
      </c>
      <c r="B330" s="14">
        <f>Raw!B330</f>
        <v>0.6378935185185185</v>
      </c>
      <c r="C330" s="15">
        <f>Raw!C330</f>
        <v>19.899999999999999</v>
      </c>
      <c r="D330" s="15">
        <f>IF(C330&gt;0.5,Raw!D330*D$11,-999)</f>
        <v>18.5</v>
      </c>
      <c r="E330" s="9">
        <f>IF(Raw!$G330&gt;$C$8,IF(Raw!$Q330&gt;$C$8,IF(Raw!$N330&gt;$C$9,IF(Raw!$N330&lt;$A$9,IF(Raw!$X330&gt;$C$9,IF(Raw!$X330&lt;$A$9,Raw!H330,-999),-999),-999),-999),-999),-999)</f>
        <v>0.90980499999999997</v>
      </c>
      <c r="F330" s="9">
        <f>IF(Raw!$G330&gt;$C$8,IF(Raw!$Q330&gt;$C$8,IF(Raw!$N330&gt;$C$9,IF(Raw!$N330&lt;$A$9,IF(Raw!$X330&gt;$C$9,IF(Raw!$X330&lt;$A$9,Raw!I330,-999),-999),-999),-999),-999),-999)</f>
        <v>1.5678639999999999</v>
      </c>
      <c r="G330" s="9">
        <f>Raw!G330</f>
        <v>0.99400100000000002</v>
      </c>
      <c r="H330" s="9">
        <f>IF(Raw!$G330&gt;$C$8,IF(Raw!$Q330&gt;$C$8,IF(Raw!$N330&gt;$C$9,IF(Raw!$N330&lt;$A$9,IF(Raw!$X330&gt;$C$9,IF(Raw!$X330&lt;$A$9,Raw!L330,-999),-999),-999),-999),-999),-999)</f>
        <v>516.5</v>
      </c>
      <c r="I330" s="9">
        <f>IF(Raw!$G330&gt;$C$8,IF(Raw!$Q330&gt;$C$8,IF(Raw!$N330&gt;$C$9,IF(Raw!$N330&lt;$A$9,IF(Raw!$X330&gt;$C$9,IF(Raw!$X330&lt;$A$9,Raw!M330,-999),-999),-999),-999),-999),-999)</f>
        <v>2.885E-3</v>
      </c>
      <c r="J330" s="9">
        <f>IF(Raw!$G330&gt;$C$8,IF(Raw!$Q330&gt;$C$8,IF(Raw!$N330&gt;$C$9,IF(Raw!$N330&lt;$A$9,IF(Raw!$X330&gt;$C$9,IF(Raw!$X330&lt;$A$9,Raw!N330,-999),-999),-999),-999),-999),-999)</f>
        <v>454</v>
      </c>
      <c r="K330" s="9">
        <f>IF(Raw!$G330&gt;$C$8,IF(Raw!$Q330&gt;$C$8,IF(Raw!$N330&gt;$C$9,IF(Raw!$N330&lt;$A$9,IF(Raw!$X330&gt;$C$9,IF(Raw!$X330&lt;$A$9,Raw!R330,-999),-999),-999),-999),-999),-999)</f>
        <v>0.78344599999999998</v>
      </c>
      <c r="L330" s="9">
        <f>IF(Raw!$G330&gt;$C$8,IF(Raw!$Q330&gt;$C$8,IF(Raw!$N330&gt;$C$9,IF(Raw!$N330&lt;$A$9,IF(Raw!$X330&gt;$C$9,IF(Raw!$X330&lt;$A$9,Raw!S330,-999),-999),-999),-999),-999),-999)</f>
        <v>1.4179459999999999</v>
      </c>
      <c r="M330" s="9">
        <f>Raw!Q330</f>
        <v>0.99236100000000005</v>
      </c>
      <c r="N330" s="9">
        <f>IF(Raw!$G330&gt;$C$8,IF(Raw!$Q330&gt;$C$8,IF(Raw!$N330&gt;$C$9,IF(Raw!$N330&lt;$A$9,IF(Raw!$X330&gt;$C$9,IF(Raw!$X330&lt;$A$9,Raw!V330,-999),-999),-999),-999),-999),-999)</f>
        <v>521.70000000000005</v>
      </c>
      <c r="O330" s="9">
        <f>IF(Raw!$G330&gt;$C$8,IF(Raw!$Q330&gt;$C$8,IF(Raw!$N330&gt;$C$9,IF(Raw!$N330&lt;$A$9,IF(Raw!$X330&gt;$C$9,IF(Raw!$X330&lt;$A$9,Raw!W330,-999),-999),-999),-999),-999),-999)</f>
        <v>9.9590999999999999E-2</v>
      </c>
      <c r="P330" s="9">
        <f>IF(Raw!$G330&gt;$C$8,IF(Raw!$Q330&gt;$C$8,IF(Raw!$N330&gt;$C$9,IF(Raw!$N330&lt;$A$9,IF(Raw!$X330&gt;$C$9,IF(Raw!$X330&lt;$A$9,Raw!X330,-999),-999),-999),-999),-999),-999)</f>
        <v>404</v>
      </c>
      <c r="R330" s="9">
        <f t="shared" si="79"/>
        <v>0.65805899999999995</v>
      </c>
      <c r="S330" s="9">
        <f t="shared" si="80"/>
        <v>0.419716888709735</v>
      </c>
      <c r="T330" s="9">
        <f t="shared" si="81"/>
        <v>0.63449999999999995</v>
      </c>
      <c r="U330" s="9">
        <f t="shared" si="82"/>
        <v>0.44747825375578476</v>
      </c>
      <c r="V330" s="15">
        <f t="shared" si="83"/>
        <v>0.39050232839999993</v>
      </c>
      <c r="X330" s="11">
        <f t="shared" si="84"/>
        <v>1.1136999999999998E+19</v>
      </c>
      <c r="Y330" s="11">
        <f t="shared" si="85"/>
        <v>5.1649999999999999E-18</v>
      </c>
      <c r="Z330" s="11">
        <f t="shared" si="86"/>
        <v>4.5399999999999998E-4</v>
      </c>
      <c r="AA330" s="16">
        <f t="shared" si="87"/>
        <v>2.5450613220630646E-2</v>
      </c>
      <c r="AB330" s="9">
        <f t="shared" si="88"/>
        <v>0.79959441408849008</v>
      </c>
      <c r="AC330" s="9">
        <f t="shared" si="89"/>
        <v>0.97454938677936942</v>
      </c>
      <c r="AD330" s="15">
        <f t="shared" si="90"/>
        <v>56.058619428701874</v>
      </c>
      <c r="AE330" s="3">
        <f t="shared" si="91"/>
        <v>621.86599999999976</v>
      </c>
      <c r="AF330" s="2">
        <f t="shared" si="92"/>
        <v>0.25</v>
      </c>
      <c r="AG330" s="9">
        <f t="shared" si="93"/>
        <v>1.9296163946088941E-2</v>
      </c>
      <c r="AH330" s="2">
        <f t="shared" si="94"/>
        <v>0.93373133113945328</v>
      </c>
    </row>
    <row r="331" spans="1:34">
      <c r="A331" s="1">
        <f>Raw!A331</f>
        <v>318</v>
      </c>
      <c r="B331" s="14">
        <f>Raw!B331</f>
        <v>0.63795138888888892</v>
      </c>
      <c r="C331" s="15">
        <f>Raw!C331</f>
        <v>18.899999999999999</v>
      </c>
      <c r="D331" s="15">
        <f>IF(C331&gt;0.5,Raw!D331*D$11,-999)</f>
        <v>20.2</v>
      </c>
      <c r="E331" s="9">
        <f>IF(Raw!$G331&gt;$C$8,IF(Raw!$Q331&gt;$C$8,IF(Raw!$N331&gt;$C$9,IF(Raw!$N331&lt;$A$9,IF(Raw!$X331&gt;$C$9,IF(Raw!$X331&lt;$A$9,Raw!H331,-999),-999),-999),-999),-999),-999)</f>
        <v>0.90622800000000003</v>
      </c>
      <c r="F331" s="9">
        <f>IF(Raw!$G331&gt;$C$8,IF(Raw!$Q331&gt;$C$8,IF(Raw!$N331&gt;$C$9,IF(Raw!$N331&lt;$A$9,IF(Raw!$X331&gt;$C$9,IF(Raw!$X331&lt;$A$9,Raw!I331,-999),-999),-999),-999),-999),-999)</f>
        <v>1.552297</v>
      </c>
      <c r="G331" s="9">
        <f>Raw!G331</f>
        <v>0.99213600000000002</v>
      </c>
      <c r="H331" s="9">
        <f>IF(Raw!$G331&gt;$C$8,IF(Raw!$Q331&gt;$C$8,IF(Raw!$N331&gt;$C$9,IF(Raw!$N331&lt;$A$9,IF(Raw!$X331&gt;$C$9,IF(Raw!$X331&lt;$A$9,Raw!L331,-999),-999),-999),-999),-999),-999)</f>
        <v>477.5</v>
      </c>
      <c r="I331" s="9">
        <f>IF(Raw!$G331&gt;$C$8,IF(Raw!$Q331&gt;$C$8,IF(Raw!$N331&gt;$C$9,IF(Raw!$N331&lt;$A$9,IF(Raw!$X331&gt;$C$9,IF(Raw!$X331&lt;$A$9,Raw!M331,-999),-999),-999),-999),-999),-999)</f>
        <v>2.4000000000000001E-5</v>
      </c>
      <c r="J331" s="9">
        <f>IF(Raw!$G331&gt;$C$8,IF(Raw!$Q331&gt;$C$8,IF(Raw!$N331&gt;$C$9,IF(Raw!$N331&lt;$A$9,IF(Raw!$X331&gt;$C$9,IF(Raw!$X331&lt;$A$9,Raw!N331,-999),-999),-999),-999),-999),-999)</f>
        <v>572</v>
      </c>
      <c r="K331" s="9">
        <f>IF(Raw!$G331&gt;$C$8,IF(Raw!$Q331&gt;$C$8,IF(Raw!$N331&gt;$C$9,IF(Raw!$N331&lt;$A$9,IF(Raw!$X331&gt;$C$9,IF(Raw!$X331&lt;$A$9,Raw!R331,-999),-999),-999),-999),-999),-999)</f>
        <v>0.80619300000000005</v>
      </c>
      <c r="L331" s="9">
        <f>IF(Raw!$G331&gt;$C$8,IF(Raw!$Q331&gt;$C$8,IF(Raw!$N331&gt;$C$9,IF(Raw!$N331&lt;$A$9,IF(Raw!$X331&gt;$C$9,IF(Raw!$X331&lt;$A$9,Raw!S331,-999),-999),-999),-999),-999),-999)</f>
        <v>1.4867779999999999</v>
      </c>
      <c r="M331" s="9">
        <f>Raw!Q331</f>
        <v>0.99276299999999995</v>
      </c>
      <c r="N331" s="9">
        <f>IF(Raw!$G331&gt;$C$8,IF(Raw!$Q331&gt;$C$8,IF(Raw!$N331&gt;$C$9,IF(Raw!$N331&lt;$A$9,IF(Raw!$X331&gt;$C$9,IF(Raw!$X331&lt;$A$9,Raw!V331,-999),-999),-999),-999),-999),-999)</f>
        <v>511.9</v>
      </c>
      <c r="O331" s="9">
        <f>IF(Raw!$G331&gt;$C$8,IF(Raw!$Q331&gt;$C$8,IF(Raw!$N331&gt;$C$9,IF(Raw!$N331&lt;$A$9,IF(Raw!$X331&gt;$C$9,IF(Raw!$X331&lt;$A$9,Raw!W331,-999),-999),-999),-999),-999),-999)</f>
        <v>1.7625999999999999E-2</v>
      </c>
      <c r="P331" s="9">
        <f>IF(Raw!$G331&gt;$C$8,IF(Raw!$Q331&gt;$C$8,IF(Raw!$N331&gt;$C$9,IF(Raw!$N331&lt;$A$9,IF(Raw!$X331&gt;$C$9,IF(Raw!$X331&lt;$A$9,Raw!X331,-999),-999),-999),-999),-999),-999)</f>
        <v>585</v>
      </c>
      <c r="R331" s="9">
        <f t="shared" si="79"/>
        <v>0.646069</v>
      </c>
      <c r="S331" s="9">
        <f t="shared" si="80"/>
        <v>0.41620192527589756</v>
      </c>
      <c r="T331" s="9">
        <f t="shared" si="81"/>
        <v>0.68058499999999988</v>
      </c>
      <c r="U331" s="9">
        <f t="shared" si="82"/>
        <v>0.4577583203410327</v>
      </c>
      <c r="V331" s="15">
        <f t="shared" si="83"/>
        <v>0.40945866119999996</v>
      </c>
      <c r="X331" s="11">
        <f t="shared" si="84"/>
        <v>1.2160399999999996E+19</v>
      </c>
      <c r="Y331" s="11">
        <f t="shared" si="85"/>
        <v>4.7749999999999996E-18</v>
      </c>
      <c r="Z331" s="11">
        <f t="shared" si="86"/>
        <v>5.7200000000000003E-4</v>
      </c>
      <c r="AA331" s="16">
        <f t="shared" si="87"/>
        <v>3.2146012488301366E-2</v>
      </c>
      <c r="AB331" s="9">
        <f t="shared" si="88"/>
        <v>0.82807109390935063</v>
      </c>
      <c r="AC331" s="9">
        <f t="shared" si="89"/>
        <v>0.9678539875116986</v>
      </c>
      <c r="AD331" s="15">
        <f t="shared" si="90"/>
        <v>56.199322531995392</v>
      </c>
      <c r="AE331" s="3">
        <f t="shared" si="91"/>
        <v>574.90999999999985</v>
      </c>
      <c r="AF331" s="2">
        <f t="shared" si="92"/>
        <v>0.25</v>
      </c>
      <c r="AG331" s="9">
        <f t="shared" si="93"/>
        <v>1.9789005758884742E-2</v>
      </c>
      <c r="AH331" s="2">
        <f t="shared" si="94"/>
        <v>0.95757968997329679</v>
      </c>
    </row>
    <row r="332" spans="1:34">
      <c r="A332" s="1">
        <f>Raw!A332</f>
        <v>319</v>
      </c>
      <c r="B332" s="14">
        <f>Raw!B332</f>
        <v>0.63800925925925933</v>
      </c>
      <c r="C332" s="15">
        <f>Raw!C332</f>
        <v>18</v>
      </c>
      <c r="D332" s="15">
        <f>IF(C332&gt;0.5,Raw!D332*D$11,-999)</f>
        <v>20.2</v>
      </c>
      <c r="E332" s="9">
        <f>IF(Raw!$G332&gt;$C$8,IF(Raw!$Q332&gt;$C$8,IF(Raw!$N332&gt;$C$9,IF(Raw!$N332&lt;$A$9,IF(Raw!$X332&gt;$C$9,IF(Raw!$X332&lt;$A$9,Raw!H332,-999),-999),-999),-999),-999),-999)</f>
        <v>0.90324000000000004</v>
      </c>
      <c r="F332" s="9">
        <f>IF(Raw!$G332&gt;$C$8,IF(Raw!$Q332&gt;$C$8,IF(Raw!$N332&gt;$C$9,IF(Raw!$N332&lt;$A$9,IF(Raw!$X332&gt;$C$9,IF(Raw!$X332&lt;$A$9,Raw!I332,-999),-999),-999),-999),-999),-999)</f>
        <v>1.5315909999999999</v>
      </c>
      <c r="G332" s="9">
        <f>Raw!G332</f>
        <v>0.99334599999999995</v>
      </c>
      <c r="H332" s="9">
        <f>IF(Raw!$G332&gt;$C$8,IF(Raw!$Q332&gt;$C$8,IF(Raw!$N332&gt;$C$9,IF(Raw!$N332&lt;$A$9,IF(Raw!$X332&gt;$C$9,IF(Raw!$X332&lt;$A$9,Raw!L332,-999),-999),-999),-999),-999),-999)</f>
        <v>505.1</v>
      </c>
      <c r="I332" s="9">
        <f>IF(Raw!$G332&gt;$C$8,IF(Raw!$Q332&gt;$C$8,IF(Raw!$N332&gt;$C$9,IF(Raw!$N332&lt;$A$9,IF(Raw!$X332&gt;$C$9,IF(Raw!$X332&lt;$A$9,Raw!M332,-999),-999),-999),-999),-999),-999)</f>
        <v>6.0000000000000002E-6</v>
      </c>
      <c r="J332" s="9">
        <f>IF(Raw!$G332&gt;$C$8,IF(Raw!$Q332&gt;$C$8,IF(Raw!$N332&gt;$C$9,IF(Raw!$N332&lt;$A$9,IF(Raw!$X332&gt;$C$9,IF(Raw!$X332&lt;$A$9,Raw!N332,-999),-999),-999),-999),-999),-999)</f>
        <v>485</v>
      </c>
      <c r="K332" s="9">
        <f>IF(Raw!$G332&gt;$C$8,IF(Raw!$Q332&gt;$C$8,IF(Raw!$N332&gt;$C$9,IF(Raw!$N332&lt;$A$9,IF(Raw!$X332&gt;$C$9,IF(Raw!$X332&lt;$A$9,Raw!R332,-999),-999),-999),-999),-999),-999)</f>
        <v>0.82518899999999995</v>
      </c>
      <c r="L332" s="9">
        <f>IF(Raw!$G332&gt;$C$8,IF(Raw!$Q332&gt;$C$8,IF(Raw!$N332&gt;$C$9,IF(Raw!$N332&lt;$A$9,IF(Raw!$X332&gt;$C$9,IF(Raw!$X332&lt;$A$9,Raw!S332,-999),-999),-999),-999),-999),-999)</f>
        <v>1.4893909999999999</v>
      </c>
      <c r="M332" s="9">
        <f>Raw!Q332</f>
        <v>0.98901399999999995</v>
      </c>
      <c r="N332" s="9">
        <f>IF(Raw!$G332&gt;$C$8,IF(Raw!$Q332&gt;$C$8,IF(Raw!$N332&gt;$C$9,IF(Raw!$N332&lt;$A$9,IF(Raw!$X332&gt;$C$9,IF(Raw!$X332&lt;$A$9,Raw!V332,-999),-999),-999),-999),-999),-999)</f>
        <v>478.8</v>
      </c>
      <c r="O332" s="9">
        <f>IF(Raw!$G332&gt;$C$8,IF(Raw!$Q332&gt;$C$8,IF(Raw!$N332&gt;$C$9,IF(Raw!$N332&lt;$A$9,IF(Raw!$X332&gt;$C$9,IF(Raw!$X332&lt;$A$9,Raw!W332,-999),-999),-999),-999),-999),-999)</f>
        <v>6.9999999999999999E-6</v>
      </c>
      <c r="P332" s="9">
        <f>IF(Raw!$G332&gt;$C$8,IF(Raw!$Q332&gt;$C$8,IF(Raw!$N332&gt;$C$9,IF(Raw!$N332&lt;$A$9,IF(Raw!$X332&gt;$C$9,IF(Raw!$X332&lt;$A$9,Raw!X332,-999),-999),-999),-999),-999),-999)</f>
        <v>434</v>
      </c>
      <c r="R332" s="9">
        <f t="shared" si="79"/>
        <v>0.62835099999999988</v>
      </c>
      <c r="S332" s="9">
        <f t="shared" si="80"/>
        <v>0.41026031100992361</v>
      </c>
      <c r="T332" s="9">
        <f t="shared" si="81"/>
        <v>0.66420199999999996</v>
      </c>
      <c r="U332" s="9">
        <f t="shared" si="82"/>
        <v>0.44595542741966349</v>
      </c>
      <c r="V332" s="15">
        <f t="shared" si="83"/>
        <v>0.41017828139999996</v>
      </c>
      <c r="X332" s="11">
        <f t="shared" si="84"/>
        <v>1.2160399999999996E+19</v>
      </c>
      <c r="Y332" s="11">
        <f t="shared" si="85"/>
        <v>5.0510000000000003E-18</v>
      </c>
      <c r="Z332" s="11">
        <f t="shared" si="86"/>
        <v>4.8499999999999997E-4</v>
      </c>
      <c r="AA332" s="16">
        <f t="shared" si="87"/>
        <v>2.8927999406882388E-2</v>
      </c>
      <c r="AB332" s="9">
        <f t="shared" si="88"/>
        <v>0.84440303506205006</v>
      </c>
      <c r="AC332" s="9">
        <f t="shared" si="89"/>
        <v>0.9710720005931176</v>
      </c>
      <c r="AD332" s="15">
        <f t="shared" si="90"/>
        <v>59.645359601819358</v>
      </c>
      <c r="AE332" s="3">
        <f t="shared" si="91"/>
        <v>608.14039999999989</v>
      </c>
      <c r="AF332" s="2">
        <f t="shared" si="92"/>
        <v>0.25</v>
      </c>
      <c r="AG332" s="9">
        <f t="shared" si="93"/>
        <v>2.0460901411406832E-2</v>
      </c>
      <c r="AH332" s="2">
        <f t="shared" si="94"/>
        <v>0.99009237092734836</v>
      </c>
    </row>
    <row r="333" spans="1:34">
      <c r="A333" s="1">
        <f>Raw!A333</f>
        <v>320</v>
      </c>
      <c r="B333" s="14">
        <f>Raw!B333</f>
        <v>0.63805555555555549</v>
      </c>
      <c r="C333" s="15">
        <f>Raw!C333</f>
        <v>16.8</v>
      </c>
      <c r="D333" s="15">
        <f>IF(C333&gt;0.5,Raw!D333*D$11,-999)</f>
        <v>22.9</v>
      </c>
      <c r="E333" s="9">
        <f>IF(Raw!$G333&gt;$C$8,IF(Raw!$Q333&gt;$C$8,IF(Raw!$N333&gt;$C$9,IF(Raw!$N333&lt;$A$9,IF(Raw!$X333&gt;$C$9,IF(Raw!$X333&lt;$A$9,Raw!H333,-999),-999),-999),-999),-999),-999)</f>
        <v>0.933342</v>
      </c>
      <c r="F333" s="9">
        <f>IF(Raw!$G333&gt;$C$8,IF(Raw!$Q333&gt;$C$8,IF(Raw!$N333&gt;$C$9,IF(Raw!$N333&lt;$A$9,IF(Raw!$X333&gt;$C$9,IF(Raw!$X333&lt;$A$9,Raw!I333,-999),-999),-999),-999),-999),-999)</f>
        <v>1.53284</v>
      </c>
      <c r="G333" s="9">
        <f>Raw!G333</f>
        <v>0.98975400000000002</v>
      </c>
      <c r="H333" s="9">
        <f>IF(Raw!$G333&gt;$C$8,IF(Raw!$Q333&gt;$C$8,IF(Raw!$N333&gt;$C$9,IF(Raw!$N333&lt;$A$9,IF(Raw!$X333&gt;$C$9,IF(Raw!$X333&lt;$A$9,Raw!L333,-999),-999),-999),-999),-999),-999)</f>
        <v>448.9</v>
      </c>
      <c r="I333" s="9">
        <f>IF(Raw!$G333&gt;$C$8,IF(Raw!$Q333&gt;$C$8,IF(Raw!$N333&gt;$C$9,IF(Raw!$N333&lt;$A$9,IF(Raw!$X333&gt;$C$9,IF(Raw!$X333&lt;$A$9,Raw!M333,-999),-999),-999),-999),-999),-999)</f>
        <v>3.9999999999999998E-6</v>
      </c>
      <c r="J333" s="9">
        <f>IF(Raw!$G333&gt;$C$8,IF(Raw!$Q333&gt;$C$8,IF(Raw!$N333&gt;$C$9,IF(Raw!$N333&lt;$A$9,IF(Raw!$X333&gt;$C$9,IF(Raw!$X333&lt;$A$9,Raw!N333,-999),-999),-999),-999),-999),-999)</f>
        <v>464</v>
      </c>
      <c r="K333" s="9">
        <f>IF(Raw!$G333&gt;$C$8,IF(Raw!$Q333&gt;$C$8,IF(Raw!$N333&gt;$C$9,IF(Raw!$N333&lt;$A$9,IF(Raw!$X333&gt;$C$9,IF(Raw!$X333&lt;$A$9,Raw!R333,-999),-999),-999),-999),-999),-999)</f>
        <v>0.827237</v>
      </c>
      <c r="L333" s="9">
        <f>IF(Raw!$G333&gt;$C$8,IF(Raw!$Q333&gt;$C$8,IF(Raw!$N333&gt;$C$9,IF(Raw!$N333&lt;$A$9,IF(Raw!$X333&gt;$C$9,IF(Raw!$X333&lt;$A$9,Raw!S333,-999),-999),-999),-999),-999),-999)</f>
        <v>1.500399</v>
      </c>
      <c r="M333" s="9">
        <f>Raw!Q333</f>
        <v>0.99274799999999996</v>
      </c>
      <c r="N333" s="9">
        <f>IF(Raw!$G333&gt;$C$8,IF(Raw!$Q333&gt;$C$8,IF(Raw!$N333&gt;$C$9,IF(Raw!$N333&lt;$A$9,IF(Raw!$X333&gt;$C$9,IF(Raw!$X333&lt;$A$9,Raw!V333,-999),-999),-999),-999),-999),-999)</f>
        <v>490.2</v>
      </c>
      <c r="O333" s="9">
        <f>IF(Raw!$G333&gt;$C$8,IF(Raw!$Q333&gt;$C$8,IF(Raw!$N333&gt;$C$9,IF(Raw!$N333&lt;$A$9,IF(Raw!$X333&gt;$C$9,IF(Raw!$X333&lt;$A$9,Raw!W333,-999),-999),-999),-999),-999),-999)</f>
        <v>4.9223999999999997E-2</v>
      </c>
      <c r="P333" s="9">
        <f>IF(Raw!$G333&gt;$C$8,IF(Raw!$Q333&gt;$C$8,IF(Raw!$N333&gt;$C$9,IF(Raw!$N333&lt;$A$9,IF(Raw!$X333&gt;$C$9,IF(Raw!$X333&lt;$A$9,Raw!X333,-999),-999),-999),-999),-999),-999)</f>
        <v>299</v>
      </c>
      <c r="R333" s="9">
        <f t="shared" si="79"/>
        <v>0.59949799999999998</v>
      </c>
      <c r="S333" s="9">
        <f t="shared" si="80"/>
        <v>0.39110278959317346</v>
      </c>
      <c r="T333" s="9">
        <f t="shared" si="81"/>
        <v>0.67316200000000004</v>
      </c>
      <c r="U333" s="9">
        <f t="shared" si="82"/>
        <v>0.44865532435038946</v>
      </c>
      <c r="V333" s="15">
        <f t="shared" si="83"/>
        <v>0.41320988459999997</v>
      </c>
      <c r="X333" s="11">
        <f t="shared" si="84"/>
        <v>1.3785799999999996E+19</v>
      </c>
      <c r="Y333" s="11">
        <f t="shared" si="85"/>
        <v>4.4889999999999998E-18</v>
      </c>
      <c r="Z333" s="11">
        <f t="shared" si="86"/>
        <v>4.64E-4</v>
      </c>
      <c r="AA333" s="16">
        <f t="shared" si="87"/>
        <v>2.7912886240122694E-2</v>
      </c>
      <c r="AB333" s="9">
        <f t="shared" si="88"/>
        <v>0.84602689432717348</v>
      </c>
      <c r="AC333" s="9">
        <f t="shared" si="89"/>
        <v>0.97208711375987733</v>
      </c>
      <c r="AD333" s="15">
        <f t="shared" si="90"/>
        <v>60.157082414057527</v>
      </c>
      <c r="AE333" s="3">
        <f t="shared" si="91"/>
        <v>540.47559999999987</v>
      </c>
      <c r="AF333" s="2">
        <f t="shared" si="92"/>
        <v>0.25</v>
      </c>
      <c r="AG333" s="9">
        <f t="shared" si="93"/>
        <v>2.0761381017270836E-2</v>
      </c>
      <c r="AH333" s="2">
        <f t="shared" si="94"/>
        <v>1.0046324226779204</v>
      </c>
    </row>
    <row r="334" spans="1:34">
      <c r="A334" s="1">
        <f>Raw!A334</f>
        <v>321</v>
      </c>
      <c r="B334" s="14">
        <f>Raw!B334</f>
        <v>0.6381134259259259</v>
      </c>
      <c r="C334" s="15">
        <f>Raw!C334</f>
        <v>15.8</v>
      </c>
      <c r="D334" s="15">
        <f>IF(C334&gt;0.5,Raw!D334*D$11,-999)</f>
        <v>23.7</v>
      </c>
      <c r="E334" s="9">
        <f>IF(Raw!$G334&gt;$C$8,IF(Raw!$Q334&gt;$C$8,IF(Raw!$N334&gt;$C$9,IF(Raw!$N334&lt;$A$9,IF(Raw!$X334&gt;$C$9,IF(Raw!$X334&lt;$A$9,Raw!H334,-999),-999),-999),-999),-999),-999)</f>
        <v>0.94033699999999998</v>
      </c>
      <c r="F334" s="9">
        <f>IF(Raw!$G334&gt;$C$8,IF(Raw!$Q334&gt;$C$8,IF(Raw!$N334&gt;$C$9,IF(Raw!$N334&lt;$A$9,IF(Raw!$X334&gt;$C$9,IF(Raw!$X334&lt;$A$9,Raw!I334,-999),-999),-999),-999),-999),-999)</f>
        <v>1.58057</v>
      </c>
      <c r="G334" s="9">
        <f>Raw!G334</f>
        <v>0.98982899999999996</v>
      </c>
      <c r="H334" s="9">
        <f>IF(Raw!$G334&gt;$C$8,IF(Raw!$Q334&gt;$C$8,IF(Raw!$N334&gt;$C$9,IF(Raw!$N334&lt;$A$9,IF(Raw!$X334&gt;$C$9,IF(Raw!$X334&lt;$A$9,Raw!L334,-999),-999),-999),-999),-999),-999)</f>
        <v>472.2</v>
      </c>
      <c r="I334" s="9">
        <f>IF(Raw!$G334&gt;$C$8,IF(Raw!$Q334&gt;$C$8,IF(Raw!$N334&gt;$C$9,IF(Raw!$N334&lt;$A$9,IF(Raw!$X334&gt;$C$9,IF(Raw!$X334&lt;$A$9,Raw!M334,-999),-999),-999),-999),-999),-999)</f>
        <v>5.0000000000000004E-6</v>
      </c>
      <c r="J334" s="9">
        <f>IF(Raw!$G334&gt;$C$8,IF(Raw!$Q334&gt;$C$8,IF(Raw!$N334&gt;$C$9,IF(Raw!$N334&lt;$A$9,IF(Raw!$X334&gt;$C$9,IF(Raw!$X334&lt;$A$9,Raw!N334,-999),-999),-999),-999),-999),-999)</f>
        <v>528</v>
      </c>
      <c r="K334" s="9">
        <f>IF(Raw!$G334&gt;$C$8,IF(Raw!$Q334&gt;$C$8,IF(Raw!$N334&gt;$C$9,IF(Raw!$N334&lt;$A$9,IF(Raw!$X334&gt;$C$9,IF(Raw!$X334&lt;$A$9,Raw!R334,-999),-999),-999),-999),-999),-999)</f>
        <v>0.81544799999999995</v>
      </c>
      <c r="L334" s="9">
        <f>IF(Raw!$G334&gt;$C$8,IF(Raw!$Q334&gt;$C$8,IF(Raw!$N334&gt;$C$9,IF(Raw!$N334&lt;$A$9,IF(Raw!$X334&gt;$C$9,IF(Raw!$X334&lt;$A$9,Raw!S334,-999),-999),-999),-999),-999),-999)</f>
        <v>1.4867729999999999</v>
      </c>
      <c r="M334" s="9">
        <f>Raw!Q334</f>
        <v>0.99293600000000004</v>
      </c>
      <c r="N334" s="9">
        <f>IF(Raw!$G334&gt;$C$8,IF(Raw!$Q334&gt;$C$8,IF(Raw!$N334&gt;$C$9,IF(Raw!$N334&lt;$A$9,IF(Raw!$X334&gt;$C$9,IF(Raw!$X334&lt;$A$9,Raw!V334,-999),-999),-999),-999),-999),-999)</f>
        <v>490.9</v>
      </c>
      <c r="O334" s="9">
        <f>IF(Raw!$G334&gt;$C$8,IF(Raw!$Q334&gt;$C$8,IF(Raw!$N334&gt;$C$9,IF(Raw!$N334&lt;$A$9,IF(Raw!$X334&gt;$C$9,IF(Raw!$X334&lt;$A$9,Raw!W334,-999),-999),-999),-999),-999),-999)</f>
        <v>1.0000000000000001E-5</v>
      </c>
      <c r="P334" s="9">
        <f>IF(Raw!$G334&gt;$C$8,IF(Raw!$Q334&gt;$C$8,IF(Raw!$N334&gt;$C$9,IF(Raw!$N334&lt;$A$9,IF(Raw!$X334&gt;$C$9,IF(Raw!$X334&lt;$A$9,Raw!X334,-999),-999),-999),-999),-999),-999)</f>
        <v>465</v>
      </c>
      <c r="R334" s="9">
        <f t="shared" si="79"/>
        <v>0.64023300000000005</v>
      </c>
      <c r="S334" s="9">
        <f t="shared" si="80"/>
        <v>0.40506462858335918</v>
      </c>
      <c r="T334" s="9">
        <f t="shared" si="81"/>
        <v>0.67132499999999995</v>
      </c>
      <c r="U334" s="9">
        <f t="shared" si="82"/>
        <v>0.45153160569905426</v>
      </c>
      <c r="V334" s="15">
        <f t="shared" si="83"/>
        <v>0.40945728419999994</v>
      </c>
      <c r="X334" s="11">
        <f t="shared" si="84"/>
        <v>1.4267399999999998E+19</v>
      </c>
      <c r="Y334" s="11">
        <f t="shared" si="85"/>
        <v>4.722E-18</v>
      </c>
      <c r="Z334" s="11">
        <f t="shared" si="86"/>
        <v>5.2799999999999993E-4</v>
      </c>
      <c r="AA334" s="16">
        <f t="shared" si="87"/>
        <v>3.4349827845170607E-2</v>
      </c>
      <c r="AB334" s="9">
        <f t="shared" si="88"/>
        <v>0.83850789817815907</v>
      </c>
      <c r="AC334" s="9">
        <f t="shared" si="89"/>
        <v>0.9656501721548294</v>
      </c>
      <c r="AD334" s="15">
        <f t="shared" si="90"/>
        <v>65.056492131004958</v>
      </c>
      <c r="AE334" s="3">
        <f t="shared" si="91"/>
        <v>568.52879999999982</v>
      </c>
      <c r="AF334" s="2">
        <f t="shared" si="92"/>
        <v>0.25</v>
      </c>
      <c r="AG334" s="9">
        <f t="shared" si="93"/>
        <v>2.2596201810046585E-2</v>
      </c>
      <c r="AH334" s="2">
        <f t="shared" si="94"/>
        <v>1.0934184459531886</v>
      </c>
    </row>
    <row r="335" spans="1:34">
      <c r="A335" s="1">
        <f>Raw!A335</f>
        <v>322</v>
      </c>
      <c r="B335" s="14">
        <f>Raw!B335</f>
        <v>0.63817129629629632</v>
      </c>
      <c r="C335" s="15">
        <f>Raw!C335</f>
        <v>14.9</v>
      </c>
      <c r="D335" s="15">
        <f>IF(C335&gt;0.5,Raw!D335*D$11,-999)</f>
        <v>25.5</v>
      </c>
      <c r="E335" s="9">
        <f>IF(Raw!$G335&gt;$C$8,IF(Raw!$Q335&gt;$C$8,IF(Raw!$N335&gt;$C$9,IF(Raw!$N335&lt;$A$9,IF(Raw!$X335&gt;$C$9,IF(Raw!$X335&lt;$A$9,Raw!H335,-999),-999),-999),-999),-999),-999)</f>
        <v>0.96856900000000001</v>
      </c>
      <c r="F335" s="9">
        <f>IF(Raw!$G335&gt;$C$8,IF(Raw!$Q335&gt;$C$8,IF(Raw!$N335&gt;$C$9,IF(Raw!$N335&lt;$A$9,IF(Raw!$X335&gt;$C$9,IF(Raw!$X335&lt;$A$9,Raw!I335,-999),-999),-999),-999),-999),-999)</f>
        <v>1.6165290000000001</v>
      </c>
      <c r="G335" s="9">
        <f>Raw!G335</f>
        <v>0.99328000000000005</v>
      </c>
      <c r="H335" s="9">
        <f>IF(Raw!$G335&gt;$C$8,IF(Raw!$Q335&gt;$C$8,IF(Raw!$N335&gt;$C$9,IF(Raw!$N335&lt;$A$9,IF(Raw!$X335&gt;$C$9,IF(Raw!$X335&lt;$A$9,Raw!L335,-999),-999),-999),-999),-999),-999)</f>
        <v>454.1</v>
      </c>
      <c r="I335" s="9">
        <f>IF(Raw!$G335&gt;$C$8,IF(Raw!$Q335&gt;$C$8,IF(Raw!$N335&gt;$C$9,IF(Raw!$N335&lt;$A$9,IF(Raw!$X335&gt;$C$9,IF(Raw!$X335&lt;$A$9,Raw!M335,-999),-999),-999),-999),-999),-999)</f>
        <v>7.9999999999999996E-6</v>
      </c>
      <c r="J335" s="9">
        <f>IF(Raw!$G335&gt;$C$8,IF(Raw!$Q335&gt;$C$8,IF(Raw!$N335&gt;$C$9,IF(Raw!$N335&lt;$A$9,IF(Raw!$X335&gt;$C$9,IF(Raw!$X335&lt;$A$9,Raw!N335,-999),-999),-999),-999),-999),-999)</f>
        <v>698</v>
      </c>
      <c r="K335" s="9">
        <f>IF(Raw!$G335&gt;$C$8,IF(Raw!$Q335&gt;$C$8,IF(Raw!$N335&gt;$C$9,IF(Raw!$N335&lt;$A$9,IF(Raw!$X335&gt;$C$9,IF(Raw!$X335&lt;$A$9,Raw!R335,-999),-999),-999),-999),-999),-999)</f>
        <v>0.81136900000000001</v>
      </c>
      <c r="L335" s="9">
        <f>IF(Raw!$G335&gt;$C$8,IF(Raw!$Q335&gt;$C$8,IF(Raw!$N335&gt;$C$9,IF(Raw!$N335&lt;$A$9,IF(Raw!$X335&gt;$C$9,IF(Raw!$X335&lt;$A$9,Raw!S335,-999),-999),-999),-999),-999),-999)</f>
        <v>1.4749429999999999</v>
      </c>
      <c r="M335" s="9">
        <f>Raw!Q335</f>
        <v>0.99079600000000001</v>
      </c>
      <c r="N335" s="9">
        <f>IF(Raw!$G335&gt;$C$8,IF(Raw!$Q335&gt;$C$8,IF(Raw!$N335&gt;$C$9,IF(Raw!$N335&lt;$A$9,IF(Raw!$X335&gt;$C$9,IF(Raw!$X335&lt;$A$9,Raw!V335,-999),-999),-999),-999),-999),-999)</f>
        <v>494.8</v>
      </c>
      <c r="O335" s="9">
        <f>IF(Raw!$G335&gt;$C$8,IF(Raw!$Q335&gt;$C$8,IF(Raw!$N335&gt;$C$9,IF(Raw!$N335&lt;$A$9,IF(Raw!$X335&gt;$C$9,IF(Raw!$X335&lt;$A$9,Raw!W335,-999),-999),-999),-999),-999),-999)</f>
        <v>6.0000000000000002E-6</v>
      </c>
      <c r="P335" s="9">
        <f>IF(Raw!$G335&gt;$C$8,IF(Raw!$Q335&gt;$C$8,IF(Raw!$N335&gt;$C$9,IF(Raw!$N335&lt;$A$9,IF(Raw!$X335&gt;$C$9,IF(Raw!$X335&lt;$A$9,Raw!X335,-999),-999),-999),-999),-999),-999)</f>
        <v>435</v>
      </c>
      <c r="R335" s="9">
        <f t="shared" ref="R335:R398" si="95">F335-E335</f>
        <v>0.64796000000000009</v>
      </c>
      <c r="S335" s="9">
        <f t="shared" ref="S335:S398" si="96">R335/F335</f>
        <v>0.40083413288595504</v>
      </c>
      <c r="T335" s="9">
        <f t="shared" ref="T335:T398" si="97">L335-K335</f>
        <v>0.66357399999999989</v>
      </c>
      <c r="U335" s="9">
        <f t="shared" ref="U335:U398" si="98">T335/L335</f>
        <v>0.4498980638573829</v>
      </c>
      <c r="V335" s="15">
        <f t="shared" ref="V335:V398" si="99">IF(L335&gt;0,L335*V$8+V$10,-999)</f>
        <v>0.40619930219999995</v>
      </c>
      <c r="X335" s="11">
        <f t="shared" ref="X335:X398" si="100">D335*6.02*10^23*10^(-6)</f>
        <v>1.5350999999999996E+19</v>
      </c>
      <c r="Y335" s="11">
        <f t="shared" ref="Y335:Y398" si="101">H335*10^(-20)</f>
        <v>4.5409999999999999E-18</v>
      </c>
      <c r="Z335" s="11">
        <f t="shared" ref="Z335:Z398" si="102">J335*10^(-6)</f>
        <v>6.9799999999999994E-4</v>
      </c>
      <c r="AA335" s="16">
        <f t="shared" ref="AA335:AA398" si="103">IF(Z335&gt;0,(X335*Y335/(X335*Y335+1/Z335)),1)</f>
        <v>4.6399170484957224E-2</v>
      </c>
      <c r="AB335" s="9">
        <f t="shared" ref="AB335:AB398" si="104">K335+T335*AA335</f>
        <v>0.84215828315538499</v>
      </c>
      <c r="AC335" s="9">
        <f t="shared" ref="AC335:AC398" si="105">IF(T335&gt;0,(L335-AB335)/T335,-999)</f>
        <v>0.95360082951504277</v>
      </c>
      <c r="AD335" s="15">
        <f t="shared" ref="AD335:AD398" si="106">IF(AC335&gt;0,X335*Y335*AC335,-999)</f>
        <v>66.474456282173676</v>
      </c>
      <c r="AE335" s="3">
        <f t="shared" ref="AE335:AE398" si="107">AE$9*Y335</f>
        <v>546.73639999999989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2.3005176290247831E-2</v>
      </c>
      <c r="AH335" s="2">
        <f t="shared" ref="AH335:AH398" si="110">((AG335*12.01)/893.5)*3600</f>
        <v>1.1132085082094632</v>
      </c>
    </row>
    <row r="336" spans="1:34">
      <c r="A336" s="1">
        <f>Raw!A336</f>
        <v>323</v>
      </c>
      <c r="B336" s="14">
        <f>Raw!B336</f>
        <v>0.63821759259259259</v>
      </c>
      <c r="C336" s="15">
        <f>Raw!C336</f>
        <v>14</v>
      </c>
      <c r="D336" s="15">
        <f>IF(C336&gt;0.5,Raw!D336*D$11,-999)</f>
        <v>26.4</v>
      </c>
      <c r="E336" s="9">
        <f>IF(Raw!$G336&gt;$C$8,IF(Raw!$Q336&gt;$C$8,IF(Raw!$N336&gt;$C$9,IF(Raw!$N336&lt;$A$9,IF(Raw!$X336&gt;$C$9,IF(Raw!$X336&lt;$A$9,Raw!H336,-999),-999),-999),-999),-999),-999)</f>
        <v>0.95077699999999998</v>
      </c>
      <c r="F336" s="9">
        <f>IF(Raw!$G336&gt;$C$8,IF(Raw!$Q336&gt;$C$8,IF(Raw!$N336&gt;$C$9,IF(Raw!$N336&lt;$A$9,IF(Raw!$X336&gt;$C$9,IF(Raw!$X336&lt;$A$9,Raw!I336,-999),-999),-999),-999),-999),-999)</f>
        <v>1.532019</v>
      </c>
      <c r="G336" s="9">
        <f>Raw!G336</f>
        <v>0.98825399999999997</v>
      </c>
      <c r="H336" s="9">
        <f>IF(Raw!$G336&gt;$C$8,IF(Raw!$Q336&gt;$C$8,IF(Raw!$N336&gt;$C$9,IF(Raw!$N336&lt;$A$9,IF(Raw!$X336&gt;$C$9,IF(Raw!$X336&lt;$A$9,Raw!L336,-999),-999),-999),-999),-999),-999)</f>
        <v>473.7</v>
      </c>
      <c r="I336" s="9">
        <f>IF(Raw!$G336&gt;$C$8,IF(Raw!$Q336&gt;$C$8,IF(Raw!$N336&gt;$C$9,IF(Raw!$N336&lt;$A$9,IF(Raw!$X336&gt;$C$9,IF(Raw!$X336&lt;$A$9,Raw!M336,-999),-999),-999),-999),-999),-999)</f>
        <v>7.9999999999999996E-6</v>
      </c>
      <c r="J336" s="9">
        <f>IF(Raw!$G336&gt;$C$8,IF(Raw!$Q336&gt;$C$8,IF(Raw!$N336&gt;$C$9,IF(Raw!$N336&lt;$A$9,IF(Raw!$X336&gt;$C$9,IF(Raw!$X336&lt;$A$9,Raw!N336,-999),-999),-999),-999),-999),-999)</f>
        <v>473</v>
      </c>
      <c r="K336" s="9">
        <f>IF(Raw!$G336&gt;$C$8,IF(Raw!$Q336&gt;$C$8,IF(Raw!$N336&gt;$C$9,IF(Raw!$N336&lt;$A$9,IF(Raw!$X336&gt;$C$9,IF(Raw!$X336&lt;$A$9,Raw!R336,-999),-999),-999),-999),-999),-999)</f>
        <v>0.81856300000000004</v>
      </c>
      <c r="L336" s="9">
        <f>IF(Raw!$G336&gt;$C$8,IF(Raw!$Q336&gt;$C$8,IF(Raw!$N336&gt;$C$9,IF(Raw!$N336&lt;$A$9,IF(Raw!$X336&gt;$C$9,IF(Raw!$X336&lt;$A$9,Raw!S336,-999),-999),-999),-999),-999),-999)</f>
        <v>1.46695</v>
      </c>
      <c r="M336" s="9">
        <f>Raw!Q336</f>
        <v>0.99088500000000002</v>
      </c>
      <c r="N336" s="9">
        <f>IF(Raw!$G336&gt;$C$8,IF(Raw!$Q336&gt;$C$8,IF(Raw!$N336&gt;$C$9,IF(Raw!$N336&lt;$A$9,IF(Raw!$X336&gt;$C$9,IF(Raw!$X336&lt;$A$9,Raw!V336,-999),-999),-999),-999),-999),-999)</f>
        <v>488.9</v>
      </c>
      <c r="O336" s="9">
        <f>IF(Raw!$G336&gt;$C$8,IF(Raw!$Q336&gt;$C$8,IF(Raw!$N336&gt;$C$9,IF(Raw!$N336&lt;$A$9,IF(Raw!$X336&gt;$C$9,IF(Raw!$X336&lt;$A$9,Raw!W336,-999),-999),-999),-999),-999),-999)</f>
        <v>5.5000000000000002E-5</v>
      </c>
      <c r="P336" s="9">
        <f>IF(Raw!$G336&gt;$C$8,IF(Raw!$Q336&gt;$C$8,IF(Raw!$N336&gt;$C$9,IF(Raw!$N336&lt;$A$9,IF(Raw!$X336&gt;$C$9,IF(Raw!$X336&lt;$A$9,Raw!X336,-999),-999),-999),-999),-999),-999)</f>
        <v>344</v>
      </c>
      <c r="R336" s="9">
        <f t="shared" si="95"/>
        <v>0.58124200000000004</v>
      </c>
      <c r="S336" s="9">
        <f t="shared" si="96"/>
        <v>0.37939607798597802</v>
      </c>
      <c r="T336" s="9">
        <f t="shared" si="97"/>
        <v>0.64838699999999994</v>
      </c>
      <c r="U336" s="9">
        <f t="shared" si="98"/>
        <v>0.44199665973618729</v>
      </c>
      <c r="V336" s="15">
        <f t="shared" si="99"/>
        <v>0.40399802999999995</v>
      </c>
      <c r="X336" s="11">
        <f t="shared" si="100"/>
        <v>1.5892799999999994E+19</v>
      </c>
      <c r="Y336" s="11">
        <f t="shared" si="101"/>
        <v>4.7369999999999995E-18</v>
      </c>
      <c r="Z336" s="11">
        <f t="shared" si="102"/>
        <v>4.73E-4</v>
      </c>
      <c r="AA336" s="16">
        <f t="shared" si="103"/>
        <v>3.438499376526459E-2</v>
      </c>
      <c r="AB336" s="9">
        <f t="shared" si="104"/>
        <v>0.84085778295247859</v>
      </c>
      <c r="AC336" s="9">
        <f t="shared" si="105"/>
        <v>0.96561500623473551</v>
      </c>
      <c r="AD336" s="15">
        <f t="shared" si="106"/>
        <v>72.695547072441002</v>
      </c>
      <c r="AE336" s="3">
        <f t="shared" si="107"/>
        <v>570.33479999999975</v>
      </c>
      <c r="AF336" s="2">
        <f t="shared" si="108"/>
        <v>0.25</v>
      </c>
      <c r="AG336" s="9">
        <f t="shared" si="109"/>
        <v>2.4716299218241301E-2</v>
      </c>
      <c r="AH336" s="2">
        <f t="shared" si="110"/>
        <v>1.1960088561834146</v>
      </c>
    </row>
    <row r="337" spans="1:34">
      <c r="A337" s="1">
        <f>Raw!A337</f>
        <v>324</v>
      </c>
      <c r="B337" s="14">
        <f>Raw!B337</f>
        <v>0.63827546296296289</v>
      </c>
      <c r="C337" s="15">
        <f>Raw!C337</f>
        <v>12.4</v>
      </c>
      <c r="D337" s="15">
        <f>IF(C337&gt;0.5,Raw!D337*D$11,-999)</f>
        <v>30.8</v>
      </c>
      <c r="E337" s="9">
        <f>IF(Raw!$G337&gt;$C$8,IF(Raw!$Q337&gt;$C$8,IF(Raw!$N337&gt;$C$9,IF(Raw!$N337&lt;$A$9,IF(Raw!$X337&gt;$C$9,IF(Raw!$X337&lt;$A$9,Raw!H337,-999),-999),-999),-999),-999),-999)</f>
        <v>0.93653200000000003</v>
      </c>
      <c r="F337" s="9">
        <f>IF(Raw!$G337&gt;$C$8,IF(Raw!$Q337&gt;$C$8,IF(Raw!$N337&gt;$C$9,IF(Raw!$N337&lt;$A$9,IF(Raw!$X337&gt;$C$9,IF(Raw!$X337&lt;$A$9,Raw!I337,-999),-999),-999),-999),-999),-999)</f>
        <v>1.5054289999999999</v>
      </c>
      <c r="G337" s="9">
        <f>Raw!G337</f>
        <v>0.99023600000000001</v>
      </c>
      <c r="H337" s="9">
        <f>IF(Raw!$G337&gt;$C$8,IF(Raw!$Q337&gt;$C$8,IF(Raw!$N337&gt;$C$9,IF(Raw!$N337&lt;$A$9,IF(Raw!$X337&gt;$C$9,IF(Raw!$X337&lt;$A$9,Raw!L337,-999),-999),-999),-999),-999),-999)</f>
        <v>483.9</v>
      </c>
      <c r="I337" s="9">
        <f>IF(Raw!$G337&gt;$C$8,IF(Raw!$Q337&gt;$C$8,IF(Raw!$N337&gt;$C$9,IF(Raw!$N337&lt;$A$9,IF(Raw!$X337&gt;$C$9,IF(Raw!$X337&lt;$A$9,Raw!M337,-999),-999),-999),-999),-999),-999)</f>
        <v>3.9999999999999998E-6</v>
      </c>
      <c r="J337" s="9">
        <f>IF(Raw!$G337&gt;$C$8,IF(Raw!$Q337&gt;$C$8,IF(Raw!$N337&gt;$C$9,IF(Raw!$N337&lt;$A$9,IF(Raw!$X337&gt;$C$9,IF(Raw!$X337&lt;$A$9,Raw!N337,-999),-999),-999),-999),-999),-999)</f>
        <v>481</v>
      </c>
      <c r="K337" s="9">
        <f>IF(Raw!$G337&gt;$C$8,IF(Raw!$Q337&gt;$C$8,IF(Raw!$N337&gt;$C$9,IF(Raw!$N337&lt;$A$9,IF(Raw!$X337&gt;$C$9,IF(Raw!$X337&lt;$A$9,Raw!R337,-999),-999),-999),-999),-999),-999)</f>
        <v>0.828901</v>
      </c>
      <c r="L337" s="9">
        <f>IF(Raw!$G337&gt;$C$8,IF(Raw!$Q337&gt;$C$8,IF(Raw!$N337&gt;$C$9,IF(Raw!$N337&lt;$A$9,IF(Raw!$X337&gt;$C$9,IF(Raw!$X337&lt;$A$9,Raw!S337,-999),-999),-999),-999),-999),-999)</f>
        <v>1.489212</v>
      </c>
      <c r="M337" s="9">
        <f>Raw!Q337</f>
        <v>0.99315200000000003</v>
      </c>
      <c r="N337" s="9">
        <f>IF(Raw!$G337&gt;$C$8,IF(Raw!$Q337&gt;$C$8,IF(Raw!$N337&gt;$C$9,IF(Raw!$N337&lt;$A$9,IF(Raw!$X337&gt;$C$9,IF(Raw!$X337&lt;$A$9,Raw!V337,-999),-999),-999),-999),-999),-999)</f>
        <v>492.7</v>
      </c>
      <c r="O337" s="9">
        <f>IF(Raw!$G337&gt;$C$8,IF(Raw!$Q337&gt;$C$8,IF(Raw!$N337&gt;$C$9,IF(Raw!$N337&lt;$A$9,IF(Raw!$X337&gt;$C$9,IF(Raw!$X337&lt;$A$9,Raw!W337,-999),-999),-999),-999),-999),-999)</f>
        <v>2.631E-2</v>
      </c>
      <c r="P337" s="9">
        <f>IF(Raw!$G337&gt;$C$8,IF(Raw!$Q337&gt;$C$8,IF(Raw!$N337&gt;$C$9,IF(Raw!$N337&lt;$A$9,IF(Raw!$X337&gt;$C$9,IF(Raw!$X337&lt;$A$9,Raw!X337,-999),-999),-999),-999),-999),-999)</f>
        <v>527</v>
      </c>
      <c r="R337" s="9">
        <f t="shared" si="95"/>
        <v>0.56889699999999988</v>
      </c>
      <c r="S337" s="9">
        <f t="shared" si="96"/>
        <v>0.37789693170518163</v>
      </c>
      <c r="T337" s="9">
        <f t="shared" si="97"/>
        <v>0.66031099999999998</v>
      </c>
      <c r="U337" s="9">
        <f t="shared" si="98"/>
        <v>0.44339623908483144</v>
      </c>
      <c r="V337" s="15">
        <f t="shared" si="99"/>
        <v>0.41012898479999998</v>
      </c>
      <c r="X337" s="11">
        <f t="shared" si="100"/>
        <v>1.8541599999999996E+19</v>
      </c>
      <c r="Y337" s="11">
        <f t="shared" si="101"/>
        <v>4.8389999999999994E-18</v>
      </c>
      <c r="Z337" s="11">
        <f t="shared" si="102"/>
        <v>4.8099999999999998E-4</v>
      </c>
      <c r="AA337" s="16">
        <f t="shared" si="103"/>
        <v>4.1371223786575567E-2</v>
      </c>
      <c r="AB337" s="9">
        <f t="shared" si="104"/>
        <v>0.85621887414973752</v>
      </c>
      <c r="AC337" s="9">
        <f t="shared" si="105"/>
        <v>0.95862877621342435</v>
      </c>
      <c r="AD337" s="15">
        <f t="shared" si="106"/>
        <v>86.01086026315086</v>
      </c>
      <c r="AE337" s="3">
        <f t="shared" si="107"/>
        <v>582.61559999999974</v>
      </c>
      <c r="AF337" s="2">
        <f t="shared" si="108"/>
        <v>0.25</v>
      </c>
      <c r="AG337" s="9">
        <f t="shared" si="109"/>
        <v>2.9336070739332358E-2</v>
      </c>
      <c r="AH337" s="2">
        <f t="shared" si="110"/>
        <v>1.4195571958430597</v>
      </c>
    </row>
    <row r="338" spans="1:34">
      <c r="A338" s="1">
        <f>Raw!A338</f>
        <v>325</v>
      </c>
      <c r="B338" s="14">
        <f>Raw!B338</f>
        <v>0.63833333333333331</v>
      </c>
      <c r="C338" s="15">
        <f>Raw!C338</f>
        <v>12.4</v>
      </c>
      <c r="D338" s="15">
        <f>IF(C338&gt;0.5,Raw!D338*D$11,-999)</f>
        <v>30.8</v>
      </c>
      <c r="E338" s="9">
        <f>IF(Raw!$G338&gt;$C$8,IF(Raw!$Q338&gt;$C$8,IF(Raw!$N338&gt;$C$9,IF(Raw!$N338&lt;$A$9,IF(Raw!$X338&gt;$C$9,IF(Raw!$X338&lt;$A$9,Raw!H338,-999),-999),-999),-999),-999),-999)</f>
        <v>0.951237</v>
      </c>
      <c r="F338" s="9">
        <f>IF(Raw!$G338&gt;$C$8,IF(Raw!$Q338&gt;$C$8,IF(Raw!$N338&gt;$C$9,IF(Raw!$N338&lt;$A$9,IF(Raw!$X338&gt;$C$9,IF(Raw!$X338&lt;$A$9,Raw!I338,-999),-999),-999),-999),-999),-999)</f>
        <v>1.5333209999999999</v>
      </c>
      <c r="G338" s="9">
        <f>Raw!G338</f>
        <v>0.99267899999999998</v>
      </c>
      <c r="H338" s="9">
        <f>IF(Raw!$G338&gt;$C$8,IF(Raw!$Q338&gt;$C$8,IF(Raw!$N338&gt;$C$9,IF(Raw!$N338&lt;$A$9,IF(Raw!$X338&gt;$C$9,IF(Raw!$X338&lt;$A$9,Raw!L338,-999),-999),-999),-999),-999),-999)</f>
        <v>480</v>
      </c>
      <c r="I338" s="9">
        <f>IF(Raw!$G338&gt;$C$8,IF(Raw!$Q338&gt;$C$8,IF(Raw!$N338&gt;$C$9,IF(Raw!$N338&lt;$A$9,IF(Raw!$X338&gt;$C$9,IF(Raw!$X338&lt;$A$9,Raw!M338,-999),-999),-999),-999),-999),-999)</f>
        <v>1.2E-5</v>
      </c>
      <c r="J338" s="9">
        <f>IF(Raw!$G338&gt;$C$8,IF(Raw!$Q338&gt;$C$8,IF(Raw!$N338&gt;$C$9,IF(Raw!$N338&lt;$A$9,IF(Raw!$X338&gt;$C$9,IF(Raw!$X338&lt;$A$9,Raw!N338,-999),-999),-999),-999),-999),-999)</f>
        <v>624</v>
      </c>
      <c r="K338" s="9">
        <f>IF(Raw!$G338&gt;$C$8,IF(Raw!$Q338&gt;$C$8,IF(Raw!$N338&gt;$C$9,IF(Raw!$N338&lt;$A$9,IF(Raw!$X338&gt;$C$9,IF(Raw!$X338&lt;$A$9,Raw!R338,-999),-999),-999),-999),-999),-999)</f>
        <v>0.79285399999999995</v>
      </c>
      <c r="L338" s="9">
        <f>IF(Raw!$G338&gt;$C$8,IF(Raw!$Q338&gt;$C$8,IF(Raw!$N338&gt;$C$9,IF(Raw!$N338&lt;$A$9,IF(Raw!$X338&gt;$C$9,IF(Raw!$X338&lt;$A$9,Raw!S338,-999),-999),-999),-999),-999),-999)</f>
        <v>1.424086</v>
      </c>
      <c r="M338" s="9">
        <f>Raw!Q338</f>
        <v>0.99471799999999999</v>
      </c>
      <c r="N338" s="9">
        <f>IF(Raw!$G338&gt;$C$8,IF(Raw!$Q338&gt;$C$8,IF(Raw!$N338&gt;$C$9,IF(Raw!$N338&lt;$A$9,IF(Raw!$X338&gt;$C$9,IF(Raw!$X338&lt;$A$9,Raw!V338,-999),-999),-999),-999),-999),-999)</f>
        <v>503.7</v>
      </c>
      <c r="O338" s="9">
        <f>IF(Raw!$G338&gt;$C$8,IF(Raw!$Q338&gt;$C$8,IF(Raw!$N338&gt;$C$9,IF(Raw!$N338&lt;$A$9,IF(Raw!$X338&gt;$C$9,IF(Raw!$X338&lt;$A$9,Raw!W338,-999),-999),-999),-999),-999),-999)</f>
        <v>2.1999999999999999E-5</v>
      </c>
      <c r="P338" s="9">
        <f>IF(Raw!$G338&gt;$C$8,IF(Raw!$Q338&gt;$C$8,IF(Raw!$N338&gt;$C$9,IF(Raw!$N338&lt;$A$9,IF(Raw!$X338&gt;$C$9,IF(Raw!$X338&lt;$A$9,Raw!X338,-999),-999),-999),-999),-999),-999)</f>
        <v>437</v>
      </c>
      <c r="R338" s="9">
        <f t="shared" si="95"/>
        <v>0.58208399999999993</v>
      </c>
      <c r="S338" s="9">
        <f t="shared" si="96"/>
        <v>0.37962305348977804</v>
      </c>
      <c r="T338" s="9">
        <f t="shared" si="97"/>
        <v>0.63123200000000002</v>
      </c>
      <c r="U338" s="9">
        <f t="shared" si="98"/>
        <v>0.44325412931522395</v>
      </c>
      <c r="V338" s="15">
        <f t="shared" si="99"/>
        <v>0.39219328439999995</v>
      </c>
      <c r="X338" s="11">
        <f t="shared" si="100"/>
        <v>1.8541599999999996E+19</v>
      </c>
      <c r="Y338" s="11">
        <f t="shared" si="101"/>
        <v>4.7999999999999999E-18</v>
      </c>
      <c r="Z338" s="11">
        <f t="shared" si="102"/>
        <v>6.2399999999999999E-4</v>
      </c>
      <c r="AA338" s="16">
        <f t="shared" si="103"/>
        <v>5.2613848154807789E-2</v>
      </c>
      <c r="AB338" s="9">
        <f t="shared" si="104"/>
        <v>0.8260655445984556</v>
      </c>
      <c r="AC338" s="9">
        <f t="shared" si="105"/>
        <v>0.94738615184519215</v>
      </c>
      <c r="AD338" s="15">
        <f t="shared" si="106"/>
        <v>84.317064350653496</v>
      </c>
      <c r="AE338" s="3">
        <f t="shared" si="107"/>
        <v>577.91999999999985</v>
      </c>
      <c r="AF338" s="2">
        <f t="shared" si="108"/>
        <v>0.25</v>
      </c>
      <c r="AG338" s="9">
        <f t="shared" si="109"/>
        <v>2.8749143803972789E-2</v>
      </c>
      <c r="AH338" s="2">
        <f t="shared" si="110"/>
        <v>1.3911561068926328</v>
      </c>
    </row>
    <row r="339" spans="1:34">
      <c r="A339" s="1">
        <f>Raw!A339</f>
        <v>326</v>
      </c>
      <c r="B339" s="14">
        <f>Raw!B339</f>
        <v>0.63837962962962969</v>
      </c>
      <c r="C339" s="15">
        <f>Raw!C339</f>
        <v>10.7</v>
      </c>
      <c r="D339" s="15">
        <f>IF(C339&gt;0.5,Raw!D339*D$11,-999)</f>
        <v>34.299999999999997</v>
      </c>
      <c r="E339" s="9">
        <f>IF(Raw!$G339&gt;$C$8,IF(Raw!$Q339&gt;$C$8,IF(Raw!$N339&gt;$C$9,IF(Raw!$N339&lt;$A$9,IF(Raw!$X339&gt;$C$9,IF(Raw!$X339&lt;$A$9,Raw!H339,-999),-999),-999),-999),-999),-999)</f>
        <v>0.95533299999999999</v>
      </c>
      <c r="F339" s="9">
        <f>IF(Raw!$G339&gt;$C$8,IF(Raw!$Q339&gt;$C$8,IF(Raw!$N339&gt;$C$9,IF(Raw!$N339&lt;$A$9,IF(Raw!$X339&gt;$C$9,IF(Raw!$X339&lt;$A$9,Raw!I339,-999),-999),-999),-999),-999),-999)</f>
        <v>1.553417</v>
      </c>
      <c r="G339" s="9">
        <f>Raw!G339</f>
        <v>0.99368000000000001</v>
      </c>
      <c r="H339" s="9">
        <f>IF(Raw!$G339&gt;$C$8,IF(Raw!$Q339&gt;$C$8,IF(Raw!$N339&gt;$C$9,IF(Raw!$N339&lt;$A$9,IF(Raw!$X339&gt;$C$9,IF(Raw!$X339&lt;$A$9,Raw!L339,-999),-999),-999),-999),-999),-999)</f>
        <v>478.9</v>
      </c>
      <c r="I339" s="9">
        <f>IF(Raw!$G339&gt;$C$8,IF(Raw!$Q339&gt;$C$8,IF(Raw!$N339&gt;$C$9,IF(Raw!$N339&lt;$A$9,IF(Raw!$X339&gt;$C$9,IF(Raw!$X339&lt;$A$9,Raw!M339,-999),-999),-999),-999),-999),-999)</f>
        <v>1.5E-5</v>
      </c>
      <c r="J339" s="9">
        <f>IF(Raw!$G339&gt;$C$8,IF(Raw!$Q339&gt;$C$8,IF(Raw!$N339&gt;$C$9,IF(Raw!$N339&lt;$A$9,IF(Raw!$X339&gt;$C$9,IF(Raw!$X339&lt;$A$9,Raw!N339,-999),-999),-999),-999),-999),-999)</f>
        <v>463</v>
      </c>
      <c r="K339" s="9">
        <f>IF(Raw!$G339&gt;$C$8,IF(Raw!$Q339&gt;$C$8,IF(Raw!$N339&gt;$C$9,IF(Raw!$N339&lt;$A$9,IF(Raw!$X339&gt;$C$9,IF(Raw!$X339&lt;$A$9,Raw!R339,-999),-999),-999),-999),-999),-999)</f>
        <v>0.78470300000000004</v>
      </c>
      <c r="L339" s="9">
        <f>IF(Raw!$G339&gt;$C$8,IF(Raw!$Q339&gt;$C$8,IF(Raw!$N339&gt;$C$9,IF(Raw!$N339&lt;$A$9,IF(Raw!$X339&gt;$C$9,IF(Raw!$X339&lt;$A$9,Raw!S339,-999),-999),-999),-999),-999),-999)</f>
        <v>1.4311199999999999</v>
      </c>
      <c r="M339" s="9">
        <f>Raw!Q339</f>
        <v>0.99258500000000005</v>
      </c>
      <c r="N339" s="9">
        <f>IF(Raw!$G339&gt;$C$8,IF(Raw!$Q339&gt;$C$8,IF(Raw!$N339&gt;$C$9,IF(Raw!$N339&lt;$A$9,IF(Raw!$X339&gt;$C$9,IF(Raw!$X339&lt;$A$9,Raw!V339,-999),-999),-999),-999),-999),-999)</f>
        <v>513.79999999999995</v>
      </c>
      <c r="O339" s="9">
        <f>IF(Raw!$G339&gt;$C$8,IF(Raw!$Q339&gt;$C$8,IF(Raw!$N339&gt;$C$9,IF(Raw!$N339&lt;$A$9,IF(Raw!$X339&gt;$C$9,IF(Raw!$X339&lt;$A$9,Raw!W339,-999),-999),-999),-999),-999),-999)</f>
        <v>5.1062000000000003E-2</v>
      </c>
      <c r="P339" s="9">
        <f>IF(Raw!$G339&gt;$C$8,IF(Raw!$Q339&gt;$C$8,IF(Raw!$N339&gt;$C$9,IF(Raw!$N339&lt;$A$9,IF(Raw!$X339&gt;$C$9,IF(Raw!$X339&lt;$A$9,Raw!X339,-999),-999),-999),-999),-999),-999)</f>
        <v>510</v>
      </c>
      <c r="R339" s="9">
        <f t="shared" si="95"/>
        <v>0.59808400000000006</v>
      </c>
      <c r="S339" s="9">
        <f t="shared" si="96"/>
        <v>0.38501188026138511</v>
      </c>
      <c r="T339" s="9">
        <f t="shared" si="97"/>
        <v>0.64641699999999991</v>
      </c>
      <c r="U339" s="9">
        <f t="shared" si="98"/>
        <v>0.45168609201185084</v>
      </c>
      <c r="V339" s="15">
        <f t="shared" si="99"/>
        <v>0.39413044799999997</v>
      </c>
      <c r="X339" s="11">
        <f t="shared" si="100"/>
        <v>2.0648599999999992E+19</v>
      </c>
      <c r="Y339" s="11">
        <f t="shared" si="101"/>
        <v>4.7889999999999997E-18</v>
      </c>
      <c r="Z339" s="11">
        <f t="shared" si="102"/>
        <v>4.6299999999999998E-4</v>
      </c>
      <c r="AA339" s="16">
        <f t="shared" si="103"/>
        <v>4.377985590611707E-2</v>
      </c>
      <c r="AB339" s="9">
        <f t="shared" si="104"/>
        <v>0.8130030431152645</v>
      </c>
      <c r="AC339" s="9">
        <f t="shared" si="105"/>
        <v>0.9562201440938829</v>
      </c>
      <c r="AD339" s="15">
        <f t="shared" si="106"/>
        <v>94.556924203276623</v>
      </c>
      <c r="AE339" s="3">
        <f t="shared" si="107"/>
        <v>576.59559999999976</v>
      </c>
      <c r="AF339" s="2">
        <f t="shared" si="108"/>
        <v>0.25</v>
      </c>
      <c r="AG339" s="9">
        <f t="shared" si="109"/>
        <v>3.2853882743106771E-2</v>
      </c>
      <c r="AH339" s="2">
        <f t="shared" si="110"/>
        <v>1.589782287947358</v>
      </c>
    </row>
    <row r="340" spans="1:34">
      <c r="A340" s="1">
        <f>Raw!A340</f>
        <v>327</v>
      </c>
      <c r="B340" s="14">
        <f>Raw!B340</f>
        <v>0.63843749999999999</v>
      </c>
      <c r="C340" s="15">
        <f>Raw!C340</f>
        <v>10</v>
      </c>
      <c r="D340" s="15">
        <f>IF(C340&gt;0.5,Raw!D340*D$11,-999)</f>
        <v>36.9</v>
      </c>
      <c r="E340" s="9">
        <f>IF(Raw!$G340&gt;$C$8,IF(Raw!$Q340&gt;$C$8,IF(Raw!$N340&gt;$C$9,IF(Raw!$N340&lt;$A$9,IF(Raw!$X340&gt;$C$9,IF(Raw!$X340&lt;$A$9,Raw!H340,-999),-999),-999),-999),-999),-999)</f>
        <v>0.95605200000000001</v>
      </c>
      <c r="F340" s="9">
        <f>IF(Raw!$G340&gt;$C$8,IF(Raw!$Q340&gt;$C$8,IF(Raw!$N340&gt;$C$9,IF(Raw!$N340&lt;$A$9,IF(Raw!$X340&gt;$C$9,IF(Raw!$X340&lt;$A$9,Raw!I340,-999),-999),-999),-999),-999),-999)</f>
        <v>1.5481229999999999</v>
      </c>
      <c r="G340" s="9">
        <f>Raw!G340</f>
        <v>0.99291600000000002</v>
      </c>
      <c r="H340" s="9">
        <f>IF(Raw!$G340&gt;$C$8,IF(Raw!$Q340&gt;$C$8,IF(Raw!$N340&gt;$C$9,IF(Raw!$N340&lt;$A$9,IF(Raw!$X340&gt;$C$9,IF(Raw!$X340&lt;$A$9,Raw!L340,-999),-999),-999),-999),-999),-999)</f>
        <v>485</v>
      </c>
      <c r="I340" s="9">
        <f>IF(Raw!$G340&gt;$C$8,IF(Raw!$Q340&gt;$C$8,IF(Raw!$N340&gt;$C$9,IF(Raw!$N340&lt;$A$9,IF(Raw!$X340&gt;$C$9,IF(Raw!$X340&lt;$A$9,Raw!M340,-999),-999),-999),-999),-999),-999)</f>
        <v>7.4764999999999998E-2</v>
      </c>
      <c r="J340" s="9">
        <f>IF(Raw!$G340&gt;$C$8,IF(Raw!$Q340&gt;$C$8,IF(Raw!$N340&gt;$C$9,IF(Raw!$N340&lt;$A$9,IF(Raw!$X340&gt;$C$9,IF(Raw!$X340&lt;$A$9,Raw!N340,-999),-999),-999),-999),-999),-999)</f>
        <v>531</v>
      </c>
      <c r="K340" s="9">
        <f>IF(Raw!$G340&gt;$C$8,IF(Raw!$Q340&gt;$C$8,IF(Raw!$N340&gt;$C$9,IF(Raw!$N340&lt;$A$9,IF(Raw!$X340&gt;$C$9,IF(Raw!$X340&lt;$A$9,Raw!R340,-999),-999),-999),-999),-999),-999)</f>
        <v>0.82053299999999996</v>
      </c>
      <c r="L340" s="9">
        <f>IF(Raw!$G340&gt;$C$8,IF(Raw!$Q340&gt;$C$8,IF(Raw!$N340&gt;$C$9,IF(Raw!$N340&lt;$A$9,IF(Raw!$X340&gt;$C$9,IF(Raw!$X340&lt;$A$9,Raw!S340,-999),-999),-999),-999),-999),-999)</f>
        <v>1.489622</v>
      </c>
      <c r="M340" s="9">
        <f>Raw!Q340</f>
        <v>0.99198900000000001</v>
      </c>
      <c r="N340" s="9">
        <f>IF(Raw!$G340&gt;$C$8,IF(Raw!$Q340&gt;$C$8,IF(Raw!$N340&gt;$C$9,IF(Raw!$N340&lt;$A$9,IF(Raw!$X340&gt;$C$9,IF(Raw!$X340&lt;$A$9,Raw!V340,-999),-999),-999),-999),-999),-999)</f>
        <v>506.8</v>
      </c>
      <c r="O340" s="9">
        <f>IF(Raw!$G340&gt;$C$8,IF(Raw!$Q340&gt;$C$8,IF(Raw!$N340&gt;$C$9,IF(Raw!$N340&lt;$A$9,IF(Raw!$X340&gt;$C$9,IF(Raw!$X340&lt;$A$9,Raw!W340,-999),-999),-999),-999),-999),-999)</f>
        <v>2.0999999999999999E-5</v>
      </c>
      <c r="P340" s="9">
        <f>IF(Raw!$G340&gt;$C$8,IF(Raw!$Q340&gt;$C$8,IF(Raw!$N340&gt;$C$9,IF(Raw!$N340&lt;$A$9,IF(Raw!$X340&gt;$C$9,IF(Raw!$X340&lt;$A$9,Raw!X340,-999),-999),-999),-999),-999),-999)</f>
        <v>373</v>
      </c>
      <c r="R340" s="9">
        <f t="shared" si="95"/>
        <v>0.5920709999999999</v>
      </c>
      <c r="S340" s="9">
        <f t="shared" si="96"/>
        <v>0.38244441817607511</v>
      </c>
      <c r="T340" s="9">
        <f t="shared" si="97"/>
        <v>0.66908900000000004</v>
      </c>
      <c r="U340" s="9">
        <f t="shared" si="98"/>
        <v>0.44916696987557919</v>
      </c>
      <c r="V340" s="15">
        <f t="shared" si="99"/>
        <v>0.41024189879999995</v>
      </c>
      <c r="X340" s="11">
        <f t="shared" si="100"/>
        <v>2.2213799999999996E+19</v>
      </c>
      <c r="Y340" s="11">
        <f t="shared" si="101"/>
        <v>4.8499999999999996E-18</v>
      </c>
      <c r="Z340" s="11">
        <f t="shared" si="102"/>
        <v>5.31E-4</v>
      </c>
      <c r="AA340" s="16">
        <f t="shared" si="103"/>
        <v>5.4112618391354804E-2</v>
      </c>
      <c r="AB340" s="9">
        <f t="shared" si="104"/>
        <v>0.85673915772685316</v>
      </c>
      <c r="AC340" s="9">
        <f t="shared" si="105"/>
        <v>0.94588738160864516</v>
      </c>
      <c r="AD340" s="15">
        <f t="shared" si="106"/>
        <v>101.90700262025386</v>
      </c>
      <c r="AE340" s="3">
        <f t="shared" si="107"/>
        <v>583.93999999999983</v>
      </c>
      <c r="AF340" s="2">
        <f t="shared" si="108"/>
        <v>0.25</v>
      </c>
      <c r="AG340" s="9">
        <f t="shared" si="109"/>
        <v>3.5210199673878562E-2</v>
      </c>
      <c r="AH340" s="2">
        <f t="shared" si="110"/>
        <v>1.7038032379404742</v>
      </c>
    </row>
    <row r="341" spans="1:34">
      <c r="A341" s="1">
        <f>Raw!A341</f>
        <v>328</v>
      </c>
      <c r="B341" s="14">
        <f>Raw!B341</f>
        <v>0.6384953703703703</v>
      </c>
      <c r="C341" s="15">
        <f>Raw!C341</f>
        <v>9.5</v>
      </c>
      <c r="D341" s="15">
        <f>IF(C341&gt;0.5,Raw!D341*D$11,-999)</f>
        <v>38.700000000000003</v>
      </c>
      <c r="E341" s="9">
        <f>IF(Raw!$G341&gt;$C$8,IF(Raw!$Q341&gt;$C$8,IF(Raw!$N341&gt;$C$9,IF(Raw!$N341&lt;$A$9,IF(Raw!$X341&gt;$C$9,IF(Raw!$X341&lt;$A$9,Raw!H341,-999),-999),-999),-999),-999),-999)</f>
        <v>0.95516599999999996</v>
      </c>
      <c r="F341" s="9">
        <f>IF(Raw!$G341&gt;$C$8,IF(Raw!$Q341&gt;$C$8,IF(Raw!$N341&gt;$C$9,IF(Raw!$N341&lt;$A$9,IF(Raw!$X341&gt;$C$9,IF(Raw!$X341&lt;$A$9,Raw!I341,-999),-999),-999),-999),-999),-999)</f>
        <v>1.5155700000000001</v>
      </c>
      <c r="G341" s="9">
        <f>Raw!G341</f>
        <v>0.987263</v>
      </c>
      <c r="H341" s="9">
        <f>IF(Raw!$G341&gt;$C$8,IF(Raw!$Q341&gt;$C$8,IF(Raw!$N341&gt;$C$9,IF(Raw!$N341&lt;$A$9,IF(Raw!$X341&gt;$C$9,IF(Raw!$X341&lt;$A$9,Raw!L341,-999),-999),-999),-999),-999),-999)</f>
        <v>504.1</v>
      </c>
      <c r="I341" s="9">
        <f>IF(Raw!$G341&gt;$C$8,IF(Raw!$Q341&gt;$C$8,IF(Raw!$N341&gt;$C$9,IF(Raw!$N341&lt;$A$9,IF(Raw!$X341&gt;$C$9,IF(Raw!$X341&lt;$A$9,Raw!M341,-999),-999),-999),-999),-999),-999)</f>
        <v>3.0000000000000001E-6</v>
      </c>
      <c r="J341" s="9">
        <f>IF(Raw!$G341&gt;$C$8,IF(Raw!$Q341&gt;$C$8,IF(Raw!$N341&gt;$C$9,IF(Raw!$N341&lt;$A$9,IF(Raw!$X341&gt;$C$9,IF(Raw!$X341&lt;$A$9,Raw!N341,-999),-999),-999),-999),-999),-999)</f>
        <v>537</v>
      </c>
      <c r="K341" s="9">
        <f>IF(Raw!$G341&gt;$C$8,IF(Raw!$Q341&gt;$C$8,IF(Raw!$N341&gt;$C$9,IF(Raw!$N341&lt;$A$9,IF(Raw!$X341&gt;$C$9,IF(Raw!$X341&lt;$A$9,Raw!R341,-999),-999),-999),-999),-999),-999)</f>
        <v>0.78749499999999995</v>
      </c>
      <c r="L341" s="9">
        <f>IF(Raw!$G341&gt;$C$8,IF(Raw!$Q341&gt;$C$8,IF(Raw!$N341&gt;$C$9,IF(Raw!$N341&lt;$A$9,IF(Raw!$X341&gt;$C$9,IF(Raw!$X341&lt;$A$9,Raw!S341,-999),-999),-999),-999),-999),-999)</f>
        <v>1.388093</v>
      </c>
      <c r="M341" s="9">
        <f>Raw!Q341</f>
        <v>0.99356500000000003</v>
      </c>
      <c r="N341" s="9">
        <f>IF(Raw!$G341&gt;$C$8,IF(Raw!$Q341&gt;$C$8,IF(Raw!$N341&gt;$C$9,IF(Raw!$N341&lt;$A$9,IF(Raw!$X341&gt;$C$9,IF(Raw!$X341&lt;$A$9,Raw!V341,-999),-999),-999),-999),-999),-999)</f>
        <v>521</v>
      </c>
      <c r="O341" s="9">
        <f>IF(Raw!$G341&gt;$C$8,IF(Raw!$Q341&gt;$C$8,IF(Raw!$N341&gt;$C$9,IF(Raw!$N341&lt;$A$9,IF(Raw!$X341&gt;$C$9,IF(Raw!$X341&lt;$A$9,Raw!W341,-999),-999),-999),-999),-999),-999)</f>
        <v>1.8E-5</v>
      </c>
      <c r="P341" s="9">
        <f>IF(Raw!$G341&gt;$C$8,IF(Raw!$Q341&gt;$C$8,IF(Raw!$N341&gt;$C$9,IF(Raw!$N341&lt;$A$9,IF(Raw!$X341&gt;$C$9,IF(Raw!$X341&lt;$A$9,Raw!X341,-999),-999),-999),-999),-999),-999)</f>
        <v>482</v>
      </c>
      <c r="R341" s="9">
        <f t="shared" si="95"/>
        <v>0.56040400000000012</v>
      </c>
      <c r="S341" s="9">
        <f t="shared" si="96"/>
        <v>0.36976451104205027</v>
      </c>
      <c r="T341" s="9">
        <f t="shared" si="97"/>
        <v>0.60059800000000008</v>
      </c>
      <c r="U341" s="9">
        <f t="shared" si="98"/>
        <v>0.43267850208883701</v>
      </c>
      <c r="V341" s="15">
        <f t="shared" si="99"/>
        <v>0.38228081219999999</v>
      </c>
      <c r="X341" s="11">
        <f t="shared" si="100"/>
        <v>2.3297399999999996E+19</v>
      </c>
      <c r="Y341" s="11">
        <f t="shared" si="101"/>
        <v>5.0409999999999996E-18</v>
      </c>
      <c r="Z341" s="11">
        <f t="shared" si="102"/>
        <v>5.3699999999999993E-4</v>
      </c>
      <c r="AA341" s="16">
        <f t="shared" si="103"/>
        <v>5.9325037856057208E-2</v>
      </c>
      <c r="AB341" s="9">
        <f t="shared" si="104"/>
        <v>0.82312549908627219</v>
      </c>
      <c r="AC341" s="9">
        <f t="shared" si="105"/>
        <v>0.94067496214394275</v>
      </c>
      <c r="AD341" s="15">
        <f t="shared" si="106"/>
        <v>110.47493083064657</v>
      </c>
      <c r="AE341" s="3">
        <f t="shared" si="107"/>
        <v>606.93639999999982</v>
      </c>
      <c r="AF341" s="2">
        <f t="shared" si="108"/>
        <v>0.25</v>
      </c>
      <c r="AG341" s="9">
        <f t="shared" si="109"/>
        <v>3.6769328915516951E-2</v>
      </c>
      <c r="AH341" s="2">
        <f t="shared" si="110"/>
        <v>1.779248690533062</v>
      </c>
    </row>
    <row r="342" spans="1:34">
      <c r="A342" s="1">
        <f>Raw!A342</f>
        <v>329</v>
      </c>
      <c r="B342" s="14">
        <f>Raw!B342</f>
        <v>0.63854166666666667</v>
      </c>
      <c r="C342" s="15">
        <f>Raw!C342</f>
        <v>7.6</v>
      </c>
      <c r="D342" s="15">
        <f>IF(C342&gt;0.5,Raw!D342*D$11,-999)</f>
        <v>44.9</v>
      </c>
      <c r="E342" s="9">
        <f>IF(Raw!$G342&gt;$C$8,IF(Raw!$Q342&gt;$C$8,IF(Raw!$N342&gt;$C$9,IF(Raw!$N342&lt;$A$9,IF(Raw!$X342&gt;$C$9,IF(Raw!$X342&lt;$A$9,Raw!H342,-999),-999),-999),-999),-999),-999)</f>
        <v>1.0061739999999999</v>
      </c>
      <c r="F342" s="9">
        <f>IF(Raw!$G342&gt;$C$8,IF(Raw!$Q342&gt;$C$8,IF(Raw!$N342&gt;$C$9,IF(Raw!$N342&lt;$A$9,IF(Raw!$X342&gt;$C$9,IF(Raw!$X342&lt;$A$9,Raw!I342,-999),-999),-999),-999),-999),-999)</f>
        <v>1.5885199999999999</v>
      </c>
      <c r="G342" s="9">
        <f>Raw!G342</f>
        <v>0.99170999999999998</v>
      </c>
      <c r="H342" s="9">
        <f>IF(Raw!$G342&gt;$C$8,IF(Raw!$Q342&gt;$C$8,IF(Raw!$N342&gt;$C$9,IF(Raw!$N342&lt;$A$9,IF(Raw!$X342&gt;$C$9,IF(Raw!$X342&lt;$A$9,Raw!L342,-999),-999),-999),-999),-999),-999)</f>
        <v>498.6</v>
      </c>
      <c r="I342" s="9">
        <f>IF(Raw!$G342&gt;$C$8,IF(Raw!$Q342&gt;$C$8,IF(Raw!$N342&gt;$C$9,IF(Raw!$N342&lt;$A$9,IF(Raw!$X342&gt;$C$9,IF(Raw!$X342&lt;$A$9,Raw!M342,-999),-999),-999),-999),-999),-999)</f>
        <v>6.9999999999999999E-6</v>
      </c>
      <c r="J342" s="9">
        <f>IF(Raw!$G342&gt;$C$8,IF(Raw!$Q342&gt;$C$8,IF(Raw!$N342&gt;$C$9,IF(Raw!$N342&lt;$A$9,IF(Raw!$X342&gt;$C$9,IF(Raw!$X342&lt;$A$9,Raw!N342,-999),-999),-999),-999),-999),-999)</f>
        <v>504</v>
      </c>
      <c r="K342" s="9">
        <f>IF(Raw!$G342&gt;$C$8,IF(Raw!$Q342&gt;$C$8,IF(Raw!$N342&gt;$C$9,IF(Raw!$N342&lt;$A$9,IF(Raw!$X342&gt;$C$9,IF(Raw!$X342&lt;$A$9,Raw!R342,-999),-999),-999),-999),-999),-999)</f>
        <v>0.83691300000000002</v>
      </c>
      <c r="L342" s="9">
        <f>IF(Raw!$G342&gt;$C$8,IF(Raw!$Q342&gt;$C$8,IF(Raw!$N342&gt;$C$9,IF(Raw!$N342&lt;$A$9,IF(Raw!$X342&gt;$C$9,IF(Raw!$X342&lt;$A$9,Raw!S342,-999),-999),-999),-999),-999),-999)</f>
        <v>1.455128</v>
      </c>
      <c r="M342" s="9">
        <f>Raw!Q342</f>
        <v>0.99240099999999998</v>
      </c>
      <c r="N342" s="9">
        <f>IF(Raw!$G342&gt;$C$8,IF(Raw!$Q342&gt;$C$8,IF(Raw!$N342&gt;$C$9,IF(Raw!$N342&lt;$A$9,IF(Raw!$X342&gt;$C$9,IF(Raw!$X342&lt;$A$9,Raw!V342,-999),-999),-999),-999),-999),-999)</f>
        <v>511.1</v>
      </c>
      <c r="O342" s="9">
        <f>IF(Raw!$G342&gt;$C$8,IF(Raw!$Q342&gt;$C$8,IF(Raw!$N342&gt;$C$9,IF(Raw!$N342&lt;$A$9,IF(Raw!$X342&gt;$C$9,IF(Raw!$X342&lt;$A$9,Raw!W342,-999),-999),-999),-999),-999),-999)</f>
        <v>7.5789999999999998E-3</v>
      </c>
      <c r="P342" s="9">
        <f>IF(Raw!$G342&gt;$C$8,IF(Raw!$Q342&gt;$C$8,IF(Raw!$N342&gt;$C$9,IF(Raw!$N342&lt;$A$9,IF(Raw!$X342&gt;$C$9,IF(Raw!$X342&lt;$A$9,Raw!X342,-999),-999),-999),-999),-999),-999)</f>
        <v>388</v>
      </c>
      <c r="R342" s="9">
        <f t="shared" si="95"/>
        <v>0.58234600000000003</v>
      </c>
      <c r="S342" s="9">
        <f t="shared" si="96"/>
        <v>0.36659658046483523</v>
      </c>
      <c r="T342" s="9">
        <f t="shared" si="97"/>
        <v>0.61821499999999996</v>
      </c>
      <c r="U342" s="9">
        <f t="shared" si="98"/>
        <v>0.42485265901006647</v>
      </c>
      <c r="V342" s="15">
        <f t="shared" si="99"/>
        <v>0.40074225119999995</v>
      </c>
      <c r="X342" s="11">
        <f t="shared" si="100"/>
        <v>2.7029799999999988E+19</v>
      </c>
      <c r="Y342" s="11">
        <f t="shared" si="101"/>
        <v>4.9860000000000003E-18</v>
      </c>
      <c r="Z342" s="11">
        <f t="shared" si="102"/>
        <v>5.04E-4</v>
      </c>
      <c r="AA342" s="16">
        <f t="shared" si="103"/>
        <v>6.3604104749365675E-2</v>
      </c>
      <c r="AB342" s="9">
        <f t="shared" si="104"/>
        <v>0.87623401161762915</v>
      </c>
      <c r="AC342" s="9">
        <f t="shared" si="105"/>
        <v>0.93639589525063427</v>
      </c>
      <c r="AD342" s="15">
        <f t="shared" si="106"/>
        <v>126.19862053445569</v>
      </c>
      <c r="AE342" s="3">
        <f t="shared" si="107"/>
        <v>600.31439999999986</v>
      </c>
      <c r="AF342" s="2">
        <f t="shared" si="108"/>
        <v>0.25</v>
      </c>
      <c r="AG342" s="9">
        <f t="shared" si="109"/>
        <v>4.1242938074973749E-2</v>
      </c>
      <c r="AH342" s="2">
        <f t="shared" si="110"/>
        <v>1.9957243095798154</v>
      </c>
    </row>
    <row r="343" spans="1:34">
      <c r="A343" s="1">
        <f>Raw!A343</f>
        <v>330</v>
      </c>
      <c r="B343" s="14">
        <f>Raw!B343</f>
        <v>0.63859953703703709</v>
      </c>
      <c r="C343" s="15">
        <f>Raw!C343</f>
        <v>7.1</v>
      </c>
      <c r="D343" s="15">
        <f>IF(C343&gt;0.5,Raw!D343*D$11,-999)</f>
        <v>46.6</v>
      </c>
      <c r="E343" s="9">
        <f>IF(Raw!$G343&gt;$C$8,IF(Raw!$Q343&gt;$C$8,IF(Raw!$N343&gt;$C$9,IF(Raw!$N343&lt;$A$9,IF(Raw!$X343&gt;$C$9,IF(Raw!$X343&lt;$A$9,Raw!H343,-999),-999),-999),-999),-999),-999)</f>
        <v>1.0026139999999999</v>
      </c>
      <c r="F343" s="9">
        <f>IF(Raw!$G343&gt;$C$8,IF(Raw!$Q343&gt;$C$8,IF(Raw!$N343&gt;$C$9,IF(Raw!$N343&lt;$A$9,IF(Raw!$X343&gt;$C$9,IF(Raw!$X343&lt;$A$9,Raw!I343,-999),-999),-999),-999),-999),-999)</f>
        <v>1.5635680000000001</v>
      </c>
      <c r="G343" s="9">
        <f>Raw!G343</f>
        <v>0.99012800000000001</v>
      </c>
      <c r="H343" s="9">
        <f>IF(Raw!$G343&gt;$C$8,IF(Raw!$Q343&gt;$C$8,IF(Raw!$N343&gt;$C$9,IF(Raw!$N343&lt;$A$9,IF(Raw!$X343&gt;$C$9,IF(Raw!$X343&lt;$A$9,Raw!L343,-999),-999),-999),-999),-999),-999)</f>
        <v>468</v>
      </c>
      <c r="I343" s="9">
        <f>IF(Raw!$G343&gt;$C$8,IF(Raw!$Q343&gt;$C$8,IF(Raw!$N343&gt;$C$9,IF(Raw!$N343&lt;$A$9,IF(Raw!$X343&gt;$C$9,IF(Raw!$X343&lt;$A$9,Raw!M343,-999),-999),-999),-999),-999),-999)</f>
        <v>6.9999999999999999E-6</v>
      </c>
      <c r="J343" s="9">
        <f>IF(Raw!$G343&gt;$C$8,IF(Raw!$Q343&gt;$C$8,IF(Raw!$N343&gt;$C$9,IF(Raw!$N343&lt;$A$9,IF(Raw!$X343&gt;$C$9,IF(Raw!$X343&lt;$A$9,Raw!N343,-999),-999),-999),-999),-999),-999)</f>
        <v>371</v>
      </c>
      <c r="K343" s="9">
        <f>IF(Raw!$G343&gt;$C$8,IF(Raw!$Q343&gt;$C$8,IF(Raw!$N343&gt;$C$9,IF(Raw!$N343&lt;$A$9,IF(Raw!$X343&gt;$C$9,IF(Raw!$X343&lt;$A$9,Raw!R343,-999),-999),-999),-999),-999),-999)</f>
        <v>0.805616</v>
      </c>
      <c r="L343" s="9">
        <f>IF(Raw!$G343&gt;$C$8,IF(Raw!$Q343&gt;$C$8,IF(Raw!$N343&gt;$C$9,IF(Raw!$N343&lt;$A$9,IF(Raw!$X343&gt;$C$9,IF(Raw!$X343&lt;$A$9,Raw!S343,-999),-999),-999),-999),-999),-999)</f>
        <v>1.429708</v>
      </c>
      <c r="M343" s="9">
        <f>Raw!Q343</f>
        <v>0.98991799999999996</v>
      </c>
      <c r="N343" s="9">
        <f>IF(Raw!$G343&gt;$C$8,IF(Raw!$Q343&gt;$C$8,IF(Raw!$N343&gt;$C$9,IF(Raw!$N343&lt;$A$9,IF(Raw!$X343&gt;$C$9,IF(Raw!$X343&lt;$A$9,Raw!V343,-999),-999),-999),-999),-999),-999)</f>
        <v>543.9</v>
      </c>
      <c r="O343" s="9">
        <f>IF(Raw!$G343&gt;$C$8,IF(Raw!$Q343&gt;$C$8,IF(Raw!$N343&gt;$C$9,IF(Raw!$N343&lt;$A$9,IF(Raw!$X343&gt;$C$9,IF(Raw!$X343&lt;$A$9,Raw!W343,-999),-999),-999),-999),-999),-999)</f>
        <v>6.6874000000000003E-2</v>
      </c>
      <c r="P343" s="9">
        <f>IF(Raw!$G343&gt;$C$8,IF(Raw!$Q343&gt;$C$8,IF(Raw!$N343&gt;$C$9,IF(Raw!$N343&lt;$A$9,IF(Raw!$X343&gt;$C$9,IF(Raw!$X343&lt;$A$9,Raw!X343,-999),-999),-999),-999),-999),-999)</f>
        <v>432</v>
      </c>
      <c r="R343" s="9">
        <f t="shared" si="95"/>
        <v>0.56095400000000017</v>
      </c>
      <c r="S343" s="9">
        <f t="shared" si="96"/>
        <v>0.35876533671704725</v>
      </c>
      <c r="T343" s="9">
        <f t="shared" si="97"/>
        <v>0.62409199999999998</v>
      </c>
      <c r="U343" s="9">
        <f t="shared" si="98"/>
        <v>0.43651710698967899</v>
      </c>
      <c r="V343" s="15">
        <f t="shared" si="99"/>
        <v>0.39374158319999997</v>
      </c>
      <c r="X343" s="11">
        <f t="shared" si="100"/>
        <v>2.8053199999999996E+19</v>
      </c>
      <c r="Y343" s="11">
        <f t="shared" si="101"/>
        <v>4.6799999999999997E-18</v>
      </c>
      <c r="Z343" s="11">
        <f t="shared" si="102"/>
        <v>3.7099999999999996E-4</v>
      </c>
      <c r="AA343" s="16">
        <f t="shared" si="103"/>
        <v>4.6445912816436494E-2</v>
      </c>
      <c r="AB343" s="9">
        <f t="shared" si="104"/>
        <v>0.83460252262143553</v>
      </c>
      <c r="AC343" s="9">
        <f t="shared" si="105"/>
        <v>0.95355408718356338</v>
      </c>
      <c r="AD343" s="15">
        <f t="shared" si="106"/>
        <v>125.19113966694472</v>
      </c>
      <c r="AE343" s="3">
        <f t="shared" si="107"/>
        <v>563.47199999999987</v>
      </c>
      <c r="AF343" s="2">
        <f t="shared" si="108"/>
        <v>0.25</v>
      </c>
      <c r="AG343" s="9">
        <f t="shared" si="109"/>
        <v>4.2036980083196583E-2</v>
      </c>
      <c r="AH343" s="2">
        <f t="shared" si="110"/>
        <v>2.0341475891181728</v>
      </c>
    </row>
    <row r="344" spans="1:34">
      <c r="A344" s="1">
        <f>Raw!A344</f>
        <v>331</v>
      </c>
      <c r="B344" s="14">
        <f>Raw!B344</f>
        <v>0.6386574074074074</v>
      </c>
      <c r="C344" s="15">
        <f>Raw!C344</f>
        <v>6</v>
      </c>
      <c r="D344" s="15">
        <f>IF(C344&gt;0.5,Raw!D344*D$11,-999)</f>
        <v>51.9</v>
      </c>
      <c r="E344" s="9">
        <f>IF(Raw!$G344&gt;$C$8,IF(Raw!$Q344&gt;$C$8,IF(Raw!$N344&gt;$C$9,IF(Raw!$N344&lt;$A$9,IF(Raw!$X344&gt;$C$9,IF(Raw!$X344&lt;$A$9,Raw!H344,-999),-999),-999),-999),-999),-999)</f>
        <v>0.97314900000000004</v>
      </c>
      <c r="F344" s="9">
        <f>IF(Raw!$G344&gt;$C$8,IF(Raw!$Q344&gt;$C$8,IF(Raw!$N344&gt;$C$9,IF(Raw!$N344&lt;$A$9,IF(Raw!$X344&gt;$C$9,IF(Raw!$X344&lt;$A$9,Raw!I344,-999),-999),-999),-999),-999),-999)</f>
        <v>1.522405</v>
      </c>
      <c r="G344" s="9">
        <f>Raw!G344</f>
        <v>0.98948800000000003</v>
      </c>
      <c r="H344" s="9">
        <f>IF(Raw!$G344&gt;$C$8,IF(Raw!$Q344&gt;$C$8,IF(Raw!$N344&gt;$C$9,IF(Raw!$N344&lt;$A$9,IF(Raw!$X344&gt;$C$9,IF(Raw!$X344&lt;$A$9,Raw!L344,-999),-999),-999),-999),-999),-999)</f>
        <v>497.2</v>
      </c>
      <c r="I344" s="9">
        <f>IF(Raw!$G344&gt;$C$8,IF(Raw!$Q344&gt;$C$8,IF(Raw!$N344&gt;$C$9,IF(Raw!$N344&lt;$A$9,IF(Raw!$X344&gt;$C$9,IF(Raw!$X344&lt;$A$9,Raw!M344,-999),-999),-999),-999),-999),-999)</f>
        <v>6.9999999999999999E-6</v>
      </c>
      <c r="J344" s="9">
        <f>IF(Raw!$G344&gt;$C$8,IF(Raw!$Q344&gt;$C$8,IF(Raw!$N344&gt;$C$9,IF(Raw!$N344&lt;$A$9,IF(Raw!$X344&gt;$C$9,IF(Raw!$X344&lt;$A$9,Raw!N344,-999),-999),-999),-999),-999),-999)</f>
        <v>568</v>
      </c>
      <c r="K344" s="9">
        <f>IF(Raw!$G344&gt;$C$8,IF(Raw!$Q344&gt;$C$8,IF(Raw!$N344&gt;$C$9,IF(Raw!$N344&lt;$A$9,IF(Raw!$X344&gt;$C$9,IF(Raw!$X344&lt;$A$9,Raw!R344,-999),-999),-999),-999),-999),-999)</f>
        <v>0.81648500000000002</v>
      </c>
      <c r="L344" s="9">
        <f>IF(Raw!$G344&gt;$C$8,IF(Raw!$Q344&gt;$C$8,IF(Raw!$N344&gt;$C$9,IF(Raw!$N344&lt;$A$9,IF(Raw!$X344&gt;$C$9,IF(Raw!$X344&lt;$A$9,Raw!S344,-999),-999),-999),-999),-999),-999)</f>
        <v>1.4594050000000001</v>
      </c>
      <c r="M344" s="9">
        <f>Raw!Q344</f>
        <v>0.99193600000000004</v>
      </c>
      <c r="N344" s="9">
        <f>IF(Raw!$G344&gt;$C$8,IF(Raw!$Q344&gt;$C$8,IF(Raw!$N344&gt;$C$9,IF(Raw!$N344&lt;$A$9,IF(Raw!$X344&gt;$C$9,IF(Raw!$X344&lt;$A$9,Raw!V344,-999),-999),-999),-999),-999),-999)</f>
        <v>508.9</v>
      </c>
      <c r="O344" s="9">
        <f>IF(Raw!$G344&gt;$C$8,IF(Raw!$Q344&gt;$C$8,IF(Raw!$N344&gt;$C$9,IF(Raw!$N344&lt;$A$9,IF(Raw!$X344&gt;$C$9,IF(Raw!$X344&lt;$A$9,Raw!W344,-999),-999),-999),-999),-999),-999)</f>
        <v>6.6000000000000005E-5</v>
      </c>
      <c r="P344" s="9">
        <f>IF(Raw!$G344&gt;$C$8,IF(Raw!$Q344&gt;$C$8,IF(Raw!$N344&gt;$C$9,IF(Raw!$N344&lt;$A$9,IF(Raw!$X344&gt;$C$9,IF(Raw!$X344&lt;$A$9,Raw!X344,-999),-999),-999),-999),-999),-999)</f>
        <v>366</v>
      </c>
      <c r="R344" s="9">
        <f t="shared" si="95"/>
        <v>0.54925599999999997</v>
      </c>
      <c r="S344" s="9">
        <f t="shared" si="96"/>
        <v>0.36078178933989313</v>
      </c>
      <c r="T344" s="9">
        <f t="shared" si="97"/>
        <v>0.64292000000000005</v>
      </c>
      <c r="U344" s="9">
        <f t="shared" si="98"/>
        <v>0.44053569776724077</v>
      </c>
      <c r="V344" s="15">
        <f t="shared" si="99"/>
        <v>0.40192013700000001</v>
      </c>
      <c r="X344" s="11">
        <f t="shared" si="100"/>
        <v>3.1243799999999996E+19</v>
      </c>
      <c r="Y344" s="11">
        <f t="shared" si="101"/>
        <v>4.9719999999999994E-18</v>
      </c>
      <c r="Z344" s="11">
        <f t="shared" si="102"/>
        <v>5.6799999999999993E-4</v>
      </c>
      <c r="AA344" s="16">
        <f t="shared" si="103"/>
        <v>8.1081246997156867E-2</v>
      </c>
      <c r="AB344" s="9">
        <f t="shared" si="104"/>
        <v>0.8686137553194121</v>
      </c>
      <c r="AC344" s="9">
        <f t="shared" si="105"/>
        <v>0.9189187530028432</v>
      </c>
      <c r="AD344" s="15">
        <f t="shared" si="106"/>
        <v>142.74867429076915</v>
      </c>
      <c r="AE344" s="3">
        <f t="shared" si="107"/>
        <v>598.62879999999973</v>
      </c>
      <c r="AF344" s="2">
        <f t="shared" si="108"/>
        <v>0.25</v>
      </c>
      <c r="AG344" s="9">
        <f t="shared" si="109"/>
        <v>4.8373759103101974E-2</v>
      </c>
      <c r="AH344" s="2">
        <f t="shared" si="110"/>
        <v>2.3407810280713117</v>
      </c>
    </row>
    <row r="345" spans="1:34">
      <c r="A345" s="1">
        <f>Raw!A345</f>
        <v>332</v>
      </c>
      <c r="B345" s="14">
        <f>Raw!B345</f>
        <v>0.63870370370370366</v>
      </c>
      <c r="C345" s="15">
        <f>Raw!C345</f>
        <v>4.7</v>
      </c>
      <c r="D345" s="15">
        <f>IF(C345&gt;0.5,Raw!D345*D$11,-999)</f>
        <v>58.9</v>
      </c>
      <c r="E345" s="9">
        <f>IF(Raw!$G345&gt;$C$8,IF(Raw!$Q345&gt;$C$8,IF(Raw!$N345&gt;$C$9,IF(Raw!$N345&lt;$A$9,IF(Raw!$X345&gt;$C$9,IF(Raw!$X345&lt;$A$9,Raw!H345,-999),-999),-999),-999),-999),-999)</f>
        <v>0.99162399999999995</v>
      </c>
      <c r="F345" s="9">
        <f>IF(Raw!$G345&gt;$C$8,IF(Raw!$Q345&gt;$C$8,IF(Raw!$N345&gt;$C$9,IF(Raw!$N345&lt;$A$9,IF(Raw!$X345&gt;$C$9,IF(Raw!$X345&lt;$A$9,Raw!I345,-999),-999),-999),-999),-999),-999)</f>
        <v>1.4885409999999999</v>
      </c>
      <c r="G345" s="9">
        <f>Raw!G345</f>
        <v>0.99167799999999995</v>
      </c>
      <c r="H345" s="9">
        <f>IF(Raw!$G345&gt;$C$8,IF(Raw!$Q345&gt;$C$8,IF(Raw!$N345&gt;$C$9,IF(Raw!$N345&lt;$A$9,IF(Raw!$X345&gt;$C$9,IF(Raw!$X345&lt;$A$9,Raw!L345,-999),-999),-999),-999),-999),-999)</f>
        <v>493.3</v>
      </c>
      <c r="I345" s="9">
        <f>IF(Raw!$G345&gt;$C$8,IF(Raw!$Q345&gt;$C$8,IF(Raw!$N345&gt;$C$9,IF(Raw!$N345&lt;$A$9,IF(Raw!$X345&gt;$C$9,IF(Raw!$X345&lt;$A$9,Raw!M345,-999),-999),-999),-999),-999),-999)</f>
        <v>5.0000000000000004E-6</v>
      </c>
      <c r="J345" s="9">
        <f>IF(Raw!$G345&gt;$C$8,IF(Raw!$Q345&gt;$C$8,IF(Raw!$N345&gt;$C$9,IF(Raw!$N345&lt;$A$9,IF(Raw!$X345&gt;$C$9,IF(Raw!$X345&lt;$A$9,Raw!N345,-999),-999),-999),-999),-999),-999)</f>
        <v>476</v>
      </c>
      <c r="K345" s="9">
        <f>IF(Raw!$G345&gt;$C$8,IF(Raw!$Q345&gt;$C$8,IF(Raw!$N345&gt;$C$9,IF(Raw!$N345&lt;$A$9,IF(Raw!$X345&gt;$C$9,IF(Raw!$X345&lt;$A$9,Raw!R345,-999),-999),-999),-999),-999),-999)</f>
        <v>0.82258500000000001</v>
      </c>
      <c r="L345" s="9">
        <f>IF(Raw!$G345&gt;$C$8,IF(Raw!$Q345&gt;$C$8,IF(Raw!$N345&gt;$C$9,IF(Raw!$N345&lt;$A$9,IF(Raw!$X345&gt;$C$9,IF(Raw!$X345&lt;$A$9,Raw!S345,-999),-999),-999),-999),-999),-999)</f>
        <v>1.3940410000000001</v>
      </c>
      <c r="M345" s="9">
        <f>Raw!Q345</f>
        <v>0.99007699999999998</v>
      </c>
      <c r="N345" s="9">
        <f>IF(Raw!$G345&gt;$C$8,IF(Raw!$Q345&gt;$C$8,IF(Raw!$N345&gt;$C$9,IF(Raw!$N345&lt;$A$9,IF(Raw!$X345&gt;$C$9,IF(Raw!$X345&lt;$A$9,Raw!V345,-999),-999),-999),-999),-999),-999)</f>
        <v>484.2</v>
      </c>
      <c r="O345" s="9">
        <f>IF(Raw!$G345&gt;$C$8,IF(Raw!$Q345&gt;$C$8,IF(Raw!$N345&gt;$C$9,IF(Raw!$N345&lt;$A$9,IF(Raw!$X345&gt;$C$9,IF(Raw!$X345&lt;$A$9,Raw!W345,-999),-999),-999),-999),-999),-999)</f>
        <v>4.1329999999999999E-2</v>
      </c>
      <c r="P345" s="9">
        <f>IF(Raw!$G345&gt;$C$8,IF(Raw!$Q345&gt;$C$8,IF(Raw!$N345&gt;$C$9,IF(Raw!$N345&lt;$A$9,IF(Raw!$X345&gt;$C$9,IF(Raw!$X345&lt;$A$9,Raw!X345,-999),-999),-999),-999),-999),-999)</f>
        <v>509</v>
      </c>
      <c r="R345" s="9">
        <f t="shared" si="95"/>
        <v>0.49691699999999994</v>
      </c>
      <c r="S345" s="9">
        <f t="shared" si="96"/>
        <v>0.33382822508751858</v>
      </c>
      <c r="T345" s="9">
        <f t="shared" si="97"/>
        <v>0.57145600000000008</v>
      </c>
      <c r="U345" s="9">
        <f t="shared" si="98"/>
        <v>0.4099276850537395</v>
      </c>
      <c r="V345" s="15">
        <f t="shared" si="99"/>
        <v>0.38391889140000002</v>
      </c>
      <c r="X345" s="11">
        <f t="shared" si="100"/>
        <v>3.5457799999999992E+19</v>
      </c>
      <c r="Y345" s="11">
        <f t="shared" si="101"/>
        <v>4.9329999999999999E-18</v>
      </c>
      <c r="Z345" s="11">
        <f t="shared" si="102"/>
        <v>4.7599999999999997E-4</v>
      </c>
      <c r="AA345" s="16">
        <f t="shared" si="103"/>
        <v>7.6859517004289266E-2</v>
      </c>
      <c r="AB345" s="9">
        <f t="shared" si="104"/>
        <v>0.8665068321492031</v>
      </c>
      <c r="AC345" s="9">
        <f t="shared" si="105"/>
        <v>0.92314048299571083</v>
      </c>
      <c r="AD345" s="15">
        <f t="shared" si="106"/>
        <v>161.46957353842285</v>
      </c>
      <c r="AE345" s="3">
        <f t="shared" si="107"/>
        <v>593.93319999999983</v>
      </c>
      <c r="AF345" s="2">
        <f t="shared" si="108"/>
        <v>0.25</v>
      </c>
      <c r="AG345" s="9">
        <f t="shared" si="109"/>
        <v>5.0916037297861719E-2</v>
      </c>
      <c r="AH345" s="2">
        <f t="shared" si="110"/>
        <v>2.4638005468498592</v>
      </c>
    </row>
    <row r="346" spans="1:34">
      <c r="A346" s="1">
        <f>Raw!A346</f>
        <v>333</v>
      </c>
      <c r="B346" s="14">
        <f>Raw!B346</f>
        <v>0.63876157407407408</v>
      </c>
      <c r="C346" s="15">
        <f>Raw!C346</f>
        <v>3.5</v>
      </c>
      <c r="D346" s="15">
        <f>IF(C346&gt;0.5,Raw!D346*D$11,-999)</f>
        <v>73.900000000000006</v>
      </c>
      <c r="E346" s="9">
        <f>IF(Raw!$G346&gt;$C$8,IF(Raw!$Q346&gt;$C$8,IF(Raw!$N346&gt;$C$9,IF(Raw!$N346&lt;$A$9,IF(Raw!$X346&gt;$C$9,IF(Raw!$X346&lt;$A$9,Raw!H346,-999),-999),-999),-999),-999),-999)</f>
        <v>1.0101169999999999</v>
      </c>
      <c r="F346" s="9">
        <f>IF(Raw!$G346&gt;$C$8,IF(Raw!$Q346&gt;$C$8,IF(Raw!$N346&gt;$C$9,IF(Raw!$N346&lt;$A$9,IF(Raw!$X346&gt;$C$9,IF(Raw!$X346&lt;$A$9,Raw!I346,-999),-999),-999),-999),-999),-999)</f>
        <v>1.4688079999999999</v>
      </c>
      <c r="G346" s="9">
        <f>Raw!G346</f>
        <v>0.988456</v>
      </c>
      <c r="H346" s="9">
        <f>IF(Raw!$G346&gt;$C$8,IF(Raw!$Q346&gt;$C$8,IF(Raw!$N346&gt;$C$9,IF(Raw!$N346&lt;$A$9,IF(Raw!$X346&gt;$C$9,IF(Raw!$X346&lt;$A$9,Raw!L346,-999),-999),-999),-999),-999),-999)</f>
        <v>436.7</v>
      </c>
      <c r="I346" s="9">
        <f>IF(Raw!$G346&gt;$C$8,IF(Raw!$Q346&gt;$C$8,IF(Raw!$N346&gt;$C$9,IF(Raw!$N346&lt;$A$9,IF(Raw!$X346&gt;$C$9,IF(Raw!$X346&lt;$A$9,Raw!M346,-999),-999),-999),-999),-999),-999)</f>
        <v>9.0000000000000002E-6</v>
      </c>
      <c r="J346" s="9">
        <f>IF(Raw!$G346&gt;$C$8,IF(Raw!$Q346&gt;$C$8,IF(Raw!$N346&gt;$C$9,IF(Raw!$N346&lt;$A$9,IF(Raw!$X346&gt;$C$9,IF(Raw!$X346&lt;$A$9,Raw!N346,-999),-999),-999),-999),-999),-999)</f>
        <v>704</v>
      </c>
      <c r="K346" s="9">
        <f>IF(Raw!$G346&gt;$C$8,IF(Raw!$Q346&gt;$C$8,IF(Raw!$N346&gt;$C$9,IF(Raw!$N346&lt;$A$9,IF(Raw!$X346&gt;$C$9,IF(Raw!$X346&lt;$A$9,Raw!R346,-999),-999),-999),-999),-999),-999)</f>
        <v>0.86497199999999996</v>
      </c>
      <c r="L346" s="9">
        <f>IF(Raw!$G346&gt;$C$8,IF(Raw!$Q346&gt;$C$8,IF(Raw!$N346&gt;$C$9,IF(Raw!$N346&lt;$A$9,IF(Raw!$X346&gt;$C$9,IF(Raw!$X346&lt;$A$9,Raw!S346,-999),-999),-999),-999),-999),-999)</f>
        <v>1.4310430000000001</v>
      </c>
      <c r="M346" s="9">
        <f>Raw!Q346</f>
        <v>0.99099400000000004</v>
      </c>
      <c r="N346" s="9">
        <f>IF(Raw!$G346&gt;$C$8,IF(Raw!$Q346&gt;$C$8,IF(Raw!$N346&gt;$C$9,IF(Raw!$N346&lt;$A$9,IF(Raw!$X346&gt;$C$9,IF(Raw!$X346&lt;$A$9,Raw!V346,-999),-999),-999),-999),-999),-999)</f>
        <v>484</v>
      </c>
      <c r="O346" s="9">
        <f>IF(Raw!$G346&gt;$C$8,IF(Raw!$Q346&gt;$C$8,IF(Raw!$N346&gt;$C$9,IF(Raw!$N346&lt;$A$9,IF(Raw!$X346&gt;$C$9,IF(Raw!$X346&lt;$A$9,Raw!W346,-999),-999),-999),-999),-999),-999)</f>
        <v>1.2E-5</v>
      </c>
      <c r="P346" s="9">
        <f>IF(Raw!$G346&gt;$C$8,IF(Raw!$Q346&gt;$C$8,IF(Raw!$N346&gt;$C$9,IF(Raw!$N346&lt;$A$9,IF(Raw!$X346&gt;$C$9,IF(Raw!$X346&lt;$A$9,Raw!X346,-999),-999),-999),-999),-999),-999)</f>
        <v>600</v>
      </c>
      <c r="R346" s="9">
        <f t="shared" si="95"/>
        <v>0.45869099999999996</v>
      </c>
      <c r="S346" s="9">
        <f t="shared" si="96"/>
        <v>0.31228792326839178</v>
      </c>
      <c r="T346" s="9">
        <f t="shared" si="97"/>
        <v>0.5660710000000001</v>
      </c>
      <c r="U346" s="9">
        <f t="shared" si="98"/>
        <v>0.39556533241838299</v>
      </c>
      <c r="V346" s="15">
        <f t="shared" si="99"/>
        <v>0.39410924219999999</v>
      </c>
      <c r="X346" s="11">
        <f t="shared" si="100"/>
        <v>4.4487799999999992E+19</v>
      </c>
      <c r="Y346" s="11">
        <f t="shared" si="101"/>
        <v>4.367E-18</v>
      </c>
      <c r="Z346" s="11">
        <f t="shared" si="102"/>
        <v>7.0399999999999998E-4</v>
      </c>
      <c r="AA346" s="16">
        <f t="shared" si="103"/>
        <v>0.12031602160032295</v>
      </c>
      <c r="AB346" s="9">
        <f t="shared" si="104"/>
        <v>0.93307941066331634</v>
      </c>
      <c r="AC346" s="9">
        <f t="shared" si="105"/>
        <v>0.87968397839967716</v>
      </c>
      <c r="AD346" s="15">
        <f t="shared" si="106"/>
        <v>170.90343977318605</v>
      </c>
      <c r="AE346" s="3">
        <f t="shared" si="107"/>
        <v>525.78679999999986</v>
      </c>
      <c r="AF346" s="2">
        <f t="shared" si="108"/>
        <v>0.25</v>
      </c>
      <c r="AG346" s="9">
        <f t="shared" si="109"/>
        <v>5.2002673819481107E-2</v>
      </c>
      <c r="AH346" s="2">
        <f t="shared" si="110"/>
        <v>2.5163823226178903</v>
      </c>
    </row>
    <row r="347" spans="1:34">
      <c r="A347" s="1">
        <f>Raw!A347</f>
        <v>334</v>
      </c>
      <c r="B347" s="14">
        <f>Raw!B347</f>
        <v>0.6388194444444445</v>
      </c>
      <c r="C347" s="15">
        <f>Raw!C347</f>
        <v>2.5</v>
      </c>
      <c r="D347" s="15">
        <f>IF(C347&gt;0.5,Raw!D347*D$11,-999)</f>
        <v>82.7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0.96966600000000003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0.40968100000000002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4.9785399999999992E+19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335</v>
      </c>
      <c r="B348" s="14">
        <f>Raw!B348</f>
        <v>0.63886574074074076</v>
      </c>
      <c r="C348" s="15">
        <f>Raw!C348</f>
        <v>0.4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0.92763499999999999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0.30737500000000001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336</v>
      </c>
      <c r="B349" s="14">
        <f>Raw!B349</f>
        <v>0.63892361111111107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0.65650699999999995</v>
      </c>
      <c r="F349" s="9">
        <f>IF(Raw!$G349&gt;$C$8,IF(Raw!$Q349&gt;$C$8,IF(Raw!$N349&gt;$C$9,IF(Raw!$N349&lt;$A$9,IF(Raw!$X349&gt;$C$9,IF(Raw!$X349&lt;$A$9,Raw!I349,-999),-999),-999),-999),-999),-999)</f>
        <v>0.87015799999999999</v>
      </c>
      <c r="G349" s="9">
        <f>Raw!G349</f>
        <v>0.955932</v>
      </c>
      <c r="H349" s="9">
        <f>IF(Raw!$G349&gt;$C$8,IF(Raw!$Q349&gt;$C$8,IF(Raw!$N349&gt;$C$9,IF(Raw!$N349&lt;$A$9,IF(Raw!$X349&gt;$C$9,IF(Raw!$X349&lt;$A$9,Raw!L349,-999),-999),-999),-999),-999),-999)</f>
        <v>552.29999999999995</v>
      </c>
      <c r="I349" s="9">
        <f>IF(Raw!$G349&gt;$C$8,IF(Raw!$Q349&gt;$C$8,IF(Raw!$N349&gt;$C$9,IF(Raw!$N349&lt;$A$9,IF(Raw!$X349&gt;$C$9,IF(Raw!$X349&lt;$A$9,Raw!M349,-999),-999),-999),-999),-999),-999)</f>
        <v>9.0000000000000002E-6</v>
      </c>
      <c r="J349" s="9">
        <f>IF(Raw!$G349&gt;$C$8,IF(Raw!$Q349&gt;$C$8,IF(Raw!$N349&gt;$C$9,IF(Raw!$N349&lt;$A$9,IF(Raw!$X349&gt;$C$9,IF(Raw!$X349&lt;$A$9,Raw!N349,-999),-999),-999),-999),-999),-999)</f>
        <v>653</v>
      </c>
      <c r="K349" s="9">
        <f>IF(Raw!$G349&gt;$C$8,IF(Raw!$Q349&gt;$C$8,IF(Raw!$N349&gt;$C$9,IF(Raw!$N349&lt;$A$9,IF(Raw!$X349&gt;$C$9,IF(Raw!$X349&lt;$A$9,Raw!R349,-999),-999),-999),-999),-999),-999)</f>
        <v>0.53013100000000002</v>
      </c>
      <c r="L349" s="9">
        <f>IF(Raw!$G349&gt;$C$8,IF(Raw!$Q349&gt;$C$8,IF(Raw!$N349&gt;$C$9,IF(Raw!$N349&lt;$A$9,IF(Raw!$X349&gt;$C$9,IF(Raw!$X349&lt;$A$9,Raw!S349,-999),-999),-999),-999),-999),-999)</f>
        <v>0.72488300000000006</v>
      </c>
      <c r="M349" s="9">
        <f>Raw!Q349</f>
        <v>0.91261999999999999</v>
      </c>
      <c r="N349" s="9">
        <f>IF(Raw!$G349&gt;$C$8,IF(Raw!$Q349&gt;$C$8,IF(Raw!$N349&gt;$C$9,IF(Raw!$N349&lt;$A$9,IF(Raw!$X349&gt;$C$9,IF(Raw!$X349&lt;$A$9,Raw!V349,-999),-999),-999),-999),-999),-999)</f>
        <v>553.70000000000005</v>
      </c>
      <c r="O349" s="9">
        <f>IF(Raw!$G349&gt;$C$8,IF(Raw!$Q349&gt;$C$8,IF(Raw!$N349&gt;$C$9,IF(Raw!$N349&lt;$A$9,IF(Raw!$X349&gt;$C$9,IF(Raw!$X349&lt;$A$9,Raw!W349,-999),-999),-999),-999),-999),-999)</f>
        <v>1.9999999999999999E-6</v>
      </c>
      <c r="P349" s="9">
        <f>IF(Raw!$G349&gt;$C$8,IF(Raw!$Q349&gt;$C$8,IF(Raw!$N349&gt;$C$9,IF(Raw!$N349&lt;$A$9,IF(Raw!$X349&gt;$C$9,IF(Raw!$X349&lt;$A$9,Raw!X349,-999),-999),-999),-999),-999),-999)</f>
        <v>806</v>
      </c>
      <c r="R349" s="9">
        <f t="shared" si="95"/>
        <v>0.21365100000000004</v>
      </c>
      <c r="S349" s="9">
        <f t="shared" si="96"/>
        <v>0.2455312713323328</v>
      </c>
      <c r="T349" s="9">
        <f t="shared" si="97"/>
        <v>0.19475200000000004</v>
      </c>
      <c r="U349" s="9">
        <f t="shared" si="98"/>
        <v>0.26866680553965261</v>
      </c>
      <c r="V349" s="15">
        <f t="shared" si="99"/>
        <v>0.1996327782</v>
      </c>
      <c r="X349" s="11">
        <f t="shared" si="100"/>
        <v>-6.0139799999999993E+20</v>
      </c>
      <c r="Y349" s="11">
        <f t="shared" si="101"/>
        <v>5.522999999999999E-18</v>
      </c>
      <c r="Z349" s="11">
        <f t="shared" si="102"/>
        <v>6.5299999999999993E-4</v>
      </c>
      <c r="AA349" s="16">
        <f t="shared" si="103"/>
        <v>1.8554661579706979</v>
      </c>
      <c r="AB349" s="9">
        <f t="shared" si="104"/>
        <v>0.89148674519710946</v>
      </c>
      <c r="AC349" s="9">
        <f t="shared" si="105"/>
        <v>-0.85546615797069803</v>
      </c>
      <c r="AD349" s="15">
        <f t="shared" si="106"/>
        <v>-999</v>
      </c>
      <c r="AE349" s="3">
        <f t="shared" si="107"/>
        <v>664.96919999999966</v>
      </c>
      <c r="AF349" s="2">
        <f t="shared" si="108"/>
        <v>0.25</v>
      </c>
      <c r="AG349" s="9">
        <f t="shared" si="109"/>
        <v>-0.20646010671854842</v>
      </c>
      <c r="AH349" s="2">
        <f t="shared" si="110"/>
        <v>-9.9904971170488626</v>
      </c>
    </row>
    <row r="350" spans="1:34">
      <c r="A350" s="1">
        <f>Raw!A350</f>
        <v>337</v>
      </c>
      <c r="B350" s="14">
        <f>Raw!B350</f>
        <v>0.63898148148148148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0.52536899999999997</v>
      </c>
      <c r="F350" s="9">
        <f>IF(Raw!$G350&gt;$C$8,IF(Raw!$Q350&gt;$C$8,IF(Raw!$N350&gt;$C$9,IF(Raw!$N350&lt;$A$9,IF(Raw!$X350&gt;$C$9,IF(Raw!$X350&lt;$A$9,Raw!I350,-999),-999),-999),-999),-999),-999)</f>
        <v>0.68532499999999996</v>
      </c>
      <c r="G350" s="9">
        <f>Raw!G350</f>
        <v>0.86985000000000001</v>
      </c>
      <c r="H350" s="9">
        <f>IF(Raw!$G350&gt;$C$8,IF(Raw!$Q350&gt;$C$8,IF(Raw!$N350&gt;$C$9,IF(Raw!$N350&lt;$A$9,IF(Raw!$X350&gt;$C$9,IF(Raw!$X350&lt;$A$9,Raw!L350,-999),-999),-999),-999),-999),-999)</f>
        <v>715.5</v>
      </c>
      <c r="I350" s="9">
        <f>IF(Raw!$G350&gt;$C$8,IF(Raw!$Q350&gt;$C$8,IF(Raw!$N350&gt;$C$9,IF(Raw!$N350&lt;$A$9,IF(Raw!$X350&gt;$C$9,IF(Raw!$X350&lt;$A$9,Raw!M350,-999),-999),-999),-999),-999),-999)</f>
        <v>3.9999999999999998E-6</v>
      </c>
      <c r="J350" s="9">
        <f>IF(Raw!$G350&gt;$C$8,IF(Raw!$Q350&gt;$C$8,IF(Raw!$N350&gt;$C$9,IF(Raw!$N350&lt;$A$9,IF(Raw!$X350&gt;$C$9,IF(Raw!$X350&lt;$A$9,Raw!N350,-999),-999),-999),-999),-999),-999)</f>
        <v>1363</v>
      </c>
      <c r="K350" s="9">
        <f>IF(Raw!$G350&gt;$C$8,IF(Raw!$Q350&gt;$C$8,IF(Raw!$N350&gt;$C$9,IF(Raw!$N350&lt;$A$9,IF(Raw!$X350&gt;$C$9,IF(Raw!$X350&lt;$A$9,Raw!R350,-999),-999),-999),-999),-999),-999)</f>
        <v>0.43084</v>
      </c>
      <c r="L350" s="9">
        <f>IF(Raw!$G350&gt;$C$8,IF(Raw!$Q350&gt;$C$8,IF(Raw!$N350&gt;$C$9,IF(Raw!$N350&lt;$A$9,IF(Raw!$X350&gt;$C$9,IF(Raw!$X350&lt;$A$9,Raw!S350,-999),-999),-999),-999),-999),-999)</f>
        <v>0.58343</v>
      </c>
      <c r="M350" s="9">
        <f>Raw!Q350</f>
        <v>0.88226800000000005</v>
      </c>
      <c r="N350" s="9">
        <f>IF(Raw!$G350&gt;$C$8,IF(Raw!$Q350&gt;$C$8,IF(Raw!$N350&gt;$C$9,IF(Raw!$N350&lt;$A$9,IF(Raw!$X350&gt;$C$9,IF(Raw!$X350&lt;$A$9,Raw!V350,-999),-999),-999),-999),-999),-999)</f>
        <v>829.5</v>
      </c>
      <c r="O350" s="9">
        <f>IF(Raw!$G350&gt;$C$8,IF(Raw!$Q350&gt;$C$8,IF(Raw!$N350&gt;$C$9,IF(Raw!$N350&lt;$A$9,IF(Raw!$X350&gt;$C$9,IF(Raw!$X350&lt;$A$9,Raw!W350,-999),-999),-999),-999),-999),-999)</f>
        <v>0.22917899999999999</v>
      </c>
      <c r="P350" s="9">
        <f>IF(Raw!$G350&gt;$C$8,IF(Raw!$Q350&gt;$C$8,IF(Raw!$N350&gt;$C$9,IF(Raw!$N350&lt;$A$9,IF(Raw!$X350&gt;$C$9,IF(Raw!$X350&lt;$A$9,Raw!X350,-999),-999),-999),-999),-999),-999)</f>
        <v>1058</v>
      </c>
      <c r="R350" s="9">
        <f t="shared" si="95"/>
        <v>0.15995599999999999</v>
      </c>
      <c r="S350" s="9">
        <f t="shared" si="96"/>
        <v>0.23340167074015977</v>
      </c>
      <c r="T350" s="9">
        <f t="shared" si="97"/>
        <v>0.15259</v>
      </c>
      <c r="U350" s="9">
        <f t="shared" si="98"/>
        <v>0.26153951630872596</v>
      </c>
      <c r="V350" s="15">
        <f t="shared" si="99"/>
        <v>0.16067662199999999</v>
      </c>
      <c r="X350" s="11">
        <f t="shared" si="100"/>
        <v>-6.0139799999999993E+20</v>
      </c>
      <c r="Y350" s="11">
        <f t="shared" si="101"/>
        <v>7.1549999999999993E-18</v>
      </c>
      <c r="Z350" s="11">
        <f t="shared" si="102"/>
        <v>1.3629999999999998E-3</v>
      </c>
      <c r="AA350" s="16">
        <f t="shared" si="103"/>
        <v>1.2055501556851456</v>
      </c>
      <c r="AB350" s="9">
        <f t="shared" si="104"/>
        <v>0.61479489825599631</v>
      </c>
      <c r="AC350" s="9">
        <f t="shared" si="105"/>
        <v>-0.20555015568514523</v>
      </c>
      <c r="AD350" s="15">
        <f t="shared" si="106"/>
        <v>-999</v>
      </c>
      <c r="AE350" s="3">
        <f t="shared" si="107"/>
        <v>861.46199999999965</v>
      </c>
      <c r="AF350" s="2">
        <f t="shared" si="108"/>
        <v>0.25</v>
      </c>
      <c r="AG350" s="9">
        <f t="shared" si="109"/>
        <v>-0.20098305907109015</v>
      </c>
      <c r="AH350" s="2">
        <f t="shared" si="110"/>
        <v>-9.7254656317824892</v>
      </c>
    </row>
    <row r="351" spans="1:34">
      <c r="A351" s="1">
        <f>Raw!A351</f>
        <v>338</v>
      </c>
      <c r="B351" s="14">
        <f>Raw!B351</f>
        <v>0.6390393518518519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0.715082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0.67264900000000005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339</v>
      </c>
      <c r="B352" s="14">
        <f>Raw!B352</f>
        <v>0.63908564814814817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0.81310099999999996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0.64775000000000005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340</v>
      </c>
      <c r="B353" s="14">
        <f>Raw!B353</f>
        <v>0.63914351851851847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0.18016799999999999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0.126221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341</v>
      </c>
      <c r="B354" s="14">
        <f>Raw!B354</f>
        <v>0.63920138888888889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0.41544599999999998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8.4504999999999997E-2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342</v>
      </c>
      <c r="B355" s="14">
        <f>Raw!B355</f>
        <v>0.63924768518518515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0.144067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9.0052999999999994E-2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343</v>
      </c>
      <c r="B356" s="14">
        <f>Raw!B356</f>
        <v>0.63930555555555557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0.176257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7.1313000000000001E-2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344</v>
      </c>
      <c r="B357" s="14">
        <f>Raw!B357</f>
        <v>0.63936342592592588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9.8332000000000003E-2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0.15740699999999999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345</v>
      </c>
      <c r="B358" s="14">
        <f>Raw!B358</f>
        <v>0.63940972222222225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0.103063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0.13564999999999999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346</v>
      </c>
      <c r="B359" s="14">
        <f>Raw!B359</f>
        <v>0.63946759259259256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3.5324000000000001E-2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6.5807000000000004E-2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347</v>
      </c>
      <c r="B360" s="14">
        <f>Raw!B360</f>
        <v>0.63952546296296298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4.5039999999999997E-2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6.9921999999999998E-2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348</v>
      </c>
      <c r="B361" s="14">
        <f>Raw!B361</f>
        <v>0.63957175925925924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0.14802299999999999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1.6202999999999999E-2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349</v>
      </c>
      <c r="B362" s="14">
        <f>Raw!B362</f>
        <v>0.63962962962962966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1.0954999999999999E-2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1.5368E-2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0.63968749999999996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7.4793999999999999E-2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0.181034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0.63973379629629623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0.128217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2.9128999999999999E-2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352</v>
      </c>
      <c r="B365" s="14">
        <f>Raw!B365</f>
        <v>0.63979166666666665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3.9965000000000001E-2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0.16379299999999999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353</v>
      </c>
      <c r="B366" s="14">
        <f>Raw!B366</f>
        <v>0.63984953703703706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0.205405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3.0540000000000001E-2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354</v>
      </c>
      <c r="B367" s="14">
        <f>Raw!B367</f>
        <v>0.63989583333333333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6.5919999999999998E-3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0.1293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355</v>
      </c>
      <c r="B368" s="14">
        <f>Raw!B368</f>
        <v>0.63995370370370364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0.106696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1.4465E-2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356</v>
      </c>
      <c r="B369" s="14">
        <f>Raw!B369</f>
        <v>0.64001157407407405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2.1382999999999999E-2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6.2156000000000003E-2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357</v>
      </c>
      <c r="B370" s="14">
        <f>Raw!B370</f>
        <v>0.64005787037037043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9.2230000000000006E-2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7.5359999999999996E-2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358</v>
      </c>
      <c r="B371" s="14">
        <f>Raw!B371</f>
        <v>0.64011574074074074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2.7810000000000001E-2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1.475E-3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359</v>
      </c>
      <c r="B372" s="14">
        <f>Raw!B372</f>
        <v>0.64017361111111104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0.177315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6.9880000000000003E-3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360</v>
      </c>
      <c r="B373" s="14">
        <f>Raw!B373</f>
        <v>0.64021990740740742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9.3010999999999996E-2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6.5331E-2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361</v>
      </c>
      <c r="B374" s="14">
        <f>Raw!B374</f>
        <v>0.64027777777777783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6.0301E-2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8.7248000000000006E-2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362</v>
      </c>
      <c r="B375" s="14">
        <f>Raw!B375</f>
        <v>0.64033564814814814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8.7253999999999998E-2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2.8205999999999998E-2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363</v>
      </c>
      <c r="B376" s="14">
        <f>Raw!B376</f>
        <v>0.64038194444444441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4.7366999999999999E-2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1.4817E-2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364</v>
      </c>
      <c r="B377" s="14">
        <f>Raw!B377</f>
        <v>0.64043981481481482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2.9269999999999999E-3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7.6319999999999999E-2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365</v>
      </c>
      <c r="B378" s="14">
        <f>Raw!B378</f>
        <v>0.64049768518518524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0.10579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2.2804999999999999E-2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366</v>
      </c>
      <c r="B379" s="14">
        <f>Raw!B379</f>
        <v>0.64054398148148151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7.1130000000000004E-3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3.3119999999999997E-2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367</v>
      </c>
      <c r="B380" s="14">
        <f>Raw!B380</f>
        <v>0.64060185185185181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6.0476000000000002E-2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1.4174000000000001E-2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368</v>
      </c>
      <c r="B381" s="14">
        <f>Raw!B381</f>
        <v>0.64065972222222223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1.7354000000000001E-2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4.8450000000000003E-3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369</v>
      </c>
      <c r="B382" s="14">
        <f>Raw!B382</f>
        <v>0.64071759259259264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4.0140000000000002E-3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6.0910000000000001E-3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370</v>
      </c>
      <c r="B383" s="14">
        <f>Raw!B383</f>
        <v>0.64076388888888891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3.0127000000000001E-2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1.4222E-2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0.64082175925925922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3.5729999999999998E-2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3.032E-3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372</v>
      </c>
      <c r="B385" s="14">
        <f>Raw!B385</f>
        <v>0.64087962962962963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2.9562999999999999E-2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2.4017E-2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373</v>
      </c>
      <c r="B386" s="14">
        <f>Raw!B386</f>
        <v>0.6409259259259259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0.102619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0.102426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374</v>
      </c>
      <c r="B387" s="14">
        <f>Raw!B387</f>
        <v>0.64098379629629632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2.7938000000000001E-2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4.5950000000000001E-3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0.64104166666666662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2.7439999999999999E-3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8.3610000000000004E-3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376</v>
      </c>
      <c r="B389" s="14">
        <f>Raw!B389</f>
        <v>0.641087962962963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3.431E-3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1.9261E-2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377</v>
      </c>
      <c r="B390" s="14">
        <f>Raw!B390</f>
        <v>0.6411458333333333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2.3159999999999999E-3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1.3197E-2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378</v>
      </c>
      <c r="B391" s="14">
        <f>Raw!B391</f>
        <v>0.64120370370370372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6.3448000000000004E-2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3.0100999999999999E-2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379</v>
      </c>
      <c r="B392" s="14">
        <f>Raw!B392</f>
        <v>0.64124999999999999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2.7720000000000002E-3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8.6204000000000003E-2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380</v>
      </c>
      <c r="B393" s="14">
        <f>Raw!B393</f>
        <v>0.6413078703703704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7.2474999999999998E-2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1.0172E-2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381</v>
      </c>
      <c r="B394" s="14">
        <f>Raw!B394</f>
        <v>0.64136574074074071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2.8103E-2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3.5138000000000003E-2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382</v>
      </c>
      <c r="B395" s="14">
        <f>Raw!B395</f>
        <v>0.64142361111111112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1.3465E-2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2.307E-3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383</v>
      </c>
      <c r="B396" s="14">
        <f>Raw!B396</f>
        <v>0.64146990740740739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3.2552999999999999E-2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5.7009999999999998E-2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384</v>
      </c>
      <c r="B397" s="14">
        <f>Raw!B397</f>
        <v>0.64152777777777781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4.2389999999999997E-3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1.8241E-2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385</v>
      </c>
      <c r="B398" s="14">
        <f>Raw!B398</f>
        <v>0.64158564814814811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3.6075999999999997E-2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2.5423000000000001E-2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386</v>
      </c>
      <c r="B399" s="14">
        <f>Raw!B399</f>
        <v>0.64163194444444438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2.137E-3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7.7860000000000004E-3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387</v>
      </c>
      <c r="B400" s="14">
        <f>Raw!B400</f>
        <v>0.6416898148148148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7.7724000000000001E-2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0.10313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388</v>
      </c>
      <c r="B401" s="14">
        <f>Raw!B401</f>
        <v>0.64174768518518521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2.6518E-2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3.7083999999999999E-2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01"/>
  <sheetViews>
    <sheetView tabSelected="1" workbookViewId="0">
      <selection activeCell="E17" sqref="E17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103</v>
      </c>
    </row>
    <row r="3" spans="1:31">
      <c r="A3" s="17" t="s">
        <v>101</v>
      </c>
      <c r="B3" s="17" t="s">
        <v>102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0.73399999999999999</v>
      </c>
      <c r="S6" s="17">
        <v>0.73399999999999999</v>
      </c>
      <c r="T6" s="17">
        <v>0.73399999999999999</v>
      </c>
      <c r="U6" s="17">
        <v>0.73399999999999999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0.62083333333333335</v>
      </c>
      <c r="C13" s="17">
        <v>-1</v>
      </c>
      <c r="D13" s="17">
        <v>24.6</v>
      </c>
      <c r="E13" s="17">
        <v>9.9310000000000006E-3</v>
      </c>
      <c r="F13" s="17">
        <v>0.48099999999999998</v>
      </c>
      <c r="G13" s="17">
        <v>1.3207999999999999E-2</v>
      </c>
      <c r="H13" s="17">
        <v>0.189886</v>
      </c>
      <c r="I13" s="17">
        <v>0.208763</v>
      </c>
      <c r="J13" s="17">
        <v>1.8877000000000001E-2</v>
      </c>
      <c r="K13" s="17">
        <v>9.0424000000000004E-2</v>
      </c>
      <c r="L13" s="17">
        <v>900</v>
      </c>
      <c r="M13" s="17">
        <v>1.5999999999999999E-5</v>
      </c>
      <c r="N13" s="17">
        <v>3330</v>
      </c>
      <c r="O13" s="17">
        <v>0</v>
      </c>
      <c r="P13" s="17">
        <v>0</v>
      </c>
      <c r="Q13" s="17">
        <v>3.4953999999999999E-2</v>
      </c>
      <c r="R13" s="17">
        <v>0.121366</v>
      </c>
      <c r="S13" s="17">
        <v>0.14108200000000001</v>
      </c>
      <c r="T13" s="17">
        <v>1.9716000000000001E-2</v>
      </c>
      <c r="U13" s="17">
        <v>0.13974800000000001</v>
      </c>
      <c r="V13" s="17">
        <v>900</v>
      </c>
      <c r="W13" s="17">
        <v>0.37081900000000001</v>
      </c>
      <c r="X13" s="17">
        <v>2680</v>
      </c>
      <c r="Y13" s="17">
        <v>0</v>
      </c>
      <c r="Z13" s="17">
        <v>0</v>
      </c>
      <c r="AA13" s="17">
        <v>0.21499599999999999</v>
      </c>
      <c r="AB13" s="17">
        <v>0.30759399999999998</v>
      </c>
      <c r="AC13" s="17">
        <v>0.12742999999999999</v>
      </c>
      <c r="AD13" s="17">
        <v>0.25</v>
      </c>
      <c r="AE13" s="17">
        <v>922.9</v>
      </c>
    </row>
    <row r="14" spans="1:31">
      <c r="A14" s="17">
        <v>1</v>
      </c>
      <c r="B14" s="19">
        <v>0.62087962962962961</v>
      </c>
      <c r="C14" s="17">
        <v>-1</v>
      </c>
      <c r="D14" s="17">
        <v>237.5</v>
      </c>
      <c r="E14" s="17">
        <v>1.0824E-2</v>
      </c>
      <c r="F14" s="17">
        <v>0.52400000000000002</v>
      </c>
      <c r="G14" s="17">
        <v>7.0066000000000003E-2</v>
      </c>
      <c r="H14" s="17">
        <v>0.194188</v>
      </c>
      <c r="I14" s="17">
        <v>0.22679199999999999</v>
      </c>
      <c r="J14" s="17">
        <v>3.2604000000000001E-2</v>
      </c>
      <c r="K14" s="17">
        <v>0.143764</v>
      </c>
      <c r="L14" s="17">
        <v>100</v>
      </c>
      <c r="M14" s="17">
        <v>0.37082999999999999</v>
      </c>
      <c r="N14" s="17">
        <v>2977</v>
      </c>
      <c r="O14" s="17">
        <v>0</v>
      </c>
      <c r="P14" s="17">
        <v>0</v>
      </c>
      <c r="Q14" s="17">
        <v>1.8848E-2</v>
      </c>
      <c r="R14" s="17">
        <v>0.121804</v>
      </c>
      <c r="S14" s="17">
        <v>0.14168500000000001</v>
      </c>
      <c r="T14" s="17">
        <v>1.9880999999999999E-2</v>
      </c>
      <c r="U14" s="17">
        <v>0.140319</v>
      </c>
      <c r="V14" s="17">
        <v>900</v>
      </c>
      <c r="W14" s="17">
        <v>0.6</v>
      </c>
      <c r="X14" s="17">
        <v>1948</v>
      </c>
      <c r="Y14" s="17">
        <v>0</v>
      </c>
      <c r="Z14" s="17">
        <v>0</v>
      </c>
      <c r="AA14" s="17">
        <v>0.21587500000000001</v>
      </c>
      <c r="AB14" s="17">
        <v>0.298545</v>
      </c>
      <c r="AC14" s="17">
        <v>0.12773999999999999</v>
      </c>
      <c r="AD14" s="17">
        <v>0.25</v>
      </c>
      <c r="AE14" s="17">
        <v>8305.5</v>
      </c>
    </row>
    <row r="15" spans="1:31">
      <c r="A15" s="17">
        <v>2</v>
      </c>
      <c r="B15" s="19">
        <v>0.62093750000000003</v>
      </c>
      <c r="C15" s="17">
        <v>-1</v>
      </c>
      <c r="D15" s="17">
        <v>413.4</v>
      </c>
      <c r="E15" s="17">
        <v>1.4401000000000001E-2</v>
      </c>
      <c r="F15" s="17">
        <v>0.69699999999999995</v>
      </c>
      <c r="G15" s="17">
        <v>0.118035</v>
      </c>
      <c r="H15" s="17">
        <v>0.18651200000000001</v>
      </c>
      <c r="I15" s="17">
        <v>0.20583299999999999</v>
      </c>
      <c r="J15" s="17">
        <v>1.9321000000000001E-2</v>
      </c>
      <c r="K15" s="17">
        <v>9.3866000000000005E-2</v>
      </c>
      <c r="L15" s="17">
        <v>100</v>
      </c>
      <c r="M15" s="17">
        <v>0.14163899999999999</v>
      </c>
      <c r="N15" s="17">
        <v>5390</v>
      </c>
      <c r="O15" s="17">
        <v>0</v>
      </c>
      <c r="P15" s="17">
        <v>0</v>
      </c>
      <c r="Q15" s="17">
        <v>2.6067E-2</v>
      </c>
      <c r="R15" s="17">
        <v>0.11854000000000001</v>
      </c>
      <c r="S15" s="17">
        <v>0.14388600000000001</v>
      </c>
      <c r="T15" s="17">
        <v>2.5346E-2</v>
      </c>
      <c r="U15" s="17">
        <v>0.176152</v>
      </c>
      <c r="V15" s="17">
        <v>824.6</v>
      </c>
      <c r="W15" s="17">
        <v>0.37081799999999998</v>
      </c>
      <c r="X15" s="17">
        <v>2068</v>
      </c>
      <c r="Y15" s="17">
        <v>0</v>
      </c>
      <c r="Z15" s="17">
        <v>0</v>
      </c>
      <c r="AA15" s="17">
        <v>0.27100299999999999</v>
      </c>
      <c r="AB15" s="17">
        <v>0.57290200000000002</v>
      </c>
      <c r="AC15" s="17">
        <v>0.13306100000000001</v>
      </c>
      <c r="AD15" s="17">
        <v>0.25</v>
      </c>
      <c r="AE15" s="17">
        <v>8305.6</v>
      </c>
    </row>
    <row r="16" spans="1:31">
      <c r="A16" s="17">
        <v>3</v>
      </c>
      <c r="B16" s="19">
        <v>0.6209837962962963</v>
      </c>
      <c r="C16" s="17">
        <v>-1</v>
      </c>
      <c r="D16" s="17">
        <v>277.89999999999998</v>
      </c>
      <c r="E16" s="17">
        <v>1.0014E-2</v>
      </c>
      <c r="F16" s="17">
        <v>0.48499999999999999</v>
      </c>
      <c r="G16" s="17">
        <v>5.2090000000000001E-3</v>
      </c>
      <c r="H16" s="17">
        <v>0.177256</v>
      </c>
      <c r="I16" s="17">
        <v>0.21271599999999999</v>
      </c>
      <c r="J16" s="17">
        <v>3.5459999999999998E-2</v>
      </c>
      <c r="K16" s="17">
        <v>0.16669999999999999</v>
      </c>
      <c r="L16" s="17">
        <v>196.3</v>
      </c>
      <c r="M16" s="17">
        <v>0.22917000000000001</v>
      </c>
      <c r="N16" s="17">
        <v>5564</v>
      </c>
      <c r="O16" s="17">
        <v>0</v>
      </c>
      <c r="P16" s="17">
        <v>0</v>
      </c>
      <c r="Q16" s="17">
        <v>4.463E-3</v>
      </c>
      <c r="R16" s="17">
        <v>0.12920499999999999</v>
      </c>
      <c r="S16" s="17">
        <v>0.145512</v>
      </c>
      <c r="T16" s="17">
        <v>1.6306999999999999E-2</v>
      </c>
      <c r="U16" s="17">
        <v>0.112068</v>
      </c>
      <c r="V16" s="17">
        <v>900</v>
      </c>
      <c r="W16" s="17">
        <v>0.59999499999999995</v>
      </c>
      <c r="X16" s="17">
        <v>1434</v>
      </c>
      <c r="Y16" s="17">
        <v>0</v>
      </c>
      <c r="Z16" s="17">
        <v>0</v>
      </c>
      <c r="AA16" s="17">
        <v>0.17241200000000001</v>
      </c>
      <c r="AB16" s="17">
        <v>0.64637</v>
      </c>
      <c r="AC16" s="17">
        <v>0.13974600000000001</v>
      </c>
      <c r="AD16" s="17">
        <v>0.25</v>
      </c>
      <c r="AE16" s="17">
        <v>4230.3999999999996</v>
      </c>
    </row>
    <row r="17" spans="1:31">
      <c r="A17" s="17">
        <v>4</v>
      </c>
      <c r="B17" s="19">
        <v>0.6210416666666666</v>
      </c>
      <c r="C17" s="17">
        <v>-1</v>
      </c>
      <c r="D17" s="17">
        <v>270.89999999999998</v>
      </c>
      <c r="E17" s="17">
        <v>4.3572E-2</v>
      </c>
      <c r="F17" s="17">
        <v>2.1080000000000001</v>
      </c>
      <c r="G17" s="17">
        <v>8.3581000000000003E-2</v>
      </c>
      <c r="H17" s="17">
        <v>0.17780899999999999</v>
      </c>
      <c r="I17" s="17">
        <v>0.21165200000000001</v>
      </c>
      <c r="J17" s="17">
        <v>3.3842999999999998E-2</v>
      </c>
      <c r="K17" s="17">
        <v>0.15989900000000001</v>
      </c>
      <c r="L17" s="17">
        <v>545.29999999999995</v>
      </c>
      <c r="M17" s="17">
        <v>0.31669399999999998</v>
      </c>
      <c r="N17" s="17">
        <v>1718</v>
      </c>
      <c r="O17" s="17">
        <v>0</v>
      </c>
      <c r="P17" s="17">
        <v>0</v>
      </c>
      <c r="Q17" s="17">
        <v>3.9373999999999999E-2</v>
      </c>
      <c r="R17" s="17">
        <v>0.113048</v>
      </c>
      <c r="S17" s="17">
        <v>0.134746</v>
      </c>
      <c r="T17" s="17">
        <v>2.1697999999999999E-2</v>
      </c>
      <c r="U17" s="17">
        <v>0.16103000000000001</v>
      </c>
      <c r="V17" s="17">
        <v>100</v>
      </c>
      <c r="W17" s="17">
        <v>0.37081799999999998</v>
      </c>
      <c r="X17" s="17">
        <v>0</v>
      </c>
      <c r="Y17" s="17">
        <v>0</v>
      </c>
      <c r="Z17" s="17">
        <v>0</v>
      </c>
      <c r="AA17" s="17">
        <v>0.24773800000000001</v>
      </c>
      <c r="AB17" s="17">
        <v>0.60441100000000003</v>
      </c>
      <c r="AC17" s="17">
        <v>0.126163</v>
      </c>
      <c r="AD17" s="17">
        <v>0.25</v>
      </c>
      <c r="AE17" s="17">
        <v>1523.2</v>
      </c>
    </row>
    <row r="18" spans="1:31">
      <c r="A18" s="17">
        <v>5</v>
      </c>
      <c r="B18" s="19">
        <v>0.62109953703703702</v>
      </c>
      <c r="C18" s="17">
        <v>-1</v>
      </c>
      <c r="D18" s="17">
        <v>51.9</v>
      </c>
      <c r="E18" s="17">
        <v>7.8770000000000003E-3</v>
      </c>
      <c r="F18" s="17">
        <v>0.38100000000000001</v>
      </c>
      <c r="G18" s="17">
        <v>5.7629999999999999E-3</v>
      </c>
      <c r="H18" s="17">
        <v>0.18205399999999999</v>
      </c>
      <c r="I18" s="17">
        <v>0.20774200000000001</v>
      </c>
      <c r="J18" s="17">
        <v>2.5689E-2</v>
      </c>
      <c r="K18" s="17">
        <v>0.123657</v>
      </c>
      <c r="L18" s="17">
        <v>415.7</v>
      </c>
      <c r="M18" s="17">
        <v>0.59999800000000003</v>
      </c>
      <c r="N18" s="17">
        <v>5762</v>
      </c>
      <c r="O18" s="17">
        <v>0</v>
      </c>
      <c r="P18" s="17">
        <v>0</v>
      </c>
      <c r="Q18" s="17">
        <v>6.8277000000000004E-2</v>
      </c>
      <c r="R18" s="17">
        <v>0.11774</v>
      </c>
      <c r="S18" s="17">
        <v>0.13656499999999999</v>
      </c>
      <c r="T18" s="17">
        <v>1.8825000000000001E-2</v>
      </c>
      <c r="U18" s="17">
        <v>0.137847</v>
      </c>
      <c r="V18" s="17">
        <v>793.9</v>
      </c>
      <c r="W18" s="17">
        <v>0.59998799999999997</v>
      </c>
      <c r="X18" s="17">
        <v>2190</v>
      </c>
      <c r="Y18" s="17">
        <v>0</v>
      </c>
      <c r="Z18" s="17">
        <v>0</v>
      </c>
      <c r="AA18" s="17">
        <v>0.21207200000000001</v>
      </c>
      <c r="AB18" s="17">
        <v>0.42803400000000003</v>
      </c>
      <c r="AC18" s="17">
        <v>0.12579799999999999</v>
      </c>
      <c r="AD18" s="17">
        <v>0.25</v>
      </c>
      <c r="AE18" s="17">
        <v>1997.8</v>
      </c>
    </row>
    <row r="19" spans="1:31">
      <c r="A19" s="17">
        <v>6</v>
      </c>
      <c r="B19" s="19">
        <v>0.6211458333333334</v>
      </c>
      <c r="C19" s="17">
        <v>-1</v>
      </c>
      <c r="D19" s="17">
        <v>381.7</v>
      </c>
      <c r="E19" s="17">
        <v>2.9012E-2</v>
      </c>
      <c r="F19" s="17">
        <v>1.4039999999999999</v>
      </c>
      <c r="G19" s="17">
        <v>3.8587000000000003E-2</v>
      </c>
      <c r="H19" s="17">
        <v>0.18939400000000001</v>
      </c>
      <c r="I19" s="17">
        <v>0.21587300000000001</v>
      </c>
      <c r="J19" s="17">
        <v>2.6478999999999999E-2</v>
      </c>
      <c r="K19" s="17">
        <v>0.122658</v>
      </c>
      <c r="L19" s="17">
        <v>259.10000000000002</v>
      </c>
      <c r="M19" s="17">
        <v>0.6</v>
      </c>
      <c r="N19" s="17">
        <v>3147</v>
      </c>
      <c r="O19" s="17">
        <v>0</v>
      </c>
      <c r="P19" s="17">
        <v>0</v>
      </c>
      <c r="Q19" s="17">
        <v>4.1320000000000003E-2</v>
      </c>
      <c r="R19" s="17">
        <v>0.113123</v>
      </c>
      <c r="S19" s="17">
        <v>0.13830200000000001</v>
      </c>
      <c r="T19" s="17">
        <v>2.5179E-2</v>
      </c>
      <c r="U19" s="17">
        <v>0.182058</v>
      </c>
      <c r="V19" s="17">
        <v>625.1</v>
      </c>
      <c r="W19" s="17">
        <v>0.59999899999999995</v>
      </c>
      <c r="X19" s="17">
        <v>2586</v>
      </c>
      <c r="Y19" s="17">
        <v>0</v>
      </c>
      <c r="Z19" s="17">
        <v>0</v>
      </c>
      <c r="AA19" s="17">
        <v>0.28009000000000001</v>
      </c>
      <c r="AB19" s="17">
        <v>0.65200599999999997</v>
      </c>
      <c r="AC19" s="17">
        <v>0.12953999999999999</v>
      </c>
      <c r="AD19" s="17">
        <v>0.25</v>
      </c>
      <c r="AE19" s="17">
        <v>3206</v>
      </c>
    </row>
    <row r="20" spans="1:31">
      <c r="A20" s="17">
        <v>7</v>
      </c>
      <c r="B20" s="19">
        <v>0.6212037037037037</v>
      </c>
      <c r="C20" s="17">
        <v>-1</v>
      </c>
      <c r="D20" s="17">
        <v>323.7</v>
      </c>
      <c r="E20" s="17">
        <v>0.108571</v>
      </c>
      <c r="F20" s="17">
        <v>5.2539999999999996</v>
      </c>
      <c r="G20" s="17">
        <v>2.9850999999999999E-2</v>
      </c>
      <c r="H20" s="17">
        <v>0.198652</v>
      </c>
      <c r="I20" s="17">
        <v>0.21875800000000001</v>
      </c>
      <c r="J20" s="17">
        <v>2.0105999999999999E-2</v>
      </c>
      <c r="K20" s="17">
        <v>9.1910000000000006E-2</v>
      </c>
      <c r="L20" s="17">
        <v>900</v>
      </c>
      <c r="M20" s="17">
        <v>0.37081799999999998</v>
      </c>
      <c r="N20" s="17">
        <v>953</v>
      </c>
      <c r="O20" s="17">
        <v>0</v>
      </c>
      <c r="P20" s="17">
        <v>0</v>
      </c>
      <c r="Q20" s="17">
        <v>5.4364999999999997E-2</v>
      </c>
      <c r="R20" s="17">
        <v>0.112042</v>
      </c>
      <c r="S20" s="17">
        <v>0.142738</v>
      </c>
      <c r="T20" s="17">
        <v>3.0696000000000001E-2</v>
      </c>
      <c r="U20" s="17">
        <v>0.21504899999999999</v>
      </c>
      <c r="V20" s="17">
        <v>900</v>
      </c>
      <c r="W20" s="17">
        <v>0</v>
      </c>
      <c r="X20" s="17">
        <v>1576</v>
      </c>
      <c r="Y20" s="17">
        <v>0</v>
      </c>
      <c r="Z20" s="17">
        <v>0</v>
      </c>
      <c r="AA20" s="17">
        <v>0.330845</v>
      </c>
      <c r="AB20" s="17">
        <v>0.62572099999999997</v>
      </c>
      <c r="AC20" s="17">
        <v>0.131249</v>
      </c>
      <c r="AD20" s="17">
        <v>0.25</v>
      </c>
      <c r="AE20" s="17">
        <v>922.9</v>
      </c>
    </row>
    <row r="21" spans="1:31">
      <c r="A21" s="17">
        <v>8</v>
      </c>
      <c r="B21" s="19">
        <v>0.62124999999999997</v>
      </c>
      <c r="C21" s="17">
        <v>-1</v>
      </c>
      <c r="D21" s="17">
        <v>518.9</v>
      </c>
      <c r="E21" s="17">
        <v>6.2066000000000003E-2</v>
      </c>
      <c r="F21" s="17">
        <v>3.0030000000000001</v>
      </c>
      <c r="G21" s="17">
        <v>5.1750999999999998E-2</v>
      </c>
      <c r="H21" s="17">
        <v>0.195711</v>
      </c>
      <c r="I21" s="17">
        <v>0.223277</v>
      </c>
      <c r="J21" s="17">
        <v>2.7566E-2</v>
      </c>
      <c r="K21" s="17">
        <v>0.123463</v>
      </c>
      <c r="L21" s="17">
        <v>395.8</v>
      </c>
      <c r="M21" s="17">
        <v>0.20916000000000001</v>
      </c>
      <c r="N21" s="17">
        <v>883</v>
      </c>
      <c r="O21" s="17">
        <v>0</v>
      </c>
      <c r="P21" s="17">
        <v>0</v>
      </c>
      <c r="Q21" s="17">
        <v>3.9839999999999997E-3</v>
      </c>
      <c r="R21" s="17">
        <v>0.12707099999999999</v>
      </c>
      <c r="S21" s="17">
        <v>0.15296699999999999</v>
      </c>
      <c r="T21" s="17">
        <v>2.5897E-2</v>
      </c>
      <c r="U21" s="17">
        <v>0.169295</v>
      </c>
      <c r="V21" s="17">
        <v>320.39999999999998</v>
      </c>
      <c r="W21" s="17">
        <v>0.59999899999999995</v>
      </c>
      <c r="X21" s="17">
        <v>1350</v>
      </c>
      <c r="Y21" s="17">
        <v>0</v>
      </c>
      <c r="Z21" s="17">
        <v>0</v>
      </c>
      <c r="AA21" s="17">
        <v>0.26045400000000002</v>
      </c>
      <c r="AB21" s="17">
        <v>0.52191200000000004</v>
      </c>
      <c r="AC21" s="17">
        <v>0.14058599999999999</v>
      </c>
      <c r="AD21" s="17">
        <v>0.201545</v>
      </c>
      <c r="AE21" s="17">
        <v>2098.1999999999998</v>
      </c>
    </row>
    <row r="22" spans="1:31">
      <c r="A22" s="17">
        <v>9</v>
      </c>
      <c r="B22" s="19">
        <v>0.62130787037037039</v>
      </c>
      <c r="C22" s="17">
        <v>-1</v>
      </c>
      <c r="D22" s="17">
        <v>584.9</v>
      </c>
      <c r="E22" s="17">
        <v>0.1258</v>
      </c>
      <c r="F22" s="17">
        <v>6.0869999999999997</v>
      </c>
      <c r="G22" s="17">
        <v>2.7765000000000001E-2</v>
      </c>
      <c r="H22" s="17">
        <v>0.20429800000000001</v>
      </c>
      <c r="I22" s="17">
        <v>0.23130999999999999</v>
      </c>
      <c r="J22" s="17">
        <v>2.7012000000000001E-2</v>
      </c>
      <c r="K22" s="17">
        <v>0.11677999999999999</v>
      </c>
      <c r="L22" s="17">
        <v>491.3</v>
      </c>
      <c r="M22" s="17">
        <v>0.59999899999999995</v>
      </c>
      <c r="N22" s="17">
        <v>904</v>
      </c>
      <c r="O22" s="17">
        <v>0</v>
      </c>
      <c r="P22" s="17">
        <v>0</v>
      </c>
      <c r="Q22" s="17">
        <v>5.0100000000000003E-4</v>
      </c>
      <c r="R22" s="17">
        <v>0.10695399999999999</v>
      </c>
      <c r="S22" s="17">
        <v>0.14782100000000001</v>
      </c>
      <c r="T22" s="17">
        <v>4.0867000000000001E-2</v>
      </c>
      <c r="U22" s="17">
        <v>0.27646199999999999</v>
      </c>
      <c r="V22" s="17">
        <v>594.4</v>
      </c>
      <c r="W22" s="17">
        <v>0.6</v>
      </c>
      <c r="X22" s="17">
        <v>2055</v>
      </c>
      <c r="Y22" s="17">
        <v>0</v>
      </c>
      <c r="Z22" s="17">
        <v>0</v>
      </c>
      <c r="AA22" s="17">
        <v>0.42532599999999998</v>
      </c>
      <c r="AB22" s="17">
        <v>0.60995200000000005</v>
      </c>
      <c r="AC22" s="17">
        <v>0.131881</v>
      </c>
      <c r="AD22" s="17">
        <v>0.21917500000000001</v>
      </c>
      <c r="AE22" s="17">
        <v>1690.5</v>
      </c>
    </row>
    <row r="23" spans="1:31">
      <c r="A23" s="17">
        <v>10</v>
      </c>
      <c r="B23" s="19">
        <v>0.6213657407407408</v>
      </c>
      <c r="C23" s="17">
        <v>-1</v>
      </c>
      <c r="D23" s="17">
        <v>577</v>
      </c>
      <c r="E23" s="17">
        <v>0</v>
      </c>
      <c r="F23" s="17">
        <v>0</v>
      </c>
      <c r="G23" s="17">
        <v>1.1684E-2</v>
      </c>
      <c r="H23" s="17">
        <v>0.192187</v>
      </c>
      <c r="I23" s="17">
        <v>0.21834400000000001</v>
      </c>
      <c r="J23" s="17">
        <v>2.6157E-2</v>
      </c>
      <c r="K23" s="17">
        <v>0.119797</v>
      </c>
      <c r="L23" s="17">
        <v>900</v>
      </c>
      <c r="M23" s="17">
        <v>0.37081900000000001</v>
      </c>
      <c r="N23" s="17">
        <v>0</v>
      </c>
      <c r="O23" s="17">
        <v>0</v>
      </c>
      <c r="P23" s="17">
        <v>0</v>
      </c>
      <c r="Q23" s="17">
        <v>6.6556000000000004E-2</v>
      </c>
      <c r="R23" s="17">
        <v>0.118826</v>
      </c>
      <c r="S23" s="17">
        <v>0.14996699999999999</v>
      </c>
      <c r="T23" s="17">
        <v>3.1140999999999999E-2</v>
      </c>
      <c r="U23" s="17">
        <v>0.207649</v>
      </c>
      <c r="V23" s="17">
        <v>900</v>
      </c>
      <c r="W23" s="17">
        <v>0.59999800000000003</v>
      </c>
      <c r="X23" s="17">
        <v>2594</v>
      </c>
      <c r="Y23" s="17">
        <v>0</v>
      </c>
      <c r="Z23" s="17">
        <v>0</v>
      </c>
    </row>
    <row r="24" spans="1:31">
      <c r="A24" s="17">
        <v>11</v>
      </c>
      <c r="B24" s="19">
        <v>0.62141203703703707</v>
      </c>
      <c r="C24" s="17">
        <v>-1</v>
      </c>
      <c r="D24" s="17">
        <v>640.29999999999995</v>
      </c>
      <c r="E24" s="17">
        <v>2.2792E-2</v>
      </c>
      <c r="F24" s="17">
        <v>1.103</v>
      </c>
      <c r="G24" s="17">
        <v>0.102641</v>
      </c>
      <c r="H24" s="17">
        <v>0.19369700000000001</v>
      </c>
      <c r="I24" s="17">
        <v>0.216863</v>
      </c>
      <c r="J24" s="17">
        <v>2.3165999999999999E-2</v>
      </c>
      <c r="K24" s="17">
        <v>0.106822</v>
      </c>
      <c r="L24" s="17">
        <v>100</v>
      </c>
      <c r="M24" s="17">
        <v>0.37080200000000002</v>
      </c>
      <c r="N24" s="17">
        <v>4484</v>
      </c>
      <c r="O24" s="17">
        <v>0</v>
      </c>
      <c r="P24" s="17">
        <v>0</v>
      </c>
      <c r="Q24" s="17">
        <v>0.112554</v>
      </c>
      <c r="R24" s="17">
        <v>0.110698</v>
      </c>
      <c r="S24" s="17">
        <v>0.14682999999999999</v>
      </c>
      <c r="T24" s="17">
        <v>3.6131999999999997E-2</v>
      </c>
      <c r="U24" s="17">
        <v>0.24608099999999999</v>
      </c>
      <c r="V24" s="17">
        <v>900</v>
      </c>
      <c r="W24" s="17">
        <v>0.22916600000000001</v>
      </c>
      <c r="X24" s="17">
        <v>1839</v>
      </c>
      <c r="Y24" s="17">
        <v>0</v>
      </c>
      <c r="Z24" s="17">
        <v>0</v>
      </c>
      <c r="AA24" s="17">
        <v>0.37858599999999998</v>
      </c>
      <c r="AB24" s="17">
        <v>0.63348899999999997</v>
      </c>
      <c r="AC24" s="17">
        <v>0.13358700000000001</v>
      </c>
      <c r="AD24" s="17">
        <v>0.21306600000000001</v>
      </c>
      <c r="AE24" s="17">
        <v>8305.1</v>
      </c>
    </row>
    <row r="25" spans="1:31">
      <c r="A25" s="17">
        <v>12</v>
      </c>
      <c r="B25" s="19">
        <v>0.62146990740740737</v>
      </c>
      <c r="C25" s="17">
        <v>-1</v>
      </c>
      <c r="D25" s="17">
        <v>667.5</v>
      </c>
      <c r="E25" s="17">
        <v>3.9835000000000002E-2</v>
      </c>
      <c r="F25" s="17">
        <v>1.9279999999999999</v>
      </c>
      <c r="G25" s="17">
        <v>1.0547000000000001E-2</v>
      </c>
      <c r="H25" s="17">
        <v>0.194101</v>
      </c>
      <c r="I25" s="17">
        <v>0.22139200000000001</v>
      </c>
      <c r="J25" s="17">
        <v>2.7290999999999999E-2</v>
      </c>
      <c r="K25" s="17">
        <v>0.12327</v>
      </c>
      <c r="L25" s="17">
        <v>416.1</v>
      </c>
      <c r="M25" s="17">
        <v>0.6</v>
      </c>
      <c r="N25" s="17">
        <v>3524</v>
      </c>
      <c r="O25" s="17">
        <v>0</v>
      </c>
      <c r="P25" s="17">
        <v>0</v>
      </c>
      <c r="Q25" s="17">
        <v>6.195E-3</v>
      </c>
      <c r="R25" s="17">
        <v>0.115341</v>
      </c>
      <c r="S25" s="17">
        <v>0.14664199999999999</v>
      </c>
      <c r="T25" s="17">
        <v>3.1300000000000001E-2</v>
      </c>
      <c r="U25" s="17">
        <v>0.213447</v>
      </c>
      <c r="V25" s="17">
        <v>900</v>
      </c>
      <c r="W25" s="17">
        <v>0.52012000000000003</v>
      </c>
      <c r="X25" s="17">
        <v>994</v>
      </c>
      <c r="Y25" s="17">
        <v>0</v>
      </c>
      <c r="Z25" s="17">
        <v>0</v>
      </c>
      <c r="AA25" s="17">
        <v>0.32838000000000001</v>
      </c>
      <c r="AB25" s="17">
        <v>0.85489499999999996</v>
      </c>
      <c r="AC25" s="17">
        <v>0.1421</v>
      </c>
      <c r="AD25" s="17">
        <v>0.25</v>
      </c>
      <c r="AE25" s="17">
        <v>1996.3</v>
      </c>
    </row>
    <row r="26" spans="1:31">
      <c r="A26" s="17">
        <v>13</v>
      </c>
      <c r="B26" s="19">
        <v>0.62152777777777779</v>
      </c>
      <c r="C26" s="17">
        <v>-1</v>
      </c>
      <c r="D26" s="17">
        <v>638.5</v>
      </c>
      <c r="E26" s="17">
        <v>2.5933000000000001E-2</v>
      </c>
      <c r="F26" s="17">
        <v>1.2549999999999999</v>
      </c>
      <c r="G26" s="17">
        <v>2.7002000000000002E-2</v>
      </c>
      <c r="H26" s="17">
        <v>0.19353799999999999</v>
      </c>
      <c r="I26" s="17">
        <v>0.21912999999999999</v>
      </c>
      <c r="J26" s="17">
        <v>2.5592E-2</v>
      </c>
      <c r="K26" s="17">
        <v>0.116789</v>
      </c>
      <c r="L26" s="17">
        <v>823.6</v>
      </c>
      <c r="M26" s="17">
        <v>0.6</v>
      </c>
      <c r="N26" s="17">
        <v>3664</v>
      </c>
      <c r="O26" s="17">
        <v>0</v>
      </c>
      <c r="P26" s="17">
        <v>0</v>
      </c>
      <c r="Q26" s="17">
        <v>5.3152999999999999E-2</v>
      </c>
      <c r="R26" s="17">
        <v>0.122575</v>
      </c>
      <c r="S26" s="17">
        <v>0.141568</v>
      </c>
      <c r="T26" s="17">
        <v>1.8994E-2</v>
      </c>
      <c r="U26" s="17">
        <v>0.13416700000000001</v>
      </c>
      <c r="V26" s="17">
        <v>897.5</v>
      </c>
      <c r="W26" s="17">
        <v>0.37081999999999998</v>
      </c>
      <c r="X26" s="17">
        <v>1697</v>
      </c>
      <c r="Y26" s="17">
        <v>0</v>
      </c>
      <c r="Z26" s="17">
        <v>0</v>
      </c>
      <c r="AA26" s="17">
        <v>0.20641100000000001</v>
      </c>
      <c r="AB26" s="17">
        <v>0.920628</v>
      </c>
      <c r="AC26" s="17">
        <v>0.14006099999999999</v>
      </c>
      <c r="AD26" s="17">
        <v>0.25</v>
      </c>
      <c r="AE26" s="17">
        <v>1008.5</v>
      </c>
    </row>
    <row r="27" spans="1:31">
      <c r="A27" s="17">
        <v>14</v>
      </c>
      <c r="B27" s="19">
        <v>0.62157407407407406</v>
      </c>
      <c r="C27" s="17">
        <v>-1</v>
      </c>
      <c r="D27" s="17">
        <v>563.79999999999995</v>
      </c>
      <c r="E27" s="17">
        <v>0.11008900000000001</v>
      </c>
      <c r="F27" s="17">
        <v>5.327</v>
      </c>
      <c r="G27" s="17">
        <v>0.96573600000000004</v>
      </c>
      <c r="H27" s="17">
        <v>0.792601</v>
      </c>
      <c r="I27" s="17">
        <v>1.0499430000000001</v>
      </c>
      <c r="J27" s="17">
        <v>0.25734200000000002</v>
      </c>
      <c r="K27" s="17">
        <v>0.24510100000000001</v>
      </c>
      <c r="L27" s="17">
        <v>375.7</v>
      </c>
      <c r="M27" s="17">
        <v>1.4E-5</v>
      </c>
      <c r="N27" s="17">
        <v>733</v>
      </c>
      <c r="O27" s="17">
        <v>0</v>
      </c>
      <c r="P27" s="17">
        <v>0</v>
      </c>
      <c r="Q27" s="17">
        <v>0.97632200000000002</v>
      </c>
      <c r="R27" s="17">
        <v>0.67005599999999998</v>
      </c>
      <c r="S27" s="17">
        <v>0.98013099999999997</v>
      </c>
      <c r="T27" s="17">
        <v>0.31007499999999999</v>
      </c>
      <c r="U27" s="17">
        <v>0.316361</v>
      </c>
      <c r="V27" s="17">
        <v>461</v>
      </c>
      <c r="W27" s="17">
        <v>0.15440999999999999</v>
      </c>
      <c r="X27" s="17">
        <v>376</v>
      </c>
      <c r="Y27" s="17">
        <v>0</v>
      </c>
      <c r="Z27" s="17">
        <v>0</v>
      </c>
      <c r="AA27" s="17">
        <v>0.486709</v>
      </c>
      <c r="AB27" s="17">
        <v>0.48298600000000003</v>
      </c>
      <c r="AC27" s="17">
        <v>0.81981800000000005</v>
      </c>
      <c r="AD27" s="17">
        <v>0.171542</v>
      </c>
      <c r="AE27" s="17">
        <v>2210.5</v>
      </c>
    </row>
    <row r="28" spans="1:31">
      <c r="A28" s="17">
        <v>15</v>
      </c>
      <c r="B28" s="19">
        <v>0.62163194444444447</v>
      </c>
      <c r="C28" s="17">
        <v>1.8</v>
      </c>
      <c r="D28" s="17">
        <v>146.9</v>
      </c>
      <c r="E28" s="17">
        <v>6.8975999999999996E-2</v>
      </c>
      <c r="F28" s="17">
        <v>3.3380000000000001</v>
      </c>
      <c r="G28" s="17">
        <v>0.97092299999999998</v>
      </c>
      <c r="H28" s="17">
        <v>0.77819000000000005</v>
      </c>
      <c r="I28" s="17">
        <v>1.022621</v>
      </c>
      <c r="J28" s="17">
        <v>0.24443100000000001</v>
      </c>
      <c r="K28" s="17">
        <v>0.23902399999999999</v>
      </c>
      <c r="L28" s="17">
        <v>392.9</v>
      </c>
      <c r="M28" s="17">
        <v>1.8E-5</v>
      </c>
      <c r="N28" s="17">
        <v>648</v>
      </c>
      <c r="O28" s="17">
        <v>0</v>
      </c>
      <c r="P28" s="17">
        <v>0</v>
      </c>
      <c r="Q28" s="17">
        <v>0.98579300000000003</v>
      </c>
      <c r="R28" s="17">
        <v>0.72573900000000002</v>
      </c>
      <c r="S28" s="17">
        <v>1.0613870000000001</v>
      </c>
      <c r="T28" s="17">
        <v>0.335648</v>
      </c>
      <c r="U28" s="17">
        <v>0.31623499999999999</v>
      </c>
      <c r="V28" s="17">
        <v>398.1</v>
      </c>
      <c r="W28" s="17">
        <v>4.6309999999999997E-2</v>
      </c>
      <c r="X28" s="17">
        <v>481</v>
      </c>
      <c r="Y28" s="17">
        <v>0</v>
      </c>
      <c r="Z28" s="17">
        <v>0</v>
      </c>
      <c r="AA28" s="17">
        <v>0.48651499999999998</v>
      </c>
      <c r="AB28" s="17">
        <v>0.183869</v>
      </c>
      <c r="AC28" s="17">
        <v>0.78745399999999999</v>
      </c>
      <c r="AD28" s="17">
        <v>0.25</v>
      </c>
      <c r="AE28" s="17">
        <v>2113.6999999999998</v>
      </c>
    </row>
    <row r="29" spans="1:31">
      <c r="A29" s="17">
        <v>16</v>
      </c>
      <c r="B29" s="19">
        <v>0.62167824074074074</v>
      </c>
      <c r="C29" s="17">
        <v>2.7</v>
      </c>
      <c r="D29" s="17">
        <v>141.6</v>
      </c>
      <c r="E29" s="17">
        <v>6.1905000000000002E-2</v>
      </c>
      <c r="F29" s="17">
        <v>2.996</v>
      </c>
      <c r="G29" s="17">
        <v>0.97000299999999995</v>
      </c>
      <c r="H29" s="17">
        <v>0.77827800000000003</v>
      </c>
      <c r="I29" s="17">
        <v>1.0017450000000001</v>
      </c>
      <c r="J29" s="17">
        <v>0.223467</v>
      </c>
      <c r="K29" s="17">
        <v>0.223078</v>
      </c>
      <c r="L29" s="17">
        <v>365.6</v>
      </c>
      <c r="M29" s="17">
        <v>5.0000000000000004E-6</v>
      </c>
      <c r="N29" s="17">
        <v>650</v>
      </c>
      <c r="O29" s="17">
        <v>0</v>
      </c>
      <c r="P29" s="17">
        <v>0</v>
      </c>
      <c r="Q29" s="17">
        <v>0.98140899999999998</v>
      </c>
      <c r="R29" s="17">
        <v>0.70974099999999996</v>
      </c>
      <c r="S29" s="17">
        <v>1.0293380000000001</v>
      </c>
      <c r="T29" s="17">
        <v>0.31959799999999999</v>
      </c>
      <c r="U29" s="17">
        <v>0.31048799999999999</v>
      </c>
      <c r="V29" s="17">
        <v>428.8</v>
      </c>
      <c r="W29" s="17">
        <v>8.7537000000000004E-2</v>
      </c>
      <c r="X29" s="17">
        <v>442</v>
      </c>
      <c r="Y29" s="17">
        <v>0</v>
      </c>
      <c r="Z29" s="17">
        <v>0</v>
      </c>
      <c r="AA29" s="17">
        <v>0.47767399999999999</v>
      </c>
      <c r="AB29" s="17">
        <v>0.16842599999999999</v>
      </c>
      <c r="AC29" s="17">
        <v>0.76356900000000005</v>
      </c>
      <c r="AD29" s="17">
        <v>0.25</v>
      </c>
      <c r="AE29" s="17">
        <v>2271.5</v>
      </c>
    </row>
    <row r="30" spans="1:31">
      <c r="A30" s="17">
        <v>17</v>
      </c>
      <c r="B30" s="19">
        <v>0.62173611111111116</v>
      </c>
      <c r="C30" s="17">
        <v>2.7</v>
      </c>
      <c r="D30" s="17">
        <v>148.6</v>
      </c>
      <c r="E30" s="17">
        <v>7.0305000000000006E-2</v>
      </c>
      <c r="F30" s="17">
        <v>3.4020000000000001</v>
      </c>
      <c r="G30" s="17">
        <v>0.97289800000000004</v>
      </c>
      <c r="H30" s="17">
        <v>0.81342099999999995</v>
      </c>
      <c r="I30" s="17">
        <v>1.0686279999999999</v>
      </c>
      <c r="J30" s="17">
        <v>0.25520700000000002</v>
      </c>
      <c r="K30" s="17">
        <v>0.238817</v>
      </c>
      <c r="L30" s="17">
        <v>362.2</v>
      </c>
      <c r="M30" s="17">
        <v>5.0000000000000004E-6</v>
      </c>
      <c r="N30" s="17">
        <v>447</v>
      </c>
      <c r="O30" s="17">
        <v>0</v>
      </c>
      <c r="P30" s="17">
        <v>0</v>
      </c>
      <c r="Q30" s="17">
        <v>0.974962</v>
      </c>
      <c r="R30" s="17">
        <v>0.70829500000000001</v>
      </c>
      <c r="S30" s="17">
        <v>1.0460160000000001</v>
      </c>
      <c r="T30" s="17">
        <v>0.33772200000000002</v>
      </c>
      <c r="U30" s="17">
        <v>0.32286500000000001</v>
      </c>
      <c r="V30" s="17">
        <v>409.2</v>
      </c>
      <c r="W30" s="17">
        <v>1.2E-4</v>
      </c>
      <c r="X30" s="17">
        <v>454</v>
      </c>
      <c r="Y30" s="17">
        <v>0</v>
      </c>
      <c r="Z30" s="17">
        <v>0</v>
      </c>
      <c r="AA30" s="17">
        <v>0.49671500000000002</v>
      </c>
      <c r="AB30" s="17">
        <v>0.12660299999999999</v>
      </c>
      <c r="AC30" s="17">
        <v>0.75105100000000002</v>
      </c>
      <c r="AD30" s="17">
        <v>0.25</v>
      </c>
      <c r="AE30" s="17">
        <v>2293</v>
      </c>
    </row>
    <row r="31" spans="1:31">
      <c r="A31" s="17">
        <v>18</v>
      </c>
      <c r="B31" s="19">
        <v>0.62179398148148146</v>
      </c>
      <c r="C31" s="17">
        <v>2.9</v>
      </c>
      <c r="D31" s="17">
        <v>143.4</v>
      </c>
      <c r="E31" s="17">
        <v>7.1942000000000006E-2</v>
      </c>
      <c r="F31" s="17">
        <v>3.4809999999999999</v>
      </c>
      <c r="G31" s="17">
        <v>0.96287</v>
      </c>
      <c r="H31" s="17">
        <v>0.77591200000000005</v>
      </c>
      <c r="I31" s="17">
        <v>1.034017</v>
      </c>
      <c r="J31" s="17">
        <v>0.258104</v>
      </c>
      <c r="K31" s="17">
        <v>0.249613</v>
      </c>
      <c r="L31" s="17">
        <v>416.6</v>
      </c>
      <c r="M31" s="17">
        <v>1.1E-5</v>
      </c>
      <c r="N31" s="17">
        <v>720</v>
      </c>
      <c r="O31" s="17">
        <v>0</v>
      </c>
      <c r="P31" s="17">
        <v>0</v>
      </c>
      <c r="Q31" s="17">
        <v>0.97796099999999997</v>
      </c>
      <c r="R31" s="17">
        <v>0.73689700000000002</v>
      </c>
      <c r="S31" s="17">
        <v>1.0956920000000001</v>
      </c>
      <c r="T31" s="17">
        <v>0.35879499999999998</v>
      </c>
      <c r="U31" s="17">
        <v>0.32745999999999997</v>
      </c>
      <c r="V31" s="17">
        <v>429.8</v>
      </c>
      <c r="W31" s="17">
        <v>2.0000000000000002E-5</v>
      </c>
      <c r="X31" s="17">
        <v>426</v>
      </c>
      <c r="Y31" s="17">
        <v>0</v>
      </c>
      <c r="Z31" s="17">
        <v>0</v>
      </c>
      <c r="AA31" s="17">
        <v>0.50378400000000001</v>
      </c>
      <c r="AB31" s="17">
        <v>0.20560899999999999</v>
      </c>
      <c r="AC31" s="17">
        <v>0.81066800000000006</v>
      </c>
      <c r="AD31" s="17">
        <v>0.25</v>
      </c>
      <c r="AE31" s="17">
        <v>1993.7</v>
      </c>
    </row>
    <row r="32" spans="1:31">
      <c r="A32" s="17">
        <v>19</v>
      </c>
      <c r="B32" s="19">
        <v>0.62184027777777773</v>
      </c>
      <c r="C32" s="17">
        <v>3.8</v>
      </c>
      <c r="D32" s="17">
        <v>129.30000000000001</v>
      </c>
      <c r="E32" s="17">
        <v>6.2608999999999998E-2</v>
      </c>
      <c r="F32" s="17">
        <v>3.03</v>
      </c>
      <c r="G32" s="17">
        <v>0.97187999999999997</v>
      </c>
      <c r="H32" s="17">
        <v>0.79716699999999996</v>
      </c>
      <c r="I32" s="17">
        <v>1.04348</v>
      </c>
      <c r="J32" s="17">
        <v>0.246313</v>
      </c>
      <c r="K32" s="17">
        <v>0.23605000000000001</v>
      </c>
      <c r="L32" s="17">
        <v>380.4</v>
      </c>
      <c r="M32" s="17">
        <v>1.9999999999999999E-6</v>
      </c>
      <c r="N32" s="17">
        <v>442</v>
      </c>
      <c r="O32" s="17">
        <v>0</v>
      </c>
      <c r="P32" s="17">
        <v>0</v>
      </c>
      <c r="Q32" s="17">
        <v>0.97680100000000003</v>
      </c>
      <c r="R32" s="17">
        <v>0.73441999999999996</v>
      </c>
      <c r="S32" s="17">
        <v>1.065704</v>
      </c>
      <c r="T32" s="17">
        <v>0.33128400000000002</v>
      </c>
      <c r="U32" s="17">
        <v>0.310859</v>
      </c>
      <c r="V32" s="17">
        <v>420.7</v>
      </c>
      <c r="W32" s="17">
        <v>1.0000000000000001E-5</v>
      </c>
      <c r="X32" s="17">
        <v>583</v>
      </c>
      <c r="Y32" s="17">
        <v>0</v>
      </c>
      <c r="Z32" s="17">
        <v>0</v>
      </c>
      <c r="AA32" s="17">
        <v>0.47824499999999998</v>
      </c>
      <c r="AB32" s="17">
        <v>0.11574</v>
      </c>
      <c r="AC32" s="17">
        <v>0.77276299999999998</v>
      </c>
      <c r="AD32" s="17">
        <v>0.25</v>
      </c>
      <c r="AE32" s="17">
        <v>2183.1999999999998</v>
      </c>
    </row>
    <row r="33" spans="1:31">
      <c r="A33" s="17">
        <v>20</v>
      </c>
      <c r="B33" s="19">
        <v>0.62189814814814814</v>
      </c>
      <c r="C33" s="17">
        <v>4</v>
      </c>
      <c r="D33" s="17">
        <v>128.4</v>
      </c>
      <c r="E33" s="17">
        <v>7.1917999999999996E-2</v>
      </c>
      <c r="F33" s="17">
        <v>3.48</v>
      </c>
      <c r="G33" s="17">
        <v>0.97745099999999996</v>
      </c>
      <c r="H33" s="17">
        <v>0.85361299999999996</v>
      </c>
      <c r="I33" s="17">
        <v>1.1573439999999999</v>
      </c>
      <c r="J33" s="17">
        <v>0.30373099999999997</v>
      </c>
      <c r="K33" s="17">
        <v>0.262438</v>
      </c>
      <c r="L33" s="17">
        <v>404</v>
      </c>
      <c r="M33" s="17">
        <v>9.0000000000000002E-6</v>
      </c>
      <c r="N33" s="17">
        <v>530</v>
      </c>
      <c r="O33" s="17">
        <v>0</v>
      </c>
      <c r="P33" s="17">
        <v>0</v>
      </c>
      <c r="Q33" s="17">
        <v>0.98508899999999999</v>
      </c>
      <c r="R33" s="17">
        <v>0.74928899999999998</v>
      </c>
      <c r="S33" s="17">
        <v>1.150814</v>
      </c>
      <c r="T33" s="17">
        <v>0.40152500000000002</v>
      </c>
      <c r="U33" s="17">
        <v>0.34890500000000002</v>
      </c>
      <c r="V33" s="17">
        <v>447.7</v>
      </c>
      <c r="W33" s="17">
        <v>6.9999999999999999E-6</v>
      </c>
      <c r="X33" s="17">
        <v>436</v>
      </c>
      <c r="Y33" s="17">
        <v>0</v>
      </c>
      <c r="Z33" s="17">
        <v>0</v>
      </c>
      <c r="AA33" s="17">
        <v>0.53677699999999995</v>
      </c>
      <c r="AB33" s="17">
        <v>0.14196900000000001</v>
      </c>
      <c r="AC33" s="17">
        <v>0.80629300000000004</v>
      </c>
      <c r="AD33" s="17">
        <v>0.25</v>
      </c>
      <c r="AE33" s="17">
        <v>2055.8000000000002</v>
      </c>
    </row>
    <row r="34" spans="1:31">
      <c r="A34" s="17">
        <v>21</v>
      </c>
      <c r="B34" s="19">
        <v>0.62195601851851856</v>
      </c>
      <c r="C34" s="17">
        <v>6</v>
      </c>
      <c r="D34" s="17">
        <v>93.2</v>
      </c>
      <c r="E34" s="17">
        <v>5.9759E-2</v>
      </c>
      <c r="F34" s="17">
        <v>2.8919999999999999</v>
      </c>
      <c r="G34" s="17">
        <v>0.98548599999999997</v>
      </c>
      <c r="H34" s="17">
        <v>0.92758099999999999</v>
      </c>
      <c r="I34" s="17">
        <v>1.314567</v>
      </c>
      <c r="J34" s="17">
        <v>0.386986</v>
      </c>
      <c r="K34" s="17">
        <v>0.29438300000000001</v>
      </c>
      <c r="L34" s="17">
        <v>429.1</v>
      </c>
      <c r="M34" s="17">
        <v>6.0000000000000002E-6</v>
      </c>
      <c r="N34" s="17">
        <v>477</v>
      </c>
      <c r="O34" s="17">
        <v>0</v>
      </c>
      <c r="P34" s="17">
        <v>0</v>
      </c>
      <c r="Q34" s="17">
        <v>0.98474499999999998</v>
      </c>
      <c r="R34" s="17">
        <v>0.82382500000000003</v>
      </c>
      <c r="S34" s="17">
        <v>1.2864979999999999</v>
      </c>
      <c r="T34" s="17">
        <v>0.462673</v>
      </c>
      <c r="U34" s="17">
        <v>0.35963699999999998</v>
      </c>
      <c r="V34" s="17">
        <v>456.4</v>
      </c>
      <c r="W34" s="17">
        <v>3.9999999999999998E-6</v>
      </c>
      <c r="X34" s="17">
        <v>567</v>
      </c>
      <c r="Y34" s="17">
        <v>0</v>
      </c>
      <c r="Z34" s="17">
        <v>0</v>
      </c>
      <c r="AA34" s="17">
        <v>0.553288</v>
      </c>
      <c r="AB34" s="17">
        <v>0.103051</v>
      </c>
      <c r="AC34" s="17">
        <v>0.87150399999999995</v>
      </c>
      <c r="AD34" s="17">
        <v>0.25</v>
      </c>
      <c r="AE34" s="17">
        <v>1935.5</v>
      </c>
    </row>
    <row r="35" spans="1:31">
      <c r="A35" s="17">
        <v>22</v>
      </c>
      <c r="B35" s="19">
        <v>0.62200231481481483</v>
      </c>
      <c r="C35" s="17">
        <v>6.9</v>
      </c>
      <c r="D35" s="17">
        <v>88.8</v>
      </c>
      <c r="E35" s="17">
        <v>5.3501E-2</v>
      </c>
      <c r="F35" s="17">
        <v>2.589</v>
      </c>
      <c r="G35" s="17">
        <v>0.98377400000000004</v>
      </c>
      <c r="H35" s="17">
        <v>1.001404</v>
      </c>
      <c r="I35" s="17">
        <v>1.4194249999999999</v>
      </c>
      <c r="J35" s="17">
        <v>0.41802099999999998</v>
      </c>
      <c r="K35" s="17">
        <v>0.29449999999999998</v>
      </c>
      <c r="L35" s="17">
        <v>405.8</v>
      </c>
      <c r="M35" s="17">
        <v>3.0000000000000001E-6</v>
      </c>
      <c r="N35" s="17">
        <v>717</v>
      </c>
      <c r="O35" s="17">
        <v>0</v>
      </c>
      <c r="P35" s="17">
        <v>0</v>
      </c>
      <c r="Q35" s="17">
        <v>0.98442700000000005</v>
      </c>
      <c r="R35" s="17">
        <v>0.85621400000000003</v>
      </c>
      <c r="S35" s="17">
        <v>1.359885</v>
      </c>
      <c r="T35" s="17">
        <v>0.50367099999999998</v>
      </c>
      <c r="U35" s="17">
        <v>0.37037700000000001</v>
      </c>
      <c r="V35" s="17">
        <v>428.2</v>
      </c>
      <c r="W35" s="17">
        <v>3.9999999999999998E-6</v>
      </c>
      <c r="X35" s="17">
        <v>435</v>
      </c>
      <c r="Y35" s="17">
        <v>0</v>
      </c>
      <c r="Z35" s="17">
        <v>0</v>
      </c>
      <c r="AA35" s="17">
        <v>0.56981099999999996</v>
      </c>
      <c r="AB35" s="17">
        <v>0.134631</v>
      </c>
      <c r="AC35" s="17">
        <v>0.92402399999999996</v>
      </c>
      <c r="AD35" s="17">
        <v>0.25</v>
      </c>
      <c r="AE35" s="17">
        <v>2046.8</v>
      </c>
    </row>
    <row r="36" spans="1:31">
      <c r="A36" s="17">
        <v>23</v>
      </c>
      <c r="B36" s="19">
        <v>0.62206018518518513</v>
      </c>
      <c r="C36" s="17">
        <v>7.5</v>
      </c>
      <c r="D36" s="17">
        <v>82.7</v>
      </c>
      <c r="E36" s="17">
        <v>6.0035999999999999E-2</v>
      </c>
      <c r="F36" s="17">
        <v>2.9049999999999998</v>
      </c>
      <c r="G36" s="17">
        <v>0.98456600000000005</v>
      </c>
      <c r="H36" s="17">
        <v>0.99527299999999996</v>
      </c>
      <c r="I36" s="17">
        <v>1.421726</v>
      </c>
      <c r="J36" s="17">
        <v>0.42645300000000003</v>
      </c>
      <c r="K36" s="17">
        <v>0.29995500000000003</v>
      </c>
      <c r="L36" s="17">
        <v>471.1</v>
      </c>
      <c r="M36" s="17">
        <v>6.0000000000000002E-6</v>
      </c>
      <c r="N36" s="17">
        <v>555</v>
      </c>
      <c r="O36" s="17">
        <v>0</v>
      </c>
      <c r="P36" s="17">
        <v>0</v>
      </c>
      <c r="Q36" s="17">
        <v>0.99321999999999999</v>
      </c>
      <c r="R36" s="17">
        <v>0.89050200000000002</v>
      </c>
      <c r="S36" s="17">
        <v>1.4275249999999999</v>
      </c>
      <c r="T36" s="17">
        <v>0.537022</v>
      </c>
      <c r="U36" s="17">
        <v>0.376191</v>
      </c>
      <c r="V36" s="17">
        <v>463.2</v>
      </c>
      <c r="W36" s="17">
        <v>3.1999999999999999E-5</v>
      </c>
      <c r="X36" s="17">
        <v>473</v>
      </c>
      <c r="Y36" s="17">
        <v>0</v>
      </c>
      <c r="Z36" s="17">
        <v>0</v>
      </c>
      <c r="AA36" s="17">
        <v>0.57875600000000005</v>
      </c>
      <c r="AB36" s="17">
        <v>0.115177</v>
      </c>
      <c r="AC36" s="17">
        <v>0.95235499999999995</v>
      </c>
      <c r="AD36" s="17">
        <v>0.25</v>
      </c>
      <c r="AE36" s="17">
        <v>1763</v>
      </c>
    </row>
    <row r="37" spans="1:31">
      <c r="A37" s="17">
        <v>24</v>
      </c>
      <c r="B37" s="19">
        <v>0.62211805555555555</v>
      </c>
      <c r="C37" s="17">
        <v>8.4</v>
      </c>
      <c r="D37" s="17">
        <v>74.8</v>
      </c>
      <c r="E37" s="17">
        <v>5.0410999999999997E-2</v>
      </c>
      <c r="F37" s="17">
        <v>2.4390000000000001</v>
      </c>
      <c r="G37" s="17">
        <v>0.99202299999999999</v>
      </c>
      <c r="H37" s="17">
        <v>1.0462050000000001</v>
      </c>
      <c r="I37" s="17">
        <v>1.543471</v>
      </c>
      <c r="J37" s="17">
        <v>0.49726599999999999</v>
      </c>
      <c r="K37" s="17">
        <v>0.32217400000000002</v>
      </c>
      <c r="L37" s="17">
        <v>425</v>
      </c>
      <c r="M37" s="17">
        <v>1.9999999999999999E-6</v>
      </c>
      <c r="N37" s="17">
        <v>618</v>
      </c>
      <c r="O37" s="17">
        <v>0</v>
      </c>
      <c r="P37" s="17">
        <v>0</v>
      </c>
      <c r="Q37" s="17">
        <v>0.98793900000000001</v>
      </c>
      <c r="R37" s="17">
        <v>0.92563200000000001</v>
      </c>
      <c r="S37" s="17">
        <v>1.500489</v>
      </c>
      <c r="T37" s="17">
        <v>0.57485699999999995</v>
      </c>
      <c r="U37" s="17">
        <v>0.38311299999999998</v>
      </c>
      <c r="V37" s="17">
        <v>445.7</v>
      </c>
      <c r="W37" s="17">
        <v>3.0000000000000001E-6</v>
      </c>
      <c r="X37" s="17">
        <v>546</v>
      </c>
      <c r="Y37" s="17">
        <v>0</v>
      </c>
      <c r="Z37" s="17">
        <v>0</v>
      </c>
      <c r="AA37" s="17">
        <v>0.58940400000000004</v>
      </c>
      <c r="AB37" s="17">
        <v>0.105714</v>
      </c>
      <c r="AC37" s="17">
        <v>0.98640300000000003</v>
      </c>
      <c r="AD37" s="17">
        <v>0.25</v>
      </c>
      <c r="AE37" s="17">
        <v>1954.2</v>
      </c>
    </row>
    <row r="38" spans="1:31">
      <c r="A38" s="17">
        <v>25</v>
      </c>
      <c r="B38" s="19">
        <v>0.62216435185185182</v>
      </c>
      <c r="C38" s="17">
        <v>10.199999999999999</v>
      </c>
      <c r="D38" s="17">
        <v>63.3</v>
      </c>
      <c r="E38" s="17">
        <v>4.5039000000000003E-2</v>
      </c>
      <c r="F38" s="17">
        <v>2.1789999999999998</v>
      </c>
      <c r="G38" s="17">
        <v>0.98536699999999999</v>
      </c>
      <c r="H38" s="17">
        <v>1.0205390000000001</v>
      </c>
      <c r="I38" s="17">
        <v>1.5113799999999999</v>
      </c>
      <c r="J38" s="17">
        <v>0.49084100000000003</v>
      </c>
      <c r="K38" s="17">
        <v>0.32476300000000002</v>
      </c>
      <c r="L38" s="17">
        <v>439.7</v>
      </c>
      <c r="M38" s="17">
        <v>3.0000000000000001E-6</v>
      </c>
      <c r="N38" s="17">
        <v>587</v>
      </c>
      <c r="O38" s="17">
        <v>0</v>
      </c>
      <c r="P38" s="17">
        <v>0</v>
      </c>
      <c r="Q38" s="17">
        <v>0.99221199999999998</v>
      </c>
      <c r="R38" s="17">
        <v>0.898011</v>
      </c>
      <c r="S38" s="17">
        <v>1.4569920000000001</v>
      </c>
      <c r="T38" s="17">
        <v>0.55898099999999995</v>
      </c>
      <c r="U38" s="17">
        <v>0.383654</v>
      </c>
      <c r="V38" s="17">
        <v>454.7</v>
      </c>
      <c r="W38" s="17">
        <v>9.0000000000000002E-6</v>
      </c>
      <c r="X38" s="17">
        <v>521</v>
      </c>
      <c r="Y38" s="17">
        <v>0</v>
      </c>
      <c r="Z38" s="17">
        <v>0</v>
      </c>
      <c r="AA38" s="17">
        <v>0.59023700000000001</v>
      </c>
      <c r="AB38" s="17">
        <v>8.9529999999999998E-2</v>
      </c>
      <c r="AC38" s="17">
        <v>0.94805600000000001</v>
      </c>
      <c r="AD38" s="17">
        <v>0.25</v>
      </c>
      <c r="AE38" s="17">
        <v>1888.9</v>
      </c>
    </row>
    <row r="39" spans="1:31">
      <c r="A39" s="17">
        <v>26</v>
      </c>
      <c r="B39" s="19">
        <v>0.62222222222222223</v>
      </c>
      <c r="C39" s="17">
        <v>10.199999999999999</v>
      </c>
      <c r="D39" s="17">
        <v>64.2</v>
      </c>
      <c r="E39" s="17">
        <v>4.8409000000000001E-2</v>
      </c>
      <c r="F39" s="17">
        <v>2.3420000000000001</v>
      </c>
      <c r="G39" s="17">
        <v>0.98574499999999998</v>
      </c>
      <c r="H39" s="17">
        <v>1.03823</v>
      </c>
      <c r="I39" s="17">
        <v>1.574443</v>
      </c>
      <c r="J39" s="17">
        <v>0.53621300000000005</v>
      </c>
      <c r="K39" s="17">
        <v>0.34057300000000001</v>
      </c>
      <c r="L39" s="17">
        <v>430.4</v>
      </c>
      <c r="M39" s="17">
        <v>6.0000000000000002E-6</v>
      </c>
      <c r="N39" s="17">
        <v>461</v>
      </c>
      <c r="O39" s="17">
        <v>0</v>
      </c>
      <c r="P39" s="17">
        <v>0</v>
      </c>
      <c r="Q39" s="17">
        <v>0.99239999999999995</v>
      </c>
      <c r="R39" s="17">
        <v>0.87468100000000004</v>
      </c>
      <c r="S39" s="17">
        <v>1.4757830000000001</v>
      </c>
      <c r="T39" s="17">
        <v>0.60110200000000003</v>
      </c>
      <c r="U39" s="17">
        <v>0.40731000000000001</v>
      </c>
      <c r="V39" s="17">
        <v>456.5</v>
      </c>
      <c r="W39" s="17">
        <v>1.2999999999999999E-5</v>
      </c>
      <c r="X39" s="17">
        <v>337</v>
      </c>
      <c r="Y39" s="17">
        <v>0</v>
      </c>
      <c r="Z39" s="17">
        <v>0</v>
      </c>
      <c r="AA39" s="17">
        <v>0.62663100000000005</v>
      </c>
      <c r="AB39" s="17">
        <v>7.1172200000000005E-2</v>
      </c>
      <c r="AC39" s="17">
        <v>0.91746300000000003</v>
      </c>
      <c r="AD39" s="17">
        <v>0.25</v>
      </c>
      <c r="AE39" s="17">
        <v>1929.8</v>
      </c>
    </row>
    <row r="40" spans="1:31">
      <c r="A40" s="17">
        <v>27</v>
      </c>
      <c r="B40" s="19">
        <v>0.62228009259259254</v>
      </c>
      <c r="C40" s="17">
        <v>12</v>
      </c>
      <c r="D40" s="17">
        <v>54.5</v>
      </c>
      <c r="E40" s="17">
        <v>4.2202000000000003E-2</v>
      </c>
      <c r="F40" s="17">
        <v>2.0419999999999998</v>
      </c>
      <c r="G40" s="17">
        <v>0.98916999999999999</v>
      </c>
      <c r="H40" s="17">
        <v>1.081118</v>
      </c>
      <c r="I40" s="17">
        <v>1.6513530000000001</v>
      </c>
      <c r="J40" s="17">
        <v>0.57023500000000005</v>
      </c>
      <c r="K40" s="17">
        <v>0.34531400000000001</v>
      </c>
      <c r="L40" s="17">
        <v>434.3</v>
      </c>
      <c r="M40" s="17">
        <v>1.9999999999999999E-6</v>
      </c>
      <c r="N40" s="17">
        <v>484</v>
      </c>
      <c r="O40" s="17">
        <v>0</v>
      </c>
      <c r="P40" s="17">
        <v>0</v>
      </c>
      <c r="Q40" s="17">
        <v>0.98982800000000004</v>
      </c>
      <c r="R40" s="17">
        <v>0.89780400000000005</v>
      </c>
      <c r="S40" s="17">
        <v>1.5253859999999999</v>
      </c>
      <c r="T40" s="17">
        <v>0.62758199999999997</v>
      </c>
      <c r="U40" s="17">
        <v>0.41142499999999999</v>
      </c>
      <c r="V40" s="17">
        <v>461.6</v>
      </c>
      <c r="W40" s="17">
        <v>7.9999999999999996E-6</v>
      </c>
      <c r="X40" s="17">
        <v>440</v>
      </c>
      <c r="Y40" s="17">
        <v>0</v>
      </c>
      <c r="Z40" s="17">
        <v>0</v>
      </c>
      <c r="AA40" s="17">
        <v>0.632961</v>
      </c>
      <c r="AB40" s="17">
        <v>6.4585799999999999E-2</v>
      </c>
      <c r="AC40" s="17">
        <v>0.93833699999999998</v>
      </c>
      <c r="AD40" s="17">
        <v>0.25</v>
      </c>
      <c r="AE40" s="17">
        <v>1912.6</v>
      </c>
    </row>
    <row r="41" spans="1:31">
      <c r="A41" s="17">
        <v>28</v>
      </c>
      <c r="B41" s="19">
        <v>0.62232638888888892</v>
      </c>
      <c r="C41" s="17">
        <v>12.6</v>
      </c>
      <c r="D41" s="17">
        <v>52.8</v>
      </c>
      <c r="E41" s="17">
        <v>4.0798000000000001E-2</v>
      </c>
      <c r="F41" s="17">
        <v>1.974</v>
      </c>
      <c r="G41" s="17">
        <v>0.98840700000000004</v>
      </c>
      <c r="H41" s="17">
        <v>1.046826</v>
      </c>
      <c r="I41" s="17">
        <v>1.608722</v>
      </c>
      <c r="J41" s="17">
        <v>0.56189599999999995</v>
      </c>
      <c r="K41" s="17">
        <v>0.34928100000000001</v>
      </c>
      <c r="L41" s="17">
        <v>436.3</v>
      </c>
      <c r="M41" s="17">
        <v>3.9999999999999998E-6</v>
      </c>
      <c r="N41" s="17">
        <v>610</v>
      </c>
      <c r="O41" s="17">
        <v>0</v>
      </c>
      <c r="P41" s="17">
        <v>0</v>
      </c>
      <c r="Q41" s="17">
        <v>0.99085999999999996</v>
      </c>
      <c r="R41" s="17">
        <v>0.92301800000000001</v>
      </c>
      <c r="S41" s="17">
        <v>1.577841</v>
      </c>
      <c r="T41" s="17">
        <v>0.65482300000000004</v>
      </c>
      <c r="U41" s="17">
        <v>0.41501199999999999</v>
      </c>
      <c r="V41" s="17">
        <v>471.1</v>
      </c>
      <c r="W41" s="17">
        <v>1.4E-5</v>
      </c>
      <c r="X41" s="17">
        <v>578</v>
      </c>
      <c r="Y41" s="17">
        <v>0</v>
      </c>
      <c r="Z41" s="17">
        <v>0</v>
      </c>
      <c r="AA41" s="17">
        <v>0.63848000000000005</v>
      </c>
      <c r="AB41" s="17">
        <v>7.7935599999999994E-2</v>
      </c>
      <c r="AC41" s="17">
        <v>0.97405200000000003</v>
      </c>
      <c r="AD41" s="17">
        <v>0.25</v>
      </c>
      <c r="AE41" s="17">
        <v>1903.7</v>
      </c>
    </row>
    <row r="42" spans="1:31">
      <c r="A42" s="17">
        <v>29</v>
      </c>
      <c r="B42" s="19">
        <v>0.62238425925925933</v>
      </c>
      <c r="C42" s="17">
        <v>13.5</v>
      </c>
      <c r="D42" s="17">
        <v>49.3</v>
      </c>
      <c r="E42" s="17">
        <v>4.1239999999999999E-2</v>
      </c>
      <c r="F42" s="17">
        <v>1.996</v>
      </c>
      <c r="G42" s="17">
        <v>0.99368500000000004</v>
      </c>
      <c r="H42" s="17">
        <v>1.046538</v>
      </c>
      <c r="I42" s="17">
        <v>1.6675</v>
      </c>
      <c r="J42" s="17">
        <v>0.62096200000000001</v>
      </c>
      <c r="K42" s="17">
        <v>0.37239100000000003</v>
      </c>
      <c r="L42" s="17">
        <v>454.9</v>
      </c>
      <c r="M42" s="17">
        <v>1.0000000000000001E-5</v>
      </c>
      <c r="N42" s="17">
        <v>417</v>
      </c>
      <c r="O42" s="17">
        <v>0</v>
      </c>
      <c r="P42" s="17">
        <v>0</v>
      </c>
      <c r="Q42" s="17">
        <v>0.98966900000000002</v>
      </c>
      <c r="R42" s="17">
        <v>0.88552200000000003</v>
      </c>
      <c r="S42" s="17">
        <v>1.526302</v>
      </c>
      <c r="T42" s="17">
        <v>0.64078000000000002</v>
      </c>
      <c r="U42" s="17">
        <v>0.419825</v>
      </c>
      <c r="V42" s="17">
        <v>469.9</v>
      </c>
      <c r="W42" s="17">
        <v>9.0000000000000002E-6</v>
      </c>
      <c r="X42" s="17">
        <v>391</v>
      </c>
      <c r="Y42" s="17">
        <v>0</v>
      </c>
      <c r="Z42" s="17">
        <v>0</v>
      </c>
      <c r="AA42" s="17">
        <v>0.64588500000000004</v>
      </c>
      <c r="AB42" s="17">
        <v>5.3206400000000001E-2</v>
      </c>
      <c r="AC42" s="17">
        <v>0.91961599999999999</v>
      </c>
      <c r="AD42" s="17">
        <v>0.25</v>
      </c>
      <c r="AE42" s="17">
        <v>1825.8</v>
      </c>
    </row>
    <row r="43" spans="1:31">
      <c r="A43" s="17">
        <v>30</v>
      </c>
      <c r="B43" s="19">
        <v>0.62243055555555549</v>
      </c>
      <c r="C43" s="17">
        <v>14.9</v>
      </c>
      <c r="D43" s="17">
        <v>42.2</v>
      </c>
      <c r="E43" s="17">
        <v>3.7474E-2</v>
      </c>
      <c r="F43" s="17">
        <v>1.8129999999999999</v>
      </c>
      <c r="G43" s="17">
        <v>0.98907400000000001</v>
      </c>
      <c r="H43" s="17">
        <v>0.97954600000000003</v>
      </c>
      <c r="I43" s="17">
        <v>1.545679</v>
      </c>
      <c r="J43" s="17">
        <v>0.566133</v>
      </c>
      <c r="K43" s="17">
        <v>0.36626799999999998</v>
      </c>
      <c r="L43" s="17">
        <v>472.7</v>
      </c>
      <c r="M43" s="17">
        <v>6.0000000000000002E-6</v>
      </c>
      <c r="N43" s="17">
        <v>513</v>
      </c>
      <c r="O43" s="17">
        <v>0</v>
      </c>
      <c r="P43" s="17">
        <v>0</v>
      </c>
      <c r="Q43" s="17">
        <v>0.99452300000000005</v>
      </c>
      <c r="R43" s="17">
        <v>0.87226099999999995</v>
      </c>
      <c r="S43" s="17">
        <v>1.531614</v>
      </c>
      <c r="T43" s="17">
        <v>0.65935299999999997</v>
      </c>
      <c r="U43" s="17">
        <v>0.43049599999999999</v>
      </c>
      <c r="V43" s="17">
        <v>477.2</v>
      </c>
      <c r="W43" s="17">
        <v>1.1E-5</v>
      </c>
      <c r="X43" s="17">
        <v>437</v>
      </c>
      <c r="Y43" s="17">
        <v>0</v>
      </c>
      <c r="Z43" s="17">
        <v>0</v>
      </c>
      <c r="AA43" s="17">
        <v>0.66230100000000003</v>
      </c>
      <c r="AB43" s="17">
        <v>5.8083500000000003E-2</v>
      </c>
      <c r="AC43" s="17">
        <v>0.91055799999999998</v>
      </c>
      <c r="AD43" s="17">
        <v>0.25</v>
      </c>
      <c r="AE43" s="17">
        <v>1756.9</v>
      </c>
    </row>
    <row r="44" spans="1:31">
      <c r="A44" s="17">
        <v>31</v>
      </c>
      <c r="B44" s="19">
        <v>0.6224884259259259</v>
      </c>
      <c r="C44" s="17">
        <v>14.9</v>
      </c>
      <c r="D44" s="17">
        <v>44.9</v>
      </c>
      <c r="E44" s="17">
        <v>3.7488E-2</v>
      </c>
      <c r="F44" s="17">
        <v>1.8140000000000001</v>
      </c>
      <c r="G44" s="17">
        <v>0.99017200000000005</v>
      </c>
      <c r="H44" s="17">
        <v>0.982738</v>
      </c>
      <c r="I44" s="17">
        <v>1.5565070000000001</v>
      </c>
      <c r="J44" s="17">
        <v>0.57376899999999997</v>
      </c>
      <c r="K44" s="17">
        <v>0.36862600000000001</v>
      </c>
      <c r="L44" s="17">
        <v>451</v>
      </c>
      <c r="M44" s="17">
        <v>6.0000000000000002E-6</v>
      </c>
      <c r="N44" s="17">
        <v>557</v>
      </c>
      <c r="O44" s="17">
        <v>0</v>
      </c>
      <c r="P44" s="17">
        <v>0</v>
      </c>
      <c r="Q44" s="17">
        <v>0.99297599999999997</v>
      </c>
      <c r="R44" s="17">
        <v>0.86635099999999998</v>
      </c>
      <c r="S44" s="17">
        <v>1.5128010000000001</v>
      </c>
      <c r="T44" s="17">
        <v>0.64644999999999997</v>
      </c>
      <c r="U44" s="17">
        <v>0.42731999999999998</v>
      </c>
      <c r="V44" s="17">
        <v>463.7</v>
      </c>
      <c r="W44" s="17">
        <v>6.9999999999999999E-6</v>
      </c>
      <c r="X44" s="17">
        <v>399</v>
      </c>
      <c r="Y44" s="17">
        <v>0</v>
      </c>
      <c r="Z44" s="17">
        <v>0</v>
      </c>
      <c r="AA44" s="17">
        <v>0.657416</v>
      </c>
      <c r="AB44" s="17">
        <v>6.3475799999999999E-2</v>
      </c>
      <c r="AC44" s="17">
        <v>0.907385</v>
      </c>
      <c r="AD44" s="17">
        <v>0.25</v>
      </c>
      <c r="AE44" s="17">
        <v>1841.7</v>
      </c>
    </row>
    <row r="45" spans="1:31">
      <c r="A45" s="17">
        <v>32</v>
      </c>
      <c r="B45" s="19">
        <v>0.62254629629629632</v>
      </c>
      <c r="C45" s="17">
        <v>16.8</v>
      </c>
      <c r="D45" s="17">
        <v>38.700000000000003</v>
      </c>
      <c r="E45" s="17">
        <v>3.4870999999999999E-2</v>
      </c>
      <c r="F45" s="17">
        <v>1.6870000000000001</v>
      </c>
      <c r="G45" s="17">
        <v>0.98856500000000003</v>
      </c>
      <c r="H45" s="17">
        <v>1.002043</v>
      </c>
      <c r="I45" s="17">
        <v>1.618717</v>
      </c>
      <c r="J45" s="17">
        <v>0.61667400000000006</v>
      </c>
      <c r="K45" s="17">
        <v>0.380965</v>
      </c>
      <c r="L45" s="17">
        <v>472.1</v>
      </c>
      <c r="M45" s="17">
        <v>6.0000000000000002E-6</v>
      </c>
      <c r="N45" s="17">
        <v>490</v>
      </c>
      <c r="O45" s="17">
        <v>0</v>
      </c>
      <c r="P45" s="17">
        <v>0</v>
      </c>
      <c r="Q45" s="17">
        <v>0.991062</v>
      </c>
      <c r="R45" s="17">
        <v>0.84953800000000002</v>
      </c>
      <c r="S45" s="17">
        <v>1.50186</v>
      </c>
      <c r="T45" s="17">
        <v>0.65232199999999996</v>
      </c>
      <c r="U45" s="17">
        <v>0.43434299999999998</v>
      </c>
      <c r="V45" s="17">
        <v>477.8</v>
      </c>
      <c r="W45" s="17">
        <v>6.3E-5</v>
      </c>
      <c r="X45" s="17">
        <v>441</v>
      </c>
      <c r="Y45" s="17">
        <v>0</v>
      </c>
      <c r="Z45" s="17">
        <v>0</v>
      </c>
      <c r="AA45" s="17">
        <v>0.66821900000000001</v>
      </c>
      <c r="AB45" s="17">
        <v>5.1115800000000003E-2</v>
      </c>
      <c r="AC45" s="17">
        <v>0.88288199999999994</v>
      </c>
      <c r="AD45" s="17">
        <v>0.25</v>
      </c>
      <c r="AE45" s="17">
        <v>1759.1</v>
      </c>
    </row>
    <row r="46" spans="1:31">
      <c r="A46" s="17">
        <v>33</v>
      </c>
      <c r="B46" s="19">
        <v>0.62259259259259259</v>
      </c>
      <c r="C46" s="17">
        <v>17.3</v>
      </c>
      <c r="D46" s="17">
        <v>38.700000000000003</v>
      </c>
      <c r="E46" s="17">
        <v>3.2660000000000002E-2</v>
      </c>
      <c r="F46" s="17">
        <v>1.58</v>
      </c>
      <c r="G46" s="17">
        <v>0.98943099999999995</v>
      </c>
      <c r="H46" s="17">
        <v>0.98371799999999998</v>
      </c>
      <c r="I46" s="17">
        <v>1.5721579999999999</v>
      </c>
      <c r="J46" s="17">
        <v>0.58844099999999999</v>
      </c>
      <c r="K46" s="17">
        <v>0.37428800000000001</v>
      </c>
      <c r="L46" s="17">
        <v>438.9</v>
      </c>
      <c r="M46" s="17">
        <v>1.0000000000000001E-5</v>
      </c>
      <c r="N46" s="17">
        <v>463</v>
      </c>
      <c r="O46" s="17">
        <v>0</v>
      </c>
      <c r="P46" s="17">
        <v>0</v>
      </c>
      <c r="Q46" s="17">
        <v>0.99332900000000002</v>
      </c>
      <c r="R46" s="17">
        <v>0.87980000000000003</v>
      </c>
      <c r="S46" s="17">
        <v>1.556932</v>
      </c>
      <c r="T46" s="17">
        <v>0.67713199999999996</v>
      </c>
      <c r="U46" s="17">
        <v>0.43491400000000002</v>
      </c>
      <c r="V46" s="17">
        <v>456.1</v>
      </c>
      <c r="W46" s="17">
        <v>9.0000000000000002E-6</v>
      </c>
      <c r="X46" s="17">
        <v>469</v>
      </c>
      <c r="Y46" s="17">
        <v>0</v>
      </c>
      <c r="Z46" s="17">
        <v>0</v>
      </c>
      <c r="AA46" s="17">
        <v>0.669099</v>
      </c>
      <c r="AB46" s="17">
        <v>4.5240000000000002E-2</v>
      </c>
      <c r="AC46" s="17">
        <v>0.91043399999999997</v>
      </c>
      <c r="AD46" s="17">
        <v>0.25</v>
      </c>
      <c r="AE46" s="17">
        <v>1892.4</v>
      </c>
    </row>
    <row r="47" spans="1:31">
      <c r="A47" s="17">
        <v>34</v>
      </c>
      <c r="B47" s="19">
        <v>0.62265046296296289</v>
      </c>
      <c r="C47" s="17">
        <v>18.8</v>
      </c>
      <c r="D47" s="17">
        <v>32.5</v>
      </c>
      <c r="E47" s="17">
        <v>3.2007000000000001E-2</v>
      </c>
      <c r="F47" s="17">
        <v>1.5489999999999999</v>
      </c>
      <c r="G47" s="17">
        <v>0.99099599999999999</v>
      </c>
      <c r="H47" s="17">
        <v>0.95284999999999997</v>
      </c>
      <c r="I47" s="17">
        <v>1.5708470000000001</v>
      </c>
      <c r="J47" s="17">
        <v>0.61799599999999999</v>
      </c>
      <c r="K47" s="17">
        <v>0.39341599999999999</v>
      </c>
      <c r="L47" s="17">
        <v>514</v>
      </c>
      <c r="M47" s="17">
        <v>7.4327000000000004E-2</v>
      </c>
      <c r="N47" s="17">
        <v>522</v>
      </c>
      <c r="O47" s="17">
        <v>0</v>
      </c>
      <c r="P47" s="17">
        <v>0</v>
      </c>
      <c r="Q47" s="17">
        <v>0.994722</v>
      </c>
      <c r="R47" s="17">
        <v>0.84022600000000003</v>
      </c>
      <c r="S47" s="17">
        <v>1.486972</v>
      </c>
      <c r="T47" s="17">
        <v>0.64674600000000004</v>
      </c>
      <c r="U47" s="17">
        <v>0.434942</v>
      </c>
      <c r="V47" s="17">
        <v>489.3</v>
      </c>
      <c r="W47" s="17">
        <v>2.5999999999999998E-5</v>
      </c>
      <c r="X47" s="17">
        <v>579</v>
      </c>
      <c r="Y47" s="17">
        <v>0</v>
      </c>
      <c r="Z47" s="17">
        <v>0</v>
      </c>
      <c r="AA47" s="17">
        <v>0.66914099999999999</v>
      </c>
      <c r="AB47" s="17">
        <v>4.9959900000000002E-2</v>
      </c>
      <c r="AC47" s="17">
        <v>0.87253800000000004</v>
      </c>
      <c r="AD47" s="17">
        <v>0.25</v>
      </c>
      <c r="AE47" s="17">
        <v>1615.8</v>
      </c>
    </row>
    <row r="48" spans="1:31">
      <c r="A48" s="17">
        <v>35</v>
      </c>
      <c r="B48" s="19">
        <v>0.62270833333333331</v>
      </c>
      <c r="C48" s="17">
        <v>18.8</v>
      </c>
      <c r="D48" s="17">
        <v>34.299999999999997</v>
      </c>
      <c r="E48" s="17">
        <v>3.1289999999999998E-2</v>
      </c>
      <c r="F48" s="17">
        <v>1.514</v>
      </c>
      <c r="G48" s="17">
        <v>0.99429400000000001</v>
      </c>
      <c r="H48" s="17">
        <v>0.91891699999999998</v>
      </c>
      <c r="I48" s="17">
        <v>1.508337</v>
      </c>
      <c r="J48" s="17">
        <v>0.58942099999999997</v>
      </c>
      <c r="K48" s="17">
        <v>0.39077499999999998</v>
      </c>
      <c r="L48" s="17">
        <v>469.2</v>
      </c>
      <c r="M48" s="17">
        <v>3.9999999999999998E-6</v>
      </c>
      <c r="N48" s="17">
        <v>495</v>
      </c>
      <c r="O48" s="17">
        <v>0</v>
      </c>
      <c r="P48" s="17">
        <v>0</v>
      </c>
      <c r="Q48" s="17">
        <v>0.99162099999999997</v>
      </c>
      <c r="R48" s="17">
        <v>0.83473600000000003</v>
      </c>
      <c r="S48" s="17">
        <v>1.4904850000000001</v>
      </c>
      <c r="T48" s="17">
        <v>0.65574900000000003</v>
      </c>
      <c r="U48" s="17">
        <v>0.43995699999999999</v>
      </c>
      <c r="V48" s="17">
        <v>466.3</v>
      </c>
      <c r="W48" s="17">
        <v>3.9999999999999998E-6</v>
      </c>
      <c r="X48" s="17">
        <v>313</v>
      </c>
      <c r="Y48" s="17">
        <v>0</v>
      </c>
      <c r="Z48" s="17">
        <v>0</v>
      </c>
      <c r="AA48" s="17">
        <v>0.67685700000000004</v>
      </c>
      <c r="AB48" s="17">
        <v>4.5744100000000003E-2</v>
      </c>
      <c r="AC48" s="17">
        <v>0.86473199999999995</v>
      </c>
      <c r="AD48" s="17">
        <v>0.25</v>
      </c>
      <c r="AE48" s="17">
        <v>1770.1</v>
      </c>
    </row>
    <row r="49" spans="1:31">
      <c r="A49" s="17">
        <v>36</v>
      </c>
      <c r="B49" s="19">
        <v>0.62275462962962969</v>
      </c>
      <c r="C49" s="17">
        <v>20.8</v>
      </c>
      <c r="D49" s="17">
        <v>29</v>
      </c>
      <c r="E49" s="17">
        <v>2.7376999999999999E-2</v>
      </c>
      <c r="F49" s="17">
        <v>1.325</v>
      </c>
      <c r="G49" s="17">
        <v>0.99338300000000002</v>
      </c>
      <c r="H49" s="17">
        <v>0.91613800000000001</v>
      </c>
      <c r="I49" s="17">
        <v>1.5357940000000001</v>
      </c>
      <c r="J49" s="17">
        <v>0.61965599999999998</v>
      </c>
      <c r="K49" s="17">
        <v>0.403476</v>
      </c>
      <c r="L49" s="17">
        <v>478.5</v>
      </c>
      <c r="M49" s="17">
        <v>1.1E-5</v>
      </c>
      <c r="N49" s="17">
        <v>435</v>
      </c>
      <c r="O49" s="17">
        <v>0</v>
      </c>
      <c r="P49" s="17">
        <v>0</v>
      </c>
      <c r="Q49" s="17">
        <v>0.99236599999999997</v>
      </c>
      <c r="R49" s="17">
        <v>0.82313700000000001</v>
      </c>
      <c r="S49" s="17">
        <v>1.473069</v>
      </c>
      <c r="T49" s="17">
        <v>0.64993199999999995</v>
      </c>
      <c r="U49" s="17">
        <v>0.44120900000000002</v>
      </c>
      <c r="V49" s="17">
        <v>485.3</v>
      </c>
      <c r="W49" s="17">
        <v>1.8E-5</v>
      </c>
      <c r="X49" s="17">
        <v>380</v>
      </c>
      <c r="Y49" s="17">
        <v>0</v>
      </c>
      <c r="Z49" s="17">
        <v>0</v>
      </c>
      <c r="AA49" s="17">
        <v>0.67878400000000005</v>
      </c>
      <c r="AB49" s="17">
        <v>3.5100899999999997E-2</v>
      </c>
      <c r="AC49" s="17">
        <v>0.84594999999999998</v>
      </c>
      <c r="AD49" s="17">
        <v>0.25</v>
      </c>
      <c r="AE49" s="17">
        <v>1735.9</v>
      </c>
    </row>
    <row r="50" spans="1:31">
      <c r="A50" s="17">
        <v>37</v>
      </c>
      <c r="B50" s="19">
        <v>0.62281249999999999</v>
      </c>
      <c r="C50" s="17">
        <v>20.9</v>
      </c>
      <c r="D50" s="17">
        <v>29</v>
      </c>
      <c r="E50" s="17">
        <v>2.8138E-2</v>
      </c>
      <c r="F50" s="17">
        <v>1.3620000000000001</v>
      </c>
      <c r="G50" s="17">
        <v>0.99318799999999996</v>
      </c>
      <c r="H50" s="17">
        <v>0.85645499999999997</v>
      </c>
      <c r="I50" s="17">
        <v>1.4544170000000001</v>
      </c>
      <c r="J50" s="17">
        <v>0.59796199999999999</v>
      </c>
      <c r="K50" s="17">
        <v>0.41113499999999997</v>
      </c>
      <c r="L50" s="17">
        <v>477.6</v>
      </c>
      <c r="M50" s="17">
        <v>5.0000000000000004E-6</v>
      </c>
      <c r="N50" s="17">
        <v>448</v>
      </c>
      <c r="O50" s="17">
        <v>0</v>
      </c>
      <c r="P50" s="17">
        <v>0</v>
      </c>
      <c r="Q50" s="17">
        <v>0.992977</v>
      </c>
      <c r="R50" s="17">
        <v>0.821272</v>
      </c>
      <c r="S50" s="17">
        <v>1.506332</v>
      </c>
      <c r="T50" s="17">
        <v>0.68506</v>
      </c>
      <c r="U50" s="17">
        <v>0.454787</v>
      </c>
      <c r="V50" s="17">
        <v>496.5</v>
      </c>
      <c r="W50" s="17">
        <v>1.2E-5</v>
      </c>
      <c r="X50" s="17">
        <v>400</v>
      </c>
      <c r="Y50" s="17">
        <v>0</v>
      </c>
      <c r="Z50" s="17">
        <v>0</v>
      </c>
      <c r="AA50" s="17">
        <v>0.69967199999999996</v>
      </c>
      <c r="AB50" s="17">
        <v>3.6071800000000001E-2</v>
      </c>
      <c r="AC50" s="17">
        <v>0.84598300000000004</v>
      </c>
      <c r="AD50" s="17">
        <v>0.25</v>
      </c>
      <c r="AE50" s="17">
        <v>1739.2</v>
      </c>
    </row>
    <row r="51" spans="1:31">
      <c r="A51" s="17">
        <v>38</v>
      </c>
      <c r="B51" s="19">
        <v>0.6228703703703703</v>
      </c>
      <c r="C51" s="17">
        <v>22.6</v>
      </c>
      <c r="D51" s="17">
        <v>26.4</v>
      </c>
      <c r="E51" s="17">
        <v>2.5950000000000001E-2</v>
      </c>
      <c r="F51" s="17">
        <v>1.256</v>
      </c>
      <c r="G51" s="17">
        <v>0.99299199999999999</v>
      </c>
      <c r="H51" s="17">
        <v>0.85930300000000004</v>
      </c>
      <c r="I51" s="17">
        <v>1.4740880000000001</v>
      </c>
      <c r="J51" s="17">
        <v>0.61478500000000003</v>
      </c>
      <c r="K51" s="17">
        <v>0.41706100000000002</v>
      </c>
      <c r="L51" s="17">
        <v>485.5</v>
      </c>
      <c r="M51" s="17">
        <v>5.0000000000000004E-6</v>
      </c>
      <c r="N51" s="17">
        <v>483</v>
      </c>
      <c r="O51" s="17">
        <v>0</v>
      </c>
      <c r="P51" s="17">
        <v>0</v>
      </c>
      <c r="Q51" s="17">
        <v>0.99530200000000002</v>
      </c>
      <c r="R51" s="17">
        <v>0.77241700000000002</v>
      </c>
      <c r="S51" s="17">
        <v>1.414012</v>
      </c>
      <c r="T51" s="17">
        <v>0.64159500000000003</v>
      </c>
      <c r="U51" s="17">
        <v>0.45374100000000001</v>
      </c>
      <c r="V51" s="17">
        <v>500.7</v>
      </c>
      <c r="W51" s="17">
        <v>3.3722000000000002E-2</v>
      </c>
      <c r="X51" s="17">
        <v>386</v>
      </c>
      <c r="Y51" s="17">
        <v>0</v>
      </c>
      <c r="Z51" s="17">
        <v>0</v>
      </c>
      <c r="AA51" s="17">
        <v>0.69806299999999999</v>
      </c>
      <c r="AB51" s="17">
        <v>3.5934300000000002E-2</v>
      </c>
      <c r="AC51" s="17">
        <v>0.79547199999999996</v>
      </c>
      <c r="AD51" s="17">
        <v>0.25</v>
      </c>
      <c r="AE51" s="17">
        <v>1710.7</v>
      </c>
    </row>
    <row r="52" spans="1:31">
      <c r="A52" s="17">
        <v>39</v>
      </c>
      <c r="B52" s="19">
        <v>0.62291666666666667</v>
      </c>
      <c r="C52" s="17">
        <v>22.8</v>
      </c>
      <c r="D52" s="17">
        <v>25.5</v>
      </c>
      <c r="E52" s="17">
        <v>2.4750000000000001E-2</v>
      </c>
      <c r="F52" s="17">
        <v>1.198</v>
      </c>
      <c r="G52" s="17">
        <v>0.99345499999999998</v>
      </c>
      <c r="H52" s="17">
        <v>0.88317699999999999</v>
      </c>
      <c r="I52" s="17">
        <v>1.5299149999999999</v>
      </c>
      <c r="J52" s="17">
        <v>0.64673899999999995</v>
      </c>
      <c r="K52" s="17">
        <v>0.42272799999999999</v>
      </c>
      <c r="L52" s="17">
        <v>482.7</v>
      </c>
      <c r="M52" s="17">
        <v>2.4000000000000001E-5</v>
      </c>
      <c r="N52" s="17">
        <v>408</v>
      </c>
      <c r="O52" s="17">
        <v>0</v>
      </c>
      <c r="P52" s="17">
        <v>0</v>
      </c>
      <c r="Q52" s="17">
        <v>0.99296300000000004</v>
      </c>
      <c r="R52" s="17">
        <v>0.78505800000000003</v>
      </c>
      <c r="S52" s="17">
        <v>1.4201459999999999</v>
      </c>
      <c r="T52" s="17">
        <v>0.63508799999999999</v>
      </c>
      <c r="U52" s="17">
        <v>0.44719900000000001</v>
      </c>
      <c r="V52" s="17">
        <v>504.2</v>
      </c>
      <c r="W52" s="17">
        <v>9.6311999999999995E-2</v>
      </c>
      <c r="X52" s="17">
        <v>363</v>
      </c>
      <c r="Y52" s="17">
        <v>0</v>
      </c>
      <c r="Z52" s="17">
        <v>0</v>
      </c>
      <c r="AA52" s="17">
        <v>0.687998</v>
      </c>
      <c r="AB52" s="17">
        <v>2.9350299999999999E-2</v>
      </c>
      <c r="AC52" s="17">
        <v>0.80369800000000002</v>
      </c>
      <c r="AD52" s="17">
        <v>0.25</v>
      </c>
      <c r="AE52" s="17">
        <v>1720.5</v>
      </c>
    </row>
    <row r="53" spans="1:31">
      <c r="A53" s="17">
        <v>40</v>
      </c>
      <c r="B53" s="19">
        <v>0.62297453703703709</v>
      </c>
      <c r="C53" s="17">
        <v>25</v>
      </c>
      <c r="D53" s="17">
        <v>22.9</v>
      </c>
      <c r="E53" s="17">
        <v>2.29E-2</v>
      </c>
      <c r="F53" s="17">
        <v>1.1080000000000001</v>
      </c>
      <c r="G53" s="17">
        <v>0.99267799999999995</v>
      </c>
      <c r="H53" s="17">
        <v>0.87946599999999997</v>
      </c>
      <c r="I53" s="17">
        <v>1.485894</v>
      </c>
      <c r="J53" s="17">
        <v>0.606429</v>
      </c>
      <c r="K53" s="17">
        <v>0.40812399999999999</v>
      </c>
      <c r="L53" s="17">
        <v>502.6</v>
      </c>
      <c r="M53" s="17">
        <v>3.3501000000000003E-2</v>
      </c>
      <c r="N53" s="17">
        <v>571</v>
      </c>
      <c r="O53" s="17">
        <v>0</v>
      </c>
      <c r="P53" s="17">
        <v>0</v>
      </c>
      <c r="Q53" s="17">
        <v>0.99249799999999999</v>
      </c>
      <c r="R53" s="17">
        <v>0.76843099999999998</v>
      </c>
      <c r="S53" s="17">
        <v>1.390196</v>
      </c>
      <c r="T53" s="17">
        <v>0.62176399999999998</v>
      </c>
      <c r="U53" s="17">
        <v>0.44724900000000001</v>
      </c>
      <c r="V53" s="17">
        <v>496.9</v>
      </c>
      <c r="W53" s="17">
        <v>1.7E-5</v>
      </c>
      <c r="X53" s="17">
        <v>497</v>
      </c>
      <c r="Y53" s="17">
        <v>0</v>
      </c>
      <c r="Z53" s="17">
        <v>0</v>
      </c>
      <c r="AA53" s="17">
        <v>0.68807600000000002</v>
      </c>
      <c r="AB53" s="17">
        <v>3.8004700000000002E-2</v>
      </c>
      <c r="AC53" s="17">
        <v>0.79206100000000002</v>
      </c>
      <c r="AD53" s="17">
        <v>0.25</v>
      </c>
      <c r="AE53" s="17">
        <v>1652.5</v>
      </c>
    </row>
    <row r="54" spans="1:31">
      <c r="A54" s="17">
        <v>41</v>
      </c>
      <c r="B54" s="19">
        <v>0.62302083333333336</v>
      </c>
      <c r="C54" s="17">
        <v>24.4</v>
      </c>
      <c r="D54" s="17">
        <v>23.7</v>
      </c>
      <c r="E54" s="17">
        <v>2.4480999999999999E-2</v>
      </c>
      <c r="F54" s="17">
        <v>1.1850000000000001</v>
      </c>
      <c r="G54" s="17">
        <v>0.99355400000000005</v>
      </c>
      <c r="H54" s="17">
        <v>0.86145300000000002</v>
      </c>
      <c r="I54" s="17">
        <v>1.484815</v>
      </c>
      <c r="J54" s="17">
        <v>0.62336199999999997</v>
      </c>
      <c r="K54" s="17">
        <v>0.419825</v>
      </c>
      <c r="L54" s="17">
        <v>499.9</v>
      </c>
      <c r="M54" s="17">
        <v>2.0799999999999999E-4</v>
      </c>
      <c r="N54" s="17">
        <v>297</v>
      </c>
      <c r="O54" s="17">
        <v>0</v>
      </c>
      <c r="P54" s="17">
        <v>0</v>
      </c>
      <c r="Q54" s="17">
        <v>0.99394800000000005</v>
      </c>
      <c r="R54" s="17">
        <v>0.81654899999999997</v>
      </c>
      <c r="S54" s="17">
        <v>1.4977149999999999</v>
      </c>
      <c r="T54" s="17">
        <v>0.68116600000000005</v>
      </c>
      <c r="U54" s="17">
        <v>0.45480399999999999</v>
      </c>
      <c r="V54" s="17">
        <v>494</v>
      </c>
      <c r="W54" s="17">
        <v>5.4094000000000003E-2</v>
      </c>
      <c r="X54" s="17">
        <v>418</v>
      </c>
      <c r="Y54" s="17">
        <v>0</v>
      </c>
      <c r="Z54" s="17">
        <v>0</v>
      </c>
      <c r="AA54" s="17">
        <v>0.69969800000000004</v>
      </c>
      <c r="AB54" s="17">
        <v>2.0816999999999999E-2</v>
      </c>
      <c r="AC54" s="17">
        <v>0.83072800000000002</v>
      </c>
      <c r="AD54" s="17">
        <v>0.25</v>
      </c>
      <c r="AE54" s="17">
        <v>1661.5</v>
      </c>
    </row>
    <row r="55" spans="1:31">
      <c r="A55" s="17">
        <v>42</v>
      </c>
      <c r="B55" s="19">
        <v>0.62307870370370366</v>
      </c>
      <c r="C55" s="17">
        <v>26.8</v>
      </c>
      <c r="D55" s="17">
        <v>21.1</v>
      </c>
      <c r="E55" s="17">
        <v>2.3091E-2</v>
      </c>
      <c r="F55" s="17">
        <v>1.117</v>
      </c>
      <c r="G55" s="17">
        <v>0.99295</v>
      </c>
      <c r="H55" s="17">
        <v>0.86080999999999996</v>
      </c>
      <c r="I55" s="17">
        <v>1.4748380000000001</v>
      </c>
      <c r="J55" s="17">
        <v>0.61402800000000002</v>
      </c>
      <c r="K55" s="17">
        <v>0.41633599999999998</v>
      </c>
      <c r="L55" s="17">
        <v>530.6</v>
      </c>
      <c r="M55" s="17">
        <v>8.4524000000000002E-2</v>
      </c>
      <c r="N55" s="17">
        <v>419</v>
      </c>
      <c r="O55" s="17">
        <v>0</v>
      </c>
      <c r="P55" s="17">
        <v>0</v>
      </c>
      <c r="Q55" s="17">
        <v>0.99164300000000005</v>
      </c>
      <c r="R55" s="17">
        <v>0.75528399999999996</v>
      </c>
      <c r="S55" s="17">
        <v>1.393092</v>
      </c>
      <c r="T55" s="17">
        <v>0.63780800000000004</v>
      </c>
      <c r="U55" s="17">
        <v>0.45783600000000002</v>
      </c>
      <c r="V55" s="17">
        <v>543.6</v>
      </c>
      <c r="W55" s="17">
        <v>0.120976</v>
      </c>
      <c r="X55" s="17">
        <v>417</v>
      </c>
      <c r="Y55" s="17">
        <v>0</v>
      </c>
      <c r="Z55" s="17">
        <v>0</v>
      </c>
      <c r="AA55" s="17">
        <v>0.70436399999999999</v>
      </c>
      <c r="AB55" s="17">
        <v>2.74778E-2</v>
      </c>
      <c r="AC55" s="17">
        <v>0.77280899999999997</v>
      </c>
      <c r="AD55" s="17">
        <v>0.25</v>
      </c>
      <c r="AE55" s="17">
        <v>1565.5</v>
      </c>
    </row>
    <row r="56" spans="1:31">
      <c r="A56" s="17">
        <v>43</v>
      </c>
      <c r="B56" s="19">
        <v>0.62313657407407408</v>
      </c>
      <c r="C56" s="17">
        <v>26.2</v>
      </c>
      <c r="D56" s="17">
        <v>22</v>
      </c>
      <c r="E56" s="17">
        <v>2.2488000000000001E-2</v>
      </c>
      <c r="F56" s="17">
        <v>1.0880000000000001</v>
      </c>
      <c r="G56" s="17">
        <v>0.99354299999999995</v>
      </c>
      <c r="H56" s="17">
        <v>0.85137700000000005</v>
      </c>
      <c r="I56" s="17">
        <v>1.5065740000000001</v>
      </c>
      <c r="J56" s="17">
        <v>0.65519700000000003</v>
      </c>
      <c r="K56" s="17">
        <v>0.434892</v>
      </c>
      <c r="L56" s="17">
        <v>506.6</v>
      </c>
      <c r="M56" s="17">
        <v>1.5E-5</v>
      </c>
      <c r="N56" s="17">
        <v>366</v>
      </c>
      <c r="O56" s="17">
        <v>0</v>
      </c>
      <c r="P56" s="17">
        <v>0</v>
      </c>
      <c r="Q56" s="17">
        <v>0.99182999999999999</v>
      </c>
      <c r="R56" s="17">
        <v>0.76758099999999996</v>
      </c>
      <c r="S56" s="17">
        <v>1.387262</v>
      </c>
      <c r="T56" s="17">
        <v>0.61968100000000004</v>
      </c>
      <c r="U56" s="17">
        <v>0.44669399999999998</v>
      </c>
      <c r="V56" s="17">
        <v>495.1</v>
      </c>
      <c r="W56" s="17">
        <v>3.3437000000000001E-2</v>
      </c>
      <c r="X56" s="17">
        <v>487</v>
      </c>
      <c r="Y56" s="17">
        <v>0</v>
      </c>
      <c r="Z56" s="17">
        <v>0</v>
      </c>
      <c r="AA56" s="17">
        <v>0.68722099999999997</v>
      </c>
      <c r="AB56" s="17">
        <v>2.3942999999999999E-2</v>
      </c>
      <c r="AC56" s="17">
        <v>0.78241799999999995</v>
      </c>
      <c r="AD56" s="17">
        <v>0.25</v>
      </c>
      <c r="AE56" s="17">
        <v>1639.6</v>
      </c>
    </row>
    <row r="57" spans="1:31">
      <c r="A57" s="17">
        <v>44</v>
      </c>
      <c r="B57" s="19">
        <v>0.62318287037037035</v>
      </c>
      <c r="C57" s="17">
        <v>28.4</v>
      </c>
      <c r="D57" s="17">
        <v>18.5</v>
      </c>
      <c r="E57" s="17">
        <v>1.9963000000000002E-2</v>
      </c>
      <c r="F57" s="17">
        <v>0.96599999999999997</v>
      </c>
      <c r="G57" s="17">
        <v>0.99329400000000001</v>
      </c>
      <c r="H57" s="17">
        <v>0.84541900000000003</v>
      </c>
      <c r="I57" s="17">
        <v>1.471085</v>
      </c>
      <c r="J57" s="17">
        <v>0.62566600000000006</v>
      </c>
      <c r="K57" s="17">
        <v>0.42530899999999999</v>
      </c>
      <c r="L57" s="17">
        <v>516.5</v>
      </c>
      <c r="M57" s="17">
        <v>6.1886999999999998E-2</v>
      </c>
      <c r="N57" s="17">
        <v>397</v>
      </c>
      <c r="O57" s="17">
        <v>0</v>
      </c>
      <c r="P57" s="17">
        <v>0</v>
      </c>
      <c r="Q57" s="17">
        <v>0.996008</v>
      </c>
      <c r="R57" s="17">
        <v>0.76216700000000004</v>
      </c>
      <c r="S57" s="17">
        <v>1.417313</v>
      </c>
      <c r="T57" s="17">
        <v>0.65514700000000003</v>
      </c>
      <c r="U57" s="17">
        <v>0.46224500000000002</v>
      </c>
      <c r="V57" s="17">
        <v>525.70000000000005</v>
      </c>
      <c r="W57" s="17">
        <v>2.5543E-2</v>
      </c>
      <c r="X57" s="17">
        <v>418</v>
      </c>
      <c r="Y57" s="17">
        <v>0</v>
      </c>
      <c r="Z57" s="17">
        <v>0</v>
      </c>
      <c r="AA57" s="17">
        <v>0.71114699999999997</v>
      </c>
      <c r="AB57" s="17">
        <v>2.2283899999999999E-2</v>
      </c>
      <c r="AC57" s="17">
        <v>0.77676599999999996</v>
      </c>
      <c r="AD57" s="17">
        <v>0.25</v>
      </c>
      <c r="AE57" s="17">
        <v>1608.2</v>
      </c>
    </row>
    <row r="58" spans="1:31">
      <c r="A58" s="17">
        <v>45</v>
      </c>
      <c r="B58" s="19">
        <v>0.62324074074074076</v>
      </c>
      <c r="C58" s="17">
        <v>28.2</v>
      </c>
      <c r="D58" s="17">
        <v>19.3</v>
      </c>
      <c r="E58" s="17">
        <v>2.0569E-2</v>
      </c>
      <c r="F58" s="17">
        <v>0.995</v>
      </c>
      <c r="G58" s="17">
        <v>0.99288500000000002</v>
      </c>
      <c r="H58" s="17">
        <v>0.83745800000000004</v>
      </c>
      <c r="I58" s="17">
        <v>1.4550609999999999</v>
      </c>
      <c r="J58" s="17">
        <v>0.61760400000000004</v>
      </c>
      <c r="K58" s="17">
        <v>0.424452</v>
      </c>
      <c r="L58" s="17">
        <v>514.1</v>
      </c>
      <c r="M58" s="17">
        <v>1.7E-5</v>
      </c>
      <c r="N58" s="17">
        <v>393</v>
      </c>
      <c r="O58" s="17">
        <v>0</v>
      </c>
      <c r="P58" s="17">
        <v>0</v>
      </c>
      <c r="Q58" s="17">
        <v>0.99476500000000001</v>
      </c>
      <c r="R58" s="17">
        <v>0.76182000000000005</v>
      </c>
      <c r="S58" s="17">
        <v>1.4030419999999999</v>
      </c>
      <c r="T58" s="17">
        <v>0.64122199999999996</v>
      </c>
      <c r="U58" s="17">
        <v>0.45702300000000001</v>
      </c>
      <c r="V58" s="17">
        <v>517.20000000000005</v>
      </c>
      <c r="W58" s="17">
        <v>1.8797999999999999E-2</v>
      </c>
      <c r="X58" s="17">
        <v>461</v>
      </c>
      <c r="Y58" s="17">
        <v>0</v>
      </c>
      <c r="Z58" s="17">
        <v>0</v>
      </c>
      <c r="AA58" s="17">
        <v>0.70311199999999996</v>
      </c>
      <c r="AB58" s="17">
        <v>2.2996900000000001E-2</v>
      </c>
      <c r="AC58" s="17">
        <v>0.77656599999999998</v>
      </c>
      <c r="AD58" s="17">
        <v>0.25</v>
      </c>
      <c r="AE58" s="17">
        <v>1615.5</v>
      </c>
    </row>
    <row r="59" spans="1:31">
      <c r="A59" s="17">
        <v>46</v>
      </c>
      <c r="B59" s="19">
        <v>0.62329861111111107</v>
      </c>
      <c r="C59" s="17">
        <v>30.1</v>
      </c>
      <c r="D59" s="17">
        <v>17.600000000000001</v>
      </c>
      <c r="E59" s="17">
        <v>1.9554999999999999E-2</v>
      </c>
      <c r="F59" s="17">
        <v>0.94599999999999995</v>
      </c>
      <c r="G59" s="17">
        <v>0.99265199999999998</v>
      </c>
      <c r="H59" s="17">
        <v>0.84777199999999997</v>
      </c>
      <c r="I59" s="17">
        <v>1.5184</v>
      </c>
      <c r="J59" s="17">
        <v>0.670628</v>
      </c>
      <c r="K59" s="17">
        <v>0.44166699999999998</v>
      </c>
      <c r="L59" s="17">
        <v>525.4</v>
      </c>
      <c r="M59" s="17">
        <v>3.8307000000000001E-2</v>
      </c>
      <c r="N59" s="17">
        <v>421</v>
      </c>
      <c r="O59" s="17">
        <v>0</v>
      </c>
      <c r="P59" s="17">
        <v>0</v>
      </c>
      <c r="Q59" s="17">
        <v>0.99383200000000005</v>
      </c>
      <c r="R59" s="17">
        <v>0.74182800000000004</v>
      </c>
      <c r="S59" s="17">
        <v>1.3935109999999999</v>
      </c>
      <c r="T59" s="17">
        <v>0.65168400000000004</v>
      </c>
      <c r="U59" s="17">
        <v>0.46765600000000002</v>
      </c>
      <c r="V59" s="17">
        <v>540.9</v>
      </c>
      <c r="W59" s="17">
        <v>8.7539000000000006E-2</v>
      </c>
      <c r="X59" s="17">
        <v>455</v>
      </c>
      <c r="Y59" s="17">
        <v>0</v>
      </c>
      <c r="Z59" s="17">
        <v>0</v>
      </c>
      <c r="AA59" s="17">
        <v>0.71947000000000005</v>
      </c>
      <c r="AB59" s="17">
        <v>2.2899900000000001E-2</v>
      </c>
      <c r="AC59" s="17">
        <v>0.75675099999999995</v>
      </c>
      <c r="AD59" s="17">
        <v>0.25</v>
      </c>
      <c r="AE59" s="17">
        <v>1580.9</v>
      </c>
    </row>
    <row r="60" spans="1:31">
      <c r="A60" s="17">
        <v>47</v>
      </c>
      <c r="B60" s="19">
        <v>0.62334490740740744</v>
      </c>
      <c r="C60" s="17">
        <v>31</v>
      </c>
      <c r="D60" s="17">
        <v>16.7</v>
      </c>
      <c r="E60" s="17">
        <v>1.8235999999999999E-2</v>
      </c>
      <c r="F60" s="17">
        <v>0.88200000000000001</v>
      </c>
      <c r="G60" s="17">
        <v>0.99338199999999999</v>
      </c>
      <c r="H60" s="17">
        <v>0.83460199999999996</v>
      </c>
      <c r="I60" s="17">
        <v>1.4887509999999999</v>
      </c>
      <c r="J60" s="17">
        <v>0.65414899999999998</v>
      </c>
      <c r="K60" s="17">
        <v>0.43939400000000001</v>
      </c>
      <c r="L60" s="17">
        <v>523.20000000000005</v>
      </c>
      <c r="M60" s="17">
        <v>4.2909999999999997E-3</v>
      </c>
      <c r="N60" s="17">
        <v>412</v>
      </c>
      <c r="O60" s="17">
        <v>0</v>
      </c>
      <c r="P60" s="17">
        <v>0</v>
      </c>
      <c r="Q60" s="17">
        <v>0.99554100000000001</v>
      </c>
      <c r="R60" s="17">
        <v>0.75558599999999998</v>
      </c>
      <c r="S60" s="17">
        <v>1.3996409999999999</v>
      </c>
      <c r="T60" s="17">
        <v>0.64405500000000004</v>
      </c>
      <c r="U60" s="17">
        <v>0.46015699999999998</v>
      </c>
      <c r="V60" s="17">
        <v>521</v>
      </c>
      <c r="W60" s="17">
        <v>8.2637000000000002E-2</v>
      </c>
      <c r="X60" s="17">
        <v>344</v>
      </c>
      <c r="Y60" s="17">
        <v>0</v>
      </c>
      <c r="Z60" s="17">
        <v>0</v>
      </c>
      <c r="AA60" s="17">
        <v>0.70793399999999995</v>
      </c>
      <c r="AB60" s="17">
        <v>2.1223700000000002E-2</v>
      </c>
      <c r="AC60" s="17">
        <v>0.76925500000000002</v>
      </c>
      <c r="AD60" s="17">
        <v>0.25</v>
      </c>
      <c r="AE60" s="17">
        <v>1587.3</v>
      </c>
    </row>
    <row r="61" spans="1:31">
      <c r="A61" s="17">
        <v>48</v>
      </c>
      <c r="B61" s="19">
        <v>0.62340277777777775</v>
      </c>
      <c r="C61" s="17">
        <v>31.7</v>
      </c>
      <c r="D61" s="17">
        <v>16.7</v>
      </c>
      <c r="E61" s="17">
        <v>1.8867999999999999E-2</v>
      </c>
      <c r="F61" s="17">
        <v>0.91300000000000003</v>
      </c>
      <c r="G61" s="17">
        <v>0.99117</v>
      </c>
      <c r="H61" s="17">
        <v>0.83608400000000005</v>
      </c>
      <c r="I61" s="17">
        <v>1.4991289999999999</v>
      </c>
      <c r="J61" s="17">
        <v>0.663045</v>
      </c>
      <c r="K61" s="17">
        <v>0.44228699999999999</v>
      </c>
      <c r="L61" s="17">
        <v>530.9</v>
      </c>
      <c r="M61" s="17">
        <v>4.0000000000000003E-5</v>
      </c>
      <c r="N61" s="17">
        <v>378</v>
      </c>
      <c r="O61" s="17">
        <v>0</v>
      </c>
      <c r="P61" s="17">
        <v>0</v>
      </c>
      <c r="Q61" s="17">
        <v>0.99236000000000002</v>
      </c>
      <c r="R61" s="17">
        <v>0.742317</v>
      </c>
      <c r="S61" s="17">
        <v>1.3966559999999999</v>
      </c>
      <c r="T61" s="17">
        <v>0.654339</v>
      </c>
      <c r="U61" s="17">
        <v>0.46850399999999998</v>
      </c>
      <c r="V61" s="17">
        <v>514.5</v>
      </c>
      <c r="W61" s="17">
        <v>1.3126000000000001E-2</v>
      </c>
      <c r="X61" s="17">
        <v>409</v>
      </c>
      <c r="Y61" s="17">
        <v>0</v>
      </c>
      <c r="Z61" s="17">
        <v>0</v>
      </c>
      <c r="AA61" s="17">
        <v>0.72077599999999997</v>
      </c>
      <c r="AB61" s="17">
        <v>1.97647E-2</v>
      </c>
      <c r="AC61" s="17">
        <v>0.75524999999999998</v>
      </c>
      <c r="AD61" s="17">
        <v>0.25</v>
      </c>
      <c r="AE61" s="17">
        <v>1564.4</v>
      </c>
    </row>
    <row r="62" spans="1:31">
      <c r="A62" s="17">
        <v>49</v>
      </c>
      <c r="B62" s="19">
        <v>0.62346064814814817</v>
      </c>
      <c r="C62" s="17">
        <v>32.6</v>
      </c>
      <c r="D62" s="17">
        <v>15</v>
      </c>
      <c r="E62" s="17">
        <v>1.5983000000000001E-2</v>
      </c>
      <c r="F62" s="17">
        <v>0.77300000000000002</v>
      </c>
      <c r="G62" s="17">
        <v>0.99234100000000003</v>
      </c>
      <c r="H62" s="17">
        <v>0.87663999999999997</v>
      </c>
      <c r="I62" s="17">
        <v>1.558235</v>
      </c>
      <c r="J62" s="17">
        <v>0.68159499999999995</v>
      </c>
      <c r="K62" s="17">
        <v>0.437415</v>
      </c>
      <c r="L62" s="17">
        <v>503.4</v>
      </c>
      <c r="M62" s="17">
        <v>7.8320000000000001E-2</v>
      </c>
      <c r="N62" s="17">
        <v>556</v>
      </c>
      <c r="O62" s="17">
        <v>0</v>
      </c>
      <c r="P62" s="17">
        <v>0</v>
      </c>
      <c r="Q62" s="17">
        <v>0.99012599999999995</v>
      </c>
      <c r="R62" s="17">
        <v>0.787462</v>
      </c>
      <c r="S62" s="17">
        <v>1.486237</v>
      </c>
      <c r="T62" s="17">
        <v>0.69877400000000001</v>
      </c>
      <c r="U62" s="17">
        <v>0.47016400000000003</v>
      </c>
      <c r="V62" s="17">
        <v>512.70000000000005</v>
      </c>
      <c r="W62" s="17">
        <v>9.0000000000000002E-6</v>
      </c>
      <c r="X62" s="17">
        <v>368</v>
      </c>
      <c r="Y62" s="17">
        <v>0</v>
      </c>
      <c r="Z62" s="17">
        <v>0</v>
      </c>
      <c r="AA62" s="17">
        <v>0.72332799999999997</v>
      </c>
      <c r="AB62" s="17">
        <v>2.45668E-2</v>
      </c>
      <c r="AC62" s="17">
        <v>0.80462900000000004</v>
      </c>
      <c r="AD62" s="17">
        <v>0.25</v>
      </c>
      <c r="AE62" s="17">
        <v>1650</v>
      </c>
    </row>
    <row r="63" spans="1:31">
      <c r="A63" s="17">
        <v>50</v>
      </c>
      <c r="B63" s="19">
        <v>0.62350694444444443</v>
      </c>
      <c r="C63" s="17">
        <v>33.9</v>
      </c>
      <c r="D63" s="17">
        <v>14.1</v>
      </c>
      <c r="E63" s="17">
        <v>1.5938000000000001E-2</v>
      </c>
      <c r="F63" s="17">
        <v>0.77100000000000002</v>
      </c>
      <c r="G63" s="17">
        <v>0.99605100000000002</v>
      </c>
      <c r="H63" s="17">
        <v>0.92071400000000003</v>
      </c>
      <c r="I63" s="17">
        <v>1.6555059999999999</v>
      </c>
      <c r="J63" s="17">
        <v>0.73479099999999997</v>
      </c>
      <c r="K63" s="17">
        <v>0.44384699999999999</v>
      </c>
      <c r="L63" s="17">
        <v>524.4</v>
      </c>
      <c r="M63" s="17">
        <v>1.6465E-2</v>
      </c>
      <c r="N63" s="17">
        <v>349</v>
      </c>
      <c r="O63" s="17">
        <v>0</v>
      </c>
      <c r="P63" s="17">
        <v>0</v>
      </c>
      <c r="Q63" s="17">
        <v>0.99502699999999999</v>
      </c>
      <c r="R63" s="17">
        <v>0.81537199999999999</v>
      </c>
      <c r="S63" s="17">
        <v>1.549013</v>
      </c>
      <c r="T63" s="17">
        <v>0.73364099999999999</v>
      </c>
      <c r="U63" s="17">
        <v>0.47361900000000001</v>
      </c>
      <c r="V63" s="17">
        <v>515.79999999999995</v>
      </c>
      <c r="W63" s="17">
        <v>3.885E-3</v>
      </c>
      <c r="X63" s="17">
        <v>406</v>
      </c>
      <c r="Y63" s="17">
        <v>0</v>
      </c>
      <c r="Z63" s="17">
        <v>0</v>
      </c>
      <c r="AA63" s="17">
        <v>0.72864399999999996</v>
      </c>
      <c r="AB63" s="17">
        <v>1.52789E-2</v>
      </c>
      <c r="AC63" s="17">
        <v>0.82658100000000001</v>
      </c>
      <c r="AD63" s="17">
        <v>0.25</v>
      </c>
      <c r="AE63" s="17">
        <v>1583.7</v>
      </c>
    </row>
    <row r="64" spans="1:31">
      <c r="A64" s="17">
        <v>51</v>
      </c>
      <c r="B64" s="19">
        <v>0.62356481481481485</v>
      </c>
      <c r="C64" s="17">
        <v>34.200000000000003</v>
      </c>
      <c r="D64" s="17">
        <v>15</v>
      </c>
      <c r="E64" s="17">
        <v>1.7135999999999998E-2</v>
      </c>
      <c r="F64" s="17">
        <v>0.82899999999999996</v>
      </c>
      <c r="G64" s="17">
        <v>0.99456199999999995</v>
      </c>
      <c r="H64" s="17">
        <v>0.94156899999999999</v>
      </c>
      <c r="I64" s="17">
        <v>1.7183630000000001</v>
      </c>
      <c r="J64" s="17">
        <v>0.77679399999999998</v>
      </c>
      <c r="K64" s="17">
        <v>0.45205499999999998</v>
      </c>
      <c r="L64" s="17">
        <v>523.79999999999995</v>
      </c>
      <c r="M64" s="17">
        <v>1.4E-5</v>
      </c>
      <c r="N64" s="17">
        <v>506</v>
      </c>
      <c r="O64" s="17">
        <v>0</v>
      </c>
      <c r="P64" s="17">
        <v>0</v>
      </c>
      <c r="Q64" s="17">
        <v>0.99393600000000004</v>
      </c>
      <c r="R64" s="17">
        <v>0.837005</v>
      </c>
      <c r="S64" s="17">
        <v>1.6214649999999999</v>
      </c>
      <c r="T64" s="17">
        <v>0.78446000000000005</v>
      </c>
      <c r="U64" s="17">
        <v>0.48379699999999998</v>
      </c>
      <c r="V64" s="17">
        <v>511.4</v>
      </c>
      <c r="W64" s="17">
        <v>1.8367999999999999E-2</v>
      </c>
      <c r="X64" s="17">
        <v>297</v>
      </c>
      <c r="Y64" s="17">
        <v>0</v>
      </c>
      <c r="Z64" s="17">
        <v>0</v>
      </c>
      <c r="AA64" s="17">
        <v>0.74430300000000005</v>
      </c>
      <c r="AB64" s="17">
        <v>2.3316900000000002E-2</v>
      </c>
      <c r="AC64" s="17">
        <v>0.85529599999999995</v>
      </c>
      <c r="AD64" s="17">
        <v>0.25</v>
      </c>
      <c r="AE64" s="17">
        <v>1585.7</v>
      </c>
    </row>
    <row r="65" spans="1:31">
      <c r="A65" s="17">
        <v>52</v>
      </c>
      <c r="B65" s="19">
        <v>0.62362268518518515</v>
      </c>
      <c r="C65" s="17">
        <v>35.5</v>
      </c>
      <c r="D65" s="17">
        <v>13.2</v>
      </c>
      <c r="E65" s="17">
        <v>1.4711E-2</v>
      </c>
      <c r="F65" s="17">
        <v>0.71199999999999997</v>
      </c>
      <c r="G65" s="17">
        <v>0.99512100000000003</v>
      </c>
      <c r="H65" s="17">
        <v>0.97039799999999998</v>
      </c>
      <c r="I65" s="17">
        <v>1.763722</v>
      </c>
      <c r="J65" s="17">
        <v>0.79332400000000003</v>
      </c>
      <c r="K65" s="17">
        <v>0.44980100000000001</v>
      </c>
      <c r="L65" s="17">
        <v>525.4</v>
      </c>
      <c r="M65" s="17">
        <v>5.0892E-2</v>
      </c>
      <c r="N65" s="17">
        <v>576</v>
      </c>
      <c r="O65" s="17">
        <v>0</v>
      </c>
      <c r="P65" s="17">
        <v>0</v>
      </c>
      <c r="Q65" s="17">
        <v>0.99534599999999995</v>
      </c>
      <c r="R65" s="17">
        <v>0.89654999999999996</v>
      </c>
      <c r="S65" s="17">
        <v>1.689595</v>
      </c>
      <c r="T65" s="17">
        <v>0.793045</v>
      </c>
      <c r="U65" s="17">
        <v>0.46937000000000001</v>
      </c>
      <c r="V65" s="17">
        <v>532.5</v>
      </c>
      <c r="W65" s="17">
        <v>0.13259599999999999</v>
      </c>
      <c r="X65" s="17">
        <v>360</v>
      </c>
      <c r="Y65" s="17">
        <v>0</v>
      </c>
      <c r="Z65" s="17">
        <v>0</v>
      </c>
      <c r="AA65" s="17">
        <v>0.72210799999999997</v>
      </c>
      <c r="AB65" s="17">
        <v>2.34662E-2</v>
      </c>
      <c r="AC65" s="17">
        <v>0.91515999999999997</v>
      </c>
      <c r="AD65" s="17">
        <v>0.25</v>
      </c>
      <c r="AE65" s="17">
        <v>1580.9</v>
      </c>
    </row>
    <row r="66" spans="1:31">
      <c r="A66" s="17">
        <v>53</v>
      </c>
      <c r="B66" s="19">
        <v>0.62366898148148142</v>
      </c>
      <c r="C66" s="17">
        <v>36.6</v>
      </c>
      <c r="D66" s="17">
        <v>12.3</v>
      </c>
      <c r="E66" s="17">
        <v>1.4881E-2</v>
      </c>
      <c r="F66" s="17">
        <v>0.72</v>
      </c>
      <c r="G66" s="17">
        <v>0.99335600000000002</v>
      </c>
      <c r="H66" s="17">
        <v>0.99509000000000003</v>
      </c>
      <c r="I66" s="17">
        <v>1.86504</v>
      </c>
      <c r="J66" s="17">
        <v>0.86995</v>
      </c>
      <c r="K66" s="17">
        <v>0.466451</v>
      </c>
      <c r="L66" s="17">
        <v>574.70000000000005</v>
      </c>
      <c r="M66" s="17">
        <v>9.4925999999999996E-2</v>
      </c>
      <c r="N66" s="17">
        <v>530</v>
      </c>
      <c r="O66" s="17">
        <v>0</v>
      </c>
      <c r="P66" s="17">
        <v>0</v>
      </c>
      <c r="Q66" s="17">
        <v>0.99404499999999996</v>
      </c>
      <c r="R66" s="17">
        <v>0.87826499999999996</v>
      </c>
      <c r="S66" s="17">
        <v>1.639759</v>
      </c>
      <c r="T66" s="17">
        <v>0.761494</v>
      </c>
      <c r="U66" s="17">
        <v>0.46439399999999997</v>
      </c>
      <c r="V66" s="17">
        <v>525.4</v>
      </c>
      <c r="W66" s="17">
        <v>0.14091799999999999</v>
      </c>
      <c r="X66" s="17">
        <v>414</v>
      </c>
      <c r="Y66" s="17">
        <v>0</v>
      </c>
      <c r="Z66" s="17">
        <v>0</v>
      </c>
      <c r="AA66" s="17">
        <v>0.71445199999999998</v>
      </c>
      <c r="AB66" s="17">
        <v>2.2093700000000001E-2</v>
      </c>
      <c r="AC66" s="17">
        <v>0.89508900000000002</v>
      </c>
      <c r="AD66" s="17">
        <v>0.25</v>
      </c>
      <c r="AE66" s="17">
        <v>1445.2</v>
      </c>
    </row>
    <row r="67" spans="1:31">
      <c r="A67" s="17">
        <v>54</v>
      </c>
      <c r="B67" s="19">
        <v>0.62372685185185184</v>
      </c>
      <c r="C67" s="17">
        <v>37.5</v>
      </c>
      <c r="D67" s="17">
        <v>12.3</v>
      </c>
      <c r="E67" s="17">
        <v>1.455E-2</v>
      </c>
      <c r="F67" s="17">
        <v>0.70399999999999996</v>
      </c>
      <c r="G67" s="17">
        <v>0.99584799999999996</v>
      </c>
      <c r="H67" s="17">
        <v>0.96802999999999995</v>
      </c>
      <c r="I67" s="17">
        <v>1.768122</v>
      </c>
      <c r="J67" s="17">
        <v>0.80009200000000003</v>
      </c>
      <c r="K67" s="17">
        <v>0.45251000000000002</v>
      </c>
      <c r="L67" s="17">
        <v>544.5</v>
      </c>
      <c r="M67" s="17">
        <v>0.11794499999999999</v>
      </c>
      <c r="N67" s="17">
        <v>470</v>
      </c>
      <c r="O67" s="17">
        <v>0</v>
      </c>
      <c r="P67" s="17">
        <v>0</v>
      </c>
      <c r="Q67" s="17">
        <v>0.99553999999999998</v>
      </c>
      <c r="R67" s="17">
        <v>0.86460800000000004</v>
      </c>
      <c r="S67" s="17">
        <v>1.654903</v>
      </c>
      <c r="T67" s="17">
        <v>0.79029499999999997</v>
      </c>
      <c r="U67" s="17">
        <v>0.47754799999999997</v>
      </c>
      <c r="V67" s="17">
        <v>536.4</v>
      </c>
      <c r="W67" s="17">
        <v>8.7539000000000006E-2</v>
      </c>
      <c r="X67" s="17">
        <v>433</v>
      </c>
      <c r="Y67" s="17">
        <v>0</v>
      </c>
      <c r="Z67" s="17">
        <v>0</v>
      </c>
      <c r="AA67" s="17">
        <v>0.73468900000000004</v>
      </c>
      <c r="AB67" s="17">
        <v>1.8630799999999999E-2</v>
      </c>
      <c r="AC67" s="17">
        <v>0.879332</v>
      </c>
      <c r="AD67" s="17">
        <v>0.25</v>
      </c>
      <c r="AE67" s="17">
        <v>1525.4</v>
      </c>
    </row>
    <row r="68" spans="1:31">
      <c r="A68" s="17">
        <v>55</v>
      </c>
      <c r="B68" s="19">
        <v>0.62378472222222225</v>
      </c>
      <c r="C68" s="17">
        <v>38.4</v>
      </c>
      <c r="D68" s="17">
        <v>11.4</v>
      </c>
      <c r="E68" s="17">
        <v>1.3308E-2</v>
      </c>
      <c r="F68" s="17">
        <v>0.64400000000000002</v>
      </c>
      <c r="G68" s="17">
        <v>0.99587700000000001</v>
      </c>
      <c r="H68" s="17">
        <v>0.95913599999999999</v>
      </c>
      <c r="I68" s="17">
        <v>1.7350479999999999</v>
      </c>
      <c r="J68" s="17">
        <v>0.77591200000000005</v>
      </c>
      <c r="K68" s="17">
        <v>0.44719900000000001</v>
      </c>
      <c r="L68" s="17">
        <v>530.70000000000005</v>
      </c>
      <c r="M68" s="17">
        <v>8.3766999999999994E-2</v>
      </c>
      <c r="N68" s="17">
        <v>549</v>
      </c>
      <c r="O68" s="17">
        <v>0</v>
      </c>
      <c r="P68" s="17">
        <v>0</v>
      </c>
      <c r="Q68" s="17">
        <v>0.99280900000000005</v>
      </c>
      <c r="R68" s="17">
        <v>0.86804099999999995</v>
      </c>
      <c r="S68" s="17">
        <v>1.679319</v>
      </c>
      <c r="T68" s="17">
        <v>0.81127800000000005</v>
      </c>
      <c r="U68" s="17">
        <v>0.48309999999999997</v>
      </c>
      <c r="V68" s="17">
        <v>529.4</v>
      </c>
      <c r="W68" s="17">
        <v>6.6874000000000003E-2</v>
      </c>
      <c r="X68" s="17">
        <v>402</v>
      </c>
      <c r="Y68" s="17">
        <v>0</v>
      </c>
      <c r="Z68" s="17">
        <v>0</v>
      </c>
      <c r="AA68" s="17">
        <v>0.74322999999999995</v>
      </c>
      <c r="AB68" s="17">
        <v>1.9643299999999999E-2</v>
      </c>
      <c r="AC68" s="17">
        <v>0.88397700000000001</v>
      </c>
      <c r="AD68" s="17">
        <v>0.25</v>
      </c>
      <c r="AE68" s="17">
        <v>1565</v>
      </c>
    </row>
    <row r="69" spans="1:31">
      <c r="A69" s="17">
        <v>56</v>
      </c>
      <c r="B69" s="19">
        <v>0.62383101851851852</v>
      </c>
      <c r="C69" s="17">
        <v>39.299999999999997</v>
      </c>
      <c r="D69" s="17">
        <v>11.4</v>
      </c>
      <c r="E69" s="17">
        <v>1.354E-2</v>
      </c>
      <c r="F69" s="17">
        <v>0.65500000000000003</v>
      </c>
      <c r="G69" s="17">
        <v>0.99568299999999998</v>
      </c>
      <c r="H69" s="17">
        <v>0.90454299999999999</v>
      </c>
      <c r="I69" s="17">
        <v>1.645883</v>
      </c>
      <c r="J69" s="17">
        <v>0.74134</v>
      </c>
      <c r="K69" s="17">
        <v>0.45042100000000002</v>
      </c>
      <c r="L69" s="17">
        <v>556.1</v>
      </c>
      <c r="M69" s="17">
        <v>8.7539000000000006E-2</v>
      </c>
      <c r="N69" s="17">
        <v>416</v>
      </c>
      <c r="O69" s="17">
        <v>0</v>
      </c>
      <c r="P69" s="17">
        <v>0</v>
      </c>
      <c r="Q69" s="17">
        <v>0.99396399999999996</v>
      </c>
      <c r="R69" s="17">
        <v>0.86391499999999999</v>
      </c>
      <c r="S69" s="17">
        <v>1.6213169999999999</v>
      </c>
      <c r="T69" s="17">
        <v>0.75740200000000002</v>
      </c>
      <c r="U69" s="17">
        <v>0.46715200000000001</v>
      </c>
      <c r="V69" s="17">
        <v>521.6</v>
      </c>
      <c r="W69" s="17">
        <v>5.3384000000000001E-2</v>
      </c>
      <c r="X69" s="17">
        <v>369</v>
      </c>
      <c r="Y69" s="17">
        <v>0</v>
      </c>
      <c r="Z69" s="17">
        <v>0</v>
      </c>
      <c r="AA69" s="17">
        <v>0.718696</v>
      </c>
      <c r="AB69" s="17">
        <v>1.5670699999999999E-2</v>
      </c>
      <c r="AC69" s="17">
        <v>0.87578400000000001</v>
      </c>
      <c r="AD69" s="17">
        <v>0.25</v>
      </c>
      <c r="AE69" s="17">
        <v>1493.5</v>
      </c>
    </row>
    <row r="70" spans="1:31">
      <c r="A70" s="17">
        <v>57</v>
      </c>
      <c r="B70" s="19">
        <v>0.62388888888888883</v>
      </c>
      <c r="C70" s="17">
        <v>40.4</v>
      </c>
      <c r="D70" s="17">
        <v>10.6</v>
      </c>
      <c r="E70" s="17">
        <v>1.2056000000000001E-2</v>
      </c>
      <c r="F70" s="17">
        <v>0.58299999999999996</v>
      </c>
      <c r="G70" s="17">
        <v>0.99450899999999998</v>
      </c>
      <c r="H70" s="17">
        <v>0.91860799999999998</v>
      </c>
      <c r="I70" s="17">
        <v>1.6734899999999999</v>
      </c>
      <c r="J70" s="17">
        <v>0.75488200000000005</v>
      </c>
      <c r="K70" s="17">
        <v>0.45108199999999998</v>
      </c>
      <c r="L70" s="17">
        <v>527.9</v>
      </c>
      <c r="M70" s="17">
        <v>4.4516E-2</v>
      </c>
      <c r="N70" s="17">
        <v>448</v>
      </c>
      <c r="O70" s="17">
        <v>0</v>
      </c>
      <c r="P70" s="17">
        <v>0</v>
      </c>
      <c r="Q70" s="17">
        <v>0.99424699999999999</v>
      </c>
      <c r="R70" s="17">
        <v>0.82935099999999995</v>
      </c>
      <c r="S70" s="17">
        <v>1.5776410000000001</v>
      </c>
      <c r="T70" s="17">
        <v>0.74829100000000004</v>
      </c>
      <c r="U70" s="17">
        <v>0.47431000000000001</v>
      </c>
      <c r="V70" s="17">
        <v>540.5</v>
      </c>
      <c r="W70" s="17">
        <v>8.7539000000000006E-2</v>
      </c>
      <c r="X70" s="17">
        <v>381</v>
      </c>
      <c r="Y70" s="17">
        <v>0</v>
      </c>
      <c r="Z70" s="17">
        <v>0</v>
      </c>
      <c r="AA70" s="17">
        <v>0.72970699999999999</v>
      </c>
      <c r="AB70" s="17">
        <v>1.4789399999999999E-2</v>
      </c>
      <c r="AC70" s="17">
        <v>0.84041699999999997</v>
      </c>
      <c r="AD70" s="17">
        <v>0.25</v>
      </c>
      <c r="AE70" s="17">
        <v>1573.4</v>
      </c>
    </row>
    <row r="71" spans="1:31">
      <c r="A71" s="17">
        <v>58</v>
      </c>
      <c r="B71" s="19">
        <v>0.62394675925925924</v>
      </c>
      <c r="C71" s="17">
        <v>41.5</v>
      </c>
      <c r="D71" s="17">
        <v>10.6</v>
      </c>
      <c r="E71" s="17">
        <v>1.2300999999999999E-2</v>
      </c>
      <c r="F71" s="17">
        <v>0.59499999999999997</v>
      </c>
      <c r="G71" s="17">
        <v>0.99478999999999995</v>
      </c>
      <c r="H71" s="17">
        <v>0.91220999999999997</v>
      </c>
      <c r="I71" s="17">
        <v>1.674685</v>
      </c>
      <c r="J71" s="17">
        <v>0.76247500000000001</v>
      </c>
      <c r="K71" s="17">
        <v>0.45529500000000001</v>
      </c>
      <c r="L71" s="17">
        <v>536.29999999999995</v>
      </c>
      <c r="M71" s="17">
        <v>1.3101E-2</v>
      </c>
      <c r="N71" s="17">
        <v>389</v>
      </c>
      <c r="O71" s="17">
        <v>0</v>
      </c>
      <c r="P71" s="17">
        <v>0</v>
      </c>
      <c r="Q71" s="17">
        <v>0.99101799999999995</v>
      </c>
      <c r="R71" s="17">
        <v>0.81623699999999999</v>
      </c>
      <c r="S71" s="17">
        <v>1.5563089999999999</v>
      </c>
      <c r="T71" s="17">
        <v>0.74007199999999995</v>
      </c>
      <c r="U71" s="17">
        <v>0.47553000000000001</v>
      </c>
      <c r="V71" s="17">
        <v>551.5</v>
      </c>
      <c r="W71" s="17">
        <v>6.9865999999999998E-2</v>
      </c>
      <c r="X71" s="17">
        <v>383</v>
      </c>
      <c r="Y71" s="17">
        <v>0</v>
      </c>
      <c r="Z71" s="17">
        <v>0</v>
      </c>
      <c r="AA71" s="17">
        <v>0.73158500000000004</v>
      </c>
      <c r="AB71" s="17">
        <v>1.30782E-2</v>
      </c>
      <c r="AC71" s="17">
        <v>0.82591599999999998</v>
      </c>
      <c r="AD71" s="17">
        <v>0.25</v>
      </c>
      <c r="AE71" s="17">
        <v>1548.7</v>
      </c>
    </row>
    <row r="72" spans="1:31">
      <c r="A72" s="17">
        <v>59</v>
      </c>
      <c r="B72" s="19">
        <v>0.62399305555555562</v>
      </c>
      <c r="C72" s="17">
        <v>42.6</v>
      </c>
      <c r="D72" s="17">
        <v>9.6999999999999993</v>
      </c>
      <c r="E72" s="17">
        <v>1.1597E-2</v>
      </c>
      <c r="F72" s="17">
        <v>0.56100000000000005</v>
      </c>
      <c r="G72" s="17">
        <v>0.99324500000000004</v>
      </c>
      <c r="H72" s="17">
        <v>0.84920799999999996</v>
      </c>
      <c r="I72" s="17">
        <v>1.5452379999999999</v>
      </c>
      <c r="J72" s="17">
        <v>0.69602900000000001</v>
      </c>
      <c r="K72" s="17">
        <v>0.45043499999999997</v>
      </c>
      <c r="L72" s="17">
        <v>557.6</v>
      </c>
      <c r="M72" s="17">
        <v>1.7E-5</v>
      </c>
      <c r="N72" s="17">
        <v>493</v>
      </c>
      <c r="O72" s="17">
        <v>0</v>
      </c>
      <c r="P72" s="17">
        <v>0</v>
      </c>
      <c r="Q72" s="17">
        <v>0.99445099999999997</v>
      </c>
      <c r="R72" s="17">
        <v>0.792377</v>
      </c>
      <c r="S72" s="17">
        <v>1.4996929999999999</v>
      </c>
      <c r="T72" s="17">
        <v>0.70731599999999994</v>
      </c>
      <c r="U72" s="17">
        <v>0.47164</v>
      </c>
      <c r="V72" s="17">
        <v>549.29999999999995</v>
      </c>
      <c r="W72" s="17">
        <v>2.5205999999999999E-2</v>
      </c>
      <c r="X72" s="17">
        <v>375</v>
      </c>
      <c r="Y72" s="17">
        <v>0</v>
      </c>
      <c r="Z72" s="17">
        <v>0</v>
      </c>
      <c r="AA72" s="17">
        <v>0.72560100000000005</v>
      </c>
      <c r="AB72" s="17">
        <v>1.57571E-2</v>
      </c>
      <c r="AC72" s="17">
        <v>0.80352299999999999</v>
      </c>
      <c r="AD72" s="17">
        <v>0.25</v>
      </c>
      <c r="AE72" s="17">
        <v>1489.4</v>
      </c>
    </row>
    <row r="73" spans="1:31">
      <c r="A73" s="17">
        <v>60</v>
      </c>
      <c r="B73" s="19">
        <v>0.62405092592592593</v>
      </c>
      <c r="C73" s="17">
        <v>43.2</v>
      </c>
      <c r="D73" s="17">
        <v>9.6999999999999993</v>
      </c>
      <c r="E73" s="17">
        <v>1.2067E-2</v>
      </c>
      <c r="F73" s="17">
        <v>0.58399999999999996</v>
      </c>
      <c r="G73" s="17">
        <v>0.99617</v>
      </c>
      <c r="H73" s="17">
        <v>0.83609299999999998</v>
      </c>
      <c r="I73" s="17">
        <v>1.515787</v>
      </c>
      <c r="J73" s="17">
        <v>0.67969299999999999</v>
      </c>
      <c r="K73" s="17">
        <v>0.44840999999999998</v>
      </c>
      <c r="L73" s="17">
        <v>577.29999999999995</v>
      </c>
      <c r="M73" s="17">
        <v>5.7107999999999999E-2</v>
      </c>
      <c r="N73" s="17">
        <v>475</v>
      </c>
      <c r="O73" s="17">
        <v>0</v>
      </c>
      <c r="P73" s="17">
        <v>0</v>
      </c>
      <c r="Q73" s="17">
        <v>0.99540499999999998</v>
      </c>
      <c r="R73" s="17">
        <v>0.80025400000000002</v>
      </c>
      <c r="S73" s="17">
        <v>1.5214240000000001</v>
      </c>
      <c r="T73" s="17">
        <v>0.72116999999999998</v>
      </c>
      <c r="U73" s="17">
        <v>0.47400999999999999</v>
      </c>
      <c r="V73" s="17">
        <v>557.4</v>
      </c>
      <c r="W73" s="17">
        <v>5.4438E-2</v>
      </c>
      <c r="X73" s="17">
        <v>456</v>
      </c>
      <c r="Y73" s="17">
        <v>0</v>
      </c>
      <c r="Z73" s="17">
        <v>0</v>
      </c>
      <c r="AA73" s="17">
        <v>0.72924599999999995</v>
      </c>
      <c r="AB73" s="17">
        <v>1.5724100000000001E-2</v>
      </c>
      <c r="AC73" s="17">
        <v>0.81159300000000001</v>
      </c>
      <c r="AD73" s="17">
        <v>0.25</v>
      </c>
      <c r="AE73" s="17">
        <v>1438.6</v>
      </c>
    </row>
    <row r="74" spans="1:31">
      <c r="A74" s="17">
        <v>61</v>
      </c>
      <c r="B74" s="19">
        <v>0.62410879629629623</v>
      </c>
      <c r="C74" s="17">
        <v>44.8</v>
      </c>
      <c r="D74" s="17">
        <v>9.6999999999999993</v>
      </c>
      <c r="E74" s="17">
        <v>1.1566999999999999E-2</v>
      </c>
      <c r="F74" s="17">
        <v>0.56000000000000005</v>
      </c>
      <c r="G74" s="17">
        <v>0.99287300000000001</v>
      </c>
      <c r="H74" s="17">
        <v>0.80161700000000002</v>
      </c>
      <c r="I74" s="17">
        <v>1.445775</v>
      </c>
      <c r="J74" s="17">
        <v>0.64415800000000001</v>
      </c>
      <c r="K74" s="17">
        <v>0.44554500000000002</v>
      </c>
      <c r="L74" s="17">
        <v>567.9</v>
      </c>
      <c r="M74" s="17">
        <v>6.3108999999999998E-2</v>
      </c>
      <c r="N74" s="17">
        <v>442</v>
      </c>
      <c r="O74" s="17">
        <v>0</v>
      </c>
      <c r="P74" s="17">
        <v>0</v>
      </c>
      <c r="Q74" s="17">
        <v>0.99132299999999995</v>
      </c>
      <c r="R74" s="17">
        <v>0.75797400000000004</v>
      </c>
      <c r="S74" s="17">
        <v>1.4069849999999999</v>
      </c>
      <c r="T74" s="17">
        <v>0.649011</v>
      </c>
      <c r="U74" s="17">
        <v>0.46127800000000002</v>
      </c>
      <c r="V74" s="17">
        <v>562.9</v>
      </c>
      <c r="W74" s="17">
        <v>0.100623</v>
      </c>
      <c r="X74" s="17">
        <v>389</v>
      </c>
      <c r="Y74" s="17">
        <v>0</v>
      </c>
      <c r="Z74" s="17">
        <v>0</v>
      </c>
      <c r="AA74" s="17">
        <v>0.70965800000000001</v>
      </c>
      <c r="AB74" s="17">
        <v>1.4419700000000001E-2</v>
      </c>
      <c r="AC74" s="17">
        <v>0.76733300000000004</v>
      </c>
      <c r="AD74" s="17">
        <v>0.25</v>
      </c>
      <c r="AE74" s="17">
        <v>1462.5</v>
      </c>
    </row>
    <row r="75" spans="1:31">
      <c r="A75" s="17">
        <v>62</v>
      </c>
      <c r="B75" s="19">
        <v>0.62415509259259261</v>
      </c>
      <c r="C75" s="17">
        <v>44.3</v>
      </c>
      <c r="D75" s="17">
        <v>9.6999999999999993</v>
      </c>
      <c r="E75" s="17">
        <v>1.214E-2</v>
      </c>
      <c r="F75" s="17">
        <v>0.58699999999999997</v>
      </c>
      <c r="G75" s="17">
        <v>0.99278900000000003</v>
      </c>
      <c r="H75" s="17">
        <v>0.78594900000000001</v>
      </c>
      <c r="I75" s="17">
        <v>1.4232590000000001</v>
      </c>
      <c r="J75" s="17">
        <v>0.63731000000000004</v>
      </c>
      <c r="K75" s="17">
        <v>0.44778200000000001</v>
      </c>
      <c r="L75" s="17">
        <v>593.9</v>
      </c>
      <c r="M75" s="17">
        <v>7.6298000000000005E-2</v>
      </c>
      <c r="N75" s="17">
        <v>408</v>
      </c>
      <c r="O75" s="17">
        <v>0</v>
      </c>
      <c r="P75" s="17">
        <v>0</v>
      </c>
      <c r="Q75" s="17">
        <v>0.99339100000000002</v>
      </c>
      <c r="R75" s="17">
        <v>0.721665</v>
      </c>
      <c r="S75" s="17">
        <v>1.343286</v>
      </c>
      <c r="T75" s="17">
        <v>0.62162099999999998</v>
      </c>
      <c r="U75" s="17">
        <v>0.46276200000000001</v>
      </c>
      <c r="V75" s="17">
        <v>574.1</v>
      </c>
      <c r="W75" s="17">
        <v>9.7567000000000001E-2</v>
      </c>
      <c r="X75" s="17">
        <v>496</v>
      </c>
      <c r="Y75" s="17">
        <v>0</v>
      </c>
      <c r="Z75" s="17">
        <v>0</v>
      </c>
      <c r="AA75" s="17">
        <v>0.71194100000000005</v>
      </c>
      <c r="AB75" s="17">
        <v>1.39183E-2</v>
      </c>
      <c r="AC75" s="17">
        <v>0.73031699999999999</v>
      </c>
      <c r="AD75" s="17">
        <v>0.25</v>
      </c>
      <c r="AE75" s="17">
        <v>1398.6</v>
      </c>
    </row>
    <row r="76" spans="1:31">
      <c r="A76" s="17">
        <v>63</v>
      </c>
      <c r="B76" s="19">
        <v>0.62421296296296302</v>
      </c>
      <c r="C76" s="17">
        <v>46.6</v>
      </c>
      <c r="D76" s="17">
        <v>8.8000000000000007</v>
      </c>
      <c r="E76" s="17">
        <v>1.0975E-2</v>
      </c>
      <c r="F76" s="17">
        <v>0.53100000000000003</v>
      </c>
      <c r="G76" s="17">
        <v>0.99351400000000001</v>
      </c>
      <c r="H76" s="17">
        <v>0.79259900000000005</v>
      </c>
      <c r="I76" s="17">
        <v>1.4203319999999999</v>
      </c>
      <c r="J76" s="17">
        <v>0.62773299999999999</v>
      </c>
      <c r="K76" s="17">
        <v>0.44196200000000002</v>
      </c>
      <c r="L76" s="17">
        <v>598.5</v>
      </c>
      <c r="M76" s="17">
        <v>0.15287500000000001</v>
      </c>
      <c r="N76" s="17">
        <v>493</v>
      </c>
      <c r="O76" s="17">
        <v>0</v>
      </c>
      <c r="P76" s="17">
        <v>0</v>
      </c>
      <c r="Q76" s="17">
        <v>0.99262399999999995</v>
      </c>
      <c r="R76" s="17">
        <v>0.71083099999999999</v>
      </c>
      <c r="S76" s="17">
        <v>1.3097939999999999</v>
      </c>
      <c r="T76" s="17">
        <v>0.59896300000000002</v>
      </c>
      <c r="U76" s="17">
        <v>0.45729500000000001</v>
      </c>
      <c r="V76" s="17">
        <v>585.20000000000005</v>
      </c>
      <c r="W76" s="17">
        <v>0.15759300000000001</v>
      </c>
      <c r="X76" s="17">
        <v>366</v>
      </c>
      <c r="Y76" s="17">
        <v>0</v>
      </c>
      <c r="Z76" s="17">
        <v>0</v>
      </c>
      <c r="AA76" s="17">
        <v>0.70353100000000002</v>
      </c>
      <c r="AB76" s="17">
        <v>1.53817E-2</v>
      </c>
      <c r="AC76" s="17">
        <v>0.72004400000000002</v>
      </c>
      <c r="AD76" s="17">
        <v>0.25</v>
      </c>
      <c r="AE76" s="17">
        <v>1387.8</v>
      </c>
    </row>
    <row r="77" spans="1:31">
      <c r="A77" s="17">
        <v>64</v>
      </c>
      <c r="B77" s="19">
        <v>0.62425925925925929</v>
      </c>
      <c r="C77" s="17">
        <v>47.5</v>
      </c>
      <c r="D77" s="17">
        <v>8.8000000000000007</v>
      </c>
      <c r="E77" s="17">
        <v>1.1039999999999999E-2</v>
      </c>
      <c r="F77" s="17">
        <v>0.53400000000000003</v>
      </c>
      <c r="G77" s="17">
        <v>0.99495800000000001</v>
      </c>
      <c r="H77" s="17">
        <v>0.82631600000000005</v>
      </c>
      <c r="I77" s="17">
        <v>1.490027</v>
      </c>
      <c r="J77" s="17">
        <v>0.66371100000000005</v>
      </c>
      <c r="K77" s="17">
        <v>0.445436</v>
      </c>
      <c r="L77" s="17">
        <v>601.9</v>
      </c>
      <c r="M77" s="17">
        <v>0.12464</v>
      </c>
      <c r="N77" s="17">
        <v>499</v>
      </c>
      <c r="O77" s="17">
        <v>0</v>
      </c>
      <c r="P77" s="17">
        <v>0</v>
      </c>
      <c r="Q77" s="17">
        <v>0.99058000000000002</v>
      </c>
      <c r="R77" s="17">
        <v>0.73821199999999998</v>
      </c>
      <c r="S77" s="17">
        <v>1.360765</v>
      </c>
      <c r="T77" s="17">
        <v>0.62255300000000002</v>
      </c>
      <c r="U77" s="17">
        <v>0.45750200000000002</v>
      </c>
      <c r="V77" s="17">
        <v>598.4</v>
      </c>
      <c r="W77" s="17">
        <v>0.15957399999999999</v>
      </c>
      <c r="X77" s="17">
        <v>496</v>
      </c>
      <c r="Y77" s="17">
        <v>0</v>
      </c>
      <c r="Z77" s="17">
        <v>0</v>
      </c>
      <c r="AA77" s="17">
        <v>0.70384899999999995</v>
      </c>
      <c r="AB77" s="17">
        <v>1.5666599999999999E-2</v>
      </c>
      <c r="AC77" s="17">
        <v>0.74796499999999999</v>
      </c>
      <c r="AD77" s="17">
        <v>0.25</v>
      </c>
      <c r="AE77" s="17">
        <v>1379.8</v>
      </c>
    </row>
    <row r="78" spans="1:31">
      <c r="A78" s="17">
        <v>65</v>
      </c>
      <c r="B78" s="19">
        <v>0.6243171296296296</v>
      </c>
      <c r="C78" s="17">
        <v>47.9</v>
      </c>
      <c r="D78" s="17">
        <v>8.8000000000000007</v>
      </c>
      <c r="E78" s="17">
        <v>1.1259999999999999E-2</v>
      </c>
      <c r="F78" s="17">
        <v>0.54500000000000004</v>
      </c>
      <c r="G78" s="17">
        <v>0.99360000000000004</v>
      </c>
      <c r="H78" s="17">
        <v>0.81361499999999998</v>
      </c>
      <c r="I78" s="17">
        <v>1.4637500000000001</v>
      </c>
      <c r="J78" s="17">
        <v>0.65013500000000002</v>
      </c>
      <c r="K78" s="17">
        <v>0.44415700000000002</v>
      </c>
      <c r="L78" s="17">
        <v>612.20000000000005</v>
      </c>
      <c r="M78" s="17">
        <v>7.8475000000000003E-2</v>
      </c>
      <c r="N78" s="17">
        <v>496</v>
      </c>
      <c r="O78" s="17">
        <v>0</v>
      </c>
      <c r="P78" s="17">
        <v>0</v>
      </c>
      <c r="Q78" s="17">
        <v>0.99041900000000005</v>
      </c>
      <c r="R78" s="17">
        <v>0.75042299999999995</v>
      </c>
      <c r="S78" s="17">
        <v>1.386806</v>
      </c>
      <c r="T78" s="17">
        <v>0.63638300000000003</v>
      </c>
      <c r="U78" s="17">
        <v>0.45888400000000001</v>
      </c>
      <c r="V78" s="17">
        <v>606.4</v>
      </c>
      <c r="W78" s="17">
        <v>0.103326</v>
      </c>
      <c r="X78" s="17">
        <v>535</v>
      </c>
      <c r="Y78" s="17">
        <v>0</v>
      </c>
      <c r="Z78" s="17">
        <v>0</v>
      </c>
      <c r="AA78" s="17">
        <v>0.70597500000000002</v>
      </c>
      <c r="AB78" s="17">
        <v>1.5829599999999999E-2</v>
      </c>
      <c r="AC78" s="17">
        <v>0.76049699999999998</v>
      </c>
      <c r="AD78" s="17">
        <v>0.25</v>
      </c>
      <c r="AE78" s="17">
        <v>1356.7</v>
      </c>
    </row>
    <row r="79" spans="1:31">
      <c r="A79" s="17">
        <v>66</v>
      </c>
      <c r="B79" s="19">
        <v>0.62437500000000001</v>
      </c>
      <c r="C79" s="17">
        <v>49.2</v>
      </c>
      <c r="D79" s="17">
        <v>7.9</v>
      </c>
      <c r="E79" s="17">
        <v>1.0425E-2</v>
      </c>
      <c r="F79" s="17">
        <v>0.504</v>
      </c>
      <c r="G79" s="17">
        <v>0.99302500000000005</v>
      </c>
      <c r="H79" s="17">
        <v>0.83367500000000005</v>
      </c>
      <c r="I79" s="17">
        <v>1.519342</v>
      </c>
      <c r="J79" s="17">
        <v>0.68566700000000003</v>
      </c>
      <c r="K79" s="17">
        <v>0.45129200000000003</v>
      </c>
      <c r="L79" s="17">
        <v>637.6</v>
      </c>
      <c r="M79" s="17">
        <v>4.7451E-2</v>
      </c>
      <c r="N79" s="17">
        <v>507</v>
      </c>
      <c r="O79" s="17">
        <v>0</v>
      </c>
      <c r="P79" s="17">
        <v>0</v>
      </c>
      <c r="Q79" s="17">
        <v>0.99482099999999996</v>
      </c>
      <c r="R79" s="17">
        <v>0.76544699999999999</v>
      </c>
      <c r="S79" s="17">
        <v>1.399265</v>
      </c>
      <c r="T79" s="17">
        <v>0.63381799999999999</v>
      </c>
      <c r="U79" s="17">
        <v>0.45296500000000001</v>
      </c>
      <c r="V79" s="17">
        <v>611.5</v>
      </c>
      <c r="W79" s="17">
        <v>0.13089799999999999</v>
      </c>
      <c r="X79" s="17">
        <v>521</v>
      </c>
      <c r="Y79" s="17">
        <v>0</v>
      </c>
      <c r="Z79" s="17">
        <v>0</v>
      </c>
      <c r="AA79" s="17">
        <v>0.69686899999999996</v>
      </c>
      <c r="AB79" s="17">
        <v>1.5181200000000001E-2</v>
      </c>
      <c r="AC79" s="17">
        <v>0.77506900000000001</v>
      </c>
      <c r="AD79" s="17">
        <v>0.25</v>
      </c>
      <c r="AE79" s="17">
        <v>1302.7</v>
      </c>
    </row>
    <row r="80" spans="1:31">
      <c r="A80" s="17">
        <v>67</v>
      </c>
      <c r="B80" s="19">
        <v>0.62442129629629628</v>
      </c>
      <c r="C80" s="17">
        <v>49.7</v>
      </c>
      <c r="D80" s="17">
        <v>7.9</v>
      </c>
      <c r="E80" s="17">
        <v>1.0142999999999999E-2</v>
      </c>
      <c r="F80" s="17">
        <v>0.49099999999999999</v>
      </c>
      <c r="G80" s="17">
        <v>0.99155099999999996</v>
      </c>
      <c r="H80" s="17">
        <v>0.84926500000000005</v>
      </c>
      <c r="I80" s="17">
        <v>1.520853</v>
      </c>
      <c r="J80" s="17">
        <v>0.67158799999999996</v>
      </c>
      <c r="K80" s="17">
        <v>0.44158599999999998</v>
      </c>
      <c r="L80" s="17">
        <v>627.29999999999995</v>
      </c>
      <c r="M80" s="17">
        <v>0.107879</v>
      </c>
      <c r="N80" s="17">
        <v>621</v>
      </c>
      <c r="O80" s="17">
        <v>0</v>
      </c>
      <c r="P80" s="17">
        <v>0</v>
      </c>
      <c r="Q80" s="17">
        <v>0.990317</v>
      </c>
      <c r="R80" s="17">
        <v>0.770173</v>
      </c>
      <c r="S80" s="17">
        <v>1.3985209999999999</v>
      </c>
      <c r="T80" s="17">
        <v>0.62834800000000002</v>
      </c>
      <c r="U80" s="17">
        <v>0.449295</v>
      </c>
      <c r="V80" s="17">
        <v>635.29999999999995</v>
      </c>
      <c r="W80" s="17">
        <v>0.14164099999999999</v>
      </c>
      <c r="X80" s="17">
        <v>635</v>
      </c>
      <c r="Y80" s="17">
        <v>0</v>
      </c>
      <c r="Z80" s="17">
        <v>0</v>
      </c>
      <c r="AA80" s="17">
        <v>0.69122300000000003</v>
      </c>
      <c r="AB80" s="17">
        <v>1.8219300000000001E-2</v>
      </c>
      <c r="AC80" s="17">
        <v>0.78162100000000001</v>
      </c>
      <c r="AD80" s="17">
        <v>0.25</v>
      </c>
      <c r="AE80" s="17">
        <v>1324</v>
      </c>
    </row>
    <row r="81" spans="1:31">
      <c r="A81" s="17">
        <v>68</v>
      </c>
      <c r="B81" s="19">
        <v>0.6244791666666667</v>
      </c>
      <c r="C81" s="17">
        <v>52.1</v>
      </c>
      <c r="D81" s="17">
        <v>7.9</v>
      </c>
      <c r="E81" s="17">
        <v>1.1202999999999999E-2</v>
      </c>
      <c r="F81" s="17">
        <v>0.54200000000000004</v>
      </c>
      <c r="G81" s="17">
        <v>0.99435099999999998</v>
      </c>
      <c r="H81" s="17">
        <v>0.82744499999999999</v>
      </c>
      <c r="I81" s="17">
        <v>1.4825109999999999</v>
      </c>
      <c r="J81" s="17">
        <v>0.65506500000000001</v>
      </c>
      <c r="K81" s="17">
        <v>0.44186199999999998</v>
      </c>
      <c r="L81" s="17">
        <v>670.1</v>
      </c>
      <c r="M81" s="17">
        <v>0.15670899999999999</v>
      </c>
      <c r="N81" s="17">
        <v>457</v>
      </c>
      <c r="O81" s="17">
        <v>0</v>
      </c>
      <c r="P81" s="17">
        <v>0</v>
      </c>
      <c r="Q81" s="17">
        <v>0.98901499999999998</v>
      </c>
      <c r="R81" s="17">
        <v>0.75174099999999999</v>
      </c>
      <c r="S81" s="17">
        <v>1.3992849999999999</v>
      </c>
      <c r="T81" s="17">
        <v>0.64754500000000004</v>
      </c>
      <c r="U81" s="17">
        <v>0.46276800000000001</v>
      </c>
      <c r="V81" s="17">
        <v>622.70000000000005</v>
      </c>
      <c r="W81" s="17">
        <v>0.123574</v>
      </c>
      <c r="X81" s="17">
        <v>483</v>
      </c>
      <c r="Y81" s="17">
        <v>0</v>
      </c>
      <c r="Z81" s="17">
        <v>0</v>
      </c>
      <c r="AA81" s="17">
        <v>0.711951</v>
      </c>
      <c r="AB81" s="17">
        <v>1.43742E-2</v>
      </c>
      <c r="AC81" s="17">
        <v>0.76104799999999995</v>
      </c>
      <c r="AD81" s="17">
        <v>0.25</v>
      </c>
      <c r="AE81" s="17">
        <v>1239.5</v>
      </c>
    </row>
    <row r="82" spans="1:31">
      <c r="A82" s="17">
        <v>69</v>
      </c>
      <c r="B82" s="19">
        <v>0.624537037037037</v>
      </c>
      <c r="C82" s="17">
        <v>51.5</v>
      </c>
      <c r="D82" s="17">
        <v>7.9</v>
      </c>
      <c r="E82" s="17">
        <v>1.1311E-2</v>
      </c>
      <c r="F82" s="17">
        <v>0.54700000000000004</v>
      </c>
      <c r="G82" s="17">
        <v>0.99380800000000002</v>
      </c>
      <c r="H82" s="17">
        <v>0.81895200000000001</v>
      </c>
      <c r="I82" s="17">
        <v>1.4612179999999999</v>
      </c>
      <c r="J82" s="17">
        <v>0.642266</v>
      </c>
      <c r="K82" s="17">
        <v>0.43954199999999999</v>
      </c>
      <c r="L82" s="17">
        <v>669</v>
      </c>
      <c r="M82" s="17">
        <v>0.120798</v>
      </c>
      <c r="N82" s="17">
        <v>575</v>
      </c>
      <c r="O82" s="17">
        <v>0</v>
      </c>
      <c r="P82" s="17">
        <v>0</v>
      </c>
      <c r="Q82" s="17">
        <v>0.99127600000000005</v>
      </c>
      <c r="R82" s="17">
        <v>0.73124199999999995</v>
      </c>
      <c r="S82" s="17">
        <v>1.378822</v>
      </c>
      <c r="T82" s="17">
        <v>0.64758000000000004</v>
      </c>
      <c r="U82" s="17">
        <v>0.46966200000000002</v>
      </c>
      <c r="V82" s="17">
        <v>648.20000000000005</v>
      </c>
      <c r="W82" s="17">
        <v>9.1865000000000002E-2</v>
      </c>
      <c r="X82" s="17">
        <v>400</v>
      </c>
      <c r="Y82" s="17">
        <v>0</v>
      </c>
      <c r="Z82" s="17">
        <v>0</v>
      </c>
      <c r="AA82" s="17">
        <v>0.722557</v>
      </c>
      <c r="AB82" s="17">
        <v>1.7990099999999998E-2</v>
      </c>
      <c r="AC82" s="17">
        <v>0.742892</v>
      </c>
      <c r="AD82" s="17">
        <v>0.25</v>
      </c>
      <c r="AE82" s="17">
        <v>1241.4000000000001</v>
      </c>
    </row>
    <row r="83" spans="1:31">
      <c r="A83" s="17">
        <v>70</v>
      </c>
      <c r="B83" s="19">
        <v>0.62458333333333338</v>
      </c>
      <c r="C83" s="17">
        <v>53.2</v>
      </c>
      <c r="D83" s="17">
        <v>7</v>
      </c>
      <c r="E83" s="17">
        <v>9.9989999999999992E-3</v>
      </c>
      <c r="F83" s="17">
        <v>0.48399999999999999</v>
      </c>
      <c r="G83" s="17">
        <v>0.99055599999999999</v>
      </c>
      <c r="H83" s="17">
        <v>0.77110299999999998</v>
      </c>
      <c r="I83" s="17">
        <v>1.396636</v>
      </c>
      <c r="J83" s="17">
        <v>0.62553300000000001</v>
      </c>
      <c r="K83" s="17">
        <v>0.44788600000000001</v>
      </c>
      <c r="L83" s="17">
        <v>678</v>
      </c>
      <c r="M83" s="17">
        <v>0.15485199999999999</v>
      </c>
      <c r="N83" s="17">
        <v>508</v>
      </c>
      <c r="O83" s="17">
        <v>0</v>
      </c>
      <c r="P83" s="17">
        <v>0</v>
      </c>
      <c r="Q83" s="17">
        <v>0.99522299999999997</v>
      </c>
      <c r="R83" s="17">
        <v>0.71636500000000003</v>
      </c>
      <c r="S83" s="17">
        <v>1.3247199999999999</v>
      </c>
      <c r="T83" s="17">
        <v>0.60835499999999998</v>
      </c>
      <c r="U83" s="17">
        <v>0.459233</v>
      </c>
      <c r="V83" s="17">
        <v>664.4</v>
      </c>
      <c r="W83" s="17">
        <v>0.14564199999999999</v>
      </c>
      <c r="X83" s="17">
        <v>460</v>
      </c>
      <c r="Y83" s="17">
        <v>0</v>
      </c>
      <c r="Z83" s="17">
        <v>0</v>
      </c>
      <c r="AA83" s="17">
        <v>0.70651200000000003</v>
      </c>
      <c r="AB83" s="17">
        <v>1.43918E-2</v>
      </c>
      <c r="AC83" s="17">
        <v>0.72512100000000002</v>
      </c>
      <c r="AD83" s="17">
        <v>0.25</v>
      </c>
      <c r="AE83" s="17">
        <v>1225</v>
      </c>
    </row>
    <row r="84" spans="1:31">
      <c r="A84" s="17">
        <v>71</v>
      </c>
      <c r="B84" s="19">
        <v>0.62464120370370368</v>
      </c>
      <c r="C84" s="17">
        <v>53.9</v>
      </c>
      <c r="D84" s="17">
        <v>7</v>
      </c>
      <c r="E84" s="17">
        <v>9.6369999999999997E-3</v>
      </c>
      <c r="F84" s="17">
        <v>0.46600000000000003</v>
      </c>
      <c r="G84" s="17">
        <v>0.99422900000000003</v>
      </c>
      <c r="H84" s="17">
        <v>0.75784300000000004</v>
      </c>
      <c r="I84" s="17">
        <v>1.357731</v>
      </c>
      <c r="J84" s="17">
        <v>0.59988799999999998</v>
      </c>
      <c r="K84" s="17">
        <v>0.44183099999999997</v>
      </c>
      <c r="L84" s="17">
        <v>657.5</v>
      </c>
      <c r="M84" s="17">
        <v>9.0522000000000005E-2</v>
      </c>
      <c r="N84" s="17">
        <v>458</v>
      </c>
      <c r="O84" s="17">
        <v>0</v>
      </c>
      <c r="P84" s="17">
        <v>0</v>
      </c>
      <c r="Q84" s="17">
        <v>0.988819</v>
      </c>
      <c r="R84" s="17">
        <v>0.68729600000000002</v>
      </c>
      <c r="S84" s="17">
        <v>1.2623420000000001</v>
      </c>
      <c r="T84" s="17">
        <v>0.57504599999999995</v>
      </c>
      <c r="U84" s="17">
        <v>0.45553900000000003</v>
      </c>
      <c r="V84" s="17">
        <v>668.1</v>
      </c>
      <c r="W84" s="17">
        <v>0.11677899999999999</v>
      </c>
      <c r="X84" s="17">
        <v>480</v>
      </c>
      <c r="Y84" s="17">
        <v>0</v>
      </c>
      <c r="Z84" s="17">
        <v>0</v>
      </c>
      <c r="AA84" s="17">
        <v>0.70082900000000004</v>
      </c>
      <c r="AB84" s="17">
        <v>1.25956E-2</v>
      </c>
      <c r="AC84" s="17">
        <v>0.69453900000000002</v>
      </c>
      <c r="AD84" s="17">
        <v>0.25</v>
      </c>
      <c r="AE84" s="17">
        <v>1263.0999999999999</v>
      </c>
    </row>
    <row r="85" spans="1:31">
      <c r="A85" s="17">
        <v>72</v>
      </c>
      <c r="B85" s="19">
        <v>0.62468749999999995</v>
      </c>
      <c r="C85" s="17">
        <v>55.2</v>
      </c>
      <c r="D85" s="17">
        <v>7</v>
      </c>
      <c r="E85" s="17">
        <v>9.5069999999999998E-3</v>
      </c>
      <c r="F85" s="17">
        <v>0.46</v>
      </c>
      <c r="G85" s="17">
        <v>0.98915399999999998</v>
      </c>
      <c r="H85" s="17">
        <v>0.72055000000000002</v>
      </c>
      <c r="I85" s="17">
        <v>1.3014049999999999</v>
      </c>
      <c r="J85" s="17">
        <v>0.58085500000000001</v>
      </c>
      <c r="K85" s="17">
        <v>0.44632899999999998</v>
      </c>
      <c r="L85" s="17">
        <v>667.2</v>
      </c>
      <c r="M85" s="17">
        <v>1.2491E-2</v>
      </c>
      <c r="N85" s="17">
        <v>484</v>
      </c>
      <c r="O85" s="17">
        <v>0</v>
      </c>
      <c r="P85" s="17">
        <v>0</v>
      </c>
      <c r="Q85" s="17">
        <v>0.99313799999999997</v>
      </c>
      <c r="R85" s="17">
        <v>0.689357</v>
      </c>
      <c r="S85" s="17">
        <v>1.2383230000000001</v>
      </c>
      <c r="T85" s="17">
        <v>0.54896599999999995</v>
      </c>
      <c r="U85" s="17">
        <v>0.44331399999999999</v>
      </c>
      <c r="V85" s="17">
        <v>637</v>
      </c>
      <c r="W85" s="17">
        <v>0.20355599999999999</v>
      </c>
      <c r="X85" s="17">
        <v>469</v>
      </c>
      <c r="Y85" s="17">
        <v>0</v>
      </c>
      <c r="Z85" s="17">
        <v>0</v>
      </c>
      <c r="AA85" s="17">
        <v>0.68202200000000002</v>
      </c>
      <c r="AB85" s="17">
        <v>1.3495399999999999E-2</v>
      </c>
      <c r="AC85" s="17">
        <v>0.69676499999999997</v>
      </c>
      <c r="AD85" s="17">
        <v>0.25</v>
      </c>
      <c r="AE85" s="17">
        <v>1244.9000000000001</v>
      </c>
    </row>
    <row r="86" spans="1:31">
      <c r="A86" s="17">
        <v>73</v>
      </c>
      <c r="B86" s="19">
        <v>0.62474537037037037</v>
      </c>
      <c r="C86" s="17">
        <v>56.1</v>
      </c>
      <c r="D86" s="17">
        <v>7</v>
      </c>
      <c r="E86" s="17">
        <v>9.5829999999999995E-3</v>
      </c>
      <c r="F86" s="17">
        <v>0.46400000000000002</v>
      </c>
      <c r="G86" s="17">
        <v>0.99126499999999995</v>
      </c>
      <c r="H86" s="17">
        <v>0.72959700000000005</v>
      </c>
      <c r="I86" s="17">
        <v>1.2737149999999999</v>
      </c>
      <c r="J86" s="17">
        <v>0.54411799999999999</v>
      </c>
      <c r="K86" s="17">
        <v>0.42719000000000001</v>
      </c>
      <c r="L86" s="17">
        <v>661.4</v>
      </c>
      <c r="M86" s="17">
        <v>0.18701899999999999</v>
      </c>
      <c r="N86" s="17">
        <v>585</v>
      </c>
      <c r="O86" s="17">
        <v>0</v>
      </c>
      <c r="P86" s="17">
        <v>0</v>
      </c>
      <c r="Q86" s="17">
        <v>0.99273</v>
      </c>
      <c r="R86" s="17">
        <v>0.67251099999999997</v>
      </c>
      <c r="S86" s="17">
        <v>1.2271920000000001</v>
      </c>
      <c r="T86" s="17">
        <v>0.55468099999999998</v>
      </c>
      <c r="U86" s="17">
        <v>0.451992</v>
      </c>
      <c r="V86" s="17">
        <v>639.29999999999995</v>
      </c>
      <c r="W86" s="17">
        <v>0.14164099999999999</v>
      </c>
      <c r="X86" s="17">
        <v>403</v>
      </c>
      <c r="Y86" s="17">
        <v>0</v>
      </c>
      <c r="Z86" s="17">
        <v>0</v>
      </c>
      <c r="AA86" s="17">
        <v>0.69537199999999999</v>
      </c>
      <c r="AB86" s="17">
        <v>1.6122899999999999E-2</v>
      </c>
      <c r="AC86" s="17">
        <v>0.681454</v>
      </c>
      <c r="AD86" s="17">
        <v>0.25</v>
      </c>
      <c r="AE86" s="17">
        <v>1255.8</v>
      </c>
    </row>
    <row r="87" spans="1:31">
      <c r="A87" s="17">
        <v>74</v>
      </c>
      <c r="B87" s="19">
        <v>0.62480324074074078</v>
      </c>
      <c r="C87" s="17">
        <v>56.8</v>
      </c>
      <c r="D87" s="17">
        <v>7</v>
      </c>
      <c r="E87" s="17">
        <v>1.0038999999999999E-2</v>
      </c>
      <c r="F87" s="17">
        <v>0.48599999999999999</v>
      </c>
      <c r="G87" s="17">
        <v>0.98882300000000001</v>
      </c>
      <c r="H87" s="17">
        <v>0.74984499999999998</v>
      </c>
      <c r="I87" s="17">
        <v>1.3232090000000001</v>
      </c>
      <c r="J87" s="17">
        <v>0.57336399999999998</v>
      </c>
      <c r="K87" s="17">
        <v>0.43331399999999998</v>
      </c>
      <c r="L87" s="17">
        <v>697</v>
      </c>
      <c r="M87" s="17">
        <v>0.188639</v>
      </c>
      <c r="N87" s="17">
        <v>478</v>
      </c>
      <c r="O87" s="17">
        <v>0</v>
      </c>
      <c r="P87" s="17">
        <v>0</v>
      </c>
      <c r="Q87" s="17">
        <v>0.99071500000000001</v>
      </c>
      <c r="R87" s="17">
        <v>0.68767199999999995</v>
      </c>
      <c r="S87" s="17">
        <v>1.246481</v>
      </c>
      <c r="T87" s="17">
        <v>0.55880799999999997</v>
      </c>
      <c r="U87" s="17">
        <v>0.44830900000000001</v>
      </c>
      <c r="V87" s="17">
        <v>658.6</v>
      </c>
      <c r="W87" s="17">
        <v>0.22453400000000001</v>
      </c>
      <c r="X87" s="17">
        <v>433</v>
      </c>
      <c r="Y87" s="17">
        <v>0</v>
      </c>
      <c r="Z87" s="17">
        <v>0</v>
      </c>
      <c r="AA87" s="17">
        <v>0.68970600000000004</v>
      </c>
      <c r="AB87" s="17">
        <v>1.3917499999999999E-2</v>
      </c>
      <c r="AC87" s="17">
        <v>0.69545000000000001</v>
      </c>
      <c r="AD87" s="17">
        <v>0.25</v>
      </c>
      <c r="AE87" s="17">
        <v>1191.5999999999999</v>
      </c>
    </row>
    <row r="88" spans="1:31">
      <c r="A88" s="17">
        <v>75</v>
      </c>
      <c r="B88" s="19">
        <v>0.62484953703703705</v>
      </c>
      <c r="C88" s="17">
        <v>57.7</v>
      </c>
      <c r="D88" s="17">
        <v>7</v>
      </c>
      <c r="E88" s="17">
        <v>1.0052E-2</v>
      </c>
      <c r="F88" s="17">
        <v>0.48599999999999999</v>
      </c>
      <c r="G88" s="17">
        <v>0.98953800000000003</v>
      </c>
      <c r="H88" s="17">
        <v>0.74009499999999995</v>
      </c>
      <c r="I88" s="17">
        <v>1.2988710000000001</v>
      </c>
      <c r="J88" s="17">
        <v>0.55877500000000002</v>
      </c>
      <c r="K88" s="17">
        <v>0.430201</v>
      </c>
      <c r="L88" s="17">
        <v>696.2</v>
      </c>
      <c r="M88" s="17">
        <v>0.18693899999999999</v>
      </c>
      <c r="N88" s="17">
        <v>626</v>
      </c>
      <c r="O88" s="17">
        <v>0</v>
      </c>
      <c r="P88" s="17">
        <v>0</v>
      </c>
      <c r="Q88" s="17">
        <v>0.98863599999999996</v>
      </c>
      <c r="R88" s="17">
        <v>0.69655299999999998</v>
      </c>
      <c r="S88" s="17">
        <v>1.2694220000000001</v>
      </c>
      <c r="T88" s="17">
        <v>0.57286899999999996</v>
      </c>
      <c r="U88" s="17">
        <v>0.45128400000000002</v>
      </c>
      <c r="V88" s="17">
        <v>661.3</v>
      </c>
      <c r="W88" s="17">
        <v>0.25888100000000003</v>
      </c>
      <c r="X88" s="17">
        <v>448</v>
      </c>
      <c r="Y88" s="17">
        <v>0</v>
      </c>
      <c r="Z88" s="17">
        <v>0</v>
      </c>
      <c r="AA88" s="17">
        <v>0.69428199999999995</v>
      </c>
      <c r="AB88" s="17">
        <v>1.81388E-2</v>
      </c>
      <c r="AC88" s="17">
        <v>0.70694400000000002</v>
      </c>
      <c r="AD88" s="17">
        <v>0.25</v>
      </c>
      <c r="AE88" s="17">
        <v>1192.9000000000001</v>
      </c>
    </row>
    <row r="89" spans="1:31">
      <c r="A89" s="17">
        <v>76</v>
      </c>
      <c r="B89" s="19">
        <v>0.62490740740740736</v>
      </c>
      <c r="C89" s="17">
        <v>58.8</v>
      </c>
      <c r="D89" s="17">
        <v>6.2</v>
      </c>
      <c r="E89" s="17">
        <v>8.9090000000000003E-3</v>
      </c>
      <c r="F89" s="17">
        <v>0.43099999999999999</v>
      </c>
      <c r="G89" s="17">
        <v>0.99433199999999999</v>
      </c>
      <c r="H89" s="17">
        <v>0.73048999999999997</v>
      </c>
      <c r="I89" s="17">
        <v>1.3132440000000001</v>
      </c>
      <c r="J89" s="17">
        <v>0.58275299999999997</v>
      </c>
      <c r="K89" s="17">
        <v>0.44375100000000001</v>
      </c>
      <c r="L89" s="17">
        <v>699.7</v>
      </c>
      <c r="M89" s="17">
        <v>0.25411499999999998</v>
      </c>
      <c r="N89" s="17">
        <v>466</v>
      </c>
      <c r="O89" s="17">
        <v>0</v>
      </c>
      <c r="P89" s="17">
        <v>0</v>
      </c>
      <c r="Q89" s="17">
        <v>0.99194499999999997</v>
      </c>
      <c r="R89" s="17">
        <v>0.65365099999999998</v>
      </c>
      <c r="S89" s="17">
        <v>1.1927779999999999</v>
      </c>
      <c r="T89" s="17">
        <v>0.53912700000000002</v>
      </c>
      <c r="U89" s="17">
        <v>0.45199299999999998</v>
      </c>
      <c r="V89" s="17">
        <v>661.6</v>
      </c>
      <c r="W89" s="17">
        <v>0.14038200000000001</v>
      </c>
      <c r="X89" s="17">
        <v>410</v>
      </c>
      <c r="Y89" s="17">
        <v>0</v>
      </c>
      <c r="Z89" s="17">
        <v>0</v>
      </c>
      <c r="AA89" s="17">
        <v>0.69537300000000002</v>
      </c>
      <c r="AB89" s="17">
        <v>1.19369E-2</v>
      </c>
      <c r="AC89" s="17">
        <v>0.66008699999999998</v>
      </c>
      <c r="AD89" s="17">
        <v>0.25</v>
      </c>
      <c r="AE89" s="17">
        <v>1187</v>
      </c>
    </row>
    <row r="90" spans="1:31">
      <c r="A90" s="17">
        <v>77</v>
      </c>
      <c r="B90" s="19">
        <v>0.62495370370370373</v>
      </c>
      <c r="C90" s="17">
        <v>59.9</v>
      </c>
      <c r="D90" s="17">
        <v>6.2</v>
      </c>
      <c r="E90" s="17">
        <v>9.0259999999999993E-3</v>
      </c>
      <c r="F90" s="17">
        <v>0.437</v>
      </c>
      <c r="G90" s="17">
        <v>0.98902199999999996</v>
      </c>
      <c r="H90" s="17">
        <v>0.72513499999999997</v>
      </c>
      <c r="I90" s="17">
        <v>1.305609</v>
      </c>
      <c r="J90" s="17">
        <v>0.58047400000000005</v>
      </c>
      <c r="K90" s="17">
        <v>0.4446</v>
      </c>
      <c r="L90" s="17">
        <v>712.1</v>
      </c>
      <c r="M90" s="17">
        <v>0.239816</v>
      </c>
      <c r="N90" s="17">
        <v>545</v>
      </c>
      <c r="O90" s="17">
        <v>0</v>
      </c>
      <c r="P90" s="17">
        <v>0</v>
      </c>
      <c r="Q90" s="17">
        <v>0.98500399999999999</v>
      </c>
      <c r="R90" s="17">
        <v>0.66245299999999996</v>
      </c>
      <c r="S90" s="17">
        <v>1.2066269999999999</v>
      </c>
      <c r="T90" s="17">
        <v>0.54417400000000005</v>
      </c>
      <c r="U90" s="17">
        <v>0.450988</v>
      </c>
      <c r="V90" s="17">
        <v>663.3</v>
      </c>
      <c r="W90" s="17">
        <v>0.25154300000000002</v>
      </c>
      <c r="X90" s="17">
        <v>434</v>
      </c>
      <c r="Y90" s="17">
        <v>0</v>
      </c>
      <c r="Z90" s="17">
        <v>0</v>
      </c>
      <c r="AA90" s="17">
        <v>0.69382699999999997</v>
      </c>
      <c r="AB90" s="17">
        <v>1.41788E-2</v>
      </c>
      <c r="AC90" s="17">
        <v>0.67016900000000001</v>
      </c>
      <c r="AD90" s="17">
        <v>0.25</v>
      </c>
      <c r="AE90" s="17">
        <v>1166.4000000000001</v>
      </c>
    </row>
    <row r="91" spans="1:31">
      <c r="A91" s="17">
        <v>78</v>
      </c>
      <c r="B91" s="19">
        <v>0.62501157407407404</v>
      </c>
      <c r="C91" s="17">
        <v>60.3</v>
      </c>
      <c r="D91" s="17">
        <v>6.2</v>
      </c>
      <c r="E91" s="17">
        <v>9.4319999999999994E-3</v>
      </c>
      <c r="F91" s="17">
        <v>0.45600000000000002</v>
      </c>
      <c r="G91" s="17">
        <v>0.98856599999999994</v>
      </c>
      <c r="H91" s="17">
        <v>0.67448399999999997</v>
      </c>
      <c r="I91" s="17">
        <v>1.2384440000000001</v>
      </c>
      <c r="J91" s="17">
        <v>0.56396000000000002</v>
      </c>
      <c r="K91" s="17">
        <v>0.455378</v>
      </c>
      <c r="L91" s="17">
        <v>736.5</v>
      </c>
      <c r="M91" s="17">
        <v>0.150618</v>
      </c>
      <c r="N91" s="17">
        <v>561</v>
      </c>
      <c r="O91" s="17">
        <v>0</v>
      </c>
      <c r="P91" s="17">
        <v>0</v>
      </c>
      <c r="Q91" s="17">
        <v>0.98648800000000003</v>
      </c>
      <c r="R91" s="17">
        <v>0.61187100000000005</v>
      </c>
      <c r="S91" s="17">
        <v>1.1249849999999999</v>
      </c>
      <c r="T91" s="17">
        <v>0.51311300000000004</v>
      </c>
      <c r="U91" s="17">
        <v>0.45610699999999998</v>
      </c>
      <c r="V91" s="17">
        <v>697.3</v>
      </c>
      <c r="W91" s="17">
        <v>0.14465</v>
      </c>
      <c r="X91" s="17">
        <v>538</v>
      </c>
      <c r="Y91" s="17">
        <v>0</v>
      </c>
      <c r="Z91" s="17">
        <v>0</v>
      </c>
      <c r="AA91" s="17">
        <v>0.70170299999999997</v>
      </c>
      <c r="AB91" s="17">
        <v>1.5082399999999999E-2</v>
      </c>
      <c r="AC91" s="17">
        <v>0.61960999999999999</v>
      </c>
      <c r="AD91" s="17">
        <v>0.25</v>
      </c>
      <c r="AE91" s="17">
        <v>1127.7</v>
      </c>
    </row>
    <row r="92" spans="1:31">
      <c r="A92" s="17">
        <v>79</v>
      </c>
      <c r="B92" s="19">
        <v>0.62506944444444446</v>
      </c>
      <c r="C92" s="17">
        <v>61.9</v>
      </c>
      <c r="D92" s="17">
        <v>6.2</v>
      </c>
      <c r="E92" s="17">
        <v>8.9689999999999995E-3</v>
      </c>
      <c r="F92" s="17">
        <v>0.434</v>
      </c>
      <c r="G92" s="17">
        <v>0.99343800000000004</v>
      </c>
      <c r="H92" s="17">
        <v>0.69241699999999995</v>
      </c>
      <c r="I92" s="17">
        <v>1.244429</v>
      </c>
      <c r="J92" s="17">
        <v>0.55201100000000003</v>
      </c>
      <c r="K92" s="17">
        <v>0.44358599999999998</v>
      </c>
      <c r="L92" s="17">
        <v>710.5</v>
      </c>
      <c r="M92" s="17">
        <v>0.209452</v>
      </c>
      <c r="N92" s="17">
        <v>433</v>
      </c>
      <c r="O92" s="17">
        <v>0</v>
      </c>
      <c r="P92" s="17">
        <v>0</v>
      </c>
      <c r="Q92" s="17">
        <v>0.98953199999999997</v>
      </c>
      <c r="R92" s="17">
        <v>0.617977</v>
      </c>
      <c r="S92" s="17">
        <v>1.1191949999999999</v>
      </c>
      <c r="T92" s="17">
        <v>0.50121800000000005</v>
      </c>
      <c r="U92" s="17">
        <v>0.44783800000000001</v>
      </c>
      <c r="V92" s="17">
        <v>706.8</v>
      </c>
      <c r="W92" s="17">
        <v>0.22614899999999999</v>
      </c>
      <c r="X92" s="17">
        <v>478</v>
      </c>
      <c r="Y92" s="17">
        <v>0</v>
      </c>
      <c r="Z92" s="17">
        <v>0</v>
      </c>
      <c r="AA92" s="17">
        <v>0.68898199999999998</v>
      </c>
      <c r="AB92" s="17">
        <v>1.12852E-2</v>
      </c>
      <c r="AC92" s="17">
        <v>0.62363299999999999</v>
      </c>
      <c r="AD92" s="17">
        <v>0.25</v>
      </c>
      <c r="AE92" s="17">
        <v>1169</v>
      </c>
    </row>
    <row r="93" spans="1:31">
      <c r="A93" s="17">
        <v>80</v>
      </c>
      <c r="B93" s="19">
        <v>0.62511574074074072</v>
      </c>
      <c r="C93" s="17">
        <v>62.5</v>
      </c>
      <c r="D93" s="17">
        <v>6.2</v>
      </c>
      <c r="E93" s="17">
        <v>9.6849999999999992E-3</v>
      </c>
      <c r="F93" s="17">
        <v>0.46899999999999997</v>
      </c>
      <c r="G93" s="17">
        <v>0.99060899999999996</v>
      </c>
      <c r="H93" s="17">
        <v>0.64056500000000005</v>
      </c>
      <c r="I93" s="17">
        <v>1.15222</v>
      </c>
      <c r="J93" s="17">
        <v>0.511656</v>
      </c>
      <c r="K93" s="17">
        <v>0.44406099999999998</v>
      </c>
      <c r="L93" s="17">
        <v>741.4</v>
      </c>
      <c r="M93" s="17">
        <v>0.15840199999999999</v>
      </c>
      <c r="N93" s="17">
        <v>537</v>
      </c>
      <c r="O93" s="17">
        <v>0</v>
      </c>
      <c r="P93" s="17">
        <v>0</v>
      </c>
      <c r="Q93" s="17">
        <v>0.98669499999999999</v>
      </c>
      <c r="R93" s="17">
        <v>0.58377599999999996</v>
      </c>
      <c r="S93" s="17">
        <v>1.091153</v>
      </c>
      <c r="T93" s="17">
        <v>0.50737699999999997</v>
      </c>
      <c r="U93" s="17">
        <v>0.46499200000000002</v>
      </c>
      <c r="V93" s="17">
        <v>706.8</v>
      </c>
      <c r="W93" s="17">
        <v>0.16345000000000001</v>
      </c>
      <c r="X93" s="17">
        <v>368</v>
      </c>
      <c r="Y93" s="17">
        <v>0</v>
      </c>
      <c r="Z93" s="17">
        <v>0</v>
      </c>
      <c r="AA93" s="17">
        <v>0.71537200000000001</v>
      </c>
      <c r="AB93" s="17">
        <v>1.45389E-2</v>
      </c>
      <c r="AC93" s="17">
        <v>0.59115300000000004</v>
      </c>
      <c r="AD93" s="17">
        <v>0.25</v>
      </c>
      <c r="AE93" s="17">
        <v>1120.3</v>
      </c>
    </row>
    <row r="94" spans="1:31">
      <c r="A94" s="17">
        <v>81</v>
      </c>
      <c r="B94" s="19">
        <v>0.62517361111111114</v>
      </c>
      <c r="C94" s="17">
        <v>63.7</v>
      </c>
      <c r="D94" s="17">
        <v>6.2</v>
      </c>
      <c r="E94" s="17">
        <v>9.5790000000000007E-3</v>
      </c>
      <c r="F94" s="17">
        <v>0.46400000000000002</v>
      </c>
      <c r="G94" s="17">
        <v>0.98801499999999998</v>
      </c>
      <c r="H94" s="17">
        <v>0.64394300000000004</v>
      </c>
      <c r="I94" s="17">
        <v>1.168032</v>
      </c>
      <c r="J94" s="17">
        <v>0.52408999999999994</v>
      </c>
      <c r="K94" s="17">
        <v>0.44869399999999998</v>
      </c>
      <c r="L94" s="17">
        <v>754.7</v>
      </c>
      <c r="M94" s="17">
        <v>0.19703799999999999</v>
      </c>
      <c r="N94" s="17">
        <v>448</v>
      </c>
      <c r="O94" s="17">
        <v>0</v>
      </c>
      <c r="P94" s="17">
        <v>0</v>
      </c>
      <c r="Q94" s="17">
        <v>0.98815600000000003</v>
      </c>
      <c r="R94" s="17">
        <v>0.59466600000000003</v>
      </c>
      <c r="S94" s="17">
        <v>1.082697</v>
      </c>
      <c r="T94" s="17">
        <v>0.48803099999999999</v>
      </c>
      <c r="U94" s="17">
        <v>0.45075500000000002</v>
      </c>
      <c r="V94" s="17">
        <v>707.7</v>
      </c>
      <c r="W94" s="17">
        <v>0.17297100000000001</v>
      </c>
      <c r="X94" s="17">
        <v>486</v>
      </c>
      <c r="Y94" s="17">
        <v>0</v>
      </c>
      <c r="Z94" s="17">
        <v>0</v>
      </c>
      <c r="AA94" s="17">
        <v>0.693469</v>
      </c>
      <c r="AB94" s="17">
        <v>1.2387199999999999E-2</v>
      </c>
      <c r="AC94" s="17">
        <v>0.60071099999999999</v>
      </c>
      <c r="AD94" s="17">
        <v>0.25</v>
      </c>
      <c r="AE94" s="17">
        <v>1100.5</v>
      </c>
    </row>
    <row r="95" spans="1:31">
      <c r="A95" s="17">
        <v>82</v>
      </c>
      <c r="B95" s="19">
        <v>0.62523148148148155</v>
      </c>
      <c r="C95" s="17">
        <v>64.5</v>
      </c>
      <c r="D95" s="17">
        <v>6.2</v>
      </c>
      <c r="E95" s="17">
        <v>9.3740000000000004E-3</v>
      </c>
      <c r="F95" s="17">
        <v>0.45400000000000001</v>
      </c>
      <c r="G95" s="17">
        <v>0.99266200000000004</v>
      </c>
      <c r="H95" s="17">
        <v>0.64995800000000004</v>
      </c>
      <c r="I95" s="17">
        <v>1.1504449999999999</v>
      </c>
      <c r="J95" s="17">
        <v>0.50048700000000002</v>
      </c>
      <c r="K95" s="17">
        <v>0.43503799999999998</v>
      </c>
      <c r="L95" s="17">
        <v>722.2</v>
      </c>
      <c r="M95" s="17">
        <v>0.16733100000000001</v>
      </c>
      <c r="N95" s="17">
        <v>462</v>
      </c>
      <c r="O95" s="17">
        <v>0</v>
      </c>
      <c r="P95" s="17">
        <v>0</v>
      </c>
      <c r="Q95" s="17">
        <v>0.98963599999999996</v>
      </c>
      <c r="R95" s="17">
        <v>0.57201400000000002</v>
      </c>
      <c r="S95" s="17">
        <v>1.0610679999999999</v>
      </c>
      <c r="T95" s="17">
        <v>0.48905399999999999</v>
      </c>
      <c r="U95" s="17">
        <v>0.46090700000000001</v>
      </c>
      <c r="V95" s="17">
        <v>713</v>
      </c>
      <c r="W95" s="17">
        <v>0.20311599999999999</v>
      </c>
      <c r="X95" s="17">
        <v>694</v>
      </c>
      <c r="Y95" s="17">
        <v>0</v>
      </c>
      <c r="Z95" s="17">
        <v>0</v>
      </c>
      <c r="AA95" s="17">
        <v>0.70908800000000005</v>
      </c>
      <c r="AB95" s="17">
        <v>1.22285E-2</v>
      </c>
      <c r="AC95" s="17">
        <v>0.57799400000000001</v>
      </c>
      <c r="AD95" s="17">
        <v>0.25</v>
      </c>
      <c r="AE95" s="17">
        <v>1150</v>
      </c>
    </row>
    <row r="96" spans="1:31">
      <c r="A96" s="17">
        <v>83</v>
      </c>
      <c r="B96" s="19">
        <v>0.62527777777777771</v>
      </c>
      <c r="C96" s="17">
        <v>66.099999999999994</v>
      </c>
      <c r="D96" s="17">
        <v>6.2</v>
      </c>
      <c r="E96" s="17">
        <v>8.9259999999999999E-3</v>
      </c>
      <c r="F96" s="17">
        <v>0.432</v>
      </c>
      <c r="G96" s="17">
        <v>0.98335899999999998</v>
      </c>
      <c r="H96" s="17">
        <v>0.64999399999999996</v>
      </c>
      <c r="I96" s="17">
        <v>1.14374</v>
      </c>
      <c r="J96" s="17">
        <v>0.49374699999999999</v>
      </c>
      <c r="K96" s="17">
        <v>0.431695</v>
      </c>
      <c r="L96" s="17">
        <v>714.6</v>
      </c>
      <c r="M96" s="17">
        <v>0.18412300000000001</v>
      </c>
      <c r="N96" s="17">
        <v>707</v>
      </c>
      <c r="O96" s="17">
        <v>0</v>
      </c>
      <c r="P96" s="17">
        <v>0</v>
      </c>
      <c r="Q96" s="17">
        <v>0.98678999999999994</v>
      </c>
      <c r="R96" s="17">
        <v>0.58328899999999995</v>
      </c>
      <c r="S96" s="17">
        <v>1.0535159999999999</v>
      </c>
      <c r="T96" s="17">
        <v>0.47022700000000001</v>
      </c>
      <c r="U96" s="17">
        <v>0.44634099999999999</v>
      </c>
      <c r="V96" s="17">
        <v>709.2</v>
      </c>
      <c r="W96" s="17">
        <v>0.22378100000000001</v>
      </c>
      <c r="X96" s="17">
        <v>515</v>
      </c>
      <c r="Y96" s="17">
        <v>0</v>
      </c>
      <c r="Z96" s="17">
        <v>0</v>
      </c>
      <c r="AA96" s="17">
        <v>0.68667800000000001</v>
      </c>
      <c r="AB96" s="17">
        <v>1.83841E-2</v>
      </c>
      <c r="AC96" s="17">
        <v>0.59193300000000004</v>
      </c>
      <c r="AD96" s="17">
        <v>0.25</v>
      </c>
      <c r="AE96" s="17">
        <v>1162.3</v>
      </c>
    </row>
    <row r="97" spans="1:31">
      <c r="A97" s="17">
        <v>84</v>
      </c>
      <c r="B97" s="19">
        <v>0.62533564814814813</v>
      </c>
      <c r="C97" s="17">
        <v>65.900000000000006</v>
      </c>
      <c r="D97" s="17">
        <v>6.2</v>
      </c>
      <c r="E97" s="17">
        <v>8.6549999999999995E-3</v>
      </c>
      <c r="F97" s="17">
        <v>0.41899999999999998</v>
      </c>
      <c r="G97" s="17">
        <v>0.99120799999999998</v>
      </c>
      <c r="H97" s="17">
        <v>0.65166400000000002</v>
      </c>
      <c r="I97" s="17">
        <v>1.1344920000000001</v>
      </c>
      <c r="J97" s="17">
        <v>0.48282799999999998</v>
      </c>
      <c r="K97" s="17">
        <v>0.42559000000000002</v>
      </c>
      <c r="L97" s="17">
        <v>702.5</v>
      </c>
      <c r="M97" s="17">
        <v>0.27025399999999999</v>
      </c>
      <c r="N97" s="17">
        <v>531</v>
      </c>
      <c r="O97" s="17">
        <v>0</v>
      </c>
      <c r="P97" s="17">
        <v>0</v>
      </c>
      <c r="Q97" s="17">
        <v>0.98699800000000004</v>
      </c>
      <c r="R97" s="17">
        <v>0.58480900000000002</v>
      </c>
      <c r="S97" s="17">
        <v>1.0407599999999999</v>
      </c>
      <c r="T97" s="17">
        <v>0.455951</v>
      </c>
      <c r="U97" s="17">
        <v>0.43809399999999998</v>
      </c>
      <c r="V97" s="17">
        <v>699.5</v>
      </c>
      <c r="W97" s="17">
        <v>0.25234600000000001</v>
      </c>
      <c r="X97" s="17">
        <v>658</v>
      </c>
      <c r="Y97" s="17">
        <v>0</v>
      </c>
      <c r="Z97" s="17">
        <v>0</v>
      </c>
      <c r="AA97" s="17">
        <v>0.67399100000000001</v>
      </c>
      <c r="AB97" s="17">
        <v>1.36393E-2</v>
      </c>
      <c r="AC97" s="17">
        <v>0.59102699999999997</v>
      </c>
      <c r="AD97" s="17">
        <v>0.25</v>
      </c>
      <c r="AE97" s="17">
        <v>1182.3</v>
      </c>
    </row>
    <row r="98" spans="1:31">
      <c r="A98" s="17">
        <v>85</v>
      </c>
      <c r="B98" s="19">
        <v>0.62539351851851854</v>
      </c>
      <c r="C98" s="17">
        <v>67.8</v>
      </c>
      <c r="D98" s="17">
        <v>5.3</v>
      </c>
      <c r="E98" s="17">
        <v>7.6499999999999997E-3</v>
      </c>
      <c r="F98" s="17">
        <v>0.37</v>
      </c>
      <c r="G98" s="17">
        <v>0.98802900000000005</v>
      </c>
      <c r="H98" s="17">
        <v>0.64675899999999997</v>
      </c>
      <c r="I98" s="17">
        <v>1.1558040000000001</v>
      </c>
      <c r="J98" s="17">
        <v>0.50904499999999997</v>
      </c>
      <c r="K98" s="17">
        <v>0.44042500000000001</v>
      </c>
      <c r="L98" s="17">
        <v>701.6</v>
      </c>
      <c r="M98" s="17">
        <v>0.234735</v>
      </c>
      <c r="N98" s="17">
        <v>539</v>
      </c>
      <c r="O98" s="17">
        <v>0</v>
      </c>
      <c r="P98" s="17">
        <v>0</v>
      </c>
      <c r="Q98" s="17">
        <v>0.98455400000000004</v>
      </c>
      <c r="R98" s="17">
        <v>0.574492</v>
      </c>
      <c r="S98" s="17">
        <v>1.047474</v>
      </c>
      <c r="T98" s="17">
        <v>0.47298200000000001</v>
      </c>
      <c r="U98" s="17">
        <v>0.451546</v>
      </c>
      <c r="V98" s="17">
        <v>699.1</v>
      </c>
      <c r="W98" s="17">
        <v>0.22544700000000001</v>
      </c>
      <c r="X98" s="17">
        <v>462</v>
      </c>
      <c r="Y98" s="17">
        <v>0</v>
      </c>
      <c r="Z98" s="17">
        <v>0</v>
      </c>
      <c r="AA98" s="17">
        <v>0.694685</v>
      </c>
      <c r="AB98" s="17">
        <v>1.1872300000000001E-2</v>
      </c>
      <c r="AC98" s="17">
        <v>0.58010700000000004</v>
      </c>
      <c r="AD98" s="17">
        <v>0.25</v>
      </c>
      <c r="AE98" s="17">
        <v>1183.8</v>
      </c>
    </row>
    <row r="99" spans="1:31">
      <c r="A99" s="17">
        <v>86</v>
      </c>
      <c r="B99" s="19">
        <v>0.62543981481481481</v>
      </c>
      <c r="C99" s="17">
        <v>68.8</v>
      </c>
      <c r="D99" s="17">
        <v>5.3</v>
      </c>
      <c r="E99" s="17">
        <v>8.149E-3</v>
      </c>
      <c r="F99" s="17">
        <v>0.39400000000000002</v>
      </c>
      <c r="G99" s="17">
        <v>0.98878699999999997</v>
      </c>
      <c r="H99" s="17">
        <v>0.60511899999999996</v>
      </c>
      <c r="I99" s="17">
        <v>1.0666530000000001</v>
      </c>
      <c r="J99" s="17">
        <v>0.46153499999999997</v>
      </c>
      <c r="K99" s="17">
        <v>0.43269400000000002</v>
      </c>
      <c r="L99" s="17">
        <v>744.6</v>
      </c>
      <c r="M99" s="17">
        <v>0.29049799999999998</v>
      </c>
      <c r="N99" s="17">
        <v>668</v>
      </c>
      <c r="O99" s="17">
        <v>0</v>
      </c>
      <c r="P99" s="17">
        <v>0</v>
      </c>
      <c r="Q99" s="17">
        <v>0.98839600000000005</v>
      </c>
      <c r="R99" s="17">
        <v>0.56271300000000002</v>
      </c>
      <c r="S99" s="17">
        <v>1.032408</v>
      </c>
      <c r="T99" s="17">
        <v>0.469694</v>
      </c>
      <c r="U99" s="17">
        <v>0.45495000000000002</v>
      </c>
      <c r="V99" s="17">
        <v>688.5</v>
      </c>
      <c r="W99" s="17">
        <v>0.109295</v>
      </c>
      <c r="X99" s="17">
        <v>437</v>
      </c>
      <c r="Y99" s="17">
        <v>0</v>
      </c>
      <c r="Z99" s="17">
        <v>0</v>
      </c>
      <c r="AA99" s="17">
        <v>0.69992399999999999</v>
      </c>
      <c r="AB99" s="17">
        <v>1.5547500000000001E-2</v>
      </c>
      <c r="AC99" s="17">
        <v>0.57001599999999997</v>
      </c>
      <c r="AD99" s="17">
        <v>0.25</v>
      </c>
      <c r="AE99" s="17">
        <v>1115.4000000000001</v>
      </c>
    </row>
    <row r="100" spans="1:31">
      <c r="A100" s="17">
        <v>87</v>
      </c>
      <c r="B100" s="19">
        <v>0.62549768518518511</v>
      </c>
      <c r="C100" s="17">
        <v>69.599999999999994</v>
      </c>
      <c r="D100" s="17">
        <v>5.3</v>
      </c>
      <c r="E100" s="17">
        <v>8.1720000000000004E-3</v>
      </c>
      <c r="F100" s="17">
        <v>0.39500000000000002</v>
      </c>
      <c r="G100" s="17">
        <v>0.99119599999999997</v>
      </c>
      <c r="H100" s="17">
        <v>0.55619499999999999</v>
      </c>
      <c r="I100" s="17">
        <v>0.99295900000000004</v>
      </c>
      <c r="J100" s="17">
        <v>0.43676500000000001</v>
      </c>
      <c r="K100" s="17">
        <v>0.43986199999999998</v>
      </c>
      <c r="L100" s="17">
        <v>745</v>
      </c>
      <c r="M100" s="17">
        <v>0.124999</v>
      </c>
      <c r="N100" s="17">
        <v>446</v>
      </c>
      <c r="O100" s="17">
        <v>0</v>
      </c>
      <c r="P100" s="17">
        <v>0</v>
      </c>
      <c r="Q100" s="17">
        <v>0.98574600000000001</v>
      </c>
      <c r="R100" s="17">
        <v>0.50307599999999997</v>
      </c>
      <c r="S100" s="17">
        <v>0.92070300000000005</v>
      </c>
      <c r="T100" s="17">
        <v>0.41762700000000003</v>
      </c>
      <c r="U100" s="17">
        <v>0.453596</v>
      </c>
      <c r="V100" s="17">
        <v>701.3</v>
      </c>
      <c r="W100" s="17">
        <v>0.124727</v>
      </c>
      <c r="X100" s="17">
        <v>550</v>
      </c>
      <c r="Y100" s="17">
        <v>0</v>
      </c>
      <c r="Z100" s="17">
        <v>0</v>
      </c>
      <c r="AA100" s="17">
        <v>0.69784000000000002</v>
      </c>
      <c r="AB100" s="17">
        <v>1.04423E-2</v>
      </c>
      <c r="AC100" s="17">
        <v>0.50743700000000003</v>
      </c>
      <c r="AD100" s="17">
        <v>0.25</v>
      </c>
      <c r="AE100" s="17">
        <v>1114.8</v>
      </c>
    </row>
    <row r="101" spans="1:31">
      <c r="A101" s="17">
        <v>88</v>
      </c>
      <c r="B101" s="19">
        <v>0.62555555555555553</v>
      </c>
      <c r="C101" s="17">
        <v>70.5</v>
      </c>
      <c r="D101" s="17">
        <v>5.3</v>
      </c>
      <c r="E101" s="17">
        <v>7.1910000000000003E-3</v>
      </c>
      <c r="F101" s="17">
        <v>0.34799999999999998</v>
      </c>
      <c r="G101" s="17">
        <v>0.98586799999999997</v>
      </c>
      <c r="H101" s="17">
        <v>0.554705</v>
      </c>
      <c r="I101" s="17">
        <v>0.95867000000000002</v>
      </c>
      <c r="J101" s="17">
        <v>0.40396599999999999</v>
      </c>
      <c r="K101" s="17">
        <v>0.42138100000000001</v>
      </c>
      <c r="L101" s="17">
        <v>700.6</v>
      </c>
      <c r="M101" s="17">
        <v>0.31007499999999999</v>
      </c>
      <c r="N101" s="17">
        <v>534</v>
      </c>
      <c r="O101" s="17">
        <v>0</v>
      </c>
      <c r="P101" s="17">
        <v>0</v>
      </c>
      <c r="Q101" s="17">
        <v>0.98429100000000003</v>
      </c>
      <c r="R101" s="17">
        <v>0.50039100000000003</v>
      </c>
      <c r="S101" s="17">
        <v>0.87030300000000005</v>
      </c>
      <c r="T101" s="17">
        <v>0.36991200000000002</v>
      </c>
      <c r="U101" s="17">
        <v>0.42503800000000003</v>
      </c>
      <c r="V101" s="17">
        <v>713.3</v>
      </c>
      <c r="W101" s="17">
        <v>0.349329</v>
      </c>
      <c r="X101" s="17">
        <v>628</v>
      </c>
      <c r="Y101" s="17">
        <v>0</v>
      </c>
      <c r="Z101" s="17">
        <v>0</v>
      </c>
      <c r="AA101" s="17">
        <v>0.65390499999999996</v>
      </c>
      <c r="AB101" s="17">
        <v>1.1751299999999999E-2</v>
      </c>
      <c r="AC101" s="17">
        <v>0.50473800000000002</v>
      </c>
      <c r="AD101" s="17">
        <v>0.25</v>
      </c>
      <c r="AE101" s="17">
        <v>1185.5</v>
      </c>
    </row>
    <row r="102" spans="1:31">
      <c r="A102" s="17">
        <v>89</v>
      </c>
      <c r="B102" s="19">
        <v>0.62560185185185191</v>
      </c>
      <c r="C102" s="17">
        <v>71.8</v>
      </c>
      <c r="D102" s="17">
        <v>5.3</v>
      </c>
      <c r="E102" s="17">
        <v>8.123E-3</v>
      </c>
      <c r="F102" s="17">
        <v>0.39300000000000002</v>
      </c>
      <c r="G102" s="17">
        <v>0.98911199999999999</v>
      </c>
      <c r="H102" s="17">
        <v>0.53281500000000004</v>
      </c>
      <c r="I102" s="17">
        <v>0.94362500000000005</v>
      </c>
      <c r="J102" s="17">
        <v>0.41081000000000001</v>
      </c>
      <c r="K102" s="17">
        <v>0.43535299999999999</v>
      </c>
      <c r="L102" s="17">
        <v>748.4</v>
      </c>
      <c r="M102" s="17">
        <v>0.19309999999999999</v>
      </c>
      <c r="N102" s="17">
        <v>650</v>
      </c>
      <c r="O102" s="17">
        <v>0</v>
      </c>
      <c r="P102" s="17">
        <v>0</v>
      </c>
      <c r="Q102" s="17">
        <v>0.98914599999999997</v>
      </c>
      <c r="R102" s="17">
        <v>0.51431800000000005</v>
      </c>
      <c r="S102" s="17">
        <v>0.93689500000000003</v>
      </c>
      <c r="T102" s="17">
        <v>0.42257699999999998</v>
      </c>
      <c r="U102" s="17">
        <v>0.45104</v>
      </c>
      <c r="V102" s="17">
        <v>690.5</v>
      </c>
      <c r="W102" s="17">
        <v>0.18967300000000001</v>
      </c>
      <c r="X102" s="17">
        <v>541</v>
      </c>
      <c r="Y102" s="17">
        <v>0</v>
      </c>
      <c r="Z102" s="17">
        <v>0</v>
      </c>
      <c r="AA102" s="17">
        <v>0.69390799999999997</v>
      </c>
      <c r="AB102" s="17">
        <v>1.52079E-2</v>
      </c>
      <c r="AC102" s="17">
        <v>0.52074399999999998</v>
      </c>
      <c r="AD102" s="17">
        <v>0.25</v>
      </c>
      <c r="AE102" s="17">
        <v>1109.8</v>
      </c>
    </row>
    <row r="103" spans="1:31">
      <c r="A103" s="17">
        <v>90</v>
      </c>
      <c r="B103" s="19">
        <v>0.62565972222222221</v>
      </c>
      <c r="C103" s="17">
        <v>72.5</v>
      </c>
      <c r="D103" s="17">
        <v>5.3</v>
      </c>
      <c r="E103" s="17">
        <v>7.9979999999999999E-3</v>
      </c>
      <c r="F103" s="17">
        <v>0.38700000000000001</v>
      </c>
      <c r="G103" s="17">
        <v>0.98676699999999995</v>
      </c>
      <c r="H103" s="17">
        <v>0.54308400000000001</v>
      </c>
      <c r="I103" s="17">
        <v>0.95558399999999999</v>
      </c>
      <c r="J103" s="17">
        <v>0.41250100000000001</v>
      </c>
      <c r="K103" s="17">
        <v>0.431674</v>
      </c>
      <c r="L103" s="17">
        <v>744.1</v>
      </c>
      <c r="M103" s="17">
        <v>0.26722000000000001</v>
      </c>
      <c r="N103" s="17">
        <v>603</v>
      </c>
      <c r="O103" s="17">
        <v>0</v>
      </c>
      <c r="P103" s="17">
        <v>0</v>
      </c>
      <c r="Q103" s="17">
        <v>0.985286</v>
      </c>
      <c r="R103" s="17">
        <v>0.49005799999999999</v>
      </c>
      <c r="S103" s="17">
        <v>0.88472799999999996</v>
      </c>
      <c r="T103" s="17">
        <v>0.39467000000000002</v>
      </c>
      <c r="U103" s="17">
        <v>0.44609199999999999</v>
      </c>
      <c r="V103" s="17">
        <v>712.7</v>
      </c>
      <c r="W103" s="17">
        <v>0.16575799999999999</v>
      </c>
      <c r="X103" s="17">
        <v>828</v>
      </c>
      <c r="Y103" s="17">
        <v>0</v>
      </c>
      <c r="Z103" s="17">
        <v>0</v>
      </c>
      <c r="AA103" s="17">
        <v>0.68629499999999999</v>
      </c>
      <c r="AB103" s="17">
        <v>1.4056900000000001E-2</v>
      </c>
      <c r="AC103" s="17">
        <v>0.49560599999999999</v>
      </c>
      <c r="AD103" s="17">
        <v>0.25</v>
      </c>
      <c r="AE103" s="17">
        <v>1116.2</v>
      </c>
    </row>
    <row r="104" spans="1:31">
      <c r="A104" s="17">
        <v>91</v>
      </c>
      <c r="B104" s="19">
        <v>0.62571759259259252</v>
      </c>
      <c r="C104" s="17">
        <v>73.400000000000006</v>
      </c>
      <c r="D104" s="17">
        <v>5.3</v>
      </c>
      <c r="E104" s="17">
        <v>7.3740000000000003E-3</v>
      </c>
      <c r="F104" s="17">
        <v>0.35699999999999998</v>
      </c>
      <c r="G104" s="17">
        <v>0.98902100000000004</v>
      </c>
      <c r="H104" s="17">
        <v>0.53139599999999998</v>
      </c>
      <c r="I104" s="17">
        <v>0.92877900000000002</v>
      </c>
      <c r="J104" s="17">
        <v>0.39738299999999999</v>
      </c>
      <c r="K104" s="17">
        <v>0.42785600000000001</v>
      </c>
      <c r="L104" s="17">
        <v>702.8</v>
      </c>
      <c r="M104" s="17">
        <v>0.24440100000000001</v>
      </c>
      <c r="N104" s="17">
        <v>518</v>
      </c>
      <c r="O104" s="17">
        <v>0</v>
      </c>
      <c r="P104" s="17">
        <v>0</v>
      </c>
      <c r="Q104" s="17">
        <v>0.99038899999999996</v>
      </c>
      <c r="R104" s="17">
        <v>0.47545700000000002</v>
      </c>
      <c r="S104" s="17">
        <v>0.840499</v>
      </c>
      <c r="T104" s="17">
        <v>0.365041</v>
      </c>
      <c r="U104" s="17">
        <v>0.43431500000000001</v>
      </c>
      <c r="V104" s="17">
        <v>714.5</v>
      </c>
      <c r="W104" s="17">
        <v>0.24693200000000001</v>
      </c>
      <c r="X104" s="17">
        <v>319</v>
      </c>
      <c r="Y104" s="17">
        <v>0</v>
      </c>
      <c r="Z104" s="17">
        <v>0</v>
      </c>
      <c r="AA104" s="17">
        <v>0.66817700000000002</v>
      </c>
      <c r="AB104" s="17">
        <v>1.1438800000000001E-2</v>
      </c>
      <c r="AC104" s="17">
        <v>0.47963299999999998</v>
      </c>
      <c r="AD104" s="17">
        <v>0.25</v>
      </c>
      <c r="AE104" s="17">
        <v>1181.8</v>
      </c>
    </row>
    <row r="105" spans="1:31">
      <c r="A105" s="17">
        <v>92</v>
      </c>
      <c r="B105" s="19">
        <v>0.6257638888888889</v>
      </c>
      <c r="C105" s="17">
        <v>74.3</v>
      </c>
      <c r="D105" s="17">
        <v>5.3</v>
      </c>
      <c r="E105" s="17">
        <v>7.6519999999999999E-3</v>
      </c>
      <c r="F105" s="17">
        <v>0.37</v>
      </c>
      <c r="G105" s="17">
        <v>0.987904</v>
      </c>
      <c r="H105" s="17">
        <v>0.52840799999999999</v>
      </c>
      <c r="I105" s="17">
        <v>0.90927100000000005</v>
      </c>
      <c r="J105" s="17">
        <v>0.38086399999999998</v>
      </c>
      <c r="K105" s="17">
        <v>0.41886699999999999</v>
      </c>
      <c r="L105" s="17">
        <v>734.2</v>
      </c>
      <c r="M105" s="17">
        <v>0.29452200000000001</v>
      </c>
      <c r="N105" s="17">
        <v>552</v>
      </c>
      <c r="O105" s="17">
        <v>0</v>
      </c>
      <c r="P105" s="17">
        <v>0</v>
      </c>
      <c r="Q105" s="17">
        <v>0.97844399999999998</v>
      </c>
      <c r="R105" s="17">
        <v>0.47751100000000002</v>
      </c>
      <c r="S105" s="17">
        <v>0.84072400000000003</v>
      </c>
      <c r="T105" s="17">
        <v>0.36321300000000001</v>
      </c>
      <c r="U105" s="17">
        <v>0.43202400000000002</v>
      </c>
      <c r="V105" s="17">
        <v>721.6</v>
      </c>
      <c r="W105" s="17">
        <v>0.25958500000000001</v>
      </c>
      <c r="X105" s="17">
        <v>435</v>
      </c>
      <c r="Y105" s="17">
        <v>0</v>
      </c>
      <c r="Z105" s="17">
        <v>0</v>
      </c>
      <c r="AA105" s="17">
        <v>0.66465300000000005</v>
      </c>
      <c r="AB105" s="17">
        <v>1.27005E-2</v>
      </c>
      <c r="AC105" s="17">
        <v>0.482124</v>
      </c>
      <c r="AD105" s="17">
        <v>0.25</v>
      </c>
      <c r="AE105" s="17">
        <v>1131.3</v>
      </c>
    </row>
    <row r="106" spans="1:31">
      <c r="A106" s="17">
        <v>93</v>
      </c>
      <c r="B106" s="19">
        <v>0.62582175925925931</v>
      </c>
      <c r="C106" s="17">
        <v>75</v>
      </c>
      <c r="D106" s="17">
        <v>5.3</v>
      </c>
      <c r="E106" s="17">
        <v>7.9089999999999994E-3</v>
      </c>
      <c r="F106" s="17">
        <v>0.38300000000000001</v>
      </c>
      <c r="G106" s="17">
        <v>0.97713000000000005</v>
      </c>
      <c r="H106" s="17">
        <v>0.53287099999999998</v>
      </c>
      <c r="I106" s="17">
        <v>0.91288400000000003</v>
      </c>
      <c r="J106" s="17">
        <v>0.38001299999999999</v>
      </c>
      <c r="K106" s="17">
        <v>0.41627700000000001</v>
      </c>
      <c r="L106" s="17">
        <v>741.2</v>
      </c>
      <c r="M106" s="17">
        <v>0.25962000000000002</v>
      </c>
      <c r="N106" s="17">
        <v>388</v>
      </c>
      <c r="O106" s="17">
        <v>0</v>
      </c>
      <c r="P106" s="17">
        <v>0</v>
      </c>
      <c r="Q106" s="17">
        <v>0.98494300000000001</v>
      </c>
      <c r="R106" s="17">
        <v>0.47750799999999999</v>
      </c>
      <c r="S106" s="17">
        <v>0.85374799999999995</v>
      </c>
      <c r="T106" s="17">
        <v>0.37623899999999999</v>
      </c>
      <c r="U106" s="17">
        <v>0.44069199999999997</v>
      </c>
      <c r="V106" s="17">
        <v>691.4</v>
      </c>
      <c r="W106" s="17">
        <v>0.170294</v>
      </c>
      <c r="X106" s="17">
        <v>547</v>
      </c>
      <c r="Y106" s="17">
        <v>0</v>
      </c>
      <c r="Z106" s="17">
        <v>0</v>
      </c>
      <c r="AA106" s="17">
        <v>0.67798700000000001</v>
      </c>
      <c r="AB106" s="17">
        <v>9.0611800000000003E-3</v>
      </c>
      <c r="AC106" s="17">
        <v>0.48091699999999998</v>
      </c>
      <c r="AD106" s="17">
        <v>0.25</v>
      </c>
      <c r="AE106" s="17">
        <v>1120.5999999999999</v>
      </c>
    </row>
    <row r="107" spans="1:31">
      <c r="A107" s="17">
        <v>94</v>
      </c>
      <c r="B107" s="19">
        <v>0.62586805555555558</v>
      </c>
      <c r="C107" s="17">
        <v>76.099999999999994</v>
      </c>
      <c r="D107" s="17">
        <v>5.3</v>
      </c>
      <c r="E107" s="17">
        <v>7.5259999999999997E-3</v>
      </c>
      <c r="F107" s="17">
        <v>0.36399999999999999</v>
      </c>
      <c r="G107" s="17">
        <v>0.98856299999999997</v>
      </c>
      <c r="H107" s="17">
        <v>0.53329899999999997</v>
      </c>
      <c r="I107" s="17">
        <v>0.923952</v>
      </c>
      <c r="J107" s="17">
        <v>0.39065299999999997</v>
      </c>
      <c r="K107" s="17">
        <v>0.42280600000000002</v>
      </c>
      <c r="L107" s="17">
        <v>724.5</v>
      </c>
      <c r="M107" s="17">
        <v>0.15912299999999999</v>
      </c>
      <c r="N107" s="17">
        <v>523</v>
      </c>
      <c r="O107" s="17">
        <v>0</v>
      </c>
      <c r="P107" s="17">
        <v>0</v>
      </c>
      <c r="Q107" s="17">
        <v>0.98372000000000004</v>
      </c>
      <c r="R107" s="17">
        <v>0.46907399999999999</v>
      </c>
      <c r="S107" s="17">
        <v>0.82326900000000003</v>
      </c>
      <c r="T107" s="17">
        <v>0.35419499999999998</v>
      </c>
      <c r="U107" s="17">
        <v>0.43023</v>
      </c>
      <c r="V107" s="17">
        <v>676</v>
      </c>
      <c r="W107" s="17">
        <v>0.24215200000000001</v>
      </c>
      <c r="X107" s="17">
        <v>637</v>
      </c>
      <c r="Y107" s="17">
        <v>0</v>
      </c>
      <c r="Z107" s="17">
        <v>0</v>
      </c>
      <c r="AA107" s="17">
        <v>0.66189200000000004</v>
      </c>
      <c r="AB107" s="17">
        <v>1.1898300000000001E-2</v>
      </c>
      <c r="AC107" s="17">
        <v>0.47328799999999999</v>
      </c>
      <c r="AD107" s="17">
        <v>0.25</v>
      </c>
      <c r="AE107" s="17">
        <v>1146.4000000000001</v>
      </c>
    </row>
    <row r="108" spans="1:31">
      <c r="A108" s="17">
        <v>95</v>
      </c>
      <c r="B108" s="19">
        <v>0.62592592592592589</v>
      </c>
      <c r="C108" s="17">
        <v>77.8</v>
      </c>
      <c r="D108" s="17">
        <v>5.3</v>
      </c>
      <c r="E108" s="17">
        <v>7.6620000000000004E-3</v>
      </c>
      <c r="F108" s="17">
        <v>0.371</v>
      </c>
      <c r="G108" s="17">
        <v>0.98412999999999995</v>
      </c>
      <c r="H108" s="17">
        <v>0.52927900000000005</v>
      </c>
      <c r="I108" s="17">
        <v>0.90944000000000003</v>
      </c>
      <c r="J108" s="17">
        <v>0.38016100000000003</v>
      </c>
      <c r="K108" s="17">
        <v>0.418016</v>
      </c>
      <c r="L108" s="17">
        <v>735.6</v>
      </c>
      <c r="M108" s="17">
        <v>0.32669900000000002</v>
      </c>
      <c r="N108" s="17">
        <v>435</v>
      </c>
      <c r="O108" s="17">
        <v>0</v>
      </c>
      <c r="P108" s="17">
        <v>0</v>
      </c>
      <c r="Q108" s="17">
        <v>0.98214699999999999</v>
      </c>
      <c r="R108" s="17">
        <v>0.463648</v>
      </c>
      <c r="S108" s="17">
        <v>0.81425999999999998</v>
      </c>
      <c r="T108" s="17">
        <v>0.35061300000000001</v>
      </c>
      <c r="U108" s="17">
        <v>0.430591</v>
      </c>
      <c r="V108" s="17">
        <v>727.2</v>
      </c>
      <c r="W108" s="17">
        <v>0.33780700000000002</v>
      </c>
      <c r="X108" s="17">
        <v>601</v>
      </c>
      <c r="Y108" s="17">
        <v>0</v>
      </c>
      <c r="Z108" s="17">
        <v>0</v>
      </c>
      <c r="AA108" s="17">
        <v>0.66244700000000001</v>
      </c>
      <c r="AB108" s="17">
        <v>1.00575E-2</v>
      </c>
      <c r="AC108" s="17">
        <v>0.46717399999999998</v>
      </c>
      <c r="AD108" s="17">
        <v>0.25</v>
      </c>
      <c r="AE108" s="17">
        <v>1129.0999999999999</v>
      </c>
    </row>
    <row r="109" spans="1:31">
      <c r="A109" s="17">
        <v>96</v>
      </c>
      <c r="B109" s="19">
        <v>0.6259837962962963</v>
      </c>
      <c r="C109" s="17">
        <v>77.900000000000006</v>
      </c>
      <c r="D109" s="17">
        <v>5.3</v>
      </c>
      <c r="E109" s="17">
        <v>7.6670000000000002E-3</v>
      </c>
      <c r="F109" s="17">
        <v>0.371</v>
      </c>
      <c r="G109" s="17">
        <v>0.98345700000000003</v>
      </c>
      <c r="H109" s="17">
        <v>0.50984600000000002</v>
      </c>
      <c r="I109" s="17">
        <v>0.88254299999999997</v>
      </c>
      <c r="J109" s="17">
        <v>0.372697</v>
      </c>
      <c r="K109" s="17">
        <v>0.42229899999999998</v>
      </c>
      <c r="L109" s="17">
        <v>756.3</v>
      </c>
      <c r="M109" s="17">
        <v>0.18595500000000001</v>
      </c>
      <c r="N109" s="17">
        <v>519</v>
      </c>
      <c r="O109" s="17">
        <v>0</v>
      </c>
      <c r="P109" s="17">
        <v>0</v>
      </c>
      <c r="Q109" s="17">
        <v>0.98424199999999995</v>
      </c>
      <c r="R109" s="17">
        <v>0.45791500000000002</v>
      </c>
      <c r="S109" s="17">
        <v>0.78951400000000005</v>
      </c>
      <c r="T109" s="17">
        <v>0.33159899999999998</v>
      </c>
      <c r="U109" s="17">
        <v>0.42000300000000002</v>
      </c>
      <c r="V109" s="17">
        <v>702</v>
      </c>
      <c r="W109" s="17">
        <v>0.27387499999999998</v>
      </c>
      <c r="X109" s="17">
        <v>623</v>
      </c>
      <c r="Y109" s="17">
        <v>0</v>
      </c>
      <c r="Z109" s="17">
        <v>0</v>
      </c>
      <c r="AA109" s="17">
        <v>0.64615900000000004</v>
      </c>
      <c r="AB109" s="17">
        <v>1.2308599999999999E-2</v>
      </c>
      <c r="AC109" s="17">
        <v>0.46199699999999999</v>
      </c>
      <c r="AD109" s="17">
        <v>0.25</v>
      </c>
      <c r="AE109" s="17">
        <v>1098.0999999999999</v>
      </c>
    </row>
    <row r="110" spans="1:31">
      <c r="A110" s="17">
        <v>97</v>
      </c>
      <c r="B110" s="19">
        <v>0.62603009259259257</v>
      </c>
      <c r="C110" s="17">
        <v>79</v>
      </c>
      <c r="D110" s="17">
        <v>5.3</v>
      </c>
      <c r="E110" s="17">
        <v>8.0269999999999994E-3</v>
      </c>
      <c r="F110" s="17">
        <v>0.38800000000000001</v>
      </c>
      <c r="G110" s="17">
        <v>0.98793600000000004</v>
      </c>
      <c r="H110" s="17">
        <v>0.52688400000000002</v>
      </c>
      <c r="I110" s="17">
        <v>0.92060299999999995</v>
      </c>
      <c r="J110" s="17">
        <v>0.39371899999999999</v>
      </c>
      <c r="K110" s="17">
        <v>0.42767500000000003</v>
      </c>
      <c r="L110" s="17">
        <v>734.7</v>
      </c>
      <c r="M110" s="17">
        <v>0.235897</v>
      </c>
      <c r="N110" s="17">
        <v>447</v>
      </c>
      <c r="O110" s="17">
        <v>0</v>
      </c>
      <c r="P110" s="17">
        <v>0</v>
      </c>
      <c r="Q110" s="17">
        <v>0.98550499999999996</v>
      </c>
      <c r="R110" s="17">
        <v>0.44553399999999999</v>
      </c>
      <c r="S110" s="17">
        <v>0.81268099999999999</v>
      </c>
      <c r="T110" s="17">
        <v>0.367147</v>
      </c>
      <c r="U110" s="17">
        <v>0.45177200000000001</v>
      </c>
      <c r="V110" s="17">
        <v>749.3</v>
      </c>
      <c r="W110" s="17">
        <v>0.241976</v>
      </c>
      <c r="X110" s="17">
        <v>556</v>
      </c>
      <c r="Y110" s="17">
        <v>0</v>
      </c>
      <c r="Z110" s="17">
        <v>0</v>
      </c>
      <c r="AA110" s="17">
        <v>0.69503400000000004</v>
      </c>
      <c r="AB110" s="17">
        <v>1.0323199999999999E-2</v>
      </c>
      <c r="AC110" s="17">
        <v>0.44932499999999997</v>
      </c>
      <c r="AD110" s="17">
        <v>0.25</v>
      </c>
      <c r="AE110" s="17">
        <v>1130.5</v>
      </c>
    </row>
    <row r="111" spans="1:31">
      <c r="A111" s="17">
        <v>98</v>
      </c>
      <c r="B111" s="19">
        <v>0.62608796296296299</v>
      </c>
      <c r="C111" s="17">
        <v>80.099999999999994</v>
      </c>
      <c r="D111" s="17">
        <v>4.4000000000000004</v>
      </c>
      <c r="E111" s="17">
        <v>6.0759999999999998E-3</v>
      </c>
      <c r="F111" s="17">
        <v>0.29399999999999998</v>
      </c>
      <c r="G111" s="17">
        <v>0.98337600000000003</v>
      </c>
      <c r="H111" s="17">
        <v>0.51789099999999999</v>
      </c>
      <c r="I111" s="17">
        <v>0.88290100000000005</v>
      </c>
      <c r="J111" s="17">
        <v>0.36501</v>
      </c>
      <c r="K111" s="17">
        <v>0.41342099999999998</v>
      </c>
      <c r="L111" s="17">
        <v>715.8</v>
      </c>
      <c r="M111" s="17">
        <v>0.23383799999999999</v>
      </c>
      <c r="N111" s="17">
        <v>649</v>
      </c>
      <c r="O111" s="17">
        <v>0</v>
      </c>
      <c r="P111" s="17">
        <v>0</v>
      </c>
      <c r="Q111" s="17">
        <v>0.98741699999999999</v>
      </c>
      <c r="R111" s="17">
        <v>0.45064399999999999</v>
      </c>
      <c r="S111" s="17">
        <v>0.77953399999999995</v>
      </c>
      <c r="T111" s="17">
        <v>0.32888899999999999</v>
      </c>
      <c r="U111" s="17">
        <v>0.42190499999999997</v>
      </c>
      <c r="V111" s="17">
        <v>715.1</v>
      </c>
      <c r="W111" s="17">
        <v>0.26145800000000002</v>
      </c>
      <c r="X111" s="17">
        <v>600</v>
      </c>
      <c r="Y111" s="17">
        <v>0</v>
      </c>
      <c r="Z111" s="17">
        <v>0</v>
      </c>
      <c r="AA111" s="17">
        <v>0.64908500000000002</v>
      </c>
      <c r="AB111" s="17">
        <v>1.21504E-2</v>
      </c>
      <c r="AC111" s="17">
        <v>0.45463999999999999</v>
      </c>
      <c r="AD111" s="17">
        <v>0.25</v>
      </c>
      <c r="AE111" s="17">
        <v>1160.3</v>
      </c>
    </row>
    <row r="112" spans="1:31">
      <c r="A112" s="17">
        <v>99</v>
      </c>
      <c r="B112" s="19">
        <v>0.62614583333333329</v>
      </c>
      <c r="C112" s="17">
        <v>81.2</v>
      </c>
      <c r="D112" s="17">
        <v>4.4000000000000004</v>
      </c>
      <c r="E112" s="17">
        <v>6.7409999999999996E-3</v>
      </c>
      <c r="F112" s="17">
        <v>0.32600000000000001</v>
      </c>
      <c r="G112" s="17">
        <v>0.98605500000000001</v>
      </c>
      <c r="H112" s="17">
        <v>0.50930799999999998</v>
      </c>
      <c r="I112" s="17">
        <v>0.86443300000000001</v>
      </c>
      <c r="J112" s="17">
        <v>0.35512500000000002</v>
      </c>
      <c r="K112" s="17">
        <v>0.41081899999999999</v>
      </c>
      <c r="L112" s="17">
        <v>774.3</v>
      </c>
      <c r="M112" s="17">
        <v>0.36473</v>
      </c>
      <c r="N112" s="17">
        <v>506</v>
      </c>
      <c r="O112" s="17">
        <v>0</v>
      </c>
      <c r="P112" s="17">
        <v>0</v>
      </c>
      <c r="Q112" s="17">
        <v>0.98380699999999999</v>
      </c>
      <c r="R112" s="17">
        <v>0.44853799999999999</v>
      </c>
      <c r="S112" s="17">
        <v>0.78952699999999998</v>
      </c>
      <c r="T112" s="17">
        <v>0.34098899999999999</v>
      </c>
      <c r="U112" s="17">
        <v>0.43189</v>
      </c>
      <c r="V112" s="17">
        <v>749.2</v>
      </c>
      <c r="W112" s="17">
        <v>0.27138499999999999</v>
      </c>
      <c r="X112" s="17">
        <v>568</v>
      </c>
      <c r="Y112" s="17">
        <v>0</v>
      </c>
      <c r="Z112" s="17">
        <v>0</v>
      </c>
      <c r="AA112" s="17">
        <v>0.66444700000000001</v>
      </c>
      <c r="AB112" s="17">
        <v>1.02621E-2</v>
      </c>
      <c r="AC112" s="17">
        <v>0.45203700000000002</v>
      </c>
      <c r="AD112" s="17">
        <v>0.25</v>
      </c>
      <c r="AE112" s="17">
        <v>1072.5999999999999</v>
      </c>
    </row>
    <row r="113" spans="1:31">
      <c r="A113" s="17">
        <v>100</v>
      </c>
      <c r="B113" s="19">
        <v>0.62619212962962967</v>
      </c>
      <c r="C113" s="17">
        <v>82</v>
      </c>
      <c r="D113" s="17">
        <v>4.4000000000000004</v>
      </c>
      <c r="E113" s="17">
        <v>6.4939999999999998E-3</v>
      </c>
      <c r="F113" s="17">
        <v>0.314</v>
      </c>
      <c r="G113" s="17">
        <v>0.98409599999999997</v>
      </c>
      <c r="H113" s="17">
        <v>0.48477900000000002</v>
      </c>
      <c r="I113" s="17">
        <v>0.80435400000000001</v>
      </c>
      <c r="J113" s="17">
        <v>0.319575</v>
      </c>
      <c r="K113" s="17">
        <v>0.39730700000000002</v>
      </c>
      <c r="L113" s="17">
        <v>763.3</v>
      </c>
      <c r="M113" s="17">
        <v>0.29642499999999999</v>
      </c>
      <c r="N113" s="17">
        <v>586</v>
      </c>
      <c r="O113" s="17">
        <v>0</v>
      </c>
      <c r="P113" s="17">
        <v>0</v>
      </c>
      <c r="Q113" s="17">
        <v>0.97576099999999999</v>
      </c>
      <c r="R113" s="17">
        <v>0.43036799999999997</v>
      </c>
      <c r="S113" s="17">
        <v>0.74555099999999996</v>
      </c>
      <c r="T113" s="17">
        <v>0.31518200000000002</v>
      </c>
      <c r="U113" s="17">
        <v>0.42275099999999999</v>
      </c>
      <c r="V113" s="17">
        <v>727.6</v>
      </c>
      <c r="W113" s="17">
        <v>0.25139600000000001</v>
      </c>
      <c r="X113" s="17">
        <v>452</v>
      </c>
      <c r="Y113" s="17">
        <v>0</v>
      </c>
      <c r="Z113" s="17">
        <v>0</v>
      </c>
      <c r="AA113" s="17">
        <v>0.65038600000000002</v>
      </c>
      <c r="AB113" s="17">
        <v>1.16937E-2</v>
      </c>
      <c r="AC113" s="17">
        <v>0.434054</v>
      </c>
      <c r="AD113" s="17">
        <v>0.25</v>
      </c>
      <c r="AE113" s="17">
        <v>1088.0999999999999</v>
      </c>
    </row>
    <row r="114" spans="1:31">
      <c r="A114" s="17">
        <v>101</v>
      </c>
      <c r="B114" s="19">
        <v>0.62624999999999997</v>
      </c>
      <c r="C114" s="17">
        <v>83.4</v>
      </c>
      <c r="D114" s="17">
        <v>4.4000000000000004</v>
      </c>
      <c r="E114" s="17">
        <v>6.8100000000000001E-3</v>
      </c>
      <c r="F114" s="17">
        <v>0.33</v>
      </c>
      <c r="G114" s="17">
        <v>0.97969799999999996</v>
      </c>
      <c r="H114" s="17">
        <v>0.47799599999999998</v>
      </c>
      <c r="I114" s="17">
        <v>0.802346</v>
      </c>
      <c r="J114" s="17">
        <v>0.32435000000000003</v>
      </c>
      <c r="K114" s="17">
        <v>0.404252</v>
      </c>
      <c r="L114" s="17">
        <v>781.2</v>
      </c>
      <c r="M114" s="17">
        <v>0.282661</v>
      </c>
      <c r="N114" s="17">
        <v>548</v>
      </c>
      <c r="O114" s="17">
        <v>0</v>
      </c>
      <c r="P114" s="17">
        <v>0</v>
      </c>
      <c r="Q114" s="17">
        <v>0.97798499999999999</v>
      </c>
      <c r="R114" s="17">
        <v>0.42540899999999998</v>
      </c>
      <c r="S114" s="17">
        <v>0.75019599999999997</v>
      </c>
      <c r="T114" s="17">
        <v>0.32478699999999999</v>
      </c>
      <c r="U114" s="17">
        <v>0.43293599999999999</v>
      </c>
      <c r="V114" s="17">
        <v>792</v>
      </c>
      <c r="W114" s="17">
        <v>0.27653899999999998</v>
      </c>
      <c r="X114" s="17">
        <v>563</v>
      </c>
      <c r="Y114" s="17">
        <v>0</v>
      </c>
      <c r="Z114" s="17">
        <v>0</v>
      </c>
      <c r="AA114" s="17">
        <v>0.66605599999999998</v>
      </c>
      <c r="AB114" s="17">
        <v>1.1207099999999999E-2</v>
      </c>
      <c r="AC114" s="17">
        <v>0.42904900000000001</v>
      </c>
      <c r="AD114" s="17">
        <v>0.25</v>
      </c>
      <c r="AE114" s="17">
        <v>1063.2</v>
      </c>
    </row>
    <row r="115" spans="1:31">
      <c r="A115" s="17">
        <v>102</v>
      </c>
      <c r="B115" s="19">
        <v>0.62629629629629624</v>
      </c>
      <c r="C115" s="17">
        <v>84.1</v>
      </c>
      <c r="D115" s="17">
        <v>4.4000000000000004</v>
      </c>
      <c r="E115" s="17">
        <v>6.3499999999999997E-3</v>
      </c>
      <c r="F115" s="17">
        <v>0.307</v>
      </c>
      <c r="G115" s="17">
        <v>0.97745499999999996</v>
      </c>
      <c r="H115" s="17">
        <v>0.46992200000000001</v>
      </c>
      <c r="I115" s="17">
        <v>0.78281599999999996</v>
      </c>
      <c r="J115" s="17">
        <v>0.31289400000000001</v>
      </c>
      <c r="K115" s="17">
        <v>0.39970299999999997</v>
      </c>
      <c r="L115" s="17">
        <v>777.4</v>
      </c>
      <c r="M115" s="17">
        <v>0.29887599999999998</v>
      </c>
      <c r="N115" s="17">
        <v>647</v>
      </c>
      <c r="O115" s="17">
        <v>0</v>
      </c>
      <c r="P115" s="17">
        <v>0</v>
      </c>
      <c r="Q115" s="17">
        <v>0.96944600000000003</v>
      </c>
      <c r="R115" s="17">
        <v>0.42879699999999998</v>
      </c>
      <c r="S115" s="17">
        <v>0.72243500000000005</v>
      </c>
      <c r="T115" s="17">
        <v>0.29363800000000001</v>
      </c>
      <c r="U115" s="17">
        <v>0.40645599999999998</v>
      </c>
      <c r="V115" s="17">
        <v>772.8</v>
      </c>
      <c r="W115" s="17">
        <v>0.36813099999999999</v>
      </c>
      <c r="X115" s="17">
        <v>381</v>
      </c>
      <c r="Y115" s="17">
        <v>0</v>
      </c>
      <c r="Z115" s="17">
        <v>0</v>
      </c>
      <c r="AA115" s="17">
        <v>0.62531700000000001</v>
      </c>
      <c r="AB115" s="17">
        <v>1.3141099999999999E-2</v>
      </c>
      <c r="AC115" s="17">
        <v>0.43265599999999999</v>
      </c>
      <c r="AD115" s="17">
        <v>0.25</v>
      </c>
      <c r="AE115" s="17">
        <v>1068.3</v>
      </c>
    </row>
    <row r="116" spans="1:31">
      <c r="A116" s="17">
        <v>103</v>
      </c>
      <c r="B116" s="19">
        <v>0.62635416666666666</v>
      </c>
      <c r="C116" s="17">
        <v>84.9</v>
      </c>
      <c r="D116" s="17">
        <v>4.4000000000000004</v>
      </c>
      <c r="E116" s="17">
        <v>6.7089999999999997E-3</v>
      </c>
      <c r="F116" s="17">
        <v>0.32500000000000001</v>
      </c>
      <c r="G116" s="17">
        <v>0.98212999999999995</v>
      </c>
      <c r="H116" s="17">
        <v>0.48985899999999999</v>
      </c>
      <c r="I116" s="17">
        <v>0.84076799999999996</v>
      </c>
      <c r="J116" s="17">
        <v>0.35090900000000003</v>
      </c>
      <c r="K116" s="17">
        <v>0.41736699999999999</v>
      </c>
      <c r="L116" s="17">
        <v>802.5</v>
      </c>
      <c r="M116" s="17">
        <v>0.21846199999999999</v>
      </c>
      <c r="N116" s="17">
        <v>475</v>
      </c>
      <c r="O116" s="17">
        <v>0</v>
      </c>
      <c r="P116" s="17">
        <v>0</v>
      </c>
      <c r="Q116" s="17">
        <v>0.973441</v>
      </c>
      <c r="R116" s="17">
        <v>0.44093100000000002</v>
      </c>
      <c r="S116" s="17">
        <v>0.75330200000000003</v>
      </c>
      <c r="T116" s="17">
        <v>0.31237100000000001</v>
      </c>
      <c r="U116" s="17">
        <v>0.41466900000000001</v>
      </c>
      <c r="V116" s="17">
        <v>755.2</v>
      </c>
      <c r="W116" s="17">
        <v>0.27231100000000003</v>
      </c>
      <c r="X116" s="17">
        <v>684</v>
      </c>
      <c r="Y116" s="17">
        <v>0</v>
      </c>
      <c r="Z116" s="17">
        <v>0</v>
      </c>
      <c r="AA116" s="17">
        <v>0.63795199999999996</v>
      </c>
      <c r="AB116" s="17">
        <v>9.9885700000000004E-3</v>
      </c>
      <c r="AC116" s="17">
        <v>0.44405099999999997</v>
      </c>
      <c r="AD116" s="17">
        <v>0.25</v>
      </c>
      <c r="AE116" s="17">
        <v>1035</v>
      </c>
    </row>
    <row r="117" spans="1:31">
      <c r="A117" s="17">
        <v>104</v>
      </c>
      <c r="B117" s="19">
        <v>0.62641203703703707</v>
      </c>
      <c r="C117" s="17">
        <v>85.8</v>
      </c>
      <c r="D117" s="17">
        <v>4.4000000000000004</v>
      </c>
      <c r="E117" s="17">
        <v>6.1050000000000002E-3</v>
      </c>
      <c r="F117" s="17">
        <v>0.29499999999999998</v>
      </c>
      <c r="G117" s="17">
        <v>0.98129100000000002</v>
      </c>
      <c r="H117" s="17">
        <v>0.48703800000000003</v>
      </c>
      <c r="I117" s="17">
        <v>0.80864499999999995</v>
      </c>
      <c r="J117" s="17">
        <v>0.321608</v>
      </c>
      <c r="K117" s="17">
        <v>0.39771200000000001</v>
      </c>
      <c r="L117" s="17">
        <v>729.8</v>
      </c>
      <c r="M117" s="17">
        <v>0.22969300000000001</v>
      </c>
      <c r="N117" s="17">
        <v>489</v>
      </c>
      <c r="O117" s="17">
        <v>0</v>
      </c>
      <c r="P117" s="17">
        <v>0</v>
      </c>
      <c r="Q117" s="17">
        <v>0.98166100000000001</v>
      </c>
      <c r="R117" s="17">
        <v>0.44370199999999999</v>
      </c>
      <c r="S117" s="17">
        <v>0.75802099999999994</v>
      </c>
      <c r="T117" s="17">
        <v>0.31431900000000002</v>
      </c>
      <c r="U117" s="17">
        <v>0.414657</v>
      </c>
      <c r="V117" s="17">
        <v>708.4</v>
      </c>
      <c r="W117" s="17">
        <v>0.23507500000000001</v>
      </c>
      <c r="X117" s="17">
        <v>612</v>
      </c>
      <c r="Y117" s="17">
        <v>0</v>
      </c>
      <c r="Z117" s="17">
        <v>0</v>
      </c>
      <c r="AA117" s="17">
        <v>0.637934</v>
      </c>
      <c r="AB117" s="17">
        <v>9.3626600000000001E-3</v>
      </c>
      <c r="AC117" s="17">
        <v>0.44664500000000001</v>
      </c>
      <c r="AD117" s="17">
        <v>0.25</v>
      </c>
      <c r="AE117" s="17">
        <v>1138</v>
      </c>
    </row>
    <row r="118" spans="1:31">
      <c r="A118" s="17">
        <v>105</v>
      </c>
      <c r="B118" s="19">
        <v>0.62645833333333334</v>
      </c>
      <c r="C118" s="17">
        <v>87.4</v>
      </c>
      <c r="D118" s="17">
        <v>4.4000000000000004</v>
      </c>
      <c r="E118" s="17">
        <v>6.3090000000000004E-3</v>
      </c>
      <c r="F118" s="17">
        <v>0.30499999999999999</v>
      </c>
      <c r="G118" s="17">
        <v>0.99053599999999997</v>
      </c>
      <c r="H118" s="17">
        <v>0.47523900000000002</v>
      </c>
      <c r="I118" s="17">
        <v>0.82931999999999995</v>
      </c>
      <c r="J118" s="17">
        <v>0.35408099999999998</v>
      </c>
      <c r="K118" s="17">
        <v>0.426954</v>
      </c>
      <c r="L118" s="17">
        <v>741.8</v>
      </c>
      <c r="M118" s="17">
        <v>0.17530899999999999</v>
      </c>
      <c r="N118" s="17">
        <v>483</v>
      </c>
      <c r="O118" s="17">
        <v>0</v>
      </c>
      <c r="P118" s="17">
        <v>0</v>
      </c>
      <c r="Q118" s="17">
        <v>0.97744399999999998</v>
      </c>
      <c r="R118" s="17">
        <v>0.41818499999999997</v>
      </c>
      <c r="S118" s="17">
        <v>0.72304100000000004</v>
      </c>
      <c r="T118" s="17">
        <v>0.30485600000000002</v>
      </c>
      <c r="U118" s="17">
        <v>0.42163099999999998</v>
      </c>
      <c r="V118" s="17">
        <v>721</v>
      </c>
      <c r="W118" s="17">
        <v>0.234706</v>
      </c>
      <c r="X118" s="17">
        <v>601</v>
      </c>
      <c r="Y118" s="17">
        <v>0</v>
      </c>
      <c r="Z118" s="17">
        <v>0</v>
      </c>
      <c r="AA118" s="17">
        <v>0.64866299999999999</v>
      </c>
      <c r="AB118" s="17">
        <v>9.3946600000000009E-3</v>
      </c>
      <c r="AC118" s="17">
        <v>0.42104900000000001</v>
      </c>
      <c r="AD118" s="17">
        <v>0.25</v>
      </c>
      <c r="AE118" s="17">
        <v>1119.7</v>
      </c>
    </row>
    <row r="119" spans="1:31">
      <c r="A119" s="17">
        <v>106</v>
      </c>
      <c r="B119" s="19">
        <v>0.62651620370370364</v>
      </c>
      <c r="C119" s="17">
        <v>87.1</v>
      </c>
      <c r="D119" s="17">
        <v>4.4000000000000004</v>
      </c>
      <c r="E119" s="17">
        <v>6.3600000000000002E-3</v>
      </c>
      <c r="F119" s="17">
        <v>0.308</v>
      </c>
      <c r="G119" s="17">
        <v>0.98609500000000005</v>
      </c>
      <c r="H119" s="17">
        <v>0.47081299999999998</v>
      </c>
      <c r="I119" s="17">
        <v>0.81287100000000001</v>
      </c>
      <c r="J119" s="17">
        <v>0.34205799999999997</v>
      </c>
      <c r="K119" s="17">
        <v>0.42080200000000001</v>
      </c>
      <c r="L119" s="17">
        <v>760.3</v>
      </c>
      <c r="M119" s="17">
        <v>0.24163999999999999</v>
      </c>
      <c r="N119" s="17">
        <v>501</v>
      </c>
      <c r="O119" s="17">
        <v>0</v>
      </c>
      <c r="P119" s="17">
        <v>0</v>
      </c>
      <c r="Q119" s="17">
        <v>0.98330399999999996</v>
      </c>
      <c r="R119" s="17">
        <v>0.43267800000000001</v>
      </c>
      <c r="S119" s="17">
        <v>0.73958199999999996</v>
      </c>
      <c r="T119" s="17">
        <v>0.30690400000000001</v>
      </c>
      <c r="U119" s="17">
        <v>0.41497000000000001</v>
      </c>
      <c r="V119" s="17">
        <v>724.2</v>
      </c>
      <c r="W119" s="17">
        <v>0.21967900000000001</v>
      </c>
      <c r="X119" s="17">
        <v>437</v>
      </c>
      <c r="Y119" s="17">
        <v>0</v>
      </c>
      <c r="Z119" s="17">
        <v>0</v>
      </c>
      <c r="AA119" s="17">
        <v>0.63841499999999995</v>
      </c>
      <c r="AB119" s="17">
        <v>9.9812200000000007E-3</v>
      </c>
      <c r="AC119" s="17">
        <v>0.43574099999999999</v>
      </c>
      <c r="AD119" s="17">
        <v>0.25</v>
      </c>
      <c r="AE119" s="17">
        <v>1092.5</v>
      </c>
    </row>
    <row r="120" spans="1:31">
      <c r="A120" s="17">
        <v>107</v>
      </c>
      <c r="B120" s="19">
        <v>0.62657407407407406</v>
      </c>
      <c r="C120" s="17">
        <v>89.4</v>
      </c>
      <c r="D120" s="17">
        <v>4.4000000000000004</v>
      </c>
      <c r="E120" s="17">
        <v>6.4270000000000004E-3</v>
      </c>
      <c r="F120" s="17">
        <v>0.311</v>
      </c>
      <c r="G120" s="17">
        <v>0.98260400000000003</v>
      </c>
      <c r="H120" s="17">
        <v>0.458845</v>
      </c>
      <c r="I120" s="17">
        <v>0.78208</v>
      </c>
      <c r="J120" s="17">
        <v>0.32323499999999999</v>
      </c>
      <c r="K120" s="17">
        <v>0.413302</v>
      </c>
      <c r="L120" s="17">
        <v>772.3</v>
      </c>
      <c r="M120" s="17">
        <v>0.31413600000000003</v>
      </c>
      <c r="N120" s="17">
        <v>525</v>
      </c>
      <c r="O120" s="17">
        <v>0</v>
      </c>
      <c r="P120" s="17">
        <v>0</v>
      </c>
      <c r="Q120" s="17">
        <v>0.97441</v>
      </c>
      <c r="R120" s="17">
        <v>0.40399299999999999</v>
      </c>
      <c r="S120" s="17">
        <v>0.68828500000000004</v>
      </c>
      <c r="T120" s="17">
        <v>0.28429100000000002</v>
      </c>
      <c r="U120" s="17">
        <v>0.41304299999999999</v>
      </c>
      <c r="V120" s="17">
        <v>729.6</v>
      </c>
      <c r="W120" s="17">
        <v>0.226995</v>
      </c>
      <c r="X120" s="17">
        <v>468</v>
      </c>
      <c r="Y120" s="17">
        <v>0</v>
      </c>
      <c r="Z120" s="17">
        <v>0</v>
      </c>
      <c r="AA120" s="17">
        <v>0.63545099999999999</v>
      </c>
      <c r="AB120" s="17">
        <v>1.06208E-2</v>
      </c>
      <c r="AC120" s="17">
        <v>0.40701300000000001</v>
      </c>
      <c r="AD120" s="17">
        <v>0.25</v>
      </c>
      <c r="AE120" s="17">
        <v>1075.5</v>
      </c>
    </row>
    <row r="121" spans="1:31">
      <c r="A121" s="17">
        <v>108</v>
      </c>
      <c r="B121" s="19">
        <v>0.62662037037037044</v>
      </c>
      <c r="C121" s="17">
        <v>89.2</v>
      </c>
      <c r="D121" s="17">
        <v>4.4000000000000004</v>
      </c>
      <c r="E121" s="17">
        <v>6.0309999999999999E-3</v>
      </c>
      <c r="F121" s="17">
        <v>0.29199999999999998</v>
      </c>
      <c r="G121" s="17">
        <v>0.98419100000000004</v>
      </c>
      <c r="H121" s="17">
        <v>0.44969500000000001</v>
      </c>
      <c r="I121" s="17">
        <v>0.76162799999999997</v>
      </c>
      <c r="J121" s="17">
        <v>0.31193199999999999</v>
      </c>
      <c r="K121" s="17">
        <v>0.40955999999999998</v>
      </c>
      <c r="L121" s="17">
        <v>736.2</v>
      </c>
      <c r="M121" s="17">
        <v>0.21315799999999999</v>
      </c>
      <c r="N121" s="17">
        <v>669</v>
      </c>
      <c r="O121" s="17">
        <v>0</v>
      </c>
      <c r="P121" s="17">
        <v>0</v>
      </c>
      <c r="Q121" s="17">
        <v>0.98243499999999995</v>
      </c>
      <c r="R121" s="17">
        <v>0.40737099999999998</v>
      </c>
      <c r="S121" s="17">
        <v>0.68754999999999999</v>
      </c>
      <c r="T121" s="17">
        <v>0.28017999999999998</v>
      </c>
      <c r="U121" s="17">
        <v>0.40750399999999998</v>
      </c>
      <c r="V121" s="17">
        <v>680.5</v>
      </c>
      <c r="W121" s="17">
        <v>0.20707300000000001</v>
      </c>
      <c r="X121" s="17">
        <v>682</v>
      </c>
      <c r="Y121" s="17">
        <v>0</v>
      </c>
      <c r="Z121" s="17">
        <v>0</v>
      </c>
      <c r="AA121" s="17">
        <v>0.62692999999999999</v>
      </c>
      <c r="AB121" s="17">
        <v>1.28688E-2</v>
      </c>
      <c r="AC121" s="17">
        <v>0.41097600000000001</v>
      </c>
      <c r="AD121" s="17">
        <v>0.25</v>
      </c>
      <c r="AE121" s="17">
        <v>1128.0999999999999</v>
      </c>
    </row>
    <row r="122" spans="1:31">
      <c r="A122" s="17">
        <v>109</v>
      </c>
      <c r="B122" s="19">
        <v>0.62667824074074074</v>
      </c>
      <c r="C122" s="17">
        <v>91.1</v>
      </c>
      <c r="D122" s="17">
        <v>4.4000000000000004</v>
      </c>
      <c r="E122" s="17">
        <v>6.3940000000000004E-3</v>
      </c>
      <c r="F122" s="17">
        <v>0.309</v>
      </c>
      <c r="G122" s="17">
        <v>0.97948800000000003</v>
      </c>
      <c r="H122" s="17">
        <v>0.42447000000000001</v>
      </c>
      <c r="I122" s="17">
        <v>0.72085600000000005</v>
      </c>
      <c r="J122" s="17">
        <v>0.29638599999999998</v>
      </c>
      <c r="K122" s="17">
        <v>0.41115800000000002</v>
      </c>
      <c r="L122" s="17">
        <v>756.7</v>
      </c>
      <c r="M122" s="17">
        <v>0.213393</v>
      </c>
      <c r="N122" s="17">
        <v>619</v>
      </c>
      <c r="O122" s="17">
        <v>0</v>
      </c>
      <c r="P122" s="17">
        <v>0</v>
      </c>
      <c r="Q122" s="17">
        <v>0.98102999999999996</v>
      </c>
      <c r="R122" s="17">
        <v>0.39111400000000002</v>
      </c>
      <c r="S122" s="17">
        <v>0.67443799999999998</v>
      </c>
      <c r="T122" s="17">
        <v>0.28332400000000002</v>
      </c>
      <c r="U122" s="17">
        <v>0.42008899999999999</v>
      </c>
      <c r="V122" s="17">
        <v>728.9</v>
      </c>
      <c r="W122" s="17">
        <v>0.18263499999999999</v>
      </c>
      <c r="X122" s="17">
        <v>511</v>
      </c>
      <c r="Y122" s="17">
        <v>0</v>
      </c>
      <c r="Z122" s="17">
        <v>0</v>
      </c>
      <c r="AA122" s="17">
        <v>0.64629000000000003</v>
      </c>
      <c r="AB122" s="17">
        <v>1.22431E-2</v>
      </c>
      <c r="AC122" s="17">
        <v>0.39458300000000002</v>
      </c>
      <c r="AD122" s="17">
        <v>0.25</v>
      </c>
      <c r="AE122" s="17">
        <v>1097.5999999999999</v>
      </c>
    </row>
    <row r="123" spans="1:31">
      <c r="A123" s="17">
        <v>110</v>
      </c>
      <c r="B123" s="19">
        <v>0.62673611111111105</v>
      </c>
      <c r="C123" s="17">
        <v>91.6</v>
      </c>
      <c r="D123" s="17">
        <v>4.4000000000000004</v>
      </c>
      <c r="E123" s="17">
        <v>6.4219999999999998E-3</v>
      </c>
      <c r="F123" s="17">
        <v>0.311</v>
      </c>
      <c r="G123" s="17">
        <v>0.979549</v>
      </c>
      <c r="H123" s="17">
        <v>0.43070199999999997</v>
      </c>
      <c r="I123" s="17">
        <v>0.70583799999999997</v>
      </c>
      <c r="J123" s="17">
        <v>0.27513599999999999</v>
      </c>
      <c r="K123" s="17">
        <v>0.38979999999999998</v>
      </c>
      <c r="L123" s="17">
        <v>730</v>
      </c>
      <c r="M123" s="17">
        <v>0.27674700000000002</v>
      </c>
      <c r="N123" s="17">
        <v>659</v>
      </c>
      <c r="O123" s="17">
        <v>0</v>
      </c>
      <c r="P123" s="17">
        <v>0</v>
      </c>
      <c r="Q123" s="17">
        <v>0.98174899999999998</v>
      </c>
      <c r="R123" s="17">
        <v>0.37806099999999998</v>
      </c>
      <c r="S123" s="17">
        <v>0.67215899999999995</v>
      </c>
      <c r="T123" s="17">
        <v>0.294097</v>
      </c>
      <c r="U123" s="17">
        <v>0.43754100000000001</v>
      </c>
      <c r="V123" s="17">
        <v>750.3</v>
      </c>
      <c r="W123" s="17">
        <v>0.215424</v>
      </c>
      <c r="X123" s="17">
        <v>398</v>
      </c>
      <c r="Y123" s="17">
        <v>0</v>
      </c>
      <c r="Z123" s="17">
        <v>0</v>
      </c>
      <c r="AA123" s="17">
        <v>0.67314099999999999</v>
      </c>
      <c r="AB123" s="17">
        <v>1.2574200000000001E-2</v>
      </c>
      <c r="AC123" s="17">
        <v>0.38175900000000001</v>
      </c>
      <c r="AD123" s="17">
        <v>0.25</v>
      </c>
      <c r="AE123" s="17">
        <v>1137.8</v>
      </c>
    </row>
    <row r="124" spans="1:31">
      <c r="A124" s="17">
        <v>111</v>
      </c>
      <c r="B124" s="19">
        <v>0.62678240740740743</v>
      </c>
      <c r="C124" s="17">
        <v>92.5</v>
      </c>
      <c r="D124" s="17">
        <v>4.4000000000000004</v>
      </c>
      <c r="E124" s="17">
        <v>6.2729999999999999E-3</v>
      </c>
      <c r="F124" s="17">
        <v>0.30399999999999999</v>
      </c>
      <c r="G124" s="17">
        <v>0.96818700000000002</v>
      </c>
      <c r="H124" s="17">
        <v>0.40523500000000001</v>
      </c>
      <c r="I124" s="17">
        <v>0.68859000000000004</v>
      </c>
      <c r="J124" s="17">
        <v>0.28335500000000002</v>
      </c>
      <c r="K124" s="17">
        <v>0.41149999999999998</v>
      </c>
      <c r="L124" s="17">
        <v>774.7</v>
      </c>
      <c r="M124" s="17">
        <v>0.200464</v>
      </c>
      <c r="N124" s="17">
        <v>516</v>
      </c>
      <c r="O124" s="17">
        <v>0</v>
      </c>
      <c r="P124" s="17">
        <v>0</v>
      </c>
      <c r="Q124" s="17">
        <v>0.97739299999999996</v>
      </c>
      <c r="R124" s="17">
        <v>0.38541599999999998</v>
      </c>
      <c r="S124" s="17">
        <v>0.64439299999999999</v>
      </c>
      <c r="T124" s="17">
        <v>0.25897599999999998</v>
      </c>
      <c r="U124" s="17">
        <v>0.40189200000000003</v>
      </c>
      <c r="V124" s="17">
        <v>727.8</v>
      </c>
      <c r="W124" s="17">
        <v>0.270677</v>
      </c>
      <c r="X124" s="17">
        <v>701</v>
      </c>
      <c r="Y124" s="17">
        <v>0</v>
      </c>
      <c r="Z124" s="17">
        <v>0</v>
      </c>
      <c r="AA124" s="17">
        <v>0.61829599999999996</v>
      </c>
      <c r="AB124" s="17">
        <v>1.04809E-2</v>
      </c>
      <c r="AC124" s="17">
        <v>0.388131</v>
      </c>
      <c r="AD124" s="17">
        <v>0.25</v>
      </c>
      <c r="AE124" s="17">
        <v>1072.2</v>
      </c>
    </row>
    <row r="125" spans="1:31">
      <c r="A125" s="17">
        <v>112</v>
      </c>
      <c r="B125" s="19">
        <v>0.62684027777777784</v>
      </c>
      <c r="C125" s="17">
        <v>93.4</v>
      </c>
      <c r="D125" s="17">
        <v>4.4000000000000004</v>
      </c>
      <c r="E125" s="17">
        <v>6.4060000000000002E-3</v>
      </c>
      <c r="F125" s="17">
        <v>0.31</v>
      </c>
      <c r="G125" s="17">
        <v>0.97611800000000004</v>
      </c>
      <c r="H125" s="17">
        <v>0.40441199999999999</v>
      </c>
      <c r="I125" s="17">
        <v>0.68628</v>
      </c>
      <c r="J125" s="17">
        <v>0.28186899999999998</v>
      </c>
      <c r="K125" s="17">
        <v>0.410719</v>
      </c>
      <c r="L125" s="17">
        <v>753.7</v>
      </c>
      <c r="M125" s="17">
        <v>0.269013</v>
      </c>
      <c r="N125" s="17">
        <v>699</v>
      </c>
      <c r="O125" s="17">
        <v>0</v>
      </c>
      <c r="P125" s="17">
        <v>0</v>
      </c>
      <c r="Q125" s="17">
        <v>0.98201000000000005</v>
      </c>
      <c r="R125" s="17">
        <v>0.364977</v>
      </c>
      <c r="S125" s="17">
        <v>0.63271699999999997</v>
      </c>
      <c r="T125" s="17">
        <v>0.26773999999999998</v>
      </c>
      <c r="U125" s="17">
        <v>0.42315999999999998</v>
      </c>
      <c r="V125" s="17">
        <v>717.4</v>
      </c>
      <c r="W125" s="17">
        <v>0.187553</v>
      </c>
      <c r="X125" s="17">
        <v>696</v>
      </c>
      <c r="Y125" s="17">
        <v>0</v>
      </c>
      <c r="Z125" s="17">
        <v>0</v>
      </c>
      <c r="AA125" s="17">
        <v>0.65101500000000001</v>
      </c>
      <c r="AB125" s="17">
        <v>1.37497E-2</v>
      </c>
      <c r="AC125" s="17">
        <v>0.36865799999999999</v>
      </c>
      <c r="AD125" s="17">
        <v>0.25</v>
      </c>
      <c r="AE125" s="17">
        <v>1101.9000000000001</v>
      </c>
    </row>
    <row r="126" spans="1:31">
      <c r="A126" s="17">
        <v>113</v>
      </c>
      <c r="B126" s="19">
        <v>0.62689814814814815</v>
      </c>
      <c r="C126" s="17">
        <v>94.7</v>
      </c>
      <c r="D126" s="17">
        <v>4.4000000000000004</v>
      </c>
      <c r="E126" s="17">
        <v>5.9280000000000001E-3</v>
      </c>
      <c r="F126" s="17">
        <v>0.28699999999999998</v>
      </c>
      <c r="G126" s="17">
        <v>0.98358199999999996</v>
      </c>
      <c r="H126" s="17">
        <v>0.42129</v>
      </c>
      <c r="I126" s="17">
        <v>0.70014799999999999</v>
      </c>
      <c r="J126" s="17">
        <v>0.27885799999999999</v>
      </c>
      <c r="K126" s="17">
        <v>0.39828400000000003</v>
      </c>
      <c r="L126" s="17">
        <v>750.6</v>
      </c>
      <c r="M126" s="17">
        <v>0.27298099999999997</v>
      </c>
      <c r="N126" s="17">
        <v>592</v>
      </c>
      <c r="O126" s="17">
        <v>0</v>
      </c>
      <c r="P126" s="17">
        <v>0</v>
      </c>
      <c r="Q126" s="17">
        <v>0.97221000000000002</v>
      </c>
      <c r="R126" s="17">
        <v>0.39086300000000002</v>
      </c>
      <c r="S126" s="17">
        <v>0.64326000000000005</v>
      </c>
      <c r="T126" s="17">
        <v>0.25239699999999998</v>
      </c>
      <c r="U126" s="17">
        <v>0.392372</v>
      </c>
      <c r="V126" s="17">
        <v>701.3</v>
      </c>
      <c r="W126" s="17">
        <v>0.22802700000000001</v>
      </c>
      <c r="X126" s="17">
        <v>686</v>
      </c>
      <c r="Y126" s="17">
        <v>0</v>
      </c>
      <c r="Z126" s="17">
        <v>0</v>
      </c>
      <c r="AA126" s="17">
        <v>0.60364899999999999</v>
      </c>
      <c r="AB126" s="17">
        <v>1.1620999999999999E-2</v>
      </c>
      <c r="AC126" s="17">
        <v>0.39379599999999998</v>
      </c>
      <c r="AD126" s="17">
        <v>0.25</v>
      </c>
      <c r="AE126" s="17">
        <v>1106.5</v>
      </c>
    </row>
    <row r="127" spans="1:31">
      <c r="A127" s="17">
        <v>114</v>
      </c>
      <c r="B127" s="19">
        <v>0.62694444444444442</v>
      </c>
      <c r="C127" s="17">
        <v>95.4</v>
      </c>
      <c r="D127" s="17">
        <v>4.4000000000000004</v>
      </c>
      <c r="E127" s="17">
        <v>6.5950000000000002E-3</v>
      </c>
      <c r="F127" s="17">
        <v>0.31900000000000001</v>
      </c>
      <c r="G127" s="17">
        <v>0.972445</v>
      </c>
      <c r="H127" s="17">
        <v>0.40516000000000002</v>
      </c>
      <c r="I127" s="17">
        <v>0.67562699999999998</v>
      </c>
      <c r="J127" s="17">
        <v>0.27046700000000001</v>
      </c>
      <c r="K127" s="17">
        <v>0.40032000000000001</v>
      </c>
      <c r="L127" s="17">
        <v>791.8</v>
      </c>
      <c r="M127" s="17">
        <v>0.18709899999999999</v>
      </c>
      <c r="N127" s="17">
        <v>340</v>
      </c>
      <c r="O127" s="17">
        <v>0</v>
      </c>
      <c r="P127" s="17">
        <v>0</v>
      </c>
      <c r="Q127" s="17">
        <v>0.97254300000000005</v>
      </c>
      <c r="R127" s="17">
        <v>0.37021799999999999</v>
      </c>
      <c r="S127" s="17">
        <v>0.62956400000000001</v>
      </c>
      <c r="T127" s="17">
        <v>0.25934600000000002</v>
      </c>
      <c r="U127" s="17">
        <v>0.41194500000000001</v>
      </c>
      <c r="V127" s="17">
        <v>741</v>
      </c>
      <c r="W127" s="17">
        <v>0.184119</v>
      </c>
      <c r="X127" s="17">
        <v>419</v>
      </c>
      <c r="Y127" s="17">
        <v>0</v>
      </c>
      <c r="Z127" s="17">
        <v>0</v>
      </c>
      <c r="AA127" s="17">
        <v>0.63376200000000005</v>
      </c>
      <c r="AB127" s="17">
        <v>7.0676000000000003E-3</v>
      </c>
      <c r="AC127" s="17">
        <v>0.37205100000000002</v>
      </c>
      <c r="AD127" s="17">
        <v>0.25</v>
      </c>
      <c r="AE127" s="17">
        <v>1049</v>
      </c>
    </row>
    <row r="128" spans="1:31">
      <c r="A128" s="17">
        <v>115</v>
      </c>
      <c r="B128" s="19">
        <v>0.62700231481481483</v>
      </c>
      <c r="C128" s="17">
        <v>96.2</v>
      </c>
      <c r="D128" s="17">
        <v>4.4000000000000004</v>
      </c>
      <c r="E128" s="17">
        <v>5.5469999999999998E-3</v>
      </c>
      <c r="F128" s="17">
        <v>0.26800000000000002</v>
      </c>
      <c r="G128" s="17">
        <v>0.98123800000000005</v>
      </c>
      <c r="H128" s="17">
        <v>0.43393500000000002</v>
      </c>
      <c r="I128" s="17">
        <v>0.70247999999999999</v>
      </c>
      <c r="J128" s="17">
        <v>0.26854499999999998</v>
      </c>
      <c r="K128" s="17">
        <v>0.38228099999999998</v>
      </c>
      <c r="L128" s="17">
        <v>705.1</v>
      </c>
      <c r="M128" s="17">
        <v>0.28394399999999997</v>
      </c>
      <c r="N128" s="17">
        <v>573</v>
      </c>
      <c r="O128" s="17">
        <v>0</v>
      </c>
      <c r="P128" s="17">
        <v>0</v>
      </c>
      <c r="Q128" s="17">
        <v>0.98062499999999997</v>
      </c>
      <c r="R128" s="17">
        <v>0.39020500000000002</v>
      </c>
      <c r="S128" s="17">
        <v>0.640181</v>
      </c>
      <c r="T128" s="17">
        <v>0.249976</v>
      </c>
      <c r="U128" s="17">
        <v>0.39047700000000002</v>
      </c>
      <c r="V128" s="17">
        <v>677.9</v>
      </c>
      <c r="W128" s="17">
        <v>0.101451</v>
      </c>
      <c r="X128" s="17">
        <v>546</v>
      </c>
      <c r="Y128" s="17">
        <v>0</v>
      </c>
      <c r="Z128" s="17">
        <v>0</v>
      </c>
      <c r="AA128" s="17">
        <v>0.60073399999999999</v>
      </c>
      <c r="AB128" s="17">
        <v>1.0581999999999999E-2</v>
      </c>
      <c r="AC128" s="17">
        <v>0.39284999999999998</v>
      </c>
      <c r="AD128" s="17">
        <v>0.25</v>
      </c>
      <c r="AE128" s="17">
        <v>1177.9000000000001</v>
      </c>
    </row>
    <row r="129" spans="1:31">
      <c r="A129" s="17">
        <v>116</v>
      </c>
      <c r="B129" s="19">
        <v>0.62706018518518525</v>
      </c>
      <c r="C129" s="17">
        <v>97.4</v>
      </c>
      <c r="D129" s="17">
        <v>4.4000000000000004</v>
      </c>
      <c r="E129" s="17">
        <v>5.8900000000000003E-3</v>
      </c>
      <c r="F129" s="17">
        <v>0.28499999999999998</v>
      </c>
      <c r="G129" s="17">
        <v>0.98380500000000004</v>
      </c>
      <c r="H129" s="17">
        <v>0.41989399999999999</v>
      </c>
      <c r="I129" s="17">
        <v>0.72112500000000002</v>
      </c>
      <c r="J129" s="17">
        <v>0.30123</v>
      </c>
      <c r="K129" s="17">
        <v>0.41772300000000001</v>
      </c>
      <c r="L129" s="17">
        <v>723</v>
      </c>
      <c r="M129" s="17">
        <v>0.133876</v>
      </c>
      <c r="N129" s="17">
        <v>539</v>
      </c>
      <c r="O129" s="17">
        <v>0</v>
      </c>
      <c r="P129" s="17">
        <v>0</v>
      </c>
      <c r="Q129" s="17">
        <v>0.96911400000000003</v>
      </c>
      <c r="R129" s="17">
        <v>0.366205</v>
      </c>
      <c r="S129" s="17">
        <v>0.61463199999999996</v>
      </c>
      <c r="T129" s="17">
        <v>0.24842700000000001</v>
      </c>
      <c r="U129" s="17">
        <v>0.40418799999999999</v>
      </c>
      <c r="V129" s="17">
        <v>749.3</v>
      </c>
      <c r="W129" s="17">
        <v>0.28964499999999999</v>
      </c>
      <c r="X129" s="17">
        <v>581</v>
      </c>
      <c r="Y129" s="17">
        <v>0</v>
      </c>
      <c r="Z129" s="17">
        <v>0</v>
      </c>
      <c r="AA129" s="17">
        <v>0.62182800000000005</v>
      </c>
      <c r="AB129" s="17">
        <v>1.02129E-2</v>
      </c>
      <c r="AC129" s="17">
        <v>0.36874200000000001</v>
      </c>
      <c r="AD129" s="17">
        <v>0.25</v>
      </c>
      <c r="AE129" s="17">
        <v>1148.8</v>
      </c>
    </row>
    <row r="130" spans="1:31">
      <c r="A130" s="17">
        <v>117</v>
      </c>
      <c r="B130" s="19">
        <v>0.62710648148148151</v>
      </c>
      <c r="C130" s="17">
        <v>98.2</v>
      </c>
      <c r="D130" s="17">
        <v>4.4000000000000004</v>
      </c>
      <c r="E130" s="17">
        <v>5.7829999999999999E-3</v>
      </c>
      <c r="F130" s="17">
        <v>0.28000000000000003</v>
      </c>
      <c r="G130" s="17">
        <v>0.97304800000000002</v>
      </c>
      <c r="H130" s="17">
        <v>0.37395899999999999</v>
      </c>
      <c r="I130" s="17">
        <v>0.60965199999999997</v>
      </c>
      <c r="J130" s="17">
        <v>0.23569300000000001</v>
      </c>
      <c r="K130" s="17">
        <v>0.38660299999999997</v>
      </c>
      <c r="L130" s="17">
        <v>684.1</v>
      </c>
      <c r="M130" s="17">
        <v>0.26272000000000001</v>
      </c>
      <c r="N130" s="17">
        <v>718</v>
      </c>
      <c r="O130" s="17">
        <v>0</v>
      </c>
      <c r="P130" s="17">
        <v>0</v>
      </c>
      <c r="Q130" s="17">
        <v>0.97028599999999998</v>
      </c>
      <c r="R130" s="17">
        <v>0.33722099999999999</v>
      </c>
      <c r="S130" s="17">
        <v>0.58190900000000001</v>
      </c>
      <c r="T130" s="17">
        <v>0.24468799999999999</v>
      </c>
      <c r="U130" s="17">
        <v>0.420491</v>
      </c>
      <c r="V130" s="17">
        <v>767.8</v>
      </c>
      <c r="W130" s="17">
        <v>0.25268499999999999</v>
      </c>
      <c r="X130" s="17">
        <v>495</v>
      </c>
      <c r="Y130" s="17">
        <v>0</v>
      </c>
      <c r="Z130" s="17">
        <v>0</v>
      </c>
      <c r="AA130" s="17">
        <v>0.64690999999999999</v>
      </c>
      <c r="AB130" s="17">
        <v>1.2837400000000001E-2</v>
      </c>
      <c r="AC130" s="17">
        <v>0.340362</v>
      </c>
      <c r="AD130" s="17">
        <v>0.25</v>
      </c>
      <c r="AE130" s="17">
        <v>1214.0999999999999</v>
      </c>
    </row>
    <row r="131" spans="1:31">
      <c r="A131" s="17">
        <v>118</v>
      </c>
      <c r="B131" s="19">
        <v>0.62716435185185182</v>
      </c>
      <c r="C131" s="17">
        <v>99.1</v>
      </c>
      <c r="D131" s="17">
        <v>4.4000000000000004</v>
      </c>
      <c r="E131" s="17">
        <v>6.0239999999999998E-3</v>
      </c>
      <c r="F131" s="17">
        <v>0.29199999999999998</v>
      </c>
      <c r="G131" s="17">
        <v>0.96890299999999996</v>
      </c>
      <c r="H131" s="17">
        <v>0.36696299999999998</v>
      </c>
      <c r="I131" s="17">
        <v>0.60315300000000005</v>
      </c>
      <c r="J131" s="17">
        <v>0.23619000000000001</v>
      </c>
      <c r="K131" s="17">
        <v>0.39159300000000002</v>
      </c>
      <c r="L131" s="17">
        <v>755.4</v>
      </c>
      <c r="M131" s="17">
        <v>0.31007499999999999</v>
      </c>
      <c r="N131" s="17">
        <v>681</v>
      </c>
      <c r="O131" s="17">
        <v>0</v>
      </c>
      <c r="P131" s="17">
        <v>0</v>
      </c>
      <c r="Q131" s="17">
        <v>0.97709599999999996</v>
      </c>
      <c r="R131" s="17">
        <v>0.34306300000000001</v>
      </c>
      <c r="S131" s="17">
        <v>0.56891000000000003</v>
      </c>
      <c r="T131" s="17">
        <v>0.22584699999999999</v>
      </c>
      <c r="U131" s="17">
        <v>0.396982</v>
      </c>
      <c r="V131" s="17">
        <v>691.8</v>
      </c>
      <c r="W131" s="17">
        <v>0.25406699999999999</v>
      </c>
      <c r="X131" s="17">
        <v>651</v>
      </c>
      <c r="Y131" s="17">
        <v>0</v>
      </c>
      <c r="Z131" s="17">
        <v>0</v>
      </c>
      <c r="AA131" s="17">
        <v>0.61074200000000001</v>
      </c>
      <c r="AB131" s="17">
        <v>1.34339E-2</v>
      </c>
      <c r="AC131" s="17">
        <v>0.34609699999999999</v>
      </c>
      <c r="AD131" s="17">
        <v>0.25</v>
      </c>
      <c r="AE131" s="17">
        <v>1099.5</v>
      </c>
    </row>
    <row r="132" spans="1:31">
      <c r="A132" s="17">
        <v>119</v>
      </c>
      <c r="B132" s="19">
        <v>0.62722222222222224</v>
      </c>
      <c r="C132" s="17">
        <v>100.4</v>
      </c>
      <c r="D132" s="17">
        <v>4.4000000000000004</v>
      </c>
      <c r="E132" s="17">
        <v>5.9639999999999997E-3</v>
      </c>
      <c r="F132" s="17">
        <v>0.28899999999999998</v>
      </c>
      <c r="G132" s="17">
        <v>0.97324100000000002</v>
      </c>
      <c r="H132" s="17">
        <v>0.356068</v>
      </c>
      <c r="I132" s="17">
        <v>0.59152099999999996</v>
      </c>
      <c r="J132" s="17">
        <v>0.235453</v>
      </c>
      <c r="K132" s="17">
        <v>0.39804699999999998</v>
      </c>
      <c r="L132" s="17">
        <v>778.7</v>
      </c>
      <c r="M132" s="17">
        <v>0.23572000000000001</v>
      </c>
      <c r="N132" s="17">
        <v>598</v>
      </c>
      <c r="O132" s="17">
        <v>0</v>
      </c>
      <c r="P132" s="17">
        <v>0</v>
      </c>
      <c r="Q132" s="17">
        <v>0.97212299999999996</v>
      </c>
      <c r="R132" s="17">
        <v>0.33776</v>
      </c>
      <c r="S132" s="17">
        <v>0.54545200000000005</v>
      </c>
      <c r="T132" s="17">
        <v>0.20769199999999999</v>
      </c>
      <c r="U132" s="17">
        <v>0.38077</v>
      </c>
      <c r="V132" s="17">
        <v>693.3</v>
      </c>
      <c r="W132" s="17">
        <v>0.37081900000000001</v>
      </c>
      <c r="X132" s="17">
        <v>776</v>
      </c>
      <c r="Y132" s="17">
        <v>0</v>
      </c>
      <c r="Z132" s="17">
        <v>0</v>
      </c>
      <c r="AA132" s="17">
        <v>0.58579999999999999</v>
      </c>
      <c r="AB132" s="17">
        <v>1.2179799999999999E-2</v>
      </c>
      <c r="AC132" s="17">
        <v>0.34028999999999998</v>
      </c>
      <c r="AD132" s="17">
        <v>0.25</v>
      </c>
      <c r="AE132" s="17">
        <v>1066.7</v>
      </c>
    </row>
    <row r="133" spans="1:31">
      <c r="A133" s="17">
        <v>120</v>
      </c>
      <c r="B133" s="19">
        <v>0.6272685185185185</v>
      </c>
      <c r="C133" s="17">
        <v>101.4</v>
      </c>
      <c r="D133" s="17">
        <v>4.4000000000000004</v>
      </c>
      <c r="E133" s="17">
        <v>5.4209999999999996E-3</v>
      </c>
      <c r="F133" s="17">
        <v>0.26200000000000001</v>
      </c>
      <c r="G133" s="17">
        <v>0.96404900000000004</v>
      </c>
      <c r="H133" s="17">
        <v>0.370365</v>
      </c>
      <c r="I133" s="17">
        <v>0.58480900000000002</v>
      </c>
      <c r="J133" s="17">
        <v>0.21444299999999999</v>
      </c>
      <c r="K133" s="17">
        <v>0.36669000000000002</v>
      </c>
      <c r="L133" s="17">
        <v>677.5</v>
      </c>
      <c r="M133" s="17">
        <v>0.31678200000000001</v>
      </c>
      <c r="N133" s="17">
        <v>542</v>
      </c>
      <c r="O133" s="17">
        <v>0</v>
      </c>
      <c r="P133" s="17">
        <v>0</v>
      </c>
      <c r="Q133" s="17">
        <v>0.97408700000000004</v>
      </c>
      <c r="R133" s="17">
        <v>0.33525700000000003</v>
      </c>
      <c r="S133" s="17">
        <v>0.55574900000000005</v>
      </c>
      <c r="T133" s="17">
        <v>0.22049199999999999</v>
      </c>
      <c r="U133" s="17">
        <v>0.39674799999999999</v>
      </c>
      <c r="V133" s="17">
        <v>692.4</v>
      </c>
      <c r="W133" s="17">
        <v>0.370809</v>
      </c>
      <c r="X133" s="17">
        <v>586</v>
      </c>
      <c r="Y133" s="17">
        <v>0</v>
      </c>
      <c r="Z133" s="17">
        <v>0</v>
      </c>
      <c r="AA133" s="17">
        <v>0.61038099999999995</v>
      </c>
      <c r="AB133" s="17">
        <v>9.6233900000000008E-3</v>
      </c>
      <c r="AC133" s="17">
        <v>0.33737899999999998</v>
      </c>
      <c r="AD133" s="17">
        <v>0.25</v>
      </c>
      <c r="AE133" s="17">
        <v>1225.9000000000001</v>
      </c>
    </row>
    <row r="134" spans="1:31">
      <c r="A134" s="17">
        <v>121</v>
      </c>
      <c r="B134" s="19">
        <v>0.62732638888888892</v>
      </c>
      <c r="C134" s="17">
        <v>101.3</v>
      </c>
      <c r="D134" s="17">
        <v>4.4000000000000004</v>
      </c>
      <c r="E134" s="17">
        <v>5.7109999999999999E-3</v>
      </c>
      <c r="F134" s="17">
        <v>0.27600000000000002</v>
      </c>
      <c r="G134" s="17">
        <v>0.98264200000000002</v>
      </c>
      <c r="H134" s="17">
        <v>0.37242599999999998</v>
      </c>
      <c r="I134" s="17">
        <v>0.60301800000000005</v>
      </c>
      <c r="J134" s="17">
        <v>0.23059199999999999</v>
      </c>
      <c r="K134" s="17">
        <v>0.38239600000000001</v>
      </c>
      <c r="L134" s="17">
        <v>740.6</v>
      </c>
      <c r="M134" s="17">
        <v>0.15695999999999999</v>
      </c>
      <c r="N134" s="17">
        <v>566</v>
      </c>
      <c r="O134" s="17">
        <v>0</v>
      </c>
      <c r="P134" s="17">
        <v>0</v>
      </c>
      <c r="Q134" s="17">
        <v>0.97159300000000004</v>
      </c>
      <c r="R134" s="17">
        <v>0.33186700000000002</v>
      </c>
      <c r="S134" s="17">
        <v>0.53772699999999996</v>
      </c>
      <c r="T134" s="17">
        <v>0.20586099999999999</v>
      </c>
      <c r="U134" s="17">
        <v>0.38283499999999998</v>
      </c>
      <c r="V134" s="17">
        <v>669.9</v>
      </c>
      <c r="W134" s="17">
        <v>0.19117500000000001</v>
      </c>
      <c r="X134" s="17">
        <v>462</v>
      </c>
      <c r="Y134" s="17">
        <v>0</v>
      </c>
      <c r="Z134" s="17">
        <v>0</v>
      </c>
      <c r="AA134" s="17">
        <v>0.58897699999999997</v>
      </c>
      <c r="AB134" s="17">
        <v>1.09817E-2</v>
      </c>
      <c r="AC134" s="17">
        <v>0.33412700000000001</v>
      </c>
      <c r="AD134" s="17">
        <v>0.25</v>
      </c>
      <c r="AE134" s="17">
        <v>1121.4000000000001</v>
      </c>
    </row>
    <row r="135" spans="1:31">
      <c r="A135" s="17">
        <v>122</v>
      </c>
      <c r="B135" s="19">
        <v>0.62738425925925922</v>
      </c>
      <c r="C135" s="17">
        <v>103.1</v>
      </c>
      <c r="D135" s="17">
        <v>4.4000000000000004</v>
      </c>
      <c r="E135" s="17">
        <v>6.0179999999999999E-3</v>
      </c>
      <c r="F135" s="17">
        <v>0.29099999999999998</v>
      </c>
      <c r="G135" s="17">
        <v>0.97260400000000002</v>
      </c>
      <c r="H135" s="17">
        <v>0.35843700000000001</v>
      </c>
      <c r="I135" s="17">
        <v>0.57886899999999997</v>
      </c>
      <c r="J135" s="17">
        <v>0.22043199999999999</v>
      </c>
      <c r="K135" s="17">
        <v>0.38079800000000003</v>
      </c>
      <c r="L135" s="17">
        <v>753.4</v>
      </c>
      <c r="M135" s="17">
        <v>0.300068</v>
      </c>
      <c r="N135" s="17">
        <v>789</v>
      </c>
      <c r="O135" s="17">
        <v>0</v>
      </c>
      <c r="P135" s="17">
        <v>0</v>
      </c>
      <c r="Q135" s="17">
        <v>0.97320600000000002</v>
      </c>
      <c r="R135" s="17">
        <v>0.32824399999999998</v>
      </c>
      <c r="S135" s="17">
        <v>0.54566999999999999</v>
      </c>
      <c r="T135" s="17">
        <v>0.21742600000000001</v>
      </c>
      <c r="U135" s="17">
        <v>0.39845700000000001</v>
      </c>
      <c r="V135" s="17">
        <v>712.3</v>
      </c>
      <c r="W135" s="17">
        <v>0.22117600000000001</v>
      </c>
      <c r="X135" s="17">
        <v>728</v>
      </c>
      <c r="Y135" s="17">
        <v>0</v>
      </c>
      <c r="Z135" s="17">
        <v>0</v>
      </c>
      <c r="AA135" s="17">
        <v>0.61301099999999997</v>
      </c>
      <c r="AB135" s="17">
        <v>1.5499300000000001E-2</v>
      </c>
      <c r="AC135" s="17">
        <v>0.33161400000000002</v>
      </c>
      <c r="AD135" s="17">
        <v>0.25</v>
      </c>
      <c r="AE135" s="17">
        <v>1102.5</v>
      </c>
    </row>
    <row r="136" spans="1:31">
      <c r="A136" s="17">
        <v>123</v>
      </c>
      <c r="B136" s="19">
        <v>0.6274305555555556</v>
      </c>
      <c r="C136" s="17">
        <v>103.4</v>
      </c>
      <c r="D136" s="17">
        <v>4.4000000000000004</v>
      </c>
      <c r="E136" s="17">
        <v>5.7889999999999999E-3</v>
      </c>
      <c r="F136" s="17">
        <v>0.28000000000000003</v>
      </c>
      <c r="G136" s="17">
        <v>0.96721100000000004</v>
      </c>
      <c r="H136" s="17">
        <v>0.35997600000000002</v>
      </c>
      <c r="I136" s="17">
        <v>0.57175399999999998</v>
      </c>
      <c r="J136" s="17">
        <v>0.21177799999999999</v>
      </c>
      <c r="K136" s="17">
        <v>0.37040000000000001</v>
      </c>
      <c r="L136" s="17">
        <v>737.4</v>
      </c>
      <c r="M136" s="17">
        <v>0.349964</v>
      </c>
      <c r="N136" s="17">
        <v>622</v>
      </c>
      <c r="O136" s="17">
        <v>0</v>
      </c>
      <c r="P136" s="17">
        <v>0</v>
      </c>
      <c r="Q136" s="17">
        <v>0.979155</v>
      </c>
      <c r="R136" s="17">
        <v>0.32989099999999999</v>
      </c>
      <c r="S136" s="17">
        <v>0.54100999999999999</v>
      </c>
      <c r="T136" s="17">
        <v>0.211119</v>
      </c>
      <c r="U136" s="17">
        <v>0.39023099999999999</v>
      </c>
      <c r="V136" s="17">
        <v>636.20000000000005</v>
      </c>
      <c r="W136" s="17">
        <v>0.25650099999999998</v>
      </c>
      <c r="X136" s="17">
        <v>516</v>
      </c>
      <c r="Y136" s="17">
        <v>0</v>
      </c>
      <c r="Z136" s="17">
        <v>0</v>
      </c>
      <c r="AA136" s="17">
        <v>0.600356</v>
      </c>
      <c r="AB136" s="17">
        <v>1.19915E-2</v>
      </c>
      <c r="AC136" s="17">
        <v>0.33242300000000002</v>
      </c>
      <c r="AD136" s="17">
        <v>0.25</v>
      </c>
      <c r="AE136" s="17">
        <v>1126.4000000000001</v>
      </c>
    </row>
    <row r="137" spans="1:31">
      <c r="A137" s="17">
        <v>124</v>
      </c>
      <c r="B137" s="19">
        <v>0.62748842592592591</v>
      </c>
      <c r="C137" s="17">
        <v>105.4</v>
      </c>
      <c r="D137" s="17">
        <v>4.4000000000000004</v>
      </c>
      <c r="E137" s="17">
        <v>5.62E-3</v>
      </c>
      <c r="F137" s="17">
        <v>0.27200000000000002</v>
      </c>
      <c r="G137" s="17">
        <v>0.96004299999999998</v>
      </c>
      <c r="H137" s="17">
        <v>0.36490400000000001</v>
      </c>
      <c r="I137" s="17">
        <v>0.57364700000000002</v>
      </c>
      <c r="J137" s="17">
        <v>0.20874300000000001</v>
      </c>
      <c r="K137" s="17">
        <v>0.36388799999999999</v>
      </c>
      <c r="L137" s="17">
        <v>719</v>
      </c>
      <c r="M137" s="17">
        <v>0.29979899999999998</v>
      </c>
      <c r="N137" s="17">
        <v>678</v>
      </c>
      <c r="O137" s="17">
        <v>0</v>
      </c>
      <c r="P137" s="17">
        <v>0</v>
      </c>
      <c r="Q137" s="17">
        <v>0.96620399999999995</v>
      </c>
      <c r="R137" s="17">
        <v>0.32358100000000001</v>
      </c>
      <c r="S137" s="17">
        <v>0.52939400000000003</v>
      </c>
      <c r="T137" s="17">
        <v>0.205813</v>
      </c>
      <c r="U137" s="17">
        <v>0.38877099999999998</v>
      </c>
      <c r="V137" s="17">
        <v>739</v>
      </c>
      <c r="W137" s="17">
        <v>0.31172499999999997</v>
      </c>
      <c r="X137" s="17">
        <v>436</v>
      </c>
      <c r="Y137" s="17">
        <v>0</v>
      </c>
      <c r="Z137" s="17">
        <v>0</v>
      </c>
      <c r="AA137" s="17">
        <v>0.598109</v>
      </c>
      <c r="AB137" s="17">
        <v>1.2744999999999999E-2</v>
      </c>
      <c r="AC137" s="17">
        <v>0.32620399999999999</v>
      </c>
      <c r="AD137" s="17">
        <v>0.25</v>
      </c>
      <c r="AE137" s="17">
        <v>1155.2</v>
      </c>
    </row>
    <row r="138" spans="1:31">
      <c r="A138" s="17">
        <v>125</v>
      </c>
      <c r="B138" s="19">
        <v>0.62754629629629632</v>
      </c>
      <c r="C138" s="17">
        <v>104.5</v>
      </c>
      <c r="D138" s="17">
        <v>4.4000000000000004</v>
      </c>
      <c r="E138" s="17">
        <v>5.2969999999999996E-3</v>
      </c>
      <c r="F138" s="17">
        <v>0.25600000000000001</v>
      </c>
      <c r="G138" s="17">
        <v>0.97472700000000001</v>
      </c>
      <c r="H138" s="17">
        <v>0.34357700000000002</v>
      </c>
      <c r="I138" s="17">
        <v>0.56124499999999999</v>
      </c>
      <c r="J138" s="17">
        <v>0.217668</v>
      </c>
      <c r="K138" s="17">
        <v>0.38783000000000001</v>
      </c>
      <c r="L138" s="17">
        <v>739.5</v>
      </c>
      <c r="M138" s="17">
        <v>0.20829500000000001</v>
      </c>
      <c r="N138" s="17">
        <v>525</v>
      </c>
      <c r="O138" s="17">
        <v>0</v>
      </c>
      <c r="P138" s="17">
        <v>0</v>
      </c>
      <c r="Q138" s="17">
        <v>0.96799999999999997</v>
      </c>
      <c r="R138" s="17">
        <v>0.32805099999999998</v>
      </c>
      <c r="S138" s="17">
        <v>0.50886799999999999</v>
      </c>
      <c r="T138" s="17">
        <v>0.18081700000000001</v>
      </c>
      <c r="U138" s="17">
        <v>0.35533199999999998</v>
      </c>
      <c r="V138" s="17">
        <v>694.3</v>
      </c>
      <c r="W138" s="17">
        <v>0.37081900000000001</v>
      </c>
      <c r="X138" s="17">
        <v>453</v>
      </c>
      <c r="Y138" s="17">
        <v>0</v>
      </c>
      <c r="Z138" s="17">
        <v>0</v>
      </c>
      <c r="AA138" s="17">
        <v>0.54666499999999996</v>
      </c>
      <c r="AB138" s="17">
        <v>1.0176299999999999E-2</v>
      </c>
      <c r="AC138" s="17">
        <v>0.32989099999999999</v>
      </c>
      <c r="AD138" s="17">
        <v>0.25</v>
      </c>
      <c r="AE138" s="17">
        <v>1123.0999999999999</v>
      </c>
    </row>
    <row r="139" spans="1:31">
      <c r="A139" s="17">
        <v>126</v>
      </c>
      <c r="B139" s="19">
        <v>0.62759259259259259</v>
      </c>
      <c r="C139" s="17">
        <v>107.5</v>
      </c>
      <c r="D139" s="17">
        <v>4.4000000000000004</v>
      </c>
      <c r="E139" s="17">
        <v>6.3550000000000004E-3</v>
      </c>
      <c r="F139" s="17">
        <v>0.308</v>
      </c>
      <c r="G139" s="17">
        <v>0.96915799999999996</v>
      </c>
      <c r="H139" s="17">
        <v>0.33353300000000002</v>
      </c>
      <c r="I139" s="17">
        <v>0.53152600000000005</v>
      </c>
      <c r="J139" s="17">
        <v>0.197992</v>
      </c>
      <c r="K139" s="17">
        <v>0.372498</v>
      </c>
      <c r="L139" s="17">
        <v>815</v>
      </c>
      <c r="M139" s="17">
        <v>0.28488799999999997</v>
      </c>
      <c r="N139" s="17">
        <v>493</v>
      </c>
      <c r="O139" s="17">
        <v>0</v>
      </c>
      <c r="P139" s="17">
        <v>0</v>
      </c>
      <c r="Q139" s="17">
        <v>0.96243900000000004</v>
      </c>
      <c r="R139" s="17">
        <v>0.29705599999999999</v>
      </c>
      <c r="S139" s="17">
        <v>0.48456900000000003</v>
      </c>
      <c r="T139" s="17">
        <v>0.18751300000000001</v>
      </c>
      <c r="U139" s="17">
        <v>0.38696799999999998</v>
      </c>
      <c r="V139" s="17">
        <v>737.2</v>
      </c>
      <c r="W139" s="17">
        <v>0.35331000000000001</v>
      </c>
      <c r="X139" s="17">
        <v>657</v>
      </c>
      <c r="Y139" s="17">
        <v>0</v>
      </c>
      <c r="Z139" s="17">
        <v>0</v>
      </c>
      <c r="AA139" s="17">
        <v>0.59533499999999995</v>
      </c>
      <c r="AB139" s="17">
        <v>1.0527699999999999E-2</v>
      </c>
      <c r="AC139" s="17">
        <v>0.29903099999999999</v>
      </c>
      <c r="AD139" s="17">
        <v>0.25</v>
      </c>
      <c r="AE139" s="17">
        <v>1019.1</v>
      </c>
    </row>
    <row r="140" spans="1:31">
      <c r="A140" s="17">
        <v>127</v>
      </c>
      <c r="B140" s="19">
        <v>0.62765046296296301</v>
      </c>
      <c r="C140" s="17">
        <v>106.7</v>
      </c>
      <c r="D140" s="17">
        <v>4.4000000000000004</v>
      </c>
      <c r="E140" s="17">
        <v>6.1469999999999997E-3</v>
      </c>
      <c r="F140" s="17">
        <v>0.29699999999999999</v>
      </c>
      <c r="G140" s="17">
        <v>0.974692</v>
      </c>
      <c r="H140" s="17">
        <v>0.30041299999999999</v>
      </c>
      <c r="I140" s="17">
        <v>0.50966800000000001</v>
      </c>
      <c r="J140" s="17">
        <v>0.209255</v>
      </c>
      <c r="K140" s="17">
        <v>0.41056999999999999</v>
      </c>
      <c r="L140" s="17">
        <v>776.8</v>
      </c>
      <c r="M140" s="17">
        <v>4.9679000000000001E-2</v>
      </c>
      <c r="N140" s="17">
        <v>441</v>
      </c>
      <c r="O140" s="17">
        <v>0</v>
      </c>
      <c r="P140" s="17">
        <v>0</v>
      </c>
      <c r="Q140" s="17">
        <v>0.96642399999999995</v>
      </c>
      <c r="R140" s="17">
        <v>0.28914400000000001</v>
      </c>
      <c r="S140" s="17">
        <v>0.475663</v>
      </c>
      <c r="T140" s="17">
        <v>0.18651899999999999</v>
      </c>
      <c r="U140" s="17">
        <v>0.39212399999999997</v>
      </c>
      <c r="V140" s="17">
        <v>735.6</v>
      </c>
      <c r="W140" s="17">
        <v>0.242455</v>
      </c>
      <c r="X140" s="17">
        <v>567</v>
      </c>
      <c r="Y140" s="17">
        <v>0</v>
      </c>
      <c r="Z140" s="17">
        <v>0</v>
      </c>
      <c r="AA140" s="17">
        <v>0.603267</v>
      </c>
      <c r="AB140" s="17">
        <v>8.9793900000000003E-3</v>
      </c>
      <c r="AC140" s="17">
        <v>0.29081899999999999</v>
      </c>
      <c r="AD140" s="17">
        <v>0.25</v>
      </c>
      <c r="AE140" s="17">
        <v>1069.2</v>
      </c>
    </row>
    <row r="141" spans="1:31">
      <c r="A141" s="17">
        <v>128</v>
      </c>
      <c r="B141" s="19">
        <v>0.62769675925925927</v>
      </c>
      <c r="C141" s="17">
        <v>109.1</v>
      </c>
      <c r="D141" s="17">
        <v>4.4000000000000004</v>
      </c>
      <c r="E141" s="17">
        <v>5.2030000000000002E-3</v>
      </c>
      <c r="F141" s="17">
        <v>0.252</v>
      </c>
      <c r="G141" s="17">
        <v>0.97112399999999999</v>
      </c>
      <c r="H141" s="17">
        <v>0.30582799999999999</v>
      </c>
      <c r="I141" s="17">
        <v>0.48164499999999999</v>
      </c>
      <c r="J141" s="17">
        <v>0.175817</v>
      </c>
      <c r="K141" s="17">
        <v>0.36503400000000003</v>
      </c>
      <c r="L141" s="17">
        <v>711.1</v>
      </c>
      <c r="M141" s="17">
        <v>0.2056</v>
      </c>
      <c r="N141" s="17">
        <v>480</v>
      </c>
      <c r="O141" s="17">
        <v>0</v>
      </c>
      <c r="P141" s="17">
        <v>0</v>
      </c>
      <c r="Q141" s="17">
        <v>0.96495699999999995</v>
      </c>
      <c r="R141" s="17">
        <v>0.285686</v>
      </c>
      <c r="S141" s="17">
        <v>0.44819799999999999</v>
      </c>
      <c r="T141" s="17">
        <v>0.16251299999999999</v>
      </c>
      <c r="U141" s="17">
        <v>0.362591</v>
      </c>
      <c r="V141" s="17">
        <v>681</v>
      </c>
      <c r="W141" s="17">
        <v>0.27343000000000001</v>
      </c>
      <c r="X141" s="17">
        <v>495</v>
      </c>
      <c r="Y141" s="17">
        <v>0</v>
      </c>
      <c r="Z141" s="17">
        <v>0</v>
      </c>
      <c r="AA141" s="17">
        <v>0.55783199999999999</v>
      </c>
      <c r="AB141" s="17">
        <v>8.9623700000000008E-3</v>
      </c>
      <c r="AC141" s="17">
        <v>0.28714200000000001</v>
      </c>
      <c r="AD141" s="17">
        <v>0.25</v>
      </c>
      <c r="AE141" s="17">
        <v>1168.0999999999999</v>
      </c>
    </row>
    <row r="142" spans="1:31">
      <c r="A142" s="17">
        <v>129</v>
      </c>
      <c r="B142" s="19">
        <v>0.62775462962962958</v>
      </c>
      <c r="C142" s="17">
        <v>109.3</v>
      </c>
      <c r="D142" s="17">
        <v>4.4000000000000004</v>
      </c>
      <c r="E142" s="17">
        <v>4.7660000000000003E-3</v>
      </c>
      <c r="F142" s="17">
        <v>0.23100000000000001</v>
      </c>
      <c r="G142" s="17">
        <v>0.95872599999999997</v>
      </c>
      <c r="H142" s="17">
        <v>0.29049399999999997</v>
      </c>
      <c r="I142" s="17">
        <v>0.44880999999999999</v>
      </c>
      <c r="J142" s="17">
        <v>0.15831600000000001</v>
      </c>
      <c r="K142" s="17">
        <v>0.35274499999999998</v>
      </c>
      <c r="L142" s="17">
        <v>706.8</v>
      </c>
      <c r="M142" s="17">
        <v>0.32461200000000001</v>
      </c>
      <c r="N142" s="17">
        <v>678</v>
      </c>
      <c r="O142" s="17">
        <v>0</v>
      </c>
      <c r="P142" s="17">
        <v>0</v>
      </c>
      <c r="Q142" s="17">
        <v>0.95964700000000003</v>
      </c>
      <c r="R142" s="17">
        <v>0.26467600000000002</v>
      </c>
      <c r="S142" s="17">
        <v>0.39818100000000001</v>
      </c>
      <c r="T142" s="17">
        <v>0.13350500000000001</v>
      </c>
      <c r="U142" s="17">
        <v>0.335287</v>
      </c>
      <c r="V142" s="17">
        <v>675.8</v>
      </c>
      <c r="W142" s="17">
        <v>0.25761299999999998</v>
      </c>
      <c r="X142" s="17">
        <v>483</v>
      </c>
      <c r="Y142" s="17">
        <v>0</v>
      </c>
      <c r="Z142" s="17">
        <v>0</v>
      </c>
      <c r="AA142" s="17">
        <v>0.51582700000000004</v>
      </c>
      <c r="AB142" s="17">
        <v>1.25317E-2</v>
      </c>
      <c r="AC142" s="17">
        <v>0.266349</v>
      </c>
      <c r="AD142" s="17">
        <v>0.25</v>
      </c>
      <c r="AE142" s="17">
        <v>1175.0999999999999</v>
      </c>
    </row>
    <row r="143" spans="1:31">
      <c r="A143" s="17">
        <v>130</v>
      </c>
      <c r="B143" s="19">
        <v>0.6278125</v>
      </c>
      <c r="C143" s="17">
        <v>110.5</v>
      </c>
      <c r="D143" s="17">
        <v>4.4000000000000004</v>
      </c>
      <c r="E143" s="17">
        <v>5.091E-3</v>
      </c>
      <c r="F143" s="17">
        <v>0.246</v>
      </c>
      <c r="G143" s="17">
        <v>0.96128800000000003</v>
      </c>
      <c r="H143" s="17">
        <v>0.28113900000000003</v>
      </c>
      <c r="I143" s="17">
        <v>0.43590600000000002</v>
      </c>
      <c r="J143" s="17">
        <v>0.15476699999999999</v>
      </c>
      <c r="K143" s="17">
        <v>0.355047</v>
      </c>
      <c r="L143" s="17">
        <v>709.2</v>
      </c>
      <c r="M143" s="17">
        <v>0.29370800000000002</v>
      </c>
      <c r="N143" s="17">
        <v>520</v>
      </c>
      <c r="O143" s="17">
        <v>0</v>
      </c>
      <c r="P143" s="17">
        <v>0</v>
      </c>
      <c r="Q143" s="17">
        <v>0.94680500000000001</v>
      </c>
      <c r="R143" s="17">
        <v>0.25581199999999998</v>
      </c>
      <c r="S143" s="17">
        <v>0.39719900000000002</v>
      </c>
      <c r="T143" s="17">
        <v>0.14138700000000001</v>
      </c>
      <c r="U143" s="17">
        <v>0.35595900000000003</v>
      </c>
      <c r="V143" s="17">
        <v>705.6</v>
      </c>
      <c r="W143" s="17">
        <v>0.26821600000000001</v>
      </c>
      <c r="X143" s="17">
        <v>539</v>
      </c>
      <c r="Y143" s="17">
        <v>0</v>
      </c>
      <c r="Z143" s="17">
        <v>0</v>
      </c>
      <c r="AA143" s="17">
        <v>0.54762900000000003</v>
      </c>
      <c r="AB143" s="17">
        <v>9.6669800000000004E-3</v>
      </c>
      <c r="AC143" s="17">
        <v>0.25717899999999999</v>
      </c>
      <c r="AD143" s="17">
        <v>0.25</v>
      </c>
      <c r="AE143" s="17">
        <v>1171.0999999999999</v>
      </c>
    </row>
    <row r="144" spans="1:31">
      <c r="A144" s="17">
        <v>131</v>
      </c>
      <c r="B144" s="19">
        <v>0.62787037037037041</v>
      </c>
      <c r="C144" s="17">
        <v>111.1</v>
      </c>
      <c r="D144" s="17">
        <v>4.4000000000000004</v>
      </c>
      <c r="E144" s="17">
        <v>5.2030000000000002E-3</v>
      </c>
      <c r="F144" s="17">
        <v>0.252</v>
      </c>
      <c r="G144" s="17">
        <v>0.943936</v>
      </c>
      <c r="H144" s="17">
        <v>0.26948899999999998</v>
      </c>
      <c r="I144" s="17">
        <v>0.40722799999999998</v>
      </c>
      <c r="J144" s="17">
        <v>0.137739</v>
      </c>
      <c r="K144" s="17">
        <v>0.33823599999999998</v>
      </c>
      <c r="L144" s="17">
        <v>725.3</v>
      </c>
      <c r="M144" s="17">
        <v>0.37081999999999998</v>
      </c>
      <c r="N144" s="17">
        <v>539</v>
      </c>
      <c r="O144" s="17">
        <v>0</v>
      </c>
      <c r="P144" s="17">
        <v>0</v>
      </c>
      <c r="Q144" s="17">
        <v>0.93875200000000003</v>
      </c>
      <c r="R144" s="17">
        <v>0.240787</v>
      </c>
      <c r="S144" s="17">
        <v>0.37382399999999999</v>
      </c>
      <c r="T144" s="17">
        <v>0.13303699999999999</v>
      </c>
      <c r="U144" s="17">
        <v>0.355881</v>
      </c>
      <c r="V144" s="17">
        <v>698.4</v>
      </c>
      <c r="W144" s="17">
        <v>0.138491</v>
      </c>
      <c r="X144" s="17">
        <v>594</v>
      </c>
      <c r="Y144" s="17">
        <v>0</v>
      </c>
      <c r="Z144" s="17">
        <v>0</v>
      </c>
      <c r="AA144" s="17">
        <v>0.54750900000000002</v>
      </c>
      <c r="AB144" s="17">
        <v>1.02424E-2</v>
      </c>
      <c r="AC144" s="17">
        <v>0.24215</v>
      </c>
      <c r="AD144" s="17">
        <v>0.25</v>
      </c>
      <c r="AE144" s="17">
        <v>1145.0999999999999</v>
      </c>
    </row>
    <row r="145" spans="1:31">
      <c r="A145" s="17">
        <v>132</v>
      </c>
      <c r="B145" s="19">
        <v>0.62791666666666668</v>
      </c>
      <c r="C145" s="17">
        <v>112.4</v>
      </c>
      <c r="D145" s="17">
        <v>4.4000000000000004</v>
      </c>
      <c r="E145" s="17">
        <v>5.1229999999999999E-3</v>
      </c>
      <c r="F145" s="17">
        <v>0.248</v>
      </c>
      <c r="G145" s="17">
        <v>0.94571499999999997</v>
      </c>
      <c r="H145" s="17">
        <v>0.26091999999999999</v>
      </c>
      <c r="I145" s="17">
        <v>0.394341</v>
      </c>
      <c r="J145" s="17">
        <v>0.13342100000000001</v>
      </c>
      <c r="K145" s="17">
        <v>0.33833800000000003</v>
      </c>
      <c r="L145" s="17">
        <v>705.1</v>
      </c>
      <c r="M145" s="17">
        <v>0.14574000000000001</v>
      </c>
      <c r="N145" s="17">
        <v>635</v>
      </c>
      <c r="O145" s="17">
        <v>0</v>
      </c>
      <c r="P145" s="17">
        <v>0</v>
      </c>
      <c r="Q145" s="17">
        <v>0.94422799999999996</v>
      </c>
      <c r="R145" s="17">
        <v>0.23036100000000001</v>
      </c>
      <c r="S145" s="17">
        <v>0.36052299999999998</v>
      </c>
      <c r="T145" s="17">
        <v>0.130163</v>
      </c>
      <c r="U145" s="17">
        <v>0.36103800000000003</v>
      </c>
      <c r="V145" s="17">
        <v>714.7</v>
      </c>
      <c r="W145" s="17">
        <v>0.14527499999999999</v>
      </c>
      <c r="X145" s="17">
        <v>661</v>
      </c>
      <c r="Y145" s="17">
        <v>0</v>
      </c>
      <c r="Z145" s="17">
        <v>0</v>
      </c>
      <c r="AA145" s="17">
        <v>0.55544300000000002</v>
      </c>
      <c r="AB145" s="17">
        <v>1.17132E-2</v>
      </c>
      <c r="AC145" s="17">
        <v>0.23188500000000001</v>
      </c>
      <c r="AD145" s="17">
        <v>0.25</v>
      </c>
      <c r="AE145" s="17">
        <v>1178</v>
      </c>
    </row>
    <row r="146" spans="1:31">
      <c r="A146" s="17">
        <v>133</v>
      </c>
      <c r="B146" s="19">
        <v>0.62797453703703698</v>
      </c>
      <c r="C146" s="17">
        <v>113.6</v>
      </c>
      <c r="D146" s="17">
        <v>4.4000000000000004</v>
      </c>
      <c r="E146" s="17">
        <v>4.8520000000000004E-3</v>
      </c>
      <c r="F146" s="17">
        <v>0.23499999999999999</v>
      </c>
      <c r="G146" s="17">
        <v>0.97312600000000005</v>
      </c>
      <c r="H146" s="17">
        <v>0.26402999999999999</v>
      </c>
      <c r="I146" s="17">
        <v>0.39100800000000002</v>
      </c>
      <c r="J146" s="17">
        <v>0.12697900000000001</v>
      </c>
      <c r="K146" s="17">
        <v>0.32474599999999998</v>
      </c>
      <c r="L146" s="17">
        <v>685.7</v>
      </c>
      <c r="M146" s="17">
        <v>0.42463800000000002</v>
      </c>
      <c r="N146" s="17">
        <v>474</v>
      </c>
      <c r="O146" s="17">
        <v>0</v>
      </c>
      <c r="P146" s="17">
        <v>0</v>
      </c>
      <c r="Q146" s="17">
        <v>0.95742300000000002</v>
      </c>
      <c r="R146" s="17">
        <v>0.230486</v>
      </c>
      <c r="S146" s="17">
        <v>0.354823</v>
      </c>
      <c r="T146" s="17">
        <v>0.124338</v>
      </c>
      <c r="U146" s="17">
        <v>0.35042099999999998</v>
      </c>
      <c r="V146" s="17">
        <v>718.5</v>
      </c>
      <c r="W146" s="17">
        <v>0.24193600000000001</v>
      </c>
      <c r="X146" s="17">
        <v>513</v>
      </c>
      <c r="Y146" s="17">
        <v>0</v>
      </c>
      <c r="Z146" s="17">
        <v>0</v>
      </c>
      <c r="AA146" s="17">
        <v>0.53910999999999998</v>
      </c>
      <c r="AB146" s="17">
        <v>8.5302499999999996E-3</v>
      </c>
      <c r="AC146" s="17">
        <v>0.231546</v>
      </c>
      <c r="AD146" s="17">
        <v>0.25</v>
      </c>
      <c r="AE146" s="17">
        <v>1211.2</v>
      </c>
    </row>
    <row r="147" spans="1:31">
      <c r="A147" s="17">
        <v>134</v>
      </c>
      <c r="B147" s="19">
        <v>0.62802083333333336</v>
      </c>
      <c r="C147" s="17">
        <v>114</v>
      </c>
      <c r="D147" s="17">
        <v>4.4000000000000004</v>
      </c>
      <c r="E147" s="17">
        <v>5.0099999999999997E-3</v>
      </c>
      <c r="F147" s="17">
        <v>0.24199999999999999</v>
      </c>
      <c r="G147" s="17">
        <v>0.95654300000000003</v>
      </c>
      <c r="H147" s="17">
        <v>0.24920999999999999</v>
      </c>
      <c r="I147" s="17">
        <v>0.38548900000000003</v>
      </c>
      <c r="J147" s="17">
        <v>0.13627900000000001</v>
      </c>
      <c r="K147" s="17">
        <v>0.35352299999999998</v>
      </c>
      <c r="L147" s="17">
        <v>728.5</v>
      </c>
      <c r="M147" s="17">
        <v>0.16748099999999999</v>
      </c>
      <c r="N147" s="17">
        <v>716</v>
      </c>
      <c r="O147" s="17">
        <v>0</v>
      </c>
      <c r="P147" s="17">
        <v>0</v>
      </c>
      <c r="Q147" s="17">
        <v>0.94974099999999995</v>
      </c>
      <c r="R147" s="17">
        <v>0.229852</v>
      </c>
      <c r="S147" s="17">
        <v>0.34951100000000002</v>
      </c>
      <c r="T147" s="17">
        <v>0.119659</v>
      </c>
      <c r="U147" s="17">
        <v>0.34236</v>
      </c>
      <c r="V147" s="17">
        <v>653.9</v>
      </c>
      <c r="W147" s="17">
        <v>0.18889700000000001</v>
      </c>
      <c r="X147" s="17">
        <v>552</v>
      </c>
      <c r="Y147" s="17">
        <v>0</v>
      </c>
      <c r="Z147" s="17">
        <v>0</v>
      </c>
      <c r="AA147" s="17">
        <v>0.52670799999999995</v>
      </c>
      <c r="AB147" s="17">
        <v>1.3624799999999999E-2</v>
      </c>
      <c r="AC147" s="17">
        <v>0.23148199999999999</v>
      </c>
      <c r="AD147" s="17">
        <v>0.25</v>
      </c>
      <c r="AE147" s="17">
        <v>1140</v>
      </c>
    </row>
    <row r="148" spans="1:31">
      <c r="A148" s="17">
        <v>135</v>
      </c>
      <c r="B148" s="19">
        <v>0.62807870370370367</v>
      </c>
      <c r="C148" s="17">
        <v>115.1</v>
      </c>
      <c r="D148" s="17">
        <v>4.4000000000000004</v>
      </c>
      <c r="E148" s="17">
        <v>4.8209999999999998E-3</v>
      </c>
      <c r="F148" s="17">
        <v>0.23300000000000001</v>
      </c>
      <c r="G148" s="17">
        <v>0.94330700000000001</v>
      </c>
      <c r="H148" s="17">
        <v>0.25493300000000002</v>
      </c>
      <c r="I148" s="17">
        <v>0.37426500000000001</v>
      </c>
      <c r="J148" s="17">
        <v>0.11933199999999999</v>
      </c>
      <c r="K148" s="17">
        <v>0.31884400000000002</v>
      </c>
      <c r="L148" s="17">
        <v>730.5</v>
      </c>
      <c r="M148" s="17">
        <v>0.30327500000000002</v>
      </c>
      <c r="N148" s="17">
        <v>574</v>
      </c>
      <c r="O148" s="17">
        <v>0</v>
      </c>
      <c r="P148" s="17">
        <v>0</v>
      </c>
      <c r="Q148" s="17">
        <v>0.95689900000000006</v>
      </c>
      <c r="R148" s="17">
        <v>0.24565799999999999</v>
      </c>
      <c r="S148" s="17">
        <v>0.365402</v>
      </c>
      <c r="T148" s="17">
        <v>0.119744</v>
      </c>
      <c r="U148" s="17">
        <v>0.32770500000000002</v>
      </c>
      <c r="V148" s="17">
        <v>705.4</v>
      </c>
      <c r="W148" s="17">
        <v>0.179452</v>
      </c>
      <c r="X148" s="17">
        <v>604</v>
      </c>
      <c r="Y148" s="17">
        <v>0</v>
      </c>
      <c r="Z148" s="17">
        <v>0</v>
      </c>
      <c r="AA148" s="17">
        <v>0.50416099999999997</v>
      </c>
      <c r="AB148" s="17">
        <v>1.09756E-2</v>
      </c>
      <c r="AC148" s="17">
        <v>0.246972</v>
      </c>
      <c r="AD148" s="17">
        <v>0.25</v>
      </c>
      <c r="AE148" s="17">
        <v>1137</v>
      </c>
    </row>
    <row r="149" spans="1:31">
      <c r="A149" s="17">
        <v>136</v>
      </c>
      <c r="B149" s="19">
        <v>0.62813657407407408</v>
      </c>
      <c r="C149" s="17">
        <v>116.4</v>
      </c>
      <c r="D149" s="17">
        <v>4.4000000000000004</v>
      </c>
      <c r="E149" s="17">
        <v>4.3750000000000004E-3</v>
      </c>
      <c r="F149" s="17">
        <v>0.21199999999999999</v>
      </c>
      <c r="G149" s="17">
        <v>0.96061099999999999</v>
      </c>
      <c r="H149" s="17">
        <v>0.262353</v>
      </c>
      <c r="I149" s="17">
        <v>0.36935800000000002</v>
      </c>
      <c r="J149" s="17">
        <v>0.107005</v>
      </c>
      <c r="K149" s="17">
        <v>0.28970400000000002</v>
      </c>
      <c r="L149" s="17">
        <v>642</v>
      </c>
      <c r="M149" s="17">
        <v>0.37081900000000001</v>
      </c>
      <c r="N149" s="17">
        <v>423</v>
      </c>
      <c r="O149" s="17">
        <v>0</v>
      </c>
      <c r="P149" s="17">
        <v>0</v>
      </c>
      <c r="Q149" s="17">
        <v>0.95417200000000002</v>
      </c>
      <c r="R149" s="17">
        <v>0.23713400000000001</v>
      </c>
      <c r="S149" s="17">
        <v>0.35770099999999999</v>
      </c>
      <c r="T149" s="17">
        <v>0.12056699999999999</v>
      </c>
      <c r="U149" s="17">
        <v>0.33706000000000003</v>
      </c>
      <c r="V149" s="17">
        <v>626</v>
      </c>
      <c r="W149" s="17">
        <v>0.161944</v>
      </c>
      <c r="X149" s="17">
        <v>786</v>
      </c>
      <c r="Y149" s="17">
        <v>0</v>
      </c>
      <c r="Z149" s="17">
        <v>0</v>
      </c>
      <c r="AA149" s="17">
        <v>0.51855399999999996</v>
      </c>
      <c r="AB149" s="17">
        <v>7.1407700000000003E-3</v>
      </c>
      <c r="AC149" s="17">
        <v>0.23799500000000001</v>
      </c>
      <c r="AD149" s="17">
        <v>0.25</v>
      </c>
      <c r="AE149" s="17">
        <v>1293.8</v>
      </c>
    </row>
    <row r="150" spans="1:31">
      <c r="A150" s="17">
        <v>137</v>
      </c>
      <c r="B150" s="19">
        <v>0.62818287037037035</v>
      </c>
      <c r="C150" s="17">
        <v>116.7</v>
      </c>
      <c r="D150" s="17">
        <v>4.4000000000000004</v>
      </c>
      <c r="E150" s="17">
        <v>4.8799999999999998E-3</v>
      </c>
      <c r="F150" s="17">
        <v>0.23599999999999999</v>
      </c>
      <c r="G150" s="17">
        <v>0.94684199999999996</v>
      </c>
      <c r="H150" s="17">
        <v>0.24807899999999999</v>
      </c>
      <c r="I150" s="17">
        <v>0.37230000000000002</v>
      </c>
      <c r="J150" s="17">
        <v>0.124221</v>
      </c>
      <c r="K150" s="17">
        <v>0.33365899999999998</v>
      </c>
      <c r="L150" s="17">
        <v>701</v>
      </c>
      <c r="M150" s="17">
        <v>2.7071000000000001E-2</v>
      </c>
      <c r="N150" s="17">
        <v>537</v>
      </c>
      <c r="O150" s="17">
        <v>0</v>
      </c>
      <c r="P150" s="17">
        <v>0</v>
      </c>
      <c r="Q150" s="17">
        <v>0.95181499999999997</v>
      </c>
      <c r="R150" s="17">
        <v>0.21202599999999999</v>
      </c>
      <c r="S150" s="17">
        <v>0.32381500000000002</v>
      </c>
      <c r="T150" s="17">
        <v>0.111789</v>
      </c>
      <c r="U150" s="17">
        <v>0.34522599999999998</v>
      </c>
      <c r="V150" s="17">
        <v>777</v>
      </c>
      <c r="W150" s="17">
        <v>0.37081999999999998</v>
      </c>
      <c r="X150" s="17">
        <v>410</v>
      </c>
      <c r="Y150" s="17">
        <v>0</v>
      </c>
      <c r="Z150" s="17">
        <v>0</v>
      </c>
      <c r="AA150" s="17">
        <v>0.53111699999999995</v>
      </c>
      <c r="AB150" s="17">
        <v>9.8641800000000002E-3</v>
      </c>
      <c r="AC150" s="17">
        <v>0.21312800000000001</v>
      </c>
      <c r="AD150" s="17">
        <v>0.25</v>
      </c>
      <c r="AE150" s="17">
        <v>1184.8</v>
      </c>
    </row>
    <row r="151" spans="1:31">
      <c r="A151" s="17">
        <v>138</v>
      </c>
      <c r="B151" s="19">
        <v>0.62824074074074077</v>
      </c>
      <c r="C151" s="17">
        <v>118.6</v>
      </c>
      <c r="D151" s="17">
        <v>4.4000000000000004</v>
      </c>
      <c r="E151" s="17">
        <v>4.248E-3</v>
      </c>
      <c r="F151" s="17">
        <v>0.20599999999999999</v>
      </c>
      <c r="G151" s="17">
        <v>0.916848</v>
      </c>
      <c r="H151" s="17">
        <v>0.25192500000000001</v>
      </c>
      <c r="I151" s="17">
        <v>0.37100899999999998</v>
      </c>
      <c r="J151" s="17">
        <v>0.119084</v>
      </c>
      <c r="K151" s="17">
        <v>0.32097300000000001</v>
      </c>
      <c r="L151" s="17">
        <v>676.8</v>
      </c>
      <c r="M151" s="17">
        <v>7.8001000000000001E-2</v>
      </c>
      <c r="N151" s="17">
        <v>772</v>
      </c>
      <c r="O151" s="17">
        <v>0</v>
      </c>
      <c r="P151" s="17">
        <v>0</v>
      </c>
      <c r="Q151" s="17">
        <v>0.92411100000000002</v>
      </c>
      <c r="R151" s="17">
        <v>0.22244800000000001</v>
      </c>
      <c r="S151" s="17">
        <v>0.32355200000000001</v>
      </c>
      <c r="T151" s="17">
        <v>0.101103</v>
      </c>
      <c r="U151" s="17">
        <v>0.31247900000000001</v>
      </c>
      <c r="V151" s="17">
        <v>708.1</v>
      </c>
      <c r="W151" s="17">
        <v>0.33268300000000001</v>
      </c>
      <c r="X151" s="17">
        <v>682</v>
      </c>
      <c r="Y151" s="17">
        <v>0</v>
      </c>
      <c r="Z151" s="17">
        <v>0</v>
      </c>
      <c r="AA151" s="17">
        <v>0.48073700000000003</v>
      </c>
      <c r="AB151" s="17">
        <v>1.3641500000000001E-2</v>
      </c>
      <c r="AC151" s="17">
        <v>0.223828</v>
      </c>
      <c r="AD151" s="17">
        <v>0.25</v>
      </c>
      <c r="AE151" s="17">
        <v>1227.2</v>
      </c>
    </row>
    <row r="152" spans="1:31">
      <c r="A152" s="17">
        <v>139</v>
      </c>
      <c r="B152" s="19">
        <v>0.62829861111111118</v>
      </c>
      <c r="C152" s="17">
        <v>118.7</v>
      </c>
      <c r="D152" s="17">
        <v>4.4000000000000004</v>
      </c>
      <c r="E152" s="17">
        <v>4.986E-3</v>
      </c>
      <c r="F152" s="17">
        <v>0.24099999999999999</v>
      </c>
      <c r="G152" s="17">
        <v>0.931315</v>
      </c>
      <c r="H152" s="17">
        <v>0.246699</v>
      </c>
      <c r="I152" s="17">
        <v>0.36078500000000002</v>
      </c>
      <c r="J152" s="17">
        <v>0.11408600000000001</v>
      </c>
      <c r="K152" s="17">
        <v>0.316216</v>
      </c>
      <c r="L152" s="17">
        <v>696.5</v>
      </c>
      <c r="M152" s="17">
        <v>0.109901</v>
      </c>
      <c r="N152" s="17">
        <v>559</v>
      </c>
      <c r="O152" s="17">
        <v>0</v>
      </c>
      <c r="P152" s="17">
        <v>0</v>
      </c>
      <c r="Q152" s="17">
        <v>0.93210199999999999</v>
      </c>
      <c r="R152" s="17">
        <v>0.204258</v>
      </c>
      <c r="S152" s="17">
        <v>0.31677899999999998</v>
      </c>
      <c r="T152" s="17">
        <v>0.112521</v>
      </c>
      <c r="U152" s="17">
        <v>0.35520400000000002</v>
      </c>
      <c r="V152" s="17">
        <v>753.3</v>
      </c>
      <c r="W152" s="17">
        <v>0.15407599999999999</v>
      </c>
      <c r="X152" s="17">
        <v>657</v>
      </c>
      <c r="Y152" s="17">
        <v>0</v>
      </c>
      <c r="Z152" s="17">
        <v>0</v>
      </c>
      <c r="AA152" s="17">
        <v>0.54646700000000004</v>
      </c>
      <c r="AB152" s="17">
        <v>1.0194699999999999E-2</v>
      </c>
      <c r="AC152" s="17">
        <v>0.205405</v>
      </c>
      <c r="AD152" s="17">
        <v>0.25</v>
      </c>
      <c r="AE152" s="17">
        <v>1192.5</v>
      </c>
    </row>
    <row r="153" spans="1:31">
      <c r="A153" s="17">
        <v>140</v>
      </c>
      <c r="B153" s="19">
        <v>0.62834490740740734</v>
      </c>
      <c r="C153" s="17">
        <v>119.8</v>
      </c>
      <c r="D153" s="17">
        <v>4.4000000000000004</v>
      </c>
      <c r="E153" s="17">
        <v>3.8660000000000001E-3</v>
      </c>
      <c r="F153" s="17">
        <v>0.187</v>
      </c>
      <c r="G153" s="17">
        <v>0.90716699999999995</v>
      </c>
      <c r="H153" s="17">
        <v>0.238039</v>
      </c>
      <c r="I153" s="17">
        <v>0.33042500000000002</v>
      </c>
      <c r="J153" s="17">
        <v>9.2385999999999996E-2</v>
      </c>
      <c r="K153" s="17">
        <v>0.27959699999999998</v>
      </c>
      <c r="L153" s="17">
        <v>632.5</v>
      </c>
      <c r="M153" s="17">
        <v>0.226188</v>
      </c>
      <c r="N153" s="17">
        <v>816</v>
      </c>
      <c r="O153" s="17">
        <v>0</v>
      </c>
      <c r="P153" s="17">
        <v>0</v>
      </c>
      <c r="Q153" s="17">
        <v>0.94822899999999999</v>
      </c>
      <c r="R153" s="17">
        <v>0.227991</v>
      </c>
      <c r="S153" s="17">
        <v>0.32767299999999999</v>
      </c>
      <c r="T153" s="17">
        <v>9.9681000000000006E-2</v>
      </c>
      <c r="U153" s="17">
        <v>0.30420999999999998</v>
      </c>
      <c r="V153" s="17">
        <v>647.4</v>
      </c>
      <c r="W153" s="17">
        <v>0.45491599999999999</v>
      </c>
      <c r="X153" s="17">
        <v>678</v>
      </c>
      <c r="Y153" s="17">
        <v>0</v>
      </c>
      <c r="Z153" s="17">
        <v>0</v>
      </c>
      <c r="AA153" s="17">
        <v>0.46801599999999999</v>
      </c>
      <c r="AB153" s="17">
        <v>1.34856E-2</v>
      </c>
      <c r="AC153" s="17">
        <v>0.22933500000000001</v>
      </c>
      <c r="AD153" s="17">
        <v>0.25</v>
      </c>
      <c r="AE153" s="17">
        <v>1313.1</v>
      </c>
    </row>
    <row r="154" spans="1:31">
      <c r="A154" s="17">
        <v>141</v>
      </c>
      <c r="B154" s="19">
        <v>0.62840277777777775</v>
      </c>
      <c r="C154" s="17">
        <v>120.4</v>
      </c>
      <c r="D154" s="17">
        <v>4.4000000000000004</v>
      </c>
      <c r="E154" s="17">
        <v>4.2589999999999998E-3</v>
      </c>
      <c r="F154" s="17">
        <v>0.20599999999999999</v>
      </c>
      <c r="G154" s="17">
        <v>0.92852299999999999</v>
      </c>
      <c r="H154" s="17">
        <v>0.23150599999999999</v>
      </c>
      <c r="I154" s="17">
        <v>0.32430300000000001</v>
      </c>
      <c r="J154" s="17">
        <v>9.2796000000000003E-2</v>
      </c>
      <c r="K154" s="17">
        <v>0.28614099999999998</v>
      </c>
      <c r="L154" s="17">
        <v>723</v>
      </c>
      <c r="M154" s="17">
        <v>0.297155</v>
      </c>
      <c r="N154" s="17">
        <v>377</v>
      </c>
      <c r="O154" s="17">
        <v>0</v>
      </c>
      <c r="P154" s="17">
        <v>0</v>
      </c>
      <c r="Q154" s="17">
        <v>0.90770600000000001</v>
      </c>
      <c r="R154" s="17">
        <v>0.20936199999999999</v>
      </c>
      <c r="S154" s="17">
        <v>0.29544599999999999</v>
      </c>
      <c r="T154" s="17">
        <v>8.6084999999999995E-2</v>
      </c>
      <c r="U154" s="17">
        <v>0.29137200000000002</v>
      </c>
      <c r="V154" s="17">
        <v>667.5</v>
      </c>
      <c r="W154" s="17">
        <v>0.28303499999999998</v>
      </c>
      <c r="X154" s="17">
        <v>689</v>
      </c>
      <c r="Y154" s="17">
        <v>0</v>
      </c>
      <c r="Z154" s="17">
        <v>0</v>
      </c>
      <c r="AA154" s="17">
        <v>0.448264</v>
      </c>
      <c r="AB154" s="17">
        <v>7.1591600000000003E-3</v>
      </c>
      <c r="AC154" s="17">
        <v>0.209978</v>
      </c>
      <c r="AD154" s="17">
        <v>0.25</v>
      </c>
      <c r="AE154" s="17">
        <v>1148.8</v>
      </c>
    </row>
    <row r="155" spans="1:31">
      <c r="A155" s="17">
        <v>142</v>
      </c>
      <c r="B155" s="19">
        <v>0.62846064814814817</v>
      </c>
      <c r="C155" s="17">
        <v>122.2</v>
      </c>
      <c r="D155" s="17">
        <v>4.4000000000000004</v>
      </c>
      <c r="E155" s="17">
        <v>4.627E-3</v>
      </c>
      <c r="F155" s="17">
        <v>0.224</v>
      </c>
      <c r="G155" s="17">
        <v>0.92908999999999997</v>
      </c>
      <c r="H155" s="17">
        <v>0.230102</v>
      </c>
      <c r="I155" s="17">
        <v>0.32342799999999999</v>
      </c>
      <c r="J155" s="17">
        <v>9.3326999999999993E-2</v>
      </c>
      <c r="K155" s="17">
        <v>0.28855500000000001</v>
      </c>
      <c r="L155" s="17">
        <v>748.4</v>
      </c>
      <c r="M155" s="17">
        <v>0.197186</v>
      </c>
      <c r="N155" s="17">
        <v>748</v>
      </c>
      <c r="O155" s="17">
        <v>0</v>
      </c>
      <c r="P155" s="17">
        <v>0</v>
      </c>
      <c r="Q155" s="17">
        <v>0.92404399999999998</v>
      </c>
      <c r="R155" s="17">
        <v>0.20292399999999999</v>
      </c>
      <c r="S155" s="17">
        <v>0.29329300000000003</v>
      </c>
      <c r="T155" s="17">
        <v>9.0369000000000005E-2</v>
      </c>
      <c r="U155" s="17">
        <v>0.30811699999999997</v>
      </c>
      <c r="V155" s="17">
        <v>692.3</v>
      </c>
      <c r="W155" s="17">
        <v>0.37081700000000001</v>
      </c>
      <c r="X155" s="17">
        <v>865</v>
      </c>
      <c r="Y155" s="17">
        <v>0</v>
      </c>
      <c r="Z155" s="17">
        <v>0</v>
      </c>
      <c r="AA155" s="17">
        <v>0.474026</v>
      </c>
      <c r="AB155" s="17">
        <v>1.45953E-2</v>
      </c>
      <c r="AC155" s="17">
        <v>0.20424300000000001</v>
      </c>
      <c r="AD155" s="17">
        <v>0.25</v>
      </c>
      <c r="AE155" s="17">
        <v>1109.8</v>
      </c>
    </row>
    <row r="156" spans="1:31">
      <c r="A156" s="17">
        <v>143</v>
      </c>
      <c r="B156" s="19">
        <v>0.62850694444444444</v>
      </c>
      <c r="C156" s="17">
        <v>122.8</v>
      </c>
      <c r="D156" s="17">
        <v>4.4000000000000004</v>
      </c>
      <c r="E156" s="17">
        <v>4.6779999999999999E-3</v>
      </c>
      <c r="F156" s="17">
        <v>0.22600000000000001</v>
      </c>
      <c r="G156" s="17">
        <v>0.89732199999999995</v>
      </c>
      <c r="H156" s="17">
        <v>0.22865199999999999</v>
      </c>
      <c r="I156" s="17">
        <v>0.314253</v>
      </c>
      <c r="J156" s="17">
        <v>8.5599999999999996E-2</v>
      </c>
      <c r="K156" s="17">
        <v>0.272393</v>
      </c>
      <c r="L156" s="17">
        <v>763.3</v>
      </c>
      <c r="M156" s="17">
        <v>0.28995300000000002</v>
      </c>
      <c r="N156" s="17">
        <v>826</v>
      </c>
      <c r="O156" s="17">
        <v>0</v>
      </c>
      <c r="P156" s="17">
        <v>0</v>
      </c>
      <c r="Q156" s="17">
        <v>0.92413100000000004</v>
      </c>
      <c r="R156" s="17">
        <v>0.19821900000000001</v>
      </c>
      <c r="S156" s="17">
        <v>0.28560000000000002</v>
      </c>
      <c r="T156" s="17">
        <v>8.7381E-2</v>
      </c>
      <c r="U156" s="17">
        <v>0.305954</v>
      </c>
      <c r="V156" s="17">
        <v>725</v>
      </c>
      <c r="W156" s="17">
        <v>0.108538</v>
      </c>
      <c r="X156" s="17">
        <v>605</v>
      </c>
      <c r="Y156" s="17">
        <v>0</v>
      </c>
      <c r="Z156" s="17">
        <v>0</v>
      </c>
      <c r="AA156" s="17">
        <v>0.47069899999999998</v>
      </c>
      <c r="AB156" s="17">
        <v>1.6417899999999999E-2</v>
      </c>
      <c r="AC156" s="17">
        <v>0.199654</v>
      </c>
      <c r="AD156" s="17">
        <v>0.25</v>
      </c>
      <c r="AE156" s="17">
        <v>1088.0999999999999</v>
      </c>
    </row>
    <row r="157" spans="1:31">
      <c r="A157" s="17">
        <v>144</v>
      </c>
      <c r="B157" s="19">
        <v>0.62856481481481474</v>
      </c>
      <c r="C157" s="17">
        <v>123.1</v>
      </c>
      <c r="D157" s="17">
        <v>4.4000000000000004</v>
      </c>
      <c r="E157" s="17">
        <v>4.0889999999999998E-3</v>
      </c>
      <c r="F157" s="17">
        <v>0.19800000000000001</v>
      </c>
      <c r="G157" s="17">
        <v>0.94255199999999995</v>
      </c>
      <c r="H157" s="17">
        <v>0.22792499999999999</v>
      </c>
      <c r="I157" s="17">
        <v>0.30677300000000002</v>
      </c>
      <c r="J157" s="17">
        <v>7.8847E-2</v>
      </c>
      <c r="K157" s="17">
        <v>0.25702199999999997</v>
      </c>
      <c r="L157" s="17">
        <v>721</v>
      </c>
      <c r="M157" s="17">
        <v>0.294738</v>
      </c>
      <c r="N157" s="17">
        <v>658</v>
      </c>
      <c r="O157" s="17">
        <v>0</v>
      </c>
      <c r="P157" s="17">
        <v>0</v>
      </c>
      <c r="Q157" s="17">
        <v>0.90488999999999997</v>
      </c>
      <c r="R157" s="17">
        <v>0.20581099999999999</v>
      </c>
      <c r="S157" s="17">
        <v>0.28663499999999997</v>
      </c>
      <c r="T157" s="17">
        <v>8.0824999999999994E-2</v>
      </c>
      <c r="U157" s="17">
        <v>0.28197699999999998</v>
      </c>
      <c r="V157" s="17">
        <v>669.9</v>
      </c>
      <c r="W157" s="17">
        <v>0.275065</v>
      </c>
      <c r="X157" s="17">
        <v>666</v>
      </c>
      <c r="Y157" s="17">
        <v>0</v>
      </c>
      <c r="Z157" s="17">
        <v>0</v>
      </c>
      <c r="AA157" s="17">
        <v>0.433811</v>
      </c>
      <c r="AB157" s="17">
        <v>1.2408000000000001E-2</v>
      </c>
      <c r="AC157" s="17">
        <v>0.206814</v>
      </c>
      <c r="AD157" s="17">
        <v>0.25</v>
      </c>
      <c r="AE157" s="17">
        <v>1151.9000000000001</v>
      </c>
    </row>
    <row r="158" spans="1:31">
      <c r="A158" s="17">
        <v>145</v>
      </c>
      <c r="B158" s="19">
        <v>0.62861111111111112</v>
      </c>
      <c r="C158" s="17">
        <v>125.3</v>
      </c>
      <c r="D158" s="17">
        <v>4.4000000000000004</v>
      </c>
      <c r="E158" s="17">
        <v>3.9950000000000003E-3</v>
      </c>
      <c r="F158" s="17">
        <v>0.193</v>
      </c>
      <c r="G158" s="17">
        <v>0.91910599999999998</v>
      </c>
      <c r="H158" s="17">
        <v>0.218527</v>
      </c>
      <c r="I158" s="17">
        <v>0.30118200000000001</v>
      </c>
      <c r="J158" s="17">
        <v>8.2655000000000006E-2</v>
      </c>
      <c r="K158" s="17">
        <v>0.27443400000000001</v>
      </c>
      <c r="L158" s="17">
        <v>715.4</v>
      </c>
      <c r="M158" s="17">
        <v>0.31688899999999998</v>
      </c>
      <c r="N158" s="17">
        <v>706</v>
      </c>
      <c r="O158" s="17">
        <v>0</v>
      </c>
      <c r="P158" s="17">
        <v>0</v>
      </c>
      <c r="Q158" s="17">
        <v>0.90300499999999995</v>
      </c>
      <c r="R158" s="17">
        <v>0.200075</v>
      </c>
      <c r="S158" s="17">
        <v>0.277063</v>
      </c>
      <c r="T158" s="17">
        <v>7.6988000000000001E-2</v>
      </c>
      <c r="U158" s="17">
        <v>0.27787299999999998</v>
      </c>
      <c r="V158" s="17">
        <v>660.7</v>
      </c>
      <c r="W158" s="17">
        <v>0.37081999999999998</v>
      </c>
      <c r="X158" s="17">
        <v>804</v>
      </c>
      <c r="Y158" s="17">
        <v>0</v>
      </c>
      <c r="Z158" s="17">
        <v>0</v>
      </c>
      <c r="AA158" s="17">
        <v>0.42749700000000002</v>
      </c>
      <c r="AB158" s="17">
        <v>1.3189299999999999E-2</v>
      </c>
      <c r="AC158" s="17">
        <v>0.20108999999999999</v>
      </c>
      <c r="AD158" s="17">
        <v>0.25</v>
      </c>
      <c r="AE158" s="17">
        <v>1161</v>
      </c>
    </row>
    <row r="159" spans="1:31">
      <c r="A159" s="17">
        <v>146</v>
      </c>
      <c r="B159" s="19">
        <v>0.62866898148148154</v>
      </c>
      <c r="C159" s="17">
        <v>124.2</v>
      </c>
      <c r="D159" s="17">
        <v>4.4000000000000004</v>
      </c>
      <c r="E159" s="17">
        <v>3.7320000000000001E-3</v>
      </c>
      <c r="F159" s="17">
        <v>0.18099999999999999</v>
      </c>
      <c r="G159" s="17">
        <v>0.90158700000000003</v>
      </c>
      <c r="H159" s="17">
        <v>0.22175800000000001</v>
      </c>
      <c r="I159" s="17">
        <v>0.29816599999999999</v>
      </c>
      <c r="J159" s="17">
        <v>7.6408000000000004E-2</v>
      </c>
      <c r="K159" s="17">
        <v>0.25626100000000002</v>
      </c>
      <c r="L159" s="17">
        <v>682.9</v>
      </c>
      <c r="M159" s="17">
        <v>0.37081799999999998</v>
      </c>
      <c r="N159" s="17">
        <v>689</v>
      </c>
      <c r="O159" s="17">
        <v>0</v>
      </c>
      <c r="P159" s="17">
        <v>0</v>
      </c>
      <c r="Q159" s="17">
        <v>0.90493299999999999</v>
      </c>
      <c r="R159" s="17">
        <v>0.19790099999999999</v>
      </c>
      <c r="S159" s="17">
        <v>0.271731</v>
      </c>
      <c r="T159" s="17">
        <v>7.3830000000000007E-2</v>
      </c>
      <c r="U159" s="17">
        <v>0.271702</v>
      </c>
      <c r="V159" s="17">
        <v>597.6</v>
      </c>
      <c r="W159" s="17">
        <v>0.13006100000000001</v>
      </c>
      <c r="X159" s="17">
        <v>355</v>
      </c>
      <c r="Y159" s="17">
        <v>0</v>
      </c>
      <c r="Z159" s="17">
        <v>0</v>
      </c>
      <c r="AA159" s="17">
        <v>0.41800399999999999</v>
      </c>
      <c r="AB159" s="17">
        <v>1.2298099999999999E-2</v>
      </c>
      <c r="AC159" s="17">
        <v>0.19880900000000001</v>
      </c>
      <c r="AD159" s="17">
        <v>0.25</v>
      </c>
      <c r="AE159" s="17">
        <v>1216.0999999999999</v>
      </c>
    </row>
    <row r="160" spans="1:31">
      <c r="A160" s="17">
        <v>147</v>
      </c>
      <c r="B160" s="19">
        <v>0.62872685185185184</v>
      </c>
      <c r="C160" s="17">
        <v>127.9</v>
      </c>
      <c r="D160" s="17">
        <v>4.4000000000000004</v>
      </c>
      <c r="E160" s="17">
        <v>3.8349999999999999E-3</v>
      </c>
      <c r="F160" s="17">
        <v>0.186</v>
      </c>
      <c r="G160" s="17">
        <v>0.89968199999999998</v>
      </c>
      <c r="H160" s="17">
        <v>0.21393699999999999</v>
      </c>
      <c r="I160" s="17">
        <v>0.29443200000000003</v>
      </c>
      <c r="J160" s="17">
        <v>8.0494999999999997E-2</v>
      </c>
      <c r="K160" s="17">
        <v>0.273391</v>
      </c>
      <c r="L160" s="17">
        <v>772.3</v>
      </c>
      <c r="M160" s="17">
        <v>0.37081999999999998</v>
      </c>
      <c r="N160" s="17">
        <v>519</v>
      </c>
      <c r="O160" s="17">
        <v>0</v>
      </c>
      <c r="P160" s="17">
        <v>0</v>
      </c>
      <c r="Q160" s="17">
        <v>0.879054</v>
      </c>
      <c r="R160" s="17">
        <v>0.198827</v>
      </c>
      <c r="S160" s="17">
        <v>0.26384600000000002</v>
      </c>
      <c r="T160" s="17">
        <v>6.5018000000000006E-2</v>
      </c>
      <c r="U160" s="17">
        <v>0.24642600000000001</v>
      </c>
      <c r="V160" s="17">
        <v>589.79999999999995</v>
      </c>
      <c r="W160" s="17">
        <v>0.443129</v>
      </c>
      <c r="X160" s="17">
        <v>936</v>
      </c>
      <c r="Y160" s="17">
        <v>0</v>
      </c>
      <c r="Z160" s="17">
        <v>0</v>
      </c>
      <c r="AA160" s="17">
        <v>0.37911600000000001</v>
      </c>
      <c r="AB160" s="17">
        <v>1.0505499999999999E-2</v>
      </c>
      <c r="AC160" s="17">
        <v>0.19950999999999999</v>
      </c>
      <c r="AD160" s="17">
        <v>0.25</v>
      </c>
      <c r="AE160" s="17">
        <v>1075.4000000000001</v>
      </c>
    </row>
    <row r="161" spans="1:31">
      <c r="A161" s="17">
        <v>148</v>
      </c>
      <c r="B161" s="19">
        <v>0.62877314814814811</v>
      </c>
      <c r="C161" s="17">
        <v>126.4</v>
      </c>
      <c r="D161" s="17">
        <v>4.4000000000000004</v>
      </c>
      <c r="E161" s="17">
        <v>2.8029999999999999E-3</v>
      </c>
      <c r="F161" s="17">
        <v>0.13600000000000001</v>
      </c>
      <c r="G161" s="17">
        <v>0.91925199999999996</v>
      </c>
      <c r="H161" s="17">
        <v>0.21462800000000001</v>
      </c>
      <c r="I161" s="17">
        <v>0.286935</v>
      </c>
      <c r="J161" s="17">
        <v>7.2306999999999996E-2</v>
      </c>
      <c r="K161" s="17">
        <v>0.251998</v>
      </c>
      <c r="L161" s="17">
        <v>595.4</v>
      </c>
      <c r="M161" s="17">
        <v>0.143207</v>
      </c>
      <c r="N161" s="17">
        <v>827</v>
      </c>
      <c r="O161" s="17">
        <v>0</v>
      </c>
      <c r="P161" s="17">
        <v>0</v>
      </c>
      <c r="Q161" s="17">
        <v>0.85668599999999995</v>
      </c>
      <c r="R161" s="17">
        <v>0.192942</v>
      </c>
      <c r="S161" s="17">
        <v>0.25195800000000002</v>
      </c>
      <c r="T161" s="17">
        <v>5.9015999999999999E-2</v>
      </c>
      <c r="U161" s="17">
        <v>0.23422899999999999</v>
      </c>
      <c r="V161" s="17">
        <v>704.9</v>
      </c>
      <c r="W161" s="17">
        <v>0.28904600000000003</v>
      </c>
      <c r="X161" s="17">
        <v>924</v>
      </c>
      <c r="Y161" s="17">
        <v>0</v>
      </c>
      <c r="Z161" s="17">
        <v>0</v>
      </c>
      <c r="AA161" s="17">
        <v>0.36035200000000001</v>
      </c>
      <c r="AB161" s="17">
        <v>1.2863400000000001E-2</v>
      </c>
      <c r="AC161" s="17">
        <v>0.19370200000000001</v>
      </c>
      <c r="AD161" s="17">
        <v>0.25</v>
      </c>
      <c r="AE161" s="17">
        <v>1395.1</v>
      </c>
    </row>
    <row r="162" spans="1:31">
      <c r="A162" s="17">
        <v>149</v>
      </c>
      <c r="B162" s="19">
        <v>0.62883101851851853</v>
      </c>
      <c r="C162" s="17">
        <v>129.30000000000001</v>
      </c>
      <c r="D162" s="17">
        <v>4.4000000000000004</v>
      </c>
      <c r="E162" s="17">
        <v>2.467E-3</v>
      </c>
      <c r="F162" s="17">
        <v>0.11899999999999999</v>
      </c>
      <c r="G162" s="17">
        <v>0.760216</v>
      </c>
      <c r="H162" s="17">
        <v>0.19940099999999999</v>
      </c>
      <c r="I162" s="17">
        <v>0.24474000000000001</v>
      </c>
      <c r="J162" s="17">
        <v>4.5338999999999997E-2</v>
      </c>
      <c r="K162" s="17">
        <v>0.185254</v>
      </c>
      <c r="L162" s="17">
        <v>670</v>
      </c>
      <c r="M162" s="17">
        <v>0.116816</v>
      </c>
      <c r="N162" s="17">
        <v>682</v>
      </c>
      <c r="O162" s="17">
        <v>0</v>
      </c>
      <c r="P162" s="17">
        <v>0</v>
      </c>
      <c r="Q162" s="17">
        <v>0.76500199999999996</v>
      </c>
      <c r="R162" s="17">
        <v>0.181118</v>
      </c>
      <c r="S162" s="17">
        <v>0.221694</v>
      </c>
      <c r="T162" s="17">
        <v>4.0575E-2</v>
      </c>
      <c r="U162" s="17">
        <v>0.18302399999999999</v>
      </c>
      <c r="V162" s="17">
        <v>565.20000000000005</v>
      </c>
      <c r="W162" s="17">
        <v>0.45828600000000003</v>
      </c>
      <c r="X162" s="17">
        <v>1111</v>
      </c>
      <c r="Y162" s="17">
        <v>0</v>
      </c>
      <c r="Z162" s="17">
        <v>0</v>
      </c>
      <c r="AA162" s="17">
        <v>0.28157500000000002</v>
      </c>
      <c r="AB162" s="17">
        <v>1.19492E-2</v>
      </c>
      <c r="AC162" s="17">
        <v>0.18160299999999999</v>
      </c>
      <c r="AD162" s="17">
        <v>0.25</v>
      </c>
      <c r="AE162" s="17">
        <v>1239.5999999999999</v>
      </c>
    </row>
    <row r="163" spans="1:31">
      <c r="A163" s="17">
        <v>150</v>
      </c>
      <c r="B163" s="19">
        <v>0.62888888888888894</v>
      </c>
      <c r="C163" s="17">
        <v>128.6</v>
      </c>
      <c r="D163" s="17">
        <v>4.4000000000000004</v>
      </c>
      <c r="E163" s="17">
        <v>2.843E-3</v>
      </c>
      <c r="F163" s="17">
        <v>0.13800000000000001</v>
      </c>
      <c r="G163" s="17">
        <v>0.83236299999999996</v>
      </c>
      <c r="H163" s="17">
        <v>0.19200900000000001</v>
      </c>
      <c r="I163" s="17">
        <v>0.242562</v>
      </c>
      <c r="J163" s="17">
        <v>5.0553000000000001E-2</v>
      </c>
      <c r="K163" s="17">
        <v>0.20841299999999999</v>
      </c>
      <c r="L163" s="17">
        <v>739.6</v>
      </c>
      <c r="M163" s="17">
        <v>0.27123599999999998</v>
      </c>
      <c r="N163" s="17">
        <v>695</v>
      </c>
      <c r="O163" s="17">
        <v>0</v>
      </c>
      <c r="P163" s="17">
        <v>0</v>
      </c>
      <c r="Q163" s="17">
        <v>0.77461100000000005</v>
      </c>
      <c r="R163" s="17">
        <v>0.180122</v>
      </c>
      <c r="S163" s="17">
        <v>0.222744</v>
      </c>
      <c r="T163" s="17">
        <v>4.2622E-2</v>
      </c>
      <c r="U163" s="17">
        <v>0.19134899999999999</v>
      </c>
      <c r="V163" s="17">
        <v>638.6</v>
      </c>
      <c r="W163" s="17">
        <v>3.0000000000000001E-6</v>
      </c>
      <c r="X163" s="17">
        <v>649</v>
      </c>
      <c r="Y163" s="17">
        <v>0</v>
      </c>
      <c r="Z163" s="17">
        <v>0</v>
      </c>
      <c r="AA163" s="17">
        <v>0.29438199999999998</v>
      </c>
      <c r="AB163" s="17">
        <v>1.3431999999999999E-2</v>
      </c>
      <c r="AC163" s="17">
        <v>0.18069499999999999</v>
      </c>
      <c r="AD163" s="17">
        <v>0.25</v>
      </c>
      <c r="AE163" s="17">
        <v>1122.9000000000001</v>
      </c>
    </row>
    <row r="164" spans="1:31">
      <c r="A164" s="17">
        <v>151</v>
      </c>
      <c r="B164" s="19">
        <v>0.62893518518518521</v>
      </c>
      <c r="C164" s="17">
        <v>131.30000000000001</v>
      </c>
      <c r="D164" s="17">
        <v>4.4000000000000004</v>
      </c>
      <c r="E164" s="17">
        <v>1.751E-3</v>
      </c>
      <c r="F164" s="17">
        <v>8.5000000000000006E-2</v>
      </c>
      <c r="G164" s="17">
        <v>0.76834899999999995</v>
      </c>
      <c r="H164" s="17">
        <v>0.20131099999999999</v>
      </c>
      <c r="I164" s="17">
        <v>0.237595</v>
      </c>
      <c r="J164" s="17">
        <v>3.6283999999999997E-2</v>
      </c>
      <c r="K164" s="17">
        <v>0.15271299999999999</v>
      </c>
      <c r="L164" s="17">
        <v>513.79999999999995</v>
      </c>
      <c r="M164" s="17">
        <v>0.22917100000000001</v>
      </c>
      <c r="N164" s="17">
        <v>573</v>
      </c>
      <c r="O164" s="17">
        <v>0</v>
      </c>
      <c r="P164" s="17">
        <v>0</v>
      </c>
      <c r="Q164" s="17">
        <v>0.81459199999999998</v>
      </c>
      <c r="R164" s="17">
        <v>0.180371</v>
      </c>
      <c r="S164" s="17">
        <v>0.21696699999999999</v>
      </c>
      <c r="T164" s="17">
        <v>3.6595999999999997E-2</v>
      </c>
      <c r="U164" s="17">
        <v>0.16867099999999999</v>
      </c>
      <c r="V164" s="17">
        <v>553</v>
      </c>
      <c r="W164" s="17">
        <v>0.356124</v>
      </c>
      <c r="X164" s="17">
        <v>588</v>
      </c>
      <c r="Y164" s="17">
        <v>0</v>
      </c>
      <c r="Z164" s="17">
        <v>0</v>
      </c>
      <c r="AA164" s="17">
        <v>0.259494</v>
      </c>
      <c r="AB164" s="17">
        <v>7.7402900000000004E-3</v>
      </c>
      <c r="AC164" s="17">
        <v>0.18065400000000001</v>
      </c>
      <c r="AD164" s="17">
        <v>0.25</v>
      </c>
      <c r="AE164" s="17">
        <v>1616.5</v>
      </c>
    </row>
    <row r="165" spans="1:31">
      <c r="A165" s="17">
        <v>152</v>
      </c>
      <c r="B165" s="19">
        <v>0.62899305555555551</v>
      </c>
      <c r="C165" s="17">
        <v>130.19999999999999</v>
      </c>
      <c r="D165" s="17">
        <v>4.4000000000000004</v>
      </c>
      <c r="E165" s="17">
        <v>2.3749999999999999E-3</v>
      </c>
      <c r="F165" s="17">
        <v>0.115</v>
      </c>
      <c r="G165" s="17">
        <v>0.69955100000000003</v>
      </c>
      <c r="H165" s="17">
        <v>0.19073000000000001</v>
      </c>
      <c r="I165" s="17">
        <v>0.22738</v>
      </c>
      <c r="J165" s="17">
        <v>3.6650000000000002E-2</v>
      </c>
      <c r="K165" s="17">
        <v>0.16118399999999999</v>
      </c>
      <c r="L165" s="17">
        <v>775.1</v>
      </c>
      <c r="M165" s="17">
        <v>0.19964999999999999</v>
      </c>
      <c r="N165" s="17">
        <v>655</v>
      </c>
      <c r="O165" s="17">
        <v>0</v>
      </c>
      <c r="P165" s="17">
        <v>0</v>
      </c>
      <c r="Q165" s="17">
        <v>0.71287900000000004</v>
      </c>
      <c r="R165" s="17">
        <v>0.171096</v>
      </c>
      <c r="S165" s="17">
        <v>0.201874</v>
      </c>
      <c r="T165" s="17">
        <v>3.0776999999999999E-2</v>
      </c>
      <c r="U165" s="17">
        <v>0.15245900000000001</v>
      </c>
      <c r="V165" s="17">
        <v>579.6</v>
      </c>
      <c r="W165" s="17">
        <v>0.40409200000000001</v>
      </c>
      <c r="X165" s="17">
        <v>807</v>
      </c>
      <c r="Y165" s="17">
        <v>0</v>
      </c>
      <c r="Z165" s="17">
        <v>0</v>
      </c>
      <c r="AA165" s="17">
        <v>0.23455200000000001</v>
      </c>
      <c r="AB165" s="17">
        <v>1.32523E-2</v>
      </c>
      <c r="AC165" s="17">
        <v>0.17150399999999999</v>
      </c>
      <c r="AD165" s="17">
        <v>0.25</v>
      </c>
      <c r="AE165" s="17">
        <v>1071.5999999999999</v>
      </c>
    </row>
    <row r="166" spans="1:31">
      <c r="A166" s="17">
        <v>153</v>
      </c>
      <c r="B166" s="19">
        <v>0.62905092592592593</v>
      </c>
      <c r="C166" s="17">
        <v>132.80000000000001</v>
      </c>
      <c r="D166" s="17">
        <v>4.4000000000000004</v>
      </c>
      <c r="E166" s="17">
        <v>2.748E-3</v>
      </c>
      <c r="F166" s="17">
        <v>0.13300000000000001</v>
      </c>
      <c r="G166" s="17">
        <v>0.63050899999999999</v>
      </c>
      <c r="H166" s="17">
        <v>0.184027</v>
      </c>
      <c r="I166" s="17">
        <v>0.218773</v>
      </c>
      <c r="J166" s="17">
        <v>3.4745999999999999E-2</v>
      </c>
      <c r="K166" s="17">
        <v>0.15882299999999999</v>
      </c>
      <c r="L166" s="17">
        <v>750.9</v>
      </c>
      <c r="M166" s="17">
        <v>6.0000000000000002E-6</v>
      </c>
      <c r="N166" s="17">
        <v>747</v>
      </c>
      <c r="O166" s="17">
        <v>0</v>
      </c>
      <c r="P166" s="17">
        <v>0</v>
      </c>
      <c r="Q166" s="17">
        <v>0.75896300000000005</v>
      </c>
      <c r="R166" s="17">
        <v>0.16564899999999999</v>
      </c>
      <c r="S166" s="17">
        <v>0.202599</v>
      </c>
      <c r="T166" s="17">
        <v>3.6949999999999997E-2</v>
      </c>
      <c r="U166" s="17">
        <v>0.18238199999999999</v>
      </c>
      <c r="V166" s="17">
        <v>720.2</v>
      </c>
      <c r="W166" s="17">
        <v>0.322658</v>
      </c>
      <c r="X166" s="17">
        <v>864</v>
      </c>
      <c r="Y166" s="17">
        <v>0</v>
      </c>
      <c r="Z166" s="17">
        <v>0</v>
      </c>
      <c r="AA166" s="17">
        <v>0.28058699999999998</v>
      </c>
      <c r="AB166" s="17">
        <v>1.46331E-2</v>
      </c>
      <c r="AC166" s="17">
        <v>0.166189</v>
      </c>
      <c r="AD166" s="17">
        <v>0.25</v>
      </c>
      <c r="AE166" s="17">
        <v>1106</v>
      </c>
    </row>
    <row r="167" spans="1:31">
      <c r="A167" s="17">
        <v>154</v>
      </c>
      <c r="B167" s="19">
        <v>0.6290972222222222</v>
      </c>
      <c r="C167" s="17">
        <v>133</v>
      </c>
      <c r="D167" s="17">
        <v>4.4000000000000004</v>
      </c>
      <c r="E167" s="17">
        <v>1.5820000000000001E-3</v>
      </c>
      <c r="F167" s="17">
        <v>7.6999999999999999E-2</v>
      </c>
      <c r="G167" s="17">
        <v>0.62695400000000001</v>
      </c>
      <c r="H167" s="17">
        <v>0.18904399999999999</v>
      </c>
      <c r="I167" s="17">
        <v>0.21393400000000001</v>
      </c>
      <c r="J167" s="17">
        <v>2.4889999999999999E-2</v>
      </c>
      <c r="K167" s="17">
        <v>0.116343</v>
      </c>
      <c r="L167" s="17">
        <v>560.1</v>
      </c>
      <c r="M167" s="17">
        <v>1.1E-5</v>
      </c>
      <c r="N167" s="17">
        <v>688</v>
      </c>
      <c r="O167" s="17">
        <v>0</v>
      </c>
      <c r="P167" s="17">
        <v>0</v>
      </c>
      <c r="Q167" s="17">
        <v>0.53254299999999999</v>
      </c>
      <c r="R167" s="17">
        <v>0.16750699999999999</v>
      </c>
      <c r="S167" s="17">
        <v>0.194801</v>
      </c>
      <c r="T167" s="17">
        <v>2.7293999999999999E-2</v>
      </c>
      <c r="U167" s="17">
        <v>0.14011100000000001</v>
      </c>
      <c r="V167" s="17">
        <v>774.2</v>
      </c>
      <c r="W167" s="17">
        <v>0.22916900000000001</v>
      </c>
      <c r="X167" s="17">
        <v>513</v>
      </c>
      <c r="Y167" s="17">
        <v>0</v>
      </c>
      <c r="Z167" s="17">
        <v>0</v>
      </c>
      <c r="AA167" s="17">
        <v>0.215556</v>
      </c>
      <c r="AB167" s="17">
        <v>1.00961E-2</v>
      </c>
      <c r="AC167" s="17">
        <v>0.16778299999999999</v>
      </c>
      <c r="AD167" s="17">
        <v>0.25</v>
      </c>
      <c r="AE167" s="17">
        <v>1482.8</v>
      </c>
    </row>
    <row r="168" spans="1:31">
      <c r="A168" s="17">
        <v>155</v>
      </c>
      <c r="B168" s="19">
        <v>0.62915509259259261</v>
      </c>
      <c r="C168" s="17">
        <v>133.9</v>
      </c>
      <c r="D168" s="17">
        <v>4.4000000000000004</v>
      </c>
      <c r="E168" s="17">
        <v>1.6739999999999999E-3</v>
      </c>
      <c r="F168" s="17">
        <v>8.1000000000000003E-2</v>
      </c>
      <c r="G168" s="17">
        <v>0.71995600000000004</v>
      </c>
      <c r="H168" s="17">
        <v>0.18462700000000001</v>
      </c>
      <c r="I168" s="17">
        <v>0.21320900000000001</v>
      </c>
      <c r="J168" s="17">
        <v>2.8582E-2</v>
      </c>
      <c r="K168" s="17">
        <v>0.13405700000000001</v>
      </c>
      <c r="L168" s="17">
        <v>473.1</v>
      </c>
      <c r="M168" s="17">
        <v>0.22917899999999999</v>
      </c>
      <c r="N168" s="17">
        <v>806</v>
      </c>
      <c r="O168" s="17">
        <v>0</v>
      </c>
      <c r="P168" s="17">
        <v>0</v>
      </c>
      <c r="Q168" s="17">
        <v>0.64777099999999999</v>
      </c>
      <c r="R168" s="17">
        <v>0.163549</v>
      </c>
      <c r="S168" s="17">
        <v>0.198356</v>
      </c>
      <c r="T168" s="17">
        <v>3.4806999999999998E-2</v>
      </c>
      <c r="U168" s="17">
        <v>0.17547699999999999</v>
      </c>
      <c r="V168" s="17">
        <v>835.4</v>
      </c>
      <c r="W168" s="17">
        <v>0.37081900000000001</v>
      </c>
      <c r="X168" s="17">
        <v>869</v>
      </c>
      <c r="Y168" s="17">
        <v>0</v>
      </c>
      <c r="Z168" s="17">
        <v>0</v>
      </c>
      <c r="AA168" s="17">
        <v>0.26996500000000001</v>
      </c>
      <c r="AB168" s="17">
        <v>9.9898299999999999E-3</v>
      </c>
      <c r="AC168" s="17">
        <v>0.16389599999999999</v>
      </c>
      <c r="AD168" s="17">
        <v>0.25</v>
      </c>
      <c r="AE168" s="17">
        <v>1755.7</v>
      </c>
    </row>
    <row r="169" spans="1:31">
      <c r="A169" s="17">
        <v>156</v>
      </c>
      <c r="B169" s="19">
        <v>0.62921296296296292</v>
      </c>
      <c r="C169" s="17">
        <v>135.30000000000001</v>
      </c>
      <c r="D169" s="17">
        <v>4.4000000000000004</v>
      </c>
      <c r="E169" s="17">
        <v>2.261E-3</v>
      </c>
      <c r="F169" s="17">
        <v>0.109</v>
      </c>
      <c r="G169" s="17">
        <v>0.54437599999999997</v>
      </c>
      <c r="H169" s="17">
        <v>0.185386</v>
      </c>
      <c r="I169" s="17">
        <v>0.21417700000000001</v>
      </c>
      <c r="J169" s="17">
        <v>2.8792000000000002E-2</v>
      </c>
      <c r="K169" s="17">
        <v>0.13442899999999999</v>
      </c>
      <c r="L169" s="17">
        <v>740.5</v>
      </c>
      <c r="M169" s="17">
        <v>3.0000000000000001E-6</v>
      </c>
      <c r="N169" s="17">
        <v>922</v>
      </c>
      <c r="O169" s="17">
        <v>0</v>
      </c>
      <c r="P169" s="17">
        <v>0</v>
      </c>
      <c r="Q169" s="17">
        <v>0.67304799999999998</v>
      </c>
      <c r="R169" s="17">
        <v>0.162828</v>
      </c>
      <c r="S169" s="17">
        <v>0.192165</v>
      </c>
      <c r="T169" s="17">
        <v>2.9336999999999998E-2</v>
      </c>
      <c r="U169" s="17">
        <v>0.15266399999999999</v>
      </c>
      <c r="V169" s="17">
        <v>726</v>
      </c>
      <c r="W169" s="17">
        <v>7.4999999999999993E-5</v>
      </c>
      <c r="X169" s="17">
        <v>877</v>
      </c>
      <c r="Y169" s="17">
        <v>0</v>
      </c>
      <c r="Z169" s="17">
        <v>0</v>
      </c>
      <c r="AA169" s="17">
        <v>0.23486799999999999</v>
      </c>
      <c r="AB169" s="17">
        <v>1.7758199999999998E-2</v>
      </c>
      <c r="AC169" s="17">
        <v>0.16334899999999999</v>
      </c>
      <c r="AD169" s="17">
        <v>0.25</v>
      </c>
      <c r="AE169" s="17">
        <v>1121.5999999999999</v>
      </c>
    </row>
    <row r="170" spans="1:31">
      <c r="A170" s="17">
        <v>157</v>
      </c>
      <c r="B170" s="19">
        <v>0.6292592592592593</v>
      </c>
      <c r="C170" s="17">
        <v>136</v>
      </c>
      <c r="D170" s="17">
        <v>4.4000000000000004</v>
      </c>
      <c r="E170" s="17">
        <v>2.0470000000000002E-3</v>
      </c>
      <c r="F170" s="17">
        <v>9.9000000000000005E-2</v>
      </c>
      <c r="G170" s="17">
        <v>0.68246300000000004</v>
      </c>
      <c r="H170" s="17">
        <v>0.18956100000000001</v>
      </c>
      <c r="I170" s="17">
        <v>0.22154599999999999</v>
      </c>
      <c r="J170" s="17">
        <v>3.1985E-2</v>
      </c>
      <c r="K170" s="17">
        <v>0.144371</v>
      </c>
      <c r="L170" s="17">
        <v>599.4</v>
      </c>
      <c r="M170" s="17">
        <v>9.0579000000000007E-2</v>
      </c>
      <c r="N170" s="17">
        <v>1073</v>
      </c>
      <c r="O170" s="17">
        <v>0</v>
      </c>
      <c r="P170" s="17">
        <v>0</v>
      </c>
      <c r="Q170" s="17">
        <v>0.75488999999999995</v>
      </c>
      <c r="R170" s="17">
        <v>0.15568000000000001</v>
      </c>
      <c r="S170" s="17">
        <v>0.187698</v>
      </c>
      <c r="T170" s="17">
        <v>3.2016999999999997E-2</v>
      </c>
      <c r="U170" s="17">
        <v>0.17057800000000001</v>
      </c>
      <c r="V170" s="17">
        <v>439.6</v>
      </c>
      <c r="W170" s="17">
        <v>3.9999999999999998E-6</v>
      </c>
      <c r="X170" s="17">
        <v>625</v>
      </c>
      <c r="Y170" s="17">
        <v>0</v>
      </c>
      <c r="Z170" s="17">
        <v>0</v>
      </c>
      <c r="AA170" s="17">
        <v>0.26242799999999999</v>
      </c>
      <c r="AB170" s="17">
        <v>1.67391E-2</v>
      </c>
      <c r="AC170" s="17">
        <v>0.15621599999999999</v>
      </c>
      <c r="AD170" s="17">
        <v>0.25</v>
      </c>
      <c r="AE170" s="17">
        <v>1385.7</v>
      </c>
    </row>
    <row r="171" spans="1:31">
      <c r="A171" s="17">
        <v>158</v>
      </c>
      <c r="B171" s="19">
        <v>0.6293171296296296</v>
      </c>
      <c r="C171" s="17">
        <v>137</v>
      </c>
      <c r="D171" s="17">
        <v>4.4000000000000004</v>
      </c>
      <c r="E171" s="17">
        <v>1.451E-3</v>
      </c>
      <c r="F171" s="17">
        <v>7.0000000000000007E-2</v>
      </c>
      <c r="G171" s="17">
        <v>0.55861400000000005</v>
      </c>
      <c r="H171" s="17">
        <v>0.18279999999999999</v>
      </c>
      <c r="I171" s="17">
        <v>0.206207</v>
      </c>
      <c r="J171" s="17">
        <v>2.3406E-2</v>
      </c>
      <c r="K171" s="17">
        <v>0.11351</v>
      </c>
      <c r="L171" s="17">
        <v>555.6</v>
      </c>
      <c r="M171" s="17">
        <v>0.45835599999999999</v>
      </c>
      <c r="N171" s="17">
        <v>788</v>
      </c>
      <c r="O171" s="17">
        <v>0</v>
      </c>
      <c r="P171" s="17">
        <v>0</v>
      </c>
      <c r="Q171" s="17">
        <v>0.56139499999999998</v>
      </c>
      <c r="R171" s="17">
        <v>0.16262299999999999</v>
      </c>
      <c r="S171" s="17">
        <v>0.186859</v>
      </c>
      <c r="T171" s="17">
        <v>2.4236000000000001E-2</v>
      </c>
      <c r="U171" s="17">
        <v>0.12970100000000001</v>
      </c>
      <c r="V171" s="17">
        <v>499.3</v>
      </c>
      <c r="W171" s="17">
        <v>0.37076100000000001</v>
      </c>
      <c r="X171" s="17">
        <v>500</v>
      </c>
      <c r="Y171" s="17">
        <v>0</v>
      </c>
      <c r="Z171" s="17">
        <v>0</v>
      </c>
      <c r="AA171" s="17">
        <v>0.19954</v>
      </c>
      <c r="AB171" s="17">
        <v>1.14553E-2</v>
      </c>
      <c r="AC171" s="17">
        <v>0.16290099999999999</v>
      </c>
      <c r="AD171" s="17">
        <v>0.25</v>
      </c>
      <c r="AE171" s="17">
        <v>1495</v>
      </c>
    </row>
    <row r="172" spans="1:31">
      <c r="A172" s="17">
        <v>159</v>
      </c>
      <c r="B172" s="19">
        <v>0.62937500000000002</v>
      </c>
      <c r="C172" s="17">
        <v>138.19999999999999</v>
      </c>
      <c r="D172" s="17">
        <v>4.4000000000000004</v>
      </c>
      <c r="E172" s="17">
        <v>1.743E-3</v>
      </c>
      <c r="F172" s="17">
        <v>8.4000000000000005E-2</v>
      </c>
      <c r="G172" s="17">
        <v>0.48661300000000002</v>
      </c>
      <c r="H172" s="17">
        <v>0.184088</v>
      </c>
      <c r="I172" s="17">
        <v>0.20926600000000001</v>
      </c>
      <c r="J172" s="17">
        <v>2.5177999999999999E-2</v>
      </c>
      <c r="K172" s="17">
        <v>0.120314</v>
      </c>
      <c r="L172" s="17">
        <v>803.2</v>
      </c>
      <c r="M172" s="17">
        <v>0.229155</v>
      </c>
      <c r="N172" s="17">
        <v>1008</v>
      </c>
      <c r="O172" s="17">
        <v>0</v>
      </c>
      <c r="P172" s="17">
        <v>0</v>
      </c>
      <c r="Q172" s="17">
        <v>0.54899200000000004</v>
      </c>
      <c r="R172" s="17">
        <v>0.16297600000000001</v>
      </c>
      <c r="S172" s="17">
        <v>0.18288599999999999</v>
      </c>
      <c r="T172" s="17">
        <v>1.9910000000000001E-2</v>
      </c>
      <c r="U172" s="17">
        <v>0.108863</v>
      </c>
      <c r="V172" s="17">
        <v>649.5</v>
      </c>
      <c r="W172" s="17">
        <v>0.50571999999999995</v>
      </c>
      <c r="X172" s="17">
        <v>840</v>
      </c>
      <c r="Y172" s="17">
        <v>0</v>
      </c>
      <c r="Z172" s="17">
        <v>0</v>
      </c>
      <c r="AA172" s="17">
        <v>0.16748199999999999</v>
      </c>
      <c r="AB172" s="17">
        <v>2.09804E-2</v>
      </c>
      <c r="AC172" s="17">
        <v>0.16339400000000001</v>
      </c>
      <c r="AD172" s="17">
        <v>0.25</v>
      </c>
      <c r="AE172" s="17">
        <v>1034</v>
      </c>
    </row>
    <row r="173" spans="1:31">
      <c r="A173" s="17">
        <v>160</v>
      </c>
      <c r="B173" s="19">
        <v>0.62942129629629628</v>
      </c>
      <c r="C173" s="17">
        <v>138.6</v>
      </c>
      <c r="D173" s="17">
        <v>4.4000000000000004</v>
      </c>
      <c r="E173" s="17">
        <v>1.838E-3</v>
      </c>
      <c r="F173" s="17">
        <v>8.8999999999999996E-2</v>
      </c>
      <c r="G173" s="17">
        <v>0.58344200000000002</v>
      </c>
      <c r="H173" s="17">
        <v>0.17687600000000001</v>
      </c>
      <c r="I173" s="17">
        <v>0.203766</v>
      </c>
      <c r="J173" s="17">
        <v>2.6890000000000001E-2</v>
      </c>
      <c r="K173" s="17">
        <v>0.131964</v>
      </c>
      <c r="L173" s="17">
        <v>900</v>
      </c>
      <c r="M173" s="17">
        <v>1.2728E-2</v>
      </c>
      <c r="N173" s="17">
        <v>683</v>
      </c>
      <c r="O173" s="17">
        <v>0</v>
      </c>
      <c r="P173" s="17">
        <v>0</v>
      </c>
      <c r="Q173" s="17">
        <v>0.43761299999999997</v>
      </c>
      <c r="R173" s="17">
        <v>0.160715</v>
      </c>
      <c r="S173" s="17">
        <v>0.178949</v>
      </c>
      <c r="T173" s="17">
        <v>1.8234E-2</v>
      </c>
      <c r="U173" s="17">
        <v>0.101895</v>
      </c>
      <c r="V173" s="17">
        <v>551.79999999999995</v>
      </c>
      <c r="W173" s="17">
        <v>0.37092999999999998</v>
      </c>
      <c r="X173" s="17">
        <v>430</v>
      </c>
      <c r="Y173" s="17">
        <v>0</v>
      </c>
      <c r="Z173" s="17">
        <v>0</v>
      </c>
      <c r="AA173" s="17">
        <v>0.15676200000000001</v>
      </c>
      <c r="AB173" s="17">
        <v>1.6010900000000002E-2</v>
      </c>
      <c r="AC173" s="17">
        <v>0.16100700000000001</v>
      </c>
      <c r="AD173" s="17">
        <v>0.25</v>
      </c>
      <c r="AE173" s="17">
        <v>922.9</v>
      </c>
    </row>
    <row r="174" spans="1:31">
      <c r="A174" s="17">
        <v>161</v>
      </c>
      <c r="B174" s="19">
        <v>0.6294791666666667</v>
      </c>
      <c r="C174" s="17">
        <v>139.69999999999999</v>
      </c>
      <c r="D174" s="17">
        <v>4.4000000000000004</v>
      </c>
      <c r="E174" s="17">
        <v>1.755E-3</v>
      </c>
      <c r="F174" s="17">
        <v>8.5000000000000006E-2</v>
      </c>
      <c r="G174" s="17">
        <v>0.43066399999999999</v>
      </c>
      <c r="H174" s="17">
        <v>0.177927</v>
      </c>
      <c r="I174" s="17">
        <v>0.196662</v>
      </c>
      <c r="J174" s="17">
        <v>1.8735000000000002E-2</v>
      </c>
      <c r="K174" s="17">
        <v>9.5265000000000002E-2</v>
      </c>
      <c r="L174" s="17">
        <v>668.3</v>
      </c>
      <c r="M174" s="17">
        <v>0.59999800000000003</v>
      </c>
      <c r="N174" s="17">
        <v>949</v>
      </c>
      <c r="O174" s="17">
        <v>0</v>
      </c>
      <c r="P174" s="17">
        <v>0</v>
      </c>
      <c r="Q174" s="17">
        <v>0.57444300000000004</v>
      </c>
      <c r="R174" s="17">
        <v>0.15918299999999999</v>
      </c>
      <c r="S174" s="17">
        <v>0.183201</v>
      </c>
      <c r="T174" s="17">
        <v>2.4018000000000001E-2</v>
      </c>
      <c r="U174" s="17">
        <v>0.131102</v>
      </c>
      <c r="V174" s="17">
        <v>614.1</v>
      </c>
      <c r="W174" s="17">
        <v>1.5E-5</v>
      </c>
      <c r="X174" s="17">
        <v>590</v>
      </c>
      <c r="Y174" s="17">
        <v>0</v>
      </c>
      <c r="Z174" s="17">
        <v>0</v>
      </c>
      <c r="AA174" s="17">
        <v>0.20169500000000001</v>
      </c>
      <c r="AB174" s="17">
        <v>1.6512099999999998E-2</v>
      </c>
      <c r="AC174" s="17">
        <v>0.15958</v>
      </c>
      <c r="AD174" s="17">
        <v>0.25</v>
      </c>
      <c r="AE174" s="17">
        <v>1242.8</v>
      </c>
    </row>
    <row r="175" spans="1:31">
      <c r="A175" s="17">
        <v>162</v>
      </c>
      <c r="B175" s="19">
        <v>0.62953703703703701</v>
      </c>
      <c r="C175" s="17">
        <v>140.80000000000001</v>
      </c>
      <c r="D175" s="17">
        <v>4.4000000000000004</v>
      </c>
      <c r="E175" s="17">
        <v>1.258E-3</v>
      </c>
      <c r="F175" s="17">
        <v>6.0999999999999999E-2</v>
      </c>
      <c r="G175" s="17">
        <v>0.20329900000000001</v>
      </c>
      <c r="H175" s="17">
        <v>0.177178</v>
      </c>
      <c r="I175" s="17">
        <v>0.18871499999999999</v>
      </c>
      <c r="J175" s="17">
        <v>1.1537E-2</v>
      </c>
      <c r="K175" s="17">
        <v>6.1134000000000001E-2</v>
      </c>
      <c r="L175" s="17">
        <v>571.4</v>
      </c>
      <c r="M175" s="17">
        <v>3.8999999999999999E-5</v>
      </c>
      <c r="N175" s="17">
        <v>933</v>
      </c>
      <c r="O175" s="17">
        <v>0</v>
      </c>
      <c r="P175" s="17">
        <v>0</v>
      </c>
      <c r="Q175" s="17">
        <v>0.45461400000000002</v>
      </c>
      <c r="R175" s="17">
        <v>0.15007999999999999</v>
      </c>
      <c r="S175" s="17">
        <v>0.16855600000000001</v>
      </c>
      <c r="T175" s="17">
        <v>1.8477E-2</v>
      </c>
      <c r="U175" s="17">
        <v>0.10961700000000001</v>
      </c>
      <c r="V175" s="17">
        <v>508.4</v>
      </c>
      <c r="W175" s="17">
        <v>0.37079099999999998</v>
      </c>
      <c r="X175" s="17">
        <v>821</v>
      </c>
      <c r="Y175" s="17">
        <v>0</v>
      </c>
      <c r="Z175" s="17">
        <v>0</v>
      </c>
      <c r="AA175" s="17">
        <v>0.16864199999999999</v>
      </c>
      <c r="AB175" s="17">
        <v>1.39153E-2</v>
      </c>
      <c r="AC175" s="17">
        <v>0.150337</v>
      </c>
      <c r="AD175" s="17">
        <v>0.25</v>
      </c>
      <c r="AE175" s="17">
        <v>1453.6</v>
      </c>
    </row>
    <row r="176" spans="1:31">
      <c r="A176" s="17">
        <v>163</v>
      </c>
      <c r="B176" s="19">
        <v>0.62958333333333327</v>
      </c>
      <c r="C176" s="17">
        <v>142.1</v>
      </c>
      <c r="D176" s="17">
        <v>4.4000000000000004</v>
      </c>
      <c r="E176" s="17">
        <v>9.1E-4</v>
      </c>
      <c r="F176" s="17">
        <v>4.3999999999999997E-2</v>
      </c>
      <c r="G176" s="17">
        <v>0.40348299999999998</v>
      </c>
      <c r="H176" s="17">
        <v>0.17253199999999999</v>
      </c>
      <c r="I176" s="17">
        <v>0.18856700000000001</v>
      </c>
      <c r="J176" s="17">
        <v>1.6035000000000001E-2</v>
      </c>
      <c r="K176" s="17">
        <v>8.5037000000000001E-2</v>
      </c>
      <c r="L176" s="17">
        <v>555.4</v>
      </c>
      <c r="M176" s="17">
        <v>0.59999800000000003</v>
      </c>
      <c r="N176" s="17">
        <v>580</v>
      </c>
      <c r="O176" s="17">
        <v>0</v>
      </c>
      <c r="P176" s="17">
        <v>0</v>
      </c>
      <c r="Q176" s="17">
        <v>0.20718900000000001</v>
      </c>
      <c r="R176" s="17">
        <v>0.15057699999999999</v>
      </c>
      <c r="S176" s="17">
        <v>0.16387199999999999</v>
      </c>
      <c r="T176" s="17">
        <v>1.3295E-2</v>
      </c>
      <c r="U176" s="17">
        <v>8.1128000000000006E-2</v>
      </c>
      <c r="V176" s="17">
        <v>382.8</v>
      </c>
      <c r="W176" s="17">
        <v>0.59999899999999995</v>
      </c>
      <c r="X176" s="17">
        <v>1520</v>
      </c>
      <c r="Y176" s="17">
        <v>0</v>
      </c>
      <c r="Z176" s="17">
        <v>0</v>
      </c>
      <c r="AA176" s="17">
        <v>0.12481200000000001</v>
      </c>
      <c r="AB176" s="17">
        <v>8.4622399999999993E-3</v>
      </c>
      <c r="AC176" s="17">
        <v>0.15068999999999999</v>
      </c>
      <c r="AD176" s="17">
        <v>0.25</v>
      </c>
      <c r="AE176" s="17">
        <v>1495.4</v>
      </c>
    </row>
    <row r="177" spans="1:31">
      <c r="A177" s="17">
        <v>164</v>
      </c>
      <c r="B177" s="19">
        <v>0.62964120370370369</v>
      </c>
      <c r="C177" s="17">
        <v>141.69999999999999</v>
      </c>
      <c r="D177" s="17">
        <v>4.4000000000000004</v>
      </c>
      <c r="E177" s="17">
        <v>1.5319999999999999E-3</v>
      </c>
      <c r="F177" s="17">
        <v>7.3999999999999996E-2</v>
      </c>
      <c r="G177" s="17">
        <v>0.23257</v>
      </c>
      <c r="H177" s="17">
        <v>0.16803699999999999</v>
      </c>
      <c r="I177" s="17">
        <v>0.18084800000000001</v>
      </c>
      <c r="J177" s="17">
        <v>1.2810999999999999E-2</v>
      </c>
      <c r="K177" s="17">
        <v>7.084E-2</v>
      </c>
      <c r="L177" s="17">
        <v>900</v>
      </c>
      <c r="M177" s="17">
        <v>1.5E-5</v>
      </c>
      <c r="N177" s="17">
        <v>1320</v>
      </c>
      <c r="O177" s="17">
        <v>0</v>
      </c>
      <c r="P177" s="17">
        <v>0</v>
      </c>
      <c r="Q177" s="17">
        <v>0.214646</v>
      </c>
      <c r="R177" s="17">
        <v>0.151062</v>
      </c>
      <c r="S177" s="17">
        <v>0.16531999999999999</v>
      </c>
      <c r="T177" s="17">
        <v>1.4258E-2</v>
      </c>
      <c r="U177" s="17">
        <v>8.6243E-2</v>
      </c>
      <c r="V177" s="17">
        <v>100</v>
      </c>
      <c r="W177" s="17">
        <v>0.10821</v>
      </c>
      <c r="X177" s="17">
        <v>696</v>
      </c>
      <c r="Y177" s="17">
        <v>0</v>
      </c>
      <c r="Z177" s="17">
        <v>0</v>
      </c>
      <c r="AA177" s="17">
        <v>0.13268199999999999</v>
      </c>
      <c r="AB177" s="17">
        <v>3.0484799999999999E-2</v>
      </c>
      <c r="AC177" s="17">
        <v>0.15149699999999999</v>
      </c>
      <c r="AD177" s="17">
        <v>0.25</v>
      </c>
      <c r="AE177" s="17">
        <v>922.9</v>
      </c>
    </row>
    <row r="178" spans="1:31">
      <c r="A178" s="17">
        <v>165</v>
      </c>
      <c r="B178" s="19">
        <v>0.62969907407407411</v>
      </c>
      <c r="C178" s="17">
        <v>144.6</v>
      </c>
      <c r="D178" s="17">
        <v>4.4000000000000004</v>
      </c>
      <c r="E178" s="17">
        <v>4.4700000000000002E-4</v>
      </c>
      <c r="F178" s="17">
        <v>2.1999999999999999E-2</v>
      </c>
      <c r="G178" s="17">
        <v>0.118867</v>
      </c>
      <c r="H178" s="17">
        <v>0.176894</v>
      </c>
      <c r="I178" s="17">
        <v>0.18495800000000001</v>
      </c>
      <c r="J178" s="17">
        <v>8.064E-3</v>
      </c>
      <c r="K178" s="17">
        <v>4.3602000000000002E-2</v>
      </c>
      <c r="L178" s="17">
        <v>373.4</v>
      </c>
      <c r="M178" s="17">
        <v>0.59999899999999995</v>
      </c>
      <c r="N178" s="17">
        <v>794</v>
      </c>
      <c r="O178" s="17">
        <v>0</v>
      </c>
      <c r="P178" s="17">
        <v>0</v>
      </c>
      <c r="Q178" s="17">
        <v>8.9756000000000002E-2</v>
      </c>
      <c r="R178" s="17">
        <v>0.15032499999999999</v>
      </c>
      <c r="S178" s="17">
        <v>0.15979299999999999</v>
      </c>
      <c r="T178" s="17">
        <v>9.4680000000000007E-3</v>
      </c>
      <c r="U178" s="17">
        <v>5.9251999999999999E-2</v>
      </c>
      <c r="V178" s="17">
        <v>900</v>
      </c>
      <c r="W178" s="17">
        <v>8.7534000000000001E-2</v>
      </c>
      <c r="X178" s="17">
        <v>1466</v>
      </c>
      <c r="Y178" s="17">
        <v>0</v>
      </c>
      <c r="Z178" s="17">
        <v>0</v>
      </c>
      <c r="AA178" s="17">
        <v>9.1156799999999996E-2</v>
      </c>
      <c r="AB178" s="17">
        <v>7.7877399999999996E-3</v>
      </c>
      <c r="AC178" s="17">
        <v>0.150399</v>
      </c>
      <c r="AD178" s="17">
        <v>0.25</v>
      </c>
      <c r="AE178" s="17">
        <v>2224.3000000000002</v>
      </c>
    </row>
    <row r="179" spans="1:31">
      <c r="A179" s="17">
        <v>166</v>
      </c>
      <c r="B179" s="19">
        <v>0.62974537037037037</v>
      </c>
      <c r="C179" s="17">
        <v>143.69999999999999</v>
      </c>
      <c r="D179" s="17">
        <v>4.4000000000000004</v>
      </c>
      <c r="E179" s="17">
        <v>9.1500000000000001E-4</v>
      </c>
      <c r="F179" s="17">
        <v>4.3999999999999997E-2</v>
      </c>
      <c r="G179" s="17">
        <v>0.205821</v>
      </c>
      <c r="H179" s="17">
        <v>0.17083599999999999</v>
      </c>
      <c r="I179" s="17">
        <v>0.181925</v>
      </c>
      <c r="J179" s="17">
        <v>1.1088000000000001E-2</v>
      </c>
      <c r="K179" s="17">
        <v>6.0949999999999997E-2</v>
      </c>
      <c r="L179" s="17">
        <v>446.8</v>
      </c>
      <c r="M179" s="17">
        <v>0.59999800000000003</v>
      </c>
      <c r="N179" s="17">
        <v>802</v>
      </c>
      <c r="O179" s="17">
        <v>0</v>
      </c>
      <c r="P179" s="17">
        <v>0</v>
      </c>
      <c r="Q179" s="17">
        <v>0.45541900000000002</v>
      </c>
      <c r="R179" s="17">
        <v>0.15179100000000001</v>
      </c>
      <c r="S179" s="17">
        <v>0.16895299999999999</v>
      </c>
      <c r="T179" s="17">
        <v>1.7162E-2</v>
      </c>
      <c r="U179" s="17">
        <v>0.10158</v>
      </c>
      <c r="V179" s="17">
        <v>595.4</v>
      </c>
      <c r="W179" s="17">
        <v>0.20022400000000001</v>
      </c>
      <c r="X179" s="17">
        <v>810</v>
      </c>
      <c r="Y179" s="17">
        <v>0</v>
      </c>
      <c r="Z179" s="17">
        <v>0</v>
      </c>
      <c r="AA179" s="17">
        <v>0.156276</v>
      </c>
      <c r="AB179" s="17">
        <v>9.3961300000000008E-3</v>
      </c>
      <c r="AC179" s="17">
        <v>0.151952</v>
      </c>
      <c r="AD179" s="17">
        <v>0.25</v>
      </c>
      <c r="AE179" s="17">
        <v>1859.1</v>
      </c>
    </row>
    <row r="180" spans="1:31">
      <c r="A180" s="17">
        <v>167</v>
      </c>
      <c r="B180" s="19">
        <v>0.62980324074074068</v>
      </c>
      <c r="C180" s="17">
        <v>146.1</v>
      </c>
      <c r="D180" s="17">
        <v>4.4000000000000004</v>
      </c>
      <c r="E180" s="17">
        <v>5.1500000000000005E-4</v>
      </c>
      <c r="F180" s="17">
        <v>2.5000000000000001E-2</v>
      </c>
      <c r="G180" s="17">
        <v>0.161442</v>
      </c>
      <c r="H180" s="17">
        <v>0.17207900000000001</v>
      </c>
      <c r="I180" s="17">
        <v>0.183115</v>
      </c>
      <c r="J180" s="17">
        <v>1.1035E-2</v>
      </c>
      <c r="K180" s="17">
        <v>6.0263999999999998E-2</v>
      </c>
      <c r="L180" s="17">
        <v>468.7</v>
      </c>
      <c r="M180" s="17">
        <v>0.218775</v>
      </c>
      <c r="N180" s="17">
        <v>622</v>
      </c>
      <c r="O180" s="17">
        <v>0</v>
      </c>
      <c r="P180" s="17">
        <v>0</v>
      </c>
      <c r="Q180" s="17">
        <v>8.5106000000000001E-2</v>
      </c>
      <c r="R180" s="17">
        <v>0.15507699999999999</v>
      </c>
      <c r="S180" s="17">
        <v>0.163996</v>
      </c>
      <c r="T180" s="17">
        <v>8.9189999999999998E-3</v>
      </c>
      <c r="U180" s="17">
        <v>5.4385999999999997E-2</v>
      </c>
      <c r="V180" s="17">
        <v>489.8</v>
      </c>
      <c r="W180" s="17">
        <v>0.599997</v>
      </c>
      <c r="X180" s="17">
        <v>781</v>
      </c>
      <c r="Y180" s="17">
        <v>0</v>
      </c>
      <c r="Z180" s="17">
        <v>0</v>
      </c>
      <c r="AA180" s="17">
        <v>8.3670900000000006E-2</v>
      </c>
      <c r="AB180" s="17">
        <v>7.6587499999999998E-3</v>
      </c>
      <c r="AC180" s="17">
        <v>0.15514600000000001</v>
      </c>
      <c r="AD180" s="17">
        <v>0.25</v>
      </c>
      <c r="AE180" s="17">
        <v>1772</v>
      </c>
    </row>
    <row r="181" spans="1:31">
      <c r="A181" s="17">
        <v>168</v>
      </c>
      <c r="B181" s="19">
        <v>0.62984953703703705</v>
      </c>
      <c r="C181" s="17">
        <v>146.4</v>
      </c>
      <c r="D181" s="17">
        <v>4.4000000000000004</v>
      </c>
      <c r="E181" s="17">
        <v>4.2499999999999998E-4</v>
      </c>
      <c r="F181" s="17">
        <v>2.1000000000000001E-2</v>
      </c>
      <c r="G181" s="17">
        <v>0.231207</v>
      </c>
      <c r="H181" s="17">
        <v>0.17143</v>
      </c>
      <c r="I181" s="17">
        <v>0.18190799999999999</v>
      </c>
      <c r="J181" s="17">
        <v>1.0477999999999999E-2</v>
      </c>
      <c r="K181" s="17">
        <v>5.7598000000000003E-2</v>
      </c>
      <c r="L181" s="17">
        <v>375.3</v>
      </c>
      <c r="M181" s="17">
        <v>1.4E-5</v>
      </c>
      <c r="N181" s="17">
        <v>1166</v>
      </c>
      <c r="O181" s="17">
        <v>0</v>
      </c>
      <c r="P181" s="17">
        <v>0</v>
      </c>
      <c r="Q181" s="17">
        <v>0.10412299999999999</v>
      </c>
      <c r="R181" s="17">
        <v>0.152729</v>
      </c>
      <c r="S181" s="17">
        <v>0.16182299999999999</v>
      </c>
      <c r="T181" s="17">
        <v>9.0939999999999997E-3</v>
      </c>
      <c r="U181" s="17">
        <v>5.62E-2</v>
      </c>
      <c r="V181" s="17">
        <v>900</v>
      </c>
      <c r="W181" s="17">
        <v>3.4E-5</v>
      </c>
      <c r="X181" s="17">
        <v>873</v>
      </c>
      <c r="Y181" s="17">
        <v>0</v>
      </c>
      <c r="Z181" s="17">
        <v>0</v>
      </c>
      <c r="AA181" s="17">
        <v>8.6461800000000005E-2</v>
      </c>
      <c r="AB181" s="17">
        <v>1.14479E-2</v>
      </c>
      <c r="AC181" s="17">
        <v>0.152833</v>
      </c>
      <c r="AD181" s="17">
        <v>0.25</v>
      </c>
      <c r="AE181" s="17">
        <v>2213.4</v>
      </c>
    </row>
    <row r="182" spans="1:31">
      <c r="A182" s="17">
        <v>169</v>
      </c>
      <c r="B182" s="19">
        <v>0.62990740740740747</v>
      </c>
      <c r="C182" s="17">
        <v>147.69999999999999</v>
      </c>
      <c r="D182" s="17">
        <v>4.4000000000000004</v>
      </c>
      <c r="E182" s="17">
        <v>8.7000000000000001E-4</v>
      </c>
      <c r="F182" s="17">
        <v>4.2000000000000003E-2</v>
      </c>
      <c r="G182" s="17">
        <v>0.278256</v>
      </c>
      <c r="H182" s="17">
        <v>0.170936</v>
      </c>
      <c r="I182" s="17">
        <v>0.18580199999999999</v>
      </c>
      <c r="J182" s="17">
        <v>1.4866000000000001E-2</v>
      </c>
      <c r="K182" s="17">
        <v>8.0012E-2</v>
      </c>
      <c r="L182" s="17">
        <v>847.4</v>
      </c>
      <c r="M182" s="17">
        <v>0.22917899999999999</v>
      </c>
      <c r="N182" s="17">
        <v>532</v>
      </c>
      <c r="O182" s="17">
        <v>0</v>
      </c>
      <c r="P182" s="17">
        <v>0</v>
      </c>
      <c r="Q182" s="17">
        <v>0.188885</v>
      </c>
      <c r="R182" s="17">
        <v>0.15129300000000001</v>
      </c>
      <c r="S182" s="17">
        <v>0.15942300000000001</v>
      </c>
      <c r="T182" s="17">
        <v>8.1300000000000001E-3</v>
      </c>
      <c r="U182" s="17">
        <v>5.0993999999999998E-2</v>
      </c>
      <c r="V182" s="17">
        <v>900</v>
      </c>
      <c r="W182" s="17">
        <v>4.3999999999999999E-5</v>
      </c>
      <c r="X182" s="17">
        <v>1011</v>
      </c>
      <c r="Y182" s="17">
        <v>0</v>
      </c>
      <c r="Z182" s="17">
        <v>0</v>
      </c>
      <c r="AA182" s="17">
        <v>7.8452099999999997E-2</v>
      </c>
      <c r="AB182" s="17">
        <v>1.17964E-2</v>
      </c>
      <c r="AC182" s="17">
        <v>0.151389</v>
      </c>
      <c r="AD182" s="17">
        <v>0.25</v>
      </c>
      <c r="AE182" s="17">
        <v>980.1</v>
      </c>
    </row>
    <row r="183" spans="1:31">
      <c r="A183" s="17">
        <v>170</v>
      </c>
      <c r="B183" s="19">
        <v>0.62996527777777778</v>
      </c>
      <c r="C183" s="17">
        <v>148.1</v>
      </c>
      <c r="D183" s="17">
        <v>4.4000000000000004</v>
      </c>
      <c r="E183" s="17">
        <v>1.47E-4</v>
      </c>
      <c r="F183" s="17">
        <v>7.0000000000000001E-3</v>
      </c>
      <c r="G183" s="17">
        <v>7.0539000000000004E-2</v>
      </c>
      <c r="H183" s="17">
        <v>0.17430100000000001</v>
      </c>
      <c r="I183" s="17">
        <v>0.183417</v>
      </c>
      <c r="J183" s="17">
        <v>9.1160000000000008E-3</v>
      </c>
      <c r="K183" s="17">
        <v>4.9701000000000002E-2</v>
      </c>
      <c r="L183" s="17">
        <v>129</v>
      </c>
      <c r="M183" s="17">
        <v>0.22917000000000001</v>
      </c>
      <c r="N183" s="17">
        <v>930</v>
      </c>
      <c r="O183" s="17">
        <v>0</v>
      </c>
      <c r="P183" s="17">
        <v>0</v>
      </c>
      <c r="Q183" s="17">
        <v>4.0788999999999999E-2</v>
      </c>
      <c r="R183" s="17">
        <v>0.15628</v>
      </c>
      <c r="S183" s="17">
        <v>0.16558600000000001</v>
      </c>
      <c r="T183" s="17">
        <v>9.306E-3</v>
      </c>
      <c r="U183" s="17">
        <v>5.6197999999999998E-2</v>
      </c>
      <c r="V183" s="17">
        <v>826.6</v>
      </c>
      <c r="W183" s="17">
        <v>0.370811</v>
      </c>
      <c r="X183" s="17">
        <v>734</v>
      </c>
      <c r="Y183" s="17">
        <v>0</v>
      </c>
      <c r="Z183" s="17">
        <v>0</v>
      </c>
      <c r="AA183" s="17">
        <v>8.6458800000000002E-2</v>
      </c>
      <c r="AB183" s="17">
        <v>3.16504E-3</v>
      </c>
      <c r="AC183" s="17">
        <v>0.15631</v>
      </c>
      <c r="AD183" s="17">
        <v>0.25</v>
      </c>
      <c r="AE183" s="17">
        <v>6436.9</v>
      </c>
    </row>
    <row r="184" spans="1:31">
      <c r="A184" s="17">
        <v>171</v>
      </c>
      <c r="B184" s="19">
        <v>0.63001157407407404</v>
      </c>
      <c r="C184" s="17">
        <v>149.30000000000001</v>
      </c>
      <c r="D184" s="17">
        <v>4.4000000000000004</v>
      </c>
      <c r="E184" s="17">
        <v>2.5999999999999998E-4</v>
      </c>
      <c r="F184" s="17">
        <v>1.2999999999999999E-2</v>
      </c>
      <c r="G184" s="17">
        <v>0.410858</v>
      </c>
      <c r="H184" s="17">
        <v>0.17272199999999999</v>
      </c>
      <c r="I184" s="17">
        <v>0.18715200000000001</v>
      </c>
      <c r="J184" s="17">
        <v>1.443E-2</v>
      </c>
      <c r="K184" s="17">
        <v>7.7102000000000004E-2</v>
      </c>
      <c r="L184" s="17">
        <v>210.5</v>
      </c>
      <c r="M184" s="17">
        <v>0.37080000000000002</v>
      </c>
      <c r="N184" s="17">
        <v>683</v>
      </c>
      <c r="O184" s="17">
        <v>0</v>
      </c>
      <c r="P184" s="17">
        <v>0</v>
      </c>
      <c r="Q184" s="17">
        <v>8.5553000000000004E-2</v>
      </c>
      <c r="R184" s="17">
        <v>0.15401400000000001</v>
      </c>
      <c r="S184" s="17">
        <v>0.163991</v>
      </c>
      <c r="T184" s="17">
        <v>9.9769999999999998E-3</v>
      </c>
      <c r="U184" s="17">
        <v>6.0837000000000002E-2</v>
      </c>
      <c r="V184" s="17">
        <v>733</v>
      </c>
      <c r="W184" s="17">
        <v>0.37081599999999998</v>
      </c>
      <c r="X184" s="17">
        <v>775</v>
      </c>
      <c r="Y184" s="17">
        <v>0</v>
      </c>
      <c r="Z184" s="17">
        <v>0</v>
      </c>
      <c r="AA184" s="17">
        <v>9.3595300000000006E-2</v>
      </c>
      <c r="AB184" s="17">
        <v>3.7886700000000001E-3</v>
      </c>
      <c r="AC184" s="17">
        <v>0.15405199999999999</v>
      </c>
      <c r="AD184" s="17">
        <v>0.25</v>
      </c>
      <c r="AE184" s="17">
        <v>3946</v>
      </c>
    </row>
    <row r="185" spans="1:31">
      <c r="A185" s="17">
        <v>172</v>
      </c>
      <c r="B185" s="19">
        <v>0.63006944444444446</v>
      </c>
      <c r="C185" s="17">
        <v>150.6</v>
      </c>
      <c r="D185" s="17">
        <v>4.4000000000000004</v>
      </c>
      <c r="E185" s="17">
        <v>2.24E-4</v>
      </c>
      <c r="F185" s="17">
        <v>1.0999999999999999E-2</v>
      </c>
      <c r="G185" s="17">
        <v>6.69E-4</v>
      </c>
      <c r="H185" s="17">
        <v>0.17280899999999999</v>
      </c>
      <c r="I185" s="17">
        <v>0.18151800000000001</v>
      </c>
      <c r="J185" s="17">
        <v>8.7089999999999997E-3</v>
      </c>
      <c r="K185" s="17">
        <v>4.7979000000000001E-2</v>
      </c>
      <c r="L185" s="17">
        <v>183</v>
      </c>
      <c r="M185" s="17">
        <v>0.59999400000000003</v>
      </c>
      <c r="N185" s="17">
        <v>775</v>
      </c>
      <c r="O185" s="17">
        <v>0</v>
      </c>
      <c r="P185" s="17">
        <v>0</v>
      </c>
      <c r="Q185" s="17">
        <v>0.20319499999999999</v>
      </c>
      <c r="R185" s="17">
        <v>0.15148300000000001</v>
      </c>
      <c r="S185" s="17">
        <v>0.16120999999999999</v>
      </c>
      <c r="T185" s="17">
        <v>9.7269999999999995E-3</v>
      </c>
      <c r="U185" s="17">
        <v>6.0336000000000001E-2</v>
      </c>
      <c r="V185" s="17">
        <v>692</v>
      </c>
      <c r="W185" s="17">
        <v>0.59955999999999998</v>
      </c>
      <c r="X185" s="17">
        <v>626</v>
      </c>
      <c r="Y185" s="17">
        <v>0</v>
      </c>
      <c r="Z185" s="17">
        <v>0</v>
      </c>
      <c r="AA185" s="17">
        <v>9.2825199999999997E-2</v>
      </c>
      <c r="AB185" s="17">
        <v>3.7418500000000001E-3</v>
      </c>
      <c r="AC185" s="17">
        <v>0.15151899999999999</v>
      </c>
      <c r="AD185" s="17">
        <v>0.25</v>
      </c>
      <c r="AE185" s="17">
        <v>4539.7</v>
      </c>
    </row>
    <row r="186" spans="1:31">
      <c r="A186" s="17">
        <v>173</v>
      </c>
      <c r="B186" s="19">
        <v>0.63012731481481488</v>
      </c>
      <c r="C186" s="17">
        <v>150.1</v>
      </c>
      <c r="D186" s="17">
        <v>4.4000000000000004</v>
      </c>
      <c r="E186" s="17">
        <v>1.73E-4</v>
      </c>
      <c r="F186" s="17">
        <v>8.0000000000000002E-3</v>
      </c>
      <c r="G186" s="17">
        <v>0.31548700000000002</v>
      </c>
      <c r="H186" s="17">
        <v>0.17747099999999999</v>
      </c>
      <c r="I186" s="17">
        <v>0.18912499999999999</v>
      </c>
      <c r="J186" s="17">
        <v>1.1653999999999999E-2</v>
      </c>
      <c r="K186" s="17">
        <v>6.1620000000000001E-2</v>
      </c>
      <c r="L186" s="17">
        <v>145.6</v>
      </c>
      <c r="M186" s="17">
        <v>0.37080800000000003</v>
      </c>
      <c r="N186" s="17">
        <v>572</v>
      </c>
      <c r="O186" s="17">
        <v>0</v>
      </c>
      <c r="P186" s="17">
        <v>0</v>
      </c>
      <c r="Q186" s="17">
        <v>4.7794000000000003E-2</v>
      </c>
      <c r="R186" s="17">
        <v>0.15511</v>
      </c>
      <c r="S186" s="17">
        <v>0.16476299999999999</v>
      </c>
      <c r="T186" s="17">
        <v>9.6520000000000009E-3</v>
      </c>
      <c r="U186" s="17">
        <v>5.8583000000000003E-2</v>
      </c>
      <c r="V186" s="17">
        <v>900</v>
      </c>
      <c r="W186" s="17">
        <v>1.9000000000000001E-5</v>
      </c>
      <c r="X186" s="17">
        <v>664</v>
      </c>
      <c r="Y186" s="17">
        <v>0</v>
      </c>
      <c r="Z186" s="17">
        <v>0</v>
      </c>
      <c r="AA186" s="17">
        <v>9.0127600000000002E-2</v>
      </c>
      <c r="AB186" s="17">
        <v>2.2009199999999999E-3</v>
      </c>
      <c r="AC186" s="17">
        <v>0.15513199999999999</v>
      </c>
      <c r="AD186" s="17">
        <v>0.25</v>
      </c>
      <c r="AE186" s="17">
        <v>5704.2</v>
      </c>
    </row>
    <row r="187" spans="1:31">
      <c r="A187" s="17">
        <v>174</v>
      </c>
      <c r="B187" s="19">
        <v>0.63017361111111114</v>
      </c>
      <c r="C187" s="17">
        <v>153.30000000000001</v>
      </c>
      <c r="D187" s="17">
        <v>4.4000000000000004</v>
      </c>
      <c r="E187" s="17">
        <v>1.2799999999999999E-4</v>
      </c>
      <c r="F187" s="17">
        <v>6.0000000000000001E-3</v>
      </c>
      <c r="G187" s="17">
        <v>0.17755499999999999</v>
      </c>
      <c r="H187" s="17">
        <v>0.17758299999999999</v>
      </c>
      <c r="I187" s="17">
        <v>0.19165399999999999</v>
      </c>
      <c r="J187" s="17">
        <v>1.4071999999999999E-2</v>
      </c>
      <c r="K187" s="17">
        <v>7.3422000000000001E-2</v>
      </c>
      <c r="L187" s="17">
        <v>100</v>
      </c>
      <c r="M187" s="17">
        <v>3.3418000000000003E-2</v>
      </c>
      <c r="N187" s="17">
        <v>501</v>
      </c>
      <c r="O187" s="17">
        <v>0</v>
      </c>
      <c r="P187" s="17">
        <v>0</v>
      </c>
      <c r="Q187" s="17">
        <v>3.1323999999999998E-2</v>
      </c>
      <c r="R187" s="17">
        <v>0.15049799999999999</v>
      </c>
      <c r="S187" s="17">
        <v>0.16056599999999999</v>
      </c>
      <c r="T187" s="17">
        <v>1.0068000000000001E-2</v>
      </c>
      <c r="U187" s="17">
        <v>6.2704999999999997E-2</v>
      </c>
      <c r="V187" s="17">
        <v>900</v>
      </c>
      <c r="W187" s="17">
        <v>0.22917699999999999</v>
      </c>
      <c r="X187" s="17">
        <v>729</v>
      </c>
      <c r="Y187" s="17">
        <v>0</v>
      </c>
      <c r="Z187" s="17">
        <v>0</v>
      </c>
      <c r="AA187" s="17">
        <v>9.6469799999999994E-2</v>
      </c>
      <c r="AB187" s="17">
        <v>1.3246600000000001E-3</v>
      </c>
      <c r="AC187" s="17">
        <v>0.15051100000000001</v>
      </c>
      <c r="AD187" s="17">
        <v>0.25</v>
      </c>
      <c r="AE187" s="17">
        <v>8305.6</v>
      </c>
    </row>
    <row r="188" spans="1:31">
      <c r="A188" s="17">
        <v>175</v>
      </c>
      <c r="B188" s="19">
        <v>0.63023148148148145</v>
      </c>
      <c r="C188" s="17">
        <v>152.6</v>
      </c>
      <c r="D188" s="17">
        <v>4.4000000000000004</v>
      </c>
      <c r="E188" s="17">
        <v>2.4499999999999999E-4</v>
      </c>
      <c r="F188" s="17">
        <v>1.2E-2</v>
      </c>
      <c r="G188" s="17">
        <v>0.27538800000000002</v>
      </c>
      <c r="H188" s="17">
        <v>0.17537700000000001</v>
      </c>
      <c r="I188" s="17">
        <v>0.186665</v>
      </c>
      <c r="J188" s="17">
        <v>1.1287999999999999E-2</v>
      </c>
      <c r="K188" s="17">
        <v>6.0470000000000003E-2</v>
      </c>
      <c r="L188" s="17">
        <v>175.6</v>
      </c>
      <c r="M188" s="17">
        <v>0.22917399999999999</v>
      </c>
      <c r="N188" s="17">
        <v>757</v>
      </c>
      <c r="O188" s="17">
        <v>0</v>
      </c>
      <c r="P188" s="17">
        <v>0</v>
      </c>
      <c r="Q188" s="17">
        <v>8.829E-3</v>
      </c>
      <c r="R188" s="17">
        <v>0.15129400000000001</v>
      </c>
      <c r="S188" s="17">
        <v>0.16247800000000001</v>
      </c>
      <c r="T188" s="17">
        <v>1.1183E-2</v>
      </c>
      <c r="U188" s="17">
        <v>6.8830000000000002E-2</v>
      </c>
      <c r="V188" s="17">
        <v>558.1</v>
      </c>
      <c r="W188" s="17">
        <v>0.59999899999999995</v>
      </c>
      <c r="X188" s="17">
        <v>572</v>
      </c>
      <c r="Y188" s="17">
        <v>0</v>
      </c>
      <c r="Z188" s="17">
        <v>0</v>
      </c>
      <c r="AA188" s="17">
        <v>0.105892</v>
      </c>
      <c r="AB188" s="17">
        <v>3.5058099999999998E-3</v>
      </c>
      <c r="AC188" s="17">
        <v>0.151333</v>
      </c>
      <c r="AD188" s="17">
        <v>0.25</v>
      </c>
      <c r="AE188" s="17">
        <v>4731</v>
      </c>
    </row>
    <row r="189" spans="1:31">
      <c r="A189" s="17">
        <v>176</v>
      </c>
      <c r="B189" s="19">
        <v>0.63028935185185186</v>
      </c>
      <c r="C189" s="17">
        <v>154.6</v>
      </c>
      <c r="D189" s="17">
        <v>4.4000000000000004</v>
      </c>
      <c r="E189" s="17">
        <v>1.047E-3</v>
      </c>
      <c r="F189" s="17">
        <v>5.0999999999999997E-2</v>
      </c>
      <c r="G189" s="17">
        <v>0.28770099999999998</v>
      </c>
      <c r="H189" s="17">
        <v>0.17077999999999999</v>
      </c>
      <c r="I189" s="17">
        <v>0.18194199999999999</v>
      </c>
      <c r="J189" s="17">
        <v>1.1162E-2</v>
      </c>
      <c r="K189" s="17">
        <v>6.1350000000000002E-2</v>
      </c>
      <c r="L189" s="17">
        <v>658.8</v>
      </c>
      <c r="M189" s="17">
        <v>0.6</v>
      </c>
      <c r="N189" s="17">
        <v>1083</v>
      </c>
      <c r="O189" s="17">
        <v>0</v>
      </c>
      <c r="P189" s="17">
        <v>0</v>
      </c>
      <c r="Q189" s="17">
        <v>0.139955</v>
      </c>
      <c r="R189" s="17">
        <v>0.15112100000000001</v>
      </c>
      <c r="S189" s="17">
        <v>0.16418099999999999</v>
      </c>
      <c r="T189" s="17">
        <v>1.306E-2</v>
      </c>
      <c r="U189" s="17">
        <v>7.9546000000000006E-2</v>
      </c>
      <c r="V189" s="17">
        <v>515.79999999999995</v>
      </c>
      <c r="W189" s="17">
        <v>0.45831499999999997</v>
      </c>
      <c r="X189" s="17">
        <v>865</v>
      </c>
      <c r="Y189" s="17">
        <v>0</v>
      </c>
      <c r="Z189" s="17">
        <v>0</v>
      </c>
      <c r="AA189" s="17">
        <v>0.122379</v>
      </c>
      <c r="AB189" s="17">
        <v>1.8537100000000001E-2</v>
      </c>
      <c r="AC189" s="17">
        <v>0.151364</v>
      </c>
      <c r="AD189" s="17">
        <v>0.25</v>
      </c>
      <c r="AE189" s="17">
        <v>1260.5999999999999</v>
      </c>
    </row>
    <row r="190" spans="1:31">
      <c r="A190" s="17">
        <v>177</v>
      </c>
      <c r="B190" s="19">
        <v>0.63033564814814813</v>
      </c>
      <c r="C190" s="17">
        <v>155.19999999999999</v>
      </c>
      <c r="D190" s="17">
        <v>4.4000000000000004</v>
      </c>
      <c r="E190" s="17">
        <v>1.335E-3</v>
      </c>
      <c r="F190" s="17">
        <v>6.5000000000000002E-2</v>
      </c>
      <c r="G190" s="17">
        <v>0.13109299999999999</v>
      </c>
      <c r="H190" s="17">
        <v>0.174452</v>
      </c>
      <c r="I190" s="17">
        <v>0.182813</v>
      </c>
      <c r="J190" s="17">
        <v>8.3610000000000004E-3</v>
      </c>
      <c r="K190" s="17">
        <v>4.5738000000000001E-2</v>
      </c>
      <c r="L190" s="17">
        <v>900</v>
      </c>
      <c r="M190" s="17">
        <v>1.4E-5</v>
      </c>
      <c r="N190" s="17">
        <v>683</v>
      </c>
      <c r="O190" s="17">
        <v>0</v>
      </c>
      <c r="P190" s="17">
        <v>0</v>
      </c>
      <c r="Q190" s="17">
        <v>8.2544999999999993E-2</v>
      </c>
      <c r="R190" s="17">
        <v>0.15304000000000001</v>
      </c>
      <c r="S190" s="17">
        <v>0.16527700000000001</v>
      </c>
      <c r="T190" s="17">
        <v>1.2237E-2</v>
      </c>
      <c r="U190" s="17">
        <v>7.4039999999999995E-2</v>
      </c>
      <c r="V190" s="17">
        <v>347.8</v>
      </c>
      <c r="W190" s="17">
        <v>0.59999899999999995</v>
      </c>
      <c r="X190" s="17">
        <v>732</v>
      </c>
      <c r="Y190" s="17">
        <v>0</v>
      </c>
      <c r="Z190" s="17">
        <v>0</v>
      </c>
      <c r="AA190" s="17">
        <v>0.11390699999999999</v>
      </c>
      <c r="AB190" s="17">
        <v>1.6003099999999999E-2</v>
      </c>
      <c r="AC190" s="17">
        <v>0.15323600000000001</v>
      </c>
      <c r="AD190" s="17">
        <v>0.25</v>
      </c>
      <c r="AE190" s="17">
        <v>922.9</v>
      </c>
    </row>
    <row r="191" spans="1:31">
      <c r="A191" s="17">
        <v>178</v>
      </c>
      <c r="B191" s="19">
        <v>0.63039351851851855</v>
      </c>
      <c r="C191" s="17">
        <v>156.30000000000001</v>
      </c>
      <c r="D191" s="17">
        <v>4.4000000000000004</v>
      </c>
      <c r="E191" s="17">
        <v>1.026E-3</v>
      </c>
      <c r="F191" s="17">
        <v>0.05</v>
      </c>
      <c r="G191" s="17">
        <v>6.8779000000000007E-2</v>
      </c>
      <c r="H191" s="17">
        <v>0.17419499999999999</v>
      </c>
      <c r="I191" s="17">
        <v>0.18268400000000001</v>
      </c>
      <c r="J191" s="17">
        <v>8.489E-3</v>
      </c>
      <c r="K191" s="17">
        <v>4.6467000000000001E-2</v>
      </c>
      <c r="L191" s="17">
        <v>900</v>
      </c>
      <c r="M191" s="17">
        <v>0.37080999999999997</v>
      </c>
      <c r="N191" s="17">
        <v>1207</v>
      </c>
      <c r="O191" s="17">
        <v>0</v>
      </c>
      <c r="P191" s="17">
        <v>0</v>
      </c>
      <c r="Q191" s="17">
        <v>0.120087</v>
      </c>
      <c r="R191" s="17">
        <v>0.15817200000000001</v>
      </c>
      <c r="S191" s="17">
        <v>0.16783799999999999</v>
      </c>
      <c r="T191" s="17">
        <v>9.6659999999999992E-3</v>
      </c>
      <c r="U191" s="17">
        <v>5.7590000000000002E-2</v>
      </c>
      <c r="V191" s="17">
        <v>557</v>
      </c>
      <c r="W191" s="17">
        <v>0.40424399999999999</v>
      </c>
      <c r="X191" s="17">
        <v>819</v>
      </c>
      <c r="Y191" s="17">
        <v>0</v>
      </c>
      <c r="Z191" s="17">
        <v>0</v>
      </c>
      <c r="AA191" s="17">
        <v>8.8600100000000001E-2</v>
      </c>
      <c r="AB191" s="17">
        <v>2.79505E-2</v>
      </c>
      <c r="AC191" s="17">
        <v>0.158443</v>
      </c>
      <c r="AD191" s="17">
        <v>0.25</v>
      </c>
      <c r="AE191" s="17">
        <v>922.9</v>
      </c>
    </row>
    <row r="192" spans="1:31">
      <c r="A192" s="17">
        <v>179</v>
      </c>
      <c r="B192" s="19">
        <v>0.63045138888888885</v>
      </c>
      <c r="C192" s="17">
        <v>155.9</v>
      </c>
      <c r="D192" s="17">
        <v>4.4000000000000004</v>
      </c>
      <c r="E192" s="17">
        <v>3.0699999999999998E-4</v>
      </c>
      <c r="F192" s="17">
        <v>1.4999999999999999E-2</v>
      </c>
      <c r="G192" s="17">
        <v>0.1444</v>
      </c>
      <c r="H192" s="17">
        <v>0.174487</v>
      </c>
      <c r="I192" s="17">
        <v>0.18712899999999999</v>
      </c>
      <c r="J192" s="17">
        <v>1.2642E-2</v>
      </c>
      <c r="K192" s="17">
        <v>6.7556000000000005E-2</v>
      </c>
      <c r="L192" s="17">
        <v>250.3</v>
      </c>
      <c r="M192" s="17">
        <v>0.229156</v>
      </c>
      <c r="N192" s="17">
        <v>699</v>
      </c>
      <c r="O192" s="17">
        <v>0</v>
      </c>
      <c r="P192" s="17">
        <v>0</v>
      </c>
      <c r="Q192" s="17">
        <v>0.102966</v>
      </c>
      <c r="R192" s="17">
        <v>0.153225</v>
      </c>
      <c r="S192" s="17">
        <v>0.163081</v>
      </c>
      <c r="T192" s="17">
        <v>9.8560000000000002E-3</v>
      </c>
      <c r="U192" s="17">
        <v>6.0435000000000003E-2</v>
      </c>
      <c r="V192" s="17">
        <v>635.5</v>
      </c>
      <c r="W192" s="17">
        <v>0.59999599999999997</v>
      </c>
      <c r="X192" s="17">
        <v>820</v>
      </c>
      <c r="Y192" s="17">
        <v>0</v>
      </c>
      <c r="Z192" s="17">
        <v>0</v>
      </c>
      <c r="AA192" s="17">
        <v>9.2977299999999999E-2</v>
      </c>
      <c r="AB192" s="17">
        <v>4.6121799999999996E-3</v>
      </c>
      <c r="AC192" s="17">
        <v>0.15326999999999999</v>
      </c>
      <c r="AD192" s="17">
        <v>0.25</v>
      </c>
      <c r="AE192" s="17">
        <v>3318.9</v>
      </c>
    </row>
    <row r="193" spans="1:31">
      <c r="A193" s="17">
        <v>180</v>
      </c>
      <c r="B193" s="19">
        <v>0.63049768518518523</v>
      </c>
      <c r="C193" s="17">
        <v>155.69999999999999</v>
      </c>
      <c r="D193" s="17">
        <v>4.4000000000000004</v>
      </c>
      <c r="E193" s="17">
        <v>1.116E-3</v>
      </c>
      <c r="F193" s="17">
        <v>5.3999999999999999E-2</v>
      </c>
      <c r="G193" s="17">
        <v>7.3274000000000006E-2</v>
      </c>
      <c r="H193" s="17">
        <v>0.17461299999999999</v>
      </c>
      <c r="I193" s="17">
        <v>0.18143899999999999</v>
      </c>
      <c r="J193" s="17">
        <v>6.8259999999999996E-3</v>
      </c>
      <c r="K193" s="17">
        <v>3.7623999999999998E-2</v>
      </c>
      <c r="L193" s="17">
        <v>900</v>
      </c>
      <c r="M193" s="17">
        <v>3.0000000000000001E-5</v>
      </c>
      <c r="N193" s="17">
        <v>1205</v>
      </c>
      <c r="O193" s="17">
        <v>0</v>
      </c>
      <c r="P193" s="17">
        <v>0</v>
      </c>
      <c r="Q193" s="17">
        <v>0.17073099999999999</v>
      </c>
      <c r="R193" s="17">
        <v>0.15165899999999999</v>
      </c>
      <c r="S193" s="17">
        <v>0.161799</v>
      </c>
      <c r="T193" s="17">
        <v>1.0139E-2</v>
      </c>
      <c r="U193" s="17">
        <v>6.2667E-2</v>
      </c>
      <c r="V193" s="17">
        <v>900</v>
      </c>
      <c r="W193" s="17">
        <v>3.9999999999999998E-6</v>
      </c>
      <c r="X193" s="17">
        <v>895</v>
      </c>
      <c r="Y193" s="17">
        <v>0</v>
      </c>
      <c r="Z193" s="17">
        <v>0</v>
      </c>
      <c r="AA193" s="17">
        <v>9.6410200000000001E-2</v>
      </c>
      <c r="AB193" s="17">
        <v>2.7913799999999999E-2</v>
      </c>
      <c r="AC193" s="17">
        <v>0.15194199999999999</v>
      </c>
      <c r="AD193" s="17">
        <v>0.25</v>
      </c>
      <c r="AE193" s="17">
        <v>922.9</v>
      </c>
    </row>
    <row r="194" spans="1:31">
      <c r="A194" s="17">
        <v>181</v>
      </c>
      <c r="B194" s="19">
        <v>0.63055555555555554</v>
      </c>
      <c r="C194" s="17">
        <v>154.80000000000001</v>
      </c>
      <c r="D194" s="17">
        <v>4.4000000000000004</v>
      </c>
      <c r="E194" s="17">
        <v>9.7999999999999997E-4</v>
      </c>
      <c r="F194" s="17">
        <v>4.7E-2</v>
      </c>
      <c r="G194" s="17">
        <v>3.3598000000000003E-2</v>
      </c>
      <c r="H194" s="17">
        <v>0.174372</v>
      </c>
      <c r="I194" s="17">
        <v>0.18173900000000001</v>
      </c>
      <c r="J194" s="17">
        <v>7.3680000000000004E-3</v>
      </c>
      <c r="K194" s="17">
        <v>4.0538999999999999E-2</v>
      </c>
      <c r="L194" s="17">
        <v>900</v>
      </c>
      <c r="M194" s="17">
        <v>8.7487999999999996E-2</v>
      </c>
      <c r="N194" s="17">
        <v>690</v>
      </c>
      <c r="O194" s="17">
        <v>0</v>
      </c>
      <c r="P194" s="17">
        <v>0</v>
      </c>
      <c r="Q194" s="17">
        <v>3.7987E-2</v>
      </c>
      <c r="R194" s="17">
        <v>0.15584799999999999</v>
      </c>
      <c r="S194" s="17">
        <v>0.16480600000000001</v>
      </c>
      <c r="T194" s="17">
        <v>8.9580000000000007E-3</v>
      </c>
      <c r="U194" s="17">
        <v>5.4352999999999999E-2</v>
      </c>
      <c r="V194" s="17">
        <v>900</v>
      </c>
      <c r="W194" s="17">
        <v>2.4000000000000001E-5</v>
      </c>
      <c r="X194" s="17">
        <v>647</v>
      </c>
      <c r="Y194" s="17">
        <v>0</v>
      </c>
      <c r="Z194" s="17">
        <v>0</v>
      </c>
      <c r="AA194" s="17">
        <v>8.3620299999999995E-2</v>
      </c>
      <c r="AB194" s="17">
        <v>1.6164399999999999E-2</v>
      </c>
      <c r="AC194" s="17">
        <v>0.15599299999999999</v>
      </c>
      <c r="AD194" s="17">
        <v>0.25</v>
      </c>
      <c r="AE194" s="17">
        <v>922.9</v>
      </c>
    </row>
    <row r="195" spans="1:31">
      <c r="A195" s="17">
        <v>182</v>
      </c>
      <c r="B195" s="19">
        <v>0.63061342592592595</v>
      </c>
      <c r="C195" s="17">
        <v>154.1</v>
      </c>
      <c r="D195" s="17">
        <v>4.4000000000000004</v>
      </c>
      <c r="E195" s="17">
        <v>1.27E-4</v>
      </c>
      <c r="F195" s="17">
        <v>6.0000000000000001E-3</v>
      </c>
      <c r="G195" s="17">
        <v>6.6460000000000005E-2</v>
      </c>
      <c r="H195" s="17">
        <v>0.173875</v>
      </c>
      <c r="I195" s="17">
        <v>0.187614</v>
      </c>
      <c r="J195" s="17">
        <v>1.3738999999999999E-2</v>
      </c>
      <c r="K195" s="17">
        <v>7.3229000000000002E-2</v>
      </c>
      <c r="L195" s="17">
        <v>100</v>
      </c>
      <c r="M195" s="17">
        <v>0.22917499999999999</v>
      </c>
      <c r="N195" s="17">
        <v>766</v>
      </c>
      <c r="O195" s="17">
        <v>0</v>
      </c>
      <c r="P195" s="17">
        <v>0</v>
      </c>
      <c r="Q195" s="17">
        <v>0.23298099999999999</v>
      </c>
      <c r="R195" s="17">
        <v>0.153861</v>
      </c>
      <c r="S195" s="17">
        <v>0.16413700000000001</v>
      </c>
      <c r="T195" s="17">
        <v>1.0276E-2</v>
      </c>
      <c r="U195" s="17">
        <v>6.2605999999999995E-2</v>
      </c>
      <c r="V195" s="17">
        <v>783.3</v>
      </c>
      <c r="W195" s="17">
        <v>0.59999899999999995</v>
      </c>
      <c r="X195" s="17">
        <v>892</v>
      </c>
      <c r="Y195" s="17">
        <v>0</v>
      </c>
      <c r="Z195" s="17">
        <v>0</v>
      </c>
      <c r="AA195" s="17">
        <v>9.6317E-2</v>
      </c>
      <c r="AB195" s="17">
        <v>2.0234900000000002E-3</v>
      </c>
      <c r="AC195" s="17">
        <v>0.15388199999999999</v>
      </c>
      <c r="AD195" s="17">
        <v>0.25</v>
      </c>
      <c r="AE195" s="17">
        <v>8305.6</v>
      </c>
    </row>
    <row r="196" spans="1:31">
      <c r="A196" s="17">
        <v>183</v>
      </c>
      <c r="B196" s="19">
        <v>0.63065972222222222</v>
      </c>
      <c r="C196" s="17">
        <v>152.80000000000001</v>
      </c>
      <c r="D196" s="17">
        <v>4.4000000000000004</v>
      </c>
      <c r="E196" s="17">
        <v>5.2899999999999996E-4</v>
      </c>
      <c r="F196" s="17">
        <v>2.5999999999999999E-2</v>
      </c>
      <c r="G196" s="17">
        <v>6.0852000000000003E-2</v>
      </c>
      <c r="H196" s="17">
        <v>0.17436599999999999</v>
      </c>
      <c r="I196" s="17">
        <v>0.18365699999999999</v>
      </c>
      <c r="J196" s="17">
        <v>9.2910000000000006E-3</v>
      </c>
      <c r="K196" s="17">
        <v>5.0587E-2</v>
      </c>
      <c r="L196" s="17">
        <v>459.7</v>
      </c>
      <c r="M196" s="17">
        <v>0.59999800000000003</v>
      </c>
      <c r="N196" s="17">
        <v>734</v>
      </c>
      <c r="O196" s="17">
        <v>0</v>
      </c>
      <c r="P196" s="17">
        <v>0</v>
      </c>
      <c r="Q196" s="17">
        <v>5.6599999999999998E-2</v>
      </c>
      <c r="R196" s="17">
        <v>0.151174</v>
      </c>
      <c r="S196" s="17">
        <v>0.16031999999999999</v>
      </c>
      <c r="T196" s="17">
        <v>9.1459999999999996E-3</v>
      </c>
      <c r="U196" s="17">
        <v>5.7048000000000001E-2</v>
      </c>
      <c r="V196" s="17">
        <v>900</v>
      </c>
      <c r="W196" s="17">
        <v>1.5E-5</v>
      </c>
      <c r="X196" s="17">
        <v>764</v>
      </c>
      <c r="Y196" s="17">
        <v>0</v>
      </c>
      <c r="Z196" s="17">
        <v>0</v>
      </c>
      <c r="AA196" s="17">
        <v>8.7765999999999997E-2</v>
      </c>
      <c r="AB196" s="17">
        <v>8.8539099999999996E-3</v>
      </c>
      <c r="AC196" s="17">
        <v>0.151255</v>
      </c>
      <c r="AD196" s="17">
        <v>0.25</v>
      </c>
      <c r="AE196" s="17">
        <v>1806.6</v>
      </c>
    </row>
    <row r="197" spans="1:31">
      <c r="A197" s="17">
        <v>184</v>
      </c>
      <c r="B197" s="19">
        <v>0.63071759259259264</v>
      </c>
      <c r="C197" s="17">
        <v>151.5</v>
      </c>
      <c r="D197" s="17">
        <v>4.4000000000000004</v>
      </c>
      <c r="E197" s="17">
        <v>1.9900000000000001E-4</v>
      </c>
      <c r="F197" s="17">
        <v>0.01</v>
      </c>
      <c r="G197" s="17">
        <v>0.256741</v>
      </c>
      <c r="H197" s="17">
        <v>0.17549300000000001</v>
      </c>
      <c r="I197" s="17">
        <v>0.18768699999999999</v>
      </c>
      <c r="J197" s="17">
        <v>1.2194E-2</v>
      </c>
      <c r="K197" s="17">
        <v>6.4966999999999997E-2</v>
      </c>
      <c r="L197" s="17">
        <v>157.30000000000001</v>
      </c>
      <c r="M197" s="17">
        <v>2.8E-5</v>
      </c>
      <c r="N197" s="17">
        <v>589</v>
      </c>
      <c r="O197" s="17">
        <v>0</v>
      </c>
      <c r="P197" s="17">
        <v>0</v>
      </c>
      <c r="Q197" s="17">
        <v>0.14192199999999999</v>
      </c>
      <c r="R197" s="17">
        <v>0.15270500000000001</v>
      </c>
      <c r="S197" s="17">
        <v>0.16286999999999999</v>
      </c>
      <c r="T197" s="17">
        <v>1.0166E-2</v>
      </c>
      <c r="U197" s="17">
        <v>6.2414999999999998E-2</v>
      </c>
      <c r="V197" s="17">
        <v>639</v>
      </c>
      <c r="W197" s="17">
        <v>1.5999999999999999E-5</v>
      </c>
      <c r="X197" s="17">
        <v>808</v>
      </c>
      <c r="Y197" s="17">
        <v>0</v>
      </c>
      <c r="Z197" s="17">
        <v>0</v>
      </c>
      <c r="AA197" s="17">
        <v>9.6023800000000006E-2</v>
      </c>
      <c r="AB197" s="17">
        <v>2.4471599999999999E-3</v>
      </c>
      <c r="AC197" s="17">
        <v>0.15273</v>
      </c>
      <c r="AD197" s="17">
        <v>0.25</v>
      </c>
      <c r="AE197" s="17">
        <v>5280.8</v>
      </c>
    </row>
    <row r="198" spans="1:31">
      <c r="A198" s="17">
        <v>185</v>
      </c>
      <c r="B198" s="19">
        <v>0.63077546296296294</v>
      </c>
      <c r="C198" s="17">
        <v>151.30000000000001</v>
      </c>
      <c r="D198" s="17">
        <v>4.4000000000000004</v>
      </c>
      <c r="E198" s="17">
        <v>7.6599999999999997E-4</v>
      </c>
      <c r="F198" s="17">
        <v>3.6999999999999998E-2</v>
      </c>
      <c r="G198" s="17">
        <v>7.5726000000000002E-2</v>
      </c>
      <c r="H198" s="17">
        <v>0.17566000000000001</v>
      </c>
      <c r="I198" s="17">
        <v>0.18307399999999999</v>
      </c>
      <c r="J198" s="17">
        <v>7.4130000000000003E-3</v>
      </c>
      <c r="K198" s="17">
        <v>4.0494000000000002E-2</v>
      </c>
      <c r="L198" s="17">
        <v>449</v>
      </c>
      <c r="M198" s="17">
        <v>0.31663400000000003</v>
      </c>
      <c r="N198" s="17">
        <v>510</v>
      </c>
      <c r="O198" s="17">
        <v>0</v>
      </c>
      <c r="P198" s="17">
        <v>0</v>
      </c>
      <c r="Q198" s="17">
        <v>0.24870100000000001</v>
      </c>
      <c r="R198" s="17">
        <v>0.15384600000000001</v>
      </c>
      <c r="S198" s="17">
        <v>0.168014</v>
      </c>
      <c r="T198" s="17">
        <v>1.4168E-2</v>
      </c>
      <c r="U198" s="17">
        <v>8.4324999999999997E-2</v>
      </c>
      <c r="V198" s="17">
        <v>106.1</v>
      </c>
      <c r="W198" s="17">
        <v>1.5999999999999999E-5</v>
      </c>
      <c r="X198" s="17">
        <v>811</v>
      </c>
      <c r="Y198" s="17">
        <v>0</v>
      </c>
      <c r="Z198" s="17">
        <v>0</v>
      </c>
      <c r="AA198" s="17">
        <v>0.12973100000000001</v>
      </c>
      <c r="AB198" s="17">
        <v>6.0280500000000001E-3</v>
      </c>
      <c r="AC198" s="17">
        <v>0.15393200000000001</v>
      </c>
      <c r="AD198" s="17">
        <v>0.25</v>
      </c>
      <c r="AE198" s="17">
        <v>1849.9</v>
      </c>
    </row>
    <row r="199" spans="1:31">
      <c r="A199" s="17">
        <v>186</v>
      </c>
      <c r="B199" s="19">
        <v>0.63082175925925921</v>
      </c>
      <c r="C199" s="17">
        <v>149.69999999999999</v>
      </c>
      <c r="D199" s="17">
        <v>4.4000000000000004</v>
      </c>
      <c r="E199" s="17">
        <v>1.0560000000000001E-3</v>
      </c>
      <c r="F199" s="17">
        <v>5.0999999999999997E-2</v>
      </c>
      <c r="G199" s="17">
        <v>3.5383999999999999E-2</v>
      </c>
      <c r="H199" s="17">
        <v>0.17539199999999999</v>
      </c>
      <c r="I199" s="17">
        <v>0.18316199999999999</v>
      </c>
      <c r="J199" s="17">
        <v>7.77E-3</v>
      </c>
      <c r="K199" s="17">
        <v>4.2423000000000002E-2</v>
      </c>
      <c r="L199" s="17">
        <v>900</v>
      </c>
      <c r="M199" s="17">
        <v>2.0999999999999999E-5</v>
      </c>
      <c r="N199" s="17">
        <v>773</v>
      </c>
      <c r="O199" s="17">
        <v>0</v>
      </c>
      <c r="P199" s="17">
        <v>0</v>
      </c>
      <c r="Q199" s="17">
        <v>9.2049000000000006E-2</v>
      </c>
      <c r="R199" s="17">
        <v>0.15212999999999999</v>
      </c>
      <c r="S199" s="17">
        <v>0.16161</v>
      </c>
      <c r="T199" s="17">
        <v>9.4800000000000006E-3</v>
      </c>
      <c r="U199" s="17">
        <v>5.8659000000000003E-2</v>
      </c>
      <c r="V199" s="17">
        <v>252.9</v>
      </c>
      <c r="W199" s="17">
        <v>0.37080200000000002</v>
      </c>
      <c r="X199" s="17">
        <v>1038</v>
      </c>
      <c r="Y199" s="17">
        <v>0</v>
      </c>
      <c r="Z199" s="17">
        <v>0</v>
      </c>
      <c r="AA199" s="17">
        <v>9.0244099999999994E-2</v>
      </c>
      <c r="AB199" s="17">
        <v>1.8083999999999999E-2</v>
      </c>
      <c r="AC199" s="17">
        <v>0.15230099999999999</v>
      </c>
      <c r="AD199" s="17">
        <v>0.25</v>
      </c>
      <c r="AE199" s="17">
        <v>922.9</v>
      </c>
    </row>
    <row r="200" spans="1:31">
      <c r="A200" s="17">
        <v>187</v>
      </c>
      <c r="B200" s="19">
        <v>0.63087962962962962</v>
      </c>
      <c r="C200" s="17">
        <v>148.4</v>
      </c>
      <c r="D200" s="17">
        <v>4.4000000000000004</v>
      </c>
      <c r="E200" s="17">
        <v>3.2299999999999999E-4</v>
      </c>
      <c r="F200" s="17">
        <v>1.6E-2</v>
      </c>
      <c r="G200" s="17">
        <v>0.21404000000000001</v>
      </c>
      <c r="H200" s="17">
        <v>0.17369200000000001</v>
      </c>
      <c r="I200" s="17">
        <v>0.18806100000000001</v>
      </c>
      <c r="J200" s="17">
        <v>1.4368000000000001E-2</v>
      </c>
      <c r="K200" s="17">
        <v>7.6401999999999998E-2</v>
      </c>
      <c r="L200" s="17">
        <v>333.5</v>
      </c>
      <c r="M200" s="17">
        <v>0.37067600000000001</v>
      </c>
      <c r="N200" s="17">
        <v>1002</v>
      </c>
      <c r="O200" s="17">
        <v>0</v>
      </c>
      <c r="P200" s="17">
        <v>0</v>
      </c>
      <c r="Q200" s="17">
        <v>6.7736000000000005E-2</v>
      </c>
      <c r="R200" s="17">
        <v>0.15415100000000001</v>
      </c>
      <c r="S200" s="17">
        <v>0.161909</v>
      </c>
      <c r="T200" s="17">
        <v>7.7580000000000001E-3</v>
      </c>
      <c r="U200" s="17">
        <v>4.7914999999999999E-2</v>
      </c>
      <c r="V200" s="17">
        <v>745.4</v>
      </c>
      <c r="W200" s="17">
        <v>0.59999899999999995</v>
      </c>
      <c r="X200" s="17">
        <v>868</v>
      </c>
      <c r="Y200" s="17">
        <v>0</v>
      </c>
      <c r="Z200" s="17">
        <v>0</v>
      </c>
      <c r="AA200" s="17">
        <v>7.3715600000000006E-2</v>
      </c>
      <c r="AB200" s="17">
        <v>8.7646500000000006E-3</v>
      </c>
      <c r="AC200" s="17">
        <v>0.15421899999999999</v>
      </c>
      <c r="AD200" s="17">
        <v>0.25</v>
      </c>
      <c r="AE200" s="17">
        <v>2490.6999999999998</v>
      </c>
    </row>
    <row r="201" spans="1:31">
      <c r="A201" s="17">
        <v>188</v>
      </c>
      <c r="B201" s="19">
        <v>0.63093750000000004</v>
      </c>
      <c r="C201" s="17">
        <v>148.4</v>
      </c>
      <c r="D201" s="17">
        <v>4.4000000000000004</v>
      </c>
      <c r="E201" s="17">
        <v>5.0699999999999996E-4</v>
      </c>
      <c r="F201" s="17">
        <v>2.5000000000000001E-2</v>
      </c>
      <c r="G201" s="17">
        <v>0.115777</v>
      </c>
      <c r="H201" s="17">
        <v>0.17383100000000001</v>
      </c>
      <c r="I201" s="17">
        <v>0.18440400000000001</v>
      </c>
      <c r="J201" s="17">
        <v>1.0573000000000001E-2</v>
      </c>
      <c r="K201" s="17">
        <v>5.7338E-2</v>
      </c>
      <c r="L201" s="17">
        <v>252</v>
      </c>
      <c r="M201" s="17">
        <v>0.49951600000000002</v>
      </c>
      <c r="N201" s="17">
        <v>664</v>
      </c>
      <c r="O201" s="17">
        <v>0</v>
      </c>
      <c r="P201" s="17">
        <v>0</v>
      </c>
      <c r="Q201" s="17">
        <v>2.2075999999999998E-2</v>
      </c>
      <c r="R201" s="17">
        <v>0.14891399999999999</v>
      </c>
      <c r="S201" s="17">
        <v>0.16531100000000001</v>
      </c>
      <c r="T201" s="17">
        <v>1.6396999999999998E-2</v>
      </c>
      <c r="U201" s="17">
        <v>9.9191000000000001E-2</v>
      </c>
      <c r="V201" s="17">
        <v>100</v>
      </c>
      <c r="W201" s="17">
        <v>0.22917399999999999</v>
      </c>
      <c r="X201" s="17">
        <v>644</v>
      </c>
      <c r="Y201" s="17">
        <v>0</v>
      </c>
      <c r="Z201" s="17">
        <v>0</v>
      </c>
      <c r="AA201" s="17">
        <v>0.15260199999999999</v>
      </c>
      <c r="AB201" s="17">
        <v>4.4117499999999999E-3</v>
      </c>
      <c r="AC201" s="17">
        <v>0.14898600000000001</v>
      </c>
      <c r="AD201" s="17">
        <v>0.25</v>
      </c>
      <c r="AE201" s="17">
        <v>3296</v>
      </c>
    </row>
    <row r="202" spans="1:31">
      <c r="A202" s="17">
        <v>189</v>
      </c>
      <c r="B202" s="19">
        <v>0.63098379629629631</v>
      </c>
      <c r="C202" s="17">
        <v>146.1</v>
      </c>
      <c r="D202" s="17">
        <v>4.4000000000000004</v>
      </c>
      <c r="E202" s="17">
        <v>7.1100000000000004E-4</v>
      </c>
      <c r="F202" s="17">
        <v>3.4000000000000002E-2</v>
      </c>
      <c r="G202" s="17">
        <v>0.18623200000000001</v>
      </c>
      <c r="H202" s="17">
        <v>0.172152</v>
      </c>
      <c r="I202" s="17">
        <v>0.18192</v>
      </c>
      <c r="J202" s="17">
        <v>9.7680000000000006E-3</v>
      </c>
      <c r="K202" s="17">
        <v>5.3691999999999997E-2</v>
      </c>
      <c r="L202" s="17">
        <v>371</v>
      </c>
      <c r="M202" s="17">
        <v>0.59998899999999999</v>
      </c>
      <c r="N202" s="17">
        <v>739</v>
      </c>
      <c r="O202" s="17">
        <v>0</v>
      </c>
      <c r="P202" s="17">
        <v>0</v>
      </c>
      <c r="Q202" s="17">
        <v>0.31992900000000002</v>
      </c>
      <c r="R202" s="17">
        <v>0.148232</v>
      </c>
      <c r="S202" s="17">
        <v>0.16375200000000001</v>
      </c>
      <c r="T202" s="17">
        <v>1.5520000000000001E-2</v>
      </c>
      <c r="U202" s="17">
        <v>9.4774999999999998E-2</v>
      </c>
      <c r="V202" s="17">
        <v>900</v>
      </c>
      <c r="W202" s="17">
        <v>8.6257E-2</v>
      </c>
      <c r="X202" s="17">
        <v>726</v>
      </c>
      <c r="Y202" s="17">
        <v>0</v>
      </c>
      <c r="Z202" s="17">
        <v>0</v>
      </c>
      <c r="AA202" s="17">
        <v>0.14580699999999999</v>
      </c>
      <c r="AB202" s="17">
        <v>7.2074499999999998E-3</v>
      </c>
      <c r="AC202" s="17">
        <v>0.148344</v>
      </c>
      <c r="AD202" s="17">
        <v>0.25</v>
      </c>
      <c r="AE202" s="17">
        <v>2238.9</v>
      </c>
    </row>
    <row r="203" spans="1:31">
      <c r="A203" s="17">
        <v>190</v>
      </c>
      <c r="B203" s="19">
        <v>0.63104166666666661</v>
      </c>
      <c r="C203" s="17">
        <v>146.4</v>
      </c>
      <c r="D203" s="17">
        <v>4.4000000000000004</v>
      </c>
      <c r="E203" s="17">
        <v>2.1800000000000001E-4</v>
      </c>
      <c r="F203" s="17">
        <v>1.0999999999999999E-2</v>
      </c>
      <c r="G203" s="17">
        <v>0.233871</v>
      </c>
      <c r="H203" s="17">
        <v>0.174844</v>
      </c>
      <c r="I203" s="17">
        <v>0.18565599999999999</v>
      </c>
      <c r="J203" s="17">
        <v>1.0812E-2</v>
      </c>
      <c r="K203" s="17">
        <v>5.8235000000000002E-2</v>
      </c>
      <c r="L203" s="17">
        <v>175.7</v>
      </c>
      <c r="M203" s="17">
        <v>0.37081399999999998</v>
      </c>
      <c r="N203" s="17">
        <v>952</v>
      </c>
      <c r="O203" s="17">
        <v>0</v>
      </c>
      <c r="P203" s="17">
        <v>0</v>
      </c>
      <c r="Q203" s="17">
        <v>0.15009700000000001</v>
      </c>
      <c r="R203" s="17">
        <v>0.153035</v>
      </c>
      <c r="S203" s="17">
        <v>0.163023</v>
      </c>
      <c r="T203" s="17">
        <v>9.9880000000000004E-3</v>
      </c>
      <c r="U203" s="17">
        <v>6.1265E-2</v>
      </c>
      <c r="V203" s="17">
        <v>810.5</v>
      </c>
      <c r="W203" s="17">
        <v>0.33711200000000002</v>
      </c>
      <c r="X203" s="17">
        <v>855</v>
      </c>
      <c r="Y203" s="17">
        <v>0</v>
      </c>
      <c r="Z203" s="17">
        <v>0</v>
      </c>
      <c r="AA203" s="17">
        <v>9.4253299999999998E-2</v>
      </c>
      <c r="AB203" s="17">
        <v>4.4079200000000001E-3</v>
      </c>
      <c r="AC203" s="17">
        <v>0.15307899999999999</v>
      </c>
      <c r="AD203" s="17">
        <v>0.25</v>
      </c>
      <c r="AE203" s="17">
        <v>4726</v>
      </c>
    </row>
    <row r="204" spans="1:31">
      <c r="A204" s="17">
        <v>191</v>
      </c>
      <c r="B204" s="19">
        <v>0.63109953703703703</v>
      </c>
      <c r="C204" s="17">
        <v>145.30000000000001</v>
      </c>
      <c r="D204" s="17">
        <v>4.4000000000000004</v>
      </c>
      <c r="E204" s="17">
        <v>1.1230000000000001E-3</v>
      </c>
      <c r="F204" s="17">
        <v>5.3999999999999999E-2</v>
      </c>
      <c r="G204" s="17">
        <v>0.28618500000000002</v>
      </c>
      <c r="H204" s="17">
        <v>0.16906299999999999</v>
      </c>
      <c r="I204" s="17">
        <v>0.18237</v>
      </c>
      <c r="J204" s="17">
        <v>1.3306E-2</v>
      </c>
      <c r="K204" s="17">
        <v>7.2964000000000001E-2</v>
      </c>
      <c r="L204" s="17">
        <v>746.6</v>
      </c>
      <c r="M204" s="17">
        <v>1.93E-4</v>
      </c>
      <c r="N204" s="17">
        <v>938</v>
      </c>
      <c r="O204" s="17">
        <v>0</v>
      </c>
      <c r="P204" s="17">
        <v>0</v>
      </c>
      <c r="Q204" s="17">
        <v>5.7903999999999997E-2</v>
      </c>
      <c r="R204" s="17">
        <v>0.15032400000000001</v>
      </c>
      <c r="S204" s="17">
        <v>0.162551</v>
      </c>
      <c r="T204" s="17">
        <v>1.2227E-2</v>
      </c>
      <c r="U204" s="17">
        <v>7.5220999999999996E-2</v>
      </c>
      <c r="V204" s="17">
        <v>140.1</v>
      </c>
      <c r="W204" s="17">
        <v>0.22916400000000001</v>
      </c>
      <c r="X204" s="17">
        <v>577</v>
      </c>
      <c r="Y204" s="17">
        <v>0</v>
      </c>
      <c r="Z204" s="17">
        <v>0</v>
      </c>
      <c r="AA204" s="17">
        <v>0.11572399999999999</v>
      </c>
      <c r="AB204" s="17">
        <v>1.81996E-2</v>
      </c>
      <c r="AC204" s="17">
        <v>0.15054600000000001</v>
      </c>
      <c r="AD204" s="17">
        <v>0.25</v>
      </c>
      <c r="AE204" s="17">
        <v>1112.5</v>
      </c>
    </row>
    <row r="205" spans="1:31">
      <c r="A205" s="17">
        <v>192</v>
      </c>
      <c r="B205" s="19">
        <v>0.63114583333333341</v>
      </c>
      <c r="C205" s="17">
        <v>143.5</v>
      </c>
      <c r="D205" s="17">
        <v>4.4000000000000004</v>
      </c>
      <c r="E205" s="17">
        <v>9.9599999999999992E-4</v>
      </c>
      <c r="F205" s="17">
        <v>4.8000000000000001E-2</v>
      </c>
      <c r="G205" s="17">
        <v>0.17776</v>
      </c>
      <c r="H205" s="17">
        <v>0.17205899999999999</v>
      </c>
      <c r="I205" s="17">
        <v>0.18155299999999999</v>
      </c>
      <c r="J205" s="17">
        <v>9.4940000000000007E-3</v>
      </c>
      <c r="K205" s="17">
        <v>5.2292999999999999E-2</v>
      </c>
      <c r="L205" s="17">
        <v>900</v>
      </c>
      <c r="M205" s="17">
        <v>2.0240000000000001E-2</v>
      </c>
      <c r="N205" s="17">
        <v>618</v>
      </c>
      <c r="O205" s="17">
        <v>0</v>
      </c>
      <c r="P205" s="17">
        <v>0</v>
      </c>
      <c r="Q205" s="17">
        <v>5.4010000000000002E-2</v>
      </c>
      <c r="R205" s="17">
        <v>0.15248200000000001</v>
      </c>
      <c r="S205" s="17">
        <v>0.16137799999999999</v>
      </c>
      <c r="T205" s="17">
        <v>8.8959999999999994E-3</v>
      </c>
      <c r="U205" s="17">
        <v>5.5126000000000001E-2</v>
      </c>
      <c r="V205" s="17">
        <v>571</v>
      </c>
      <c r="W205" s="17">
        <v>0.59999800000000003</v>
      </c>
      <c r="X205" s="17">
        <v>1119</v>
      </c>
      <c r="Y205" s="17">
        <v>0</v>
      </c>
      <c r="Z205" s="17">
        <v>0</v>
      </c>
      <c r="AA205" s="17">
        <v>8.4809200000000001E-2</v>
      </c>
      <c r="AB205" s="17">
        <v>1.45063E-2</v>
      </c>
      <c r="AC205" s="17">
        <v>0.152611</v>
      </c>
      <c r="AD205" s="17">
        <v>0.25</v>
      </c>
      <c r="AE205" s="17">
        <v>922.9</v>
      </c>
    </row>
    <row r="206" spans="1:31">
      <c r="A206" s="17">
        <v>193</v>
      </c>
      <c r="B206" s="19">
        <v>0.63120370370370371</v>
      </c>
      <c r="C206" s="17">
        <v>142.80000000000001</v>
      </c>
      <c r="D206" s="17">
        <v>4.4000000000000004</v>
      </c>
      <c r="E206" s="17">
        <v>6.7299999999999999E-4</v>
      </c>
      <c r="F206" s="17">
        <v>3.3000000000000002E-2</v>
      </c>
      <c r="G206" s="17">
        <v>0.16558600000000001</v>
      </c>
      <c r="H206" s="17">
        <v>0.169622</v>
      </c>
      <c r="I206" s="17">
        <v>0.18065899999999999</v>
      </c>
      <c r="J206" s="17">
        <v>1.1037E-2</v>
      </c>
      <c r="K206" s="17">
        <v>6.1094000000000002E-2</v>
      </c>
      <c r="L206" s="17">
        <v>431.9</v>
      </c>
      <c r="M206" s="17">
        <v>0.59999499999999995</v>
      </c>
      <c r="N206" s="17">
        <v>599</v>
      </c>
      <c r="O206" s="17">
        <v>0</v>
      </c>
      <c r="P206" s="17">
        <v>0</v>
      </c>
      <c r="Q206" s="17">
        <v>0.31069799999999997</v>
      </c>
      <c r="R206" s="17">
        <v>0.150842</v>
      </c>
      <c r="S206" s="17">
        <v>0.16342699999999999</v>
      </c>
      <c r="T206" s="17">
        <v>1.2584E-2</v>
      </c>
      <c r="U206" s="17">
        <v>7.7001E-2</v>
      </c>
      <c r="V206" s="17">
        <v>472.6</v>
      </c>
      <c r="W206" s="17">
        <v>7.9999999999999996E-6</v>
      </c>
      <c r="X206" s="17">
        <v>533</v>
      </c>
      <c r="Y206" s="17">
        <v>0</v>
      </c>
      <c r="Z206" s="17">
        <v>0</v>
      </c>
      <c r="AA206" s="17">
        <v>0.118464</v>
      </c>
      <c r="AB206" s="17">
        <v>6.8056999999999996E-3</v>
      </c>
      <c r="AC206" s="17">
        <v>0.15092800000000001</v>
      </c>
      <c r="AD206" s="17">
        <v>0.25</v>
      </c>
      <c r="AE206" s="17">
        <v>1923.1</v>
      </c>
    </row>
    <row r="207" spans="1:31">
      <c r="A207" s="17">
        <v>194</v>
      </c>
      <c r="B207" s="19">
        <v>0.63126157407407402</v>
      </c>
      <c r="C207" s="17">
        <v>142.19999999999999</v>
      </c>
      <c r="D207" s="17">
        <v>4.4000000000000004</v>
      </c>
      <c r="E207" s="17">
        <v>8.3500000000000002E-4</v>
      </c>
      <c r="F207" s="17">
        <v>0.04</v>
      </c>
      <c r="G207" s="17">
        <v>0.53629899999999997</v>
      </c>
      <c r="H207" s="17">
        <v>0.202151</v>
      </c>
      <c r="I207" s="17">
        <v>0.22411</v>
      </c>
      <c r="J207" s="17">
        <v>2.1958999999999999E-2</v>
      </c>
      <c r="K207" s="17">
        <v>9.7980999999999999E-2</v>
      </c>
      <c r="L207" s="17">
        <v>582.20000000000005</v>
      </c>
      <c r="M207" s="17">
        <v>0.32562799999999997</v>
      </c>
      <c r="N207" s="17">
        <v>711</v>
      </c>
      <c r="O207" s="17">
        <v>0</v>
      </c>
      <c r="P207" s="17">
        <v>0</v>
      </c>
      <c r="Q207" s="17">
        <v>0.13380600000000001</v>
      </c>
      <c r="R207" s="17">
        <v>0.15356300000000001</v>
      </c>
      <c r="S207" s="17">
        <v>0.16534099999999999</v>
      </c>
      <c r="T207" s="17">
        <v>1.1776999999999999E-2</v>
      </c>
      <c r="U207" s="17">
        <v>7.1232000000000004E-2</v>
      </c>
      <c r="V207" s="17">
        <v>132.1</v>
      </c>
      <c r="W207" s="17">
        <v>0.214145</v>
      </c>
      <c r="X207" s="17">
        <v>867</v>
      </c>
      <c r="Y207" s="17">
        <v>0</v>
      </c>
      <c r="Z207" s="17">
        <v>0</v>
      </c>
      <c r="AA207" s="17">
        <v>0.109587</v>
      </c>
      <c r="AB207" s="17">
        <v>1.0833499999999999E-2</v>
      </c>
      <c r="AC207" s="17">
        <v>0.15369099999999999</v>
      </c>
      <c r="AD207" s="17">
        <v>0.25</v>
      </c>
      <c r="AE207" s="17">
        <v>1426.7</v>
      </c>
    </row>
    <row r="208" spans="1:31">
      <c r="A208" s="17">
        <v>195</v>
      </c>
      <c r="B208" s="19">
        <v>0.63130787037037039</v>
      </c>
      <c r="C208" s="17">
        <v>140.80000000000001</v>
      </c>
      <c r="D208" s="17">
        <v>4.4000000000000004</v>
      </c>
      <c r="E208" s="17">
        <v>7.5199999999999996E-4</v>
      </c>
      <c r="F208" s="17">
        <v>3.5999999999999997E-2</v>
      </c>
      <c r="G208" s="17">
        <v>0.347331</v>
      </c>
      <c r="H208" s="17">
        <v>0.18456800000000001</v>
      </c>
      <c r="I208" s="17">
        <v>0.19969300000000001</v>
      </c>
      <c r="J208" s="17">
        <v>1.5125E-2</v>
      </c>
      <c r="K208" s="17">
        <v>7.5740000000000002E-2</v>
      </c>
      <c r="L208" s="17">
        <v>579.70000000000005</v>
      </c>
      <c r="M208" s="17">
        <v>0.229265</v>
      </c>
      <c r="N208" s="17">
        <v>859</v>
      </c>
      <c r="O208" s="17">
        <v>0</v>
      </c>
      <c r="P208" s="17">
        <v>0</v>
      </c>
      <c r="Q208" s="17">
        <v>0.21657799999999999</v>
      </c>
      <c r="R208" s="17">
        <v>0.153922</v>
      </c>
      <c r="S208" s="17">
        <v>0.164548</v>
      </c>
      <c r="T208" s="17">
        <v>1.0626E-2</v>
      </c>
      <c r="U208" s="17">
        <v>6.4574999999999994E-2</v>
      </c>
      <c r="V208" s="17">
        <v>445.7</v>
      </c>
      <c r="W208" s="17">
        <v>1.0000000000000001E-5</v>
      </c>
      <c r="X208" s="17">
        <v>823</v>
      </c>
      <c r="Y208" s="17">
        <v>0</v>
      </c>
      <c r="Z208" s="17">
        <v>0</v>
      </c>
      <c r="AA208" s="17">
        <v>9.93454E-2</v>
      </c>
      <c r="AB208" s="17">
        <v>1.3017900000000001E-2</v>
      </c>
      <c r="AC208" s="17">
        <v>0.154061</v>
      </c>
      <c r="AD208" s="17">
        <v>0.25</v>
      </c>
      <c r="AE208" s="17">
        <v>1432.7</v>
      </c>
    </row>
    <row r="209" spans="1:31">
      <c r="A209" s="17">
        <v>196</v>
      </c>
      <c r="B209" s="19">
        <v>0.63136574074074081</v>
      </c>
      <c r="C209" s="17">
        <v>140.4</v>
      </c>
      <c r="D209" s="17">
        <v>4.4000000000000004</v>
      </c>
      <c r="E209" s="17">
        <v>1.3140000000000001E-3</v>
      </c>
      <c r="F209" s="17">
        <v>6.4000000000000001E-2</v>
      </c>
      <c r="G209" s="17">
        <v>0.50815600000000005</v>
      </c>
      <c r="H209" s="17">
        <v>0.17655599999999999</v>
      </c>
      <c r="I209" s="17">
        <v>0.19220300000000001</v>
      </c>
      <c r="J209" s="17">
        <v>1.5646E-2</v>
      </c>
      <c r="K209" s="17">
        <v>8.1406000000000006E-2</v>
      </c>
      <c r="L209" s="17">
        <v>524.6</v>
      </c>
      <c r="M209" s="17">
        <v>0.458347</v>
      </c>
      <c r="N209" s="17">
        <v>943</v>
      </c>
      <c r="O209" s="17">
        <v>0</v>
      </c>
      <c r="P209" s="17">
        <v>0</v>
      </c>
      <c r="Q209" s="17">
        <v>0.47551199999999999</v>
      </c>
      <c r="R209" s="17">
        <v>0.170432</v>
      </c>
      <c r="S209" s="17">
        <v>0.19468199999999999</v>
      </c>
      <c r="T209" s="17">
        <v>2.4250000000000001E-2</v>
      </c>
      <c r="U209" s="17">
        <v>0.12456399999999999</v>
      </c>
      <c r="V209" s="17">
        <v>647.79999999999995</v>
      </c>
      <c r="W209" s="17">
        <v>0.59999499999999995</v>
      </c>
      <c r="X209" s="17">
        <v>1052</v>
      </c>
      <c r="Y209" s="17">
        <v>0</v>
      </c>
      <c r="Z209" s="17">
        <v>0</v>
      </c>
      <c r="AA209" s="17">
        <v>0.191637</v>
      </c>
      <c r="AB209" s="17">
        <v>1.2924E-2</v>
      </c>
      <c r="AC209" s="17">
        <v>0.17074500000000001</v>
      </c>
      <c r="AD209" s="17">
        <v>0.25</v>
      </c>
      <c r="AE209" s="17">
        <v>1583.2</v>
      </c>
    </row>
    <row r="210" spans="1:31">
      <c r="A210" s="17">
        <v>197</v>
      </c>
      <c r="B210" s="19">
        <v>0.63142361111111112</v>
      </c>
      <c r="C210" s="17">
        <v>138.80000000000001</v>
      </c>
      <c r="D210" s="17">
        <v>4.4000000000000004</v>
      </c>
      <c r="E210" s="17">
        <v>6.0400000000000004E-4</v>
      </c>
      <c r="F210" s="17">
        <v>2.9000000000000001E-2</v>
      </c>
      <c r="G210" s="17">
        <v>0.48035099999999997</v>
      </c>
      <c r="H210" s="17">
        <v>0.180392</v>
      </c>
      <c r="I210" s="17">
        <v>0.196633</v>
      </c>
      <c r="J210" s="17">
        <v>1.6240999999999998E-2</v>
      </c>
      <c r="K210" s="17">
        <v>8.2596000000000003E-2</v>
      </c>
      <c r="L210" s="17">
        <v>403.4</v>
      </c>
      <c r="M210" s="17">
        <v>0.59999800000000003</v>
      </c>
      <c r="N210" s="17">
        <v>881</v>
      </c>
      <c r="O210" s="17">
        <v>0</v>
      </c>
      <c r="P210" s="17">
        <v>0</v>
      </c>
      <c r="Q210" s="17">
        <v>0.23874300000000001</v>
      </c>
      <c r="R210" s="17">
        <v>0.158502</v>
      </c>
      <c r="S210" s="17">
        <v>0.17119599999999999</v>
      </c>
      <c r="T210" s="17">
        <v>1.2694E-2</v>
      </c>
      <c r="U210" s="17">
        <v>7.4151999999999996E-2</v>
      </c>
      <c r="V210" s="17">
        <v>624.9</v>
      </c>
      <c r="W210" s="17">
        <v>0.59997699999999998</v>
      </c>
      <c r="X210" s="17">
        <v>1275</v>
      </c>
      <c r="Y210" s="17">
        <v>0</v>
      </c>
      <c r="Z210" s="17">
        <v>0</v>
      </c>
      <c r="AA210" s="17">
        <v>0.11408</v>
      </c>
      <c r="AB210" s="17">
        <v>9.3164800000000002E-3</v>
      </c>
      <c r="AC210" s="17">
        <v>0.15862000000000001</v>
      </c>
      <c r="AD210" s="17">
        <v>0.25</v>
      </c>
      <c r="AE210" s="17">
        <v>2058.8000000000002</v>
      </c>
    </row>
    <row r="211" spans="1:31">
      <c r="A211" s="17">
        <v>198</v>
      </c>
      <c r="B211" s="19">
        <v>0.63146990740740738</v>
      </c>
      <c r="C211" s="17">
        <v>138.4</v>
      </c>
      <c r="D211" s="17">
        <v>4.4000000000000004</v>
      </c>
      <c r="E211" s="17">
        <v>1.049E-3</v>
      </c>
      <c r="F211" s="17">
        <v>5.0999999999999997E-2</v>
      </c>
      <c r="G211" s="17">
        <v>0.37700299999999998</v>
      </c>
      <c r="H211" s="17">
        <v>0.182672</v>
      </c>
      <c r="I211" s="17">
        <v>0.198069</v>
      </c>
      <c r="J211" s="17">
        <v>1.5396999999999999E-2</v>
      </c>
      <c r="K211" s="17">
        <v>7.7736E-2</v>
      </c>
      <c r="L211" s="17">
        <v>476.4</v>
      </c>
      <c r="M211" s="17">
        <v>0.31668299999999999</v>
      </c>
      <c r="N211" s="17">
        <v>733</v>
      </c>
      <c r="O211" s="17">
        <v>0</v>
      </c>
      <c r="P211" s="17">
        <v>0</v>
      </c>
      <c r="Q211" s="17">
        <v>0.54776899999999995</v>
      </c>
      <c r="R211" s="17">
        <v>0.160908</v>
      </c>
      <c r="S211" s="17">
        <v>0.180622</v>
      </c>
      <c r="T211" s="17">
        <v>1.9713999999999999E-2</v>
      </c>
      <c r="U211" s="17">
        <v>0.109144</v>
      </c>
      <c r="V211" s="17">
        <v>455.7</v>
      </c>
      <c r="W211" s="17">
        <v>6.4999999999999994E-5</v>
      </c>
      <c r="X211" s="17">
        <v>744</v>
      </c>
      <c r="Y211" s="17">
        <v>0</v>
      </c>
      <c r="Z211" s="17">
        <v>0</v>
      </c>
      <c r="AA211" s="17">
        <v>0.16791300000000001</v>
      </c>
      <c r="AB211" s="17">
        <v>9.1600599999999994E-3</v>
      </c>
      <c r="AC211" s="17">
        <v>0.16108800000000001</v>
      </c>
      <c r="AD211" s="17">
        <v>0.25</v>
      </c>
      <c r="AE211" s="17">
        <v>1743.3</v>
      </c>
    </row>
    <row r="212" spans="1:31">
      <c r="A212" s="17">
        <v>199</v>
      </c>
      <c r="B212" s="19">
        <v>0.6315277777777778</v>
      </c>
      <c r="C212" s="17">
        <v>137.1</v>
      </c>
      <c r="D212" s="17">
        <v>4.4000000000000004</v>
      </c>
      <c r="E212" s="17">
        <v>1.616E-3</v>
      </c>
      <c r="F212" s="17">
        <v>7.8E-2</v>
      </c>
      <c r="G212" s="17">
        <v>0.38447700000000001</v>
      </c>
      <c r="H212" s="17">
        <v>0.17762</v>
      </c>
      <c r="I212" s="17">
        <v>0.200322</v>
      </c>
      <c r="J212" s="17">
        <v>2.2700999999999999E-2</v>
      </c>
      <c r="K212" s="17">
        <v>0.11332399999999999</v>
      </c>
      <c r="L212" s="17">
        <v>900</v>
      </c>
      <c r="M212" s="17">
        <v>0.14163200000000001</v>
      </c>
      <c r="N212" s="17">
        <v>708</v>
      </c>
      <c r="O212" s="17">
        <v>0</v>
      </c>
      <c r="P212" s="17">
        <v>0</v>
      </c>
      <c r="Q212" s="17">
        <v>0.45783000000000001</v>
      </c>
      <c r="R212" s="17">
        <v>0.163216</v>
      </c>
      <c r="S212" s="17">
        <v>0.179288</v>
      </c>
      <c r="T212" s="17">
        <v>1.6070999999999998E-2</v>
      </c>
      <c r="U212" s="17">
        <v>8.9640999999999998E-2</v>
      </c>
      <c r="V212" s="17">
        <v>672.2</v>
      </c>
      <c r="W212" s="17">
        <v>0.59991300000000003</v>
      </c>
      <c r="X212" s="17">
        <v>750</v>
      </c>
      <c r="Y212" s="17">
        <v>0</v>
      </c>
      <c r="Z212" s="17">
        <v>0</v>
      </c>
      <c r="AA212" s="17">
        <v>0.137909</v>
      </c>
      <c r="AB212" s="17">
        <v>1.6593500000000001E-2</v>
      </c>
      <c r="AC212" s="17">
        <v>0.16348299999999999</v>
      </c>
      <c r="AD212" s="17">
        <v>0.25</v>
      </c>
      <c r="AE212" s="17">
        <v>922.9</v>
      </c>
    </row>
    <row r="213" spans="1:31">
      <c r="A213" s="17">
        <v>200</v>
      </c>
      <c r="B213" s="19">
        <v>0.63157407407407407</v>
      </c>
      <c r="C213" s="17">
        <v>136.6</v>
      </c>
      <c r="D213" s="17">
        <v>4.4000000000000004</v>
      </c>
      <c r="E213" s="17">
        <v>1.407E-3</v>
      </c>
      <c r="F213" s="17">
        <v>6.8000000000000005E-2</v>
      </c>
      <c r="G213" s="17">
        <v>0.52233799999999997</v>
      </c>
      <c r="H213" s="17">
        <v>0.18226000000000001</v>
      </c>
      <c r="I213" s="17">
        <v>0.20238200000000001</v>
      </c>
      <c r="J213" s="17">
        <v>2.0122000000000001E-2</v>
      </c>
      <c r="K213" s="17">
        <v>9.9424999999999999E-2</v>
      </c>
      <c r="L213" s="17">
        <v>642.79999999999995</v>
      </c>
      <c r="M213" s="17">
        <v>0.59998499999999999</v>
      </c>
      <c r="N213" s="17">
        <v>809</v>
      </c>
      <c r="O213" s="17">
        <v>0</v>
      </c>
      <c r="P213" s="17">
        <v>0</v>
      </c>
      <c r="Q213" s="17">
        <v>0.418742</v>
      </c>
      <c r="R213" s="17">
        <v>0.166934</v>
      </c>
      <c r="S213" s="17">
        <v>0.18735399999999999</v>
      </c>
      <c r="T213" s="17">
        <v>2.0420000000000001E-2</v>
      </c>
      <c r="U213" s="17">
        <v>0.10899200000000001</v>
      </c>
      <c r="V213" s="17">
        <v>444.2</v>
      </c>
      <c r="W213" s="17">
        <v>0.229155</v>
      </c>
      <c r="X213" s="17">
        <v>853</v>
      </c>
      <c r="Y213" s="17">
        <v>0</v>
      </c>
      <c r="Z213" s="17">
        <v>0</v>
      </c>
      <c r="AA213" s="17">
        <v>0.16767899999999999</v>
      </c>
      <c r="AB213" s="17">
        <v>1.3573E-2</v>
      </c>
      <c r="AC213" s="17">
        <v>0.167211</v>
      </c>
      <c r="AD213" s="17">
        <v>0.25</v>
      </c>
      <c r="AE213" s="17">
        <v>1292.0999999999999</v>
      </c>
    </row>
    <row r="214" spans="1:31">
      <c r="A214" s="17">
        <v>201</v>
      </c>
      <c r="B214" s="19">
        <v>0.63163194444444448</v>
      </c>
      <c r="C214" s="17">
        <v>134.80000000000001</v>
      </c>
      <c r="D214" s="17">
        <v>4.4000000000000004</v>
      </c>
      <c r="E214" s="17">
        <v>1.4710000000000001E-3</v>
      </c>
      <c r="F214" s="17">
        <v>7.0999999999999994E-2</v>
      </c>
      <c r="G214" s="17">
        <v>0.66370399999999996</v>
      </c>
      <c r="H214" s="17">
        <v>0.18340799999999999</v>
      </c>
      <c r="I214" s="17">
        <v>0.204511</v>
      </c>
      <c r="J214" s="17">
        <v>2.1103E-2</v>
      </c>
      <c r="K214" s="17">
        <v>0.103186</v>
      </c>
      <c r="L214" s="17">
        <v>516.5</v>
      </c>
      <c r="M214" s="17">
        <v>0.6</v>
      </c>
      <c r="N214" s="17">
        <v>575</v>
      </c>
      <c r="O214" s="17">
        <v>0</v>
      </c>
      <c r="P214" s="17">
        <v>0</v>
      </c>
      <c r="Q214" s="17">
        <v>0.63786100000000001</v>
      </c>
      <c r="R214" s="17">
        <v>0.16925799999999999</v>
      </c>
      <c r="S214" s="17">
        <v>0.19702500000000001</v>
      </c>
      <c r="T214" s="17">
        <v>2.7767E-2</v>
      </c>
      <c r="U214" s="17">
        <v>0.14093</v>
      </c>
      <c r="V214" s="17">
        <v>597.4</v>
      </c>
      <c r="W214" s="17">
        <v>0.483429</v>
      </c>
      <c r="X214" s="17">
        <v>558</v>
      </c>
      <c r="Y214" s="17">
        <v>0</v>
      </c>
      <c r="Z214" s="17">
        <v>0</v>
      </c>
      <c r="AA214" s="17">
        <v>0.21681600000000001</v>
      </c>
      <c r="AB214" s="17">
        <v>7.8041899999999999E-3</v>
      </c>
      <c r="AC214" s="17">
        <v>0.16947499999999999</v>
      </c>
      <c r="AD214" s="17">
        <v>0.25</v>
      </c>
      <c r="AE214" s="17">
        <v>1608.2</v>
      </c>
    </row>
    <row r="215" spans="1:31">
      <c r="A215" s="17">
        <v>202</v>
      </c>
      <c r="B215" s="19">
        <v>0.63168981481481479</v>
      </c>
      <c r="C215" s="17">
        <v>135</v>
      </c>
      <c r="D215" s="17">
        <v>4.4000000000000004</v>
      </c>
      <c r="E215" s="17">
        <v>1.776E-3</v>
      </c>
      <c r="F215" s="17">
        <v>8.5999999999999993E-2</v>
      </c>
      <c r="G215" s="17">
        <v>0.66049999999999998</v>
      </c>
      <c r="H215" s="17">
        <v>0.183307</v>
      </c>
      <c r="I215" s="17">
        <v>0.20933399999999999</v>
      </c>
      <c r="J215" s="17">
        <v>2.6027000000000002E-2</v>
      </c>
      <c r="K215" s="17">
        <v>0.12433</v>
      </c>
      <c r="L215" s="17">
        <v>546.70000000000005</v>
      </c>
      <c r="M215" s="17">
        <v>0.599993</v>
      </c>
      <c r="N215" s="17">
        <v>526</v>
      </c>
      <c r="O215" s="17">
        <v>0</v>
      </c>
      <c r="P215" s="17">
        <v>0</v>
      </c>
      <c r="Q215" s="17">
        <v>0.54296999999999995</v>
      </c>
      <c r="R215" s="17">
        <v>0.15559700000000001</v>
      </c>
      <c r="S215" s="17">
        <v>0.185394</v>
      </c>
      <c r="T215" s="17">
        <v>2.9797000000000001E-2</v>
      </c>
      <c r="U215" s="17">
        <v>0.160723</v>
      </c>
      <c r="V215" s="17">
        <v>646.1</v>
      </c>
      <c r="W215" s="17">
        <v>9.9999999999999995E-7</v>
      </c>
      <c r="X215" s="17">
        <v>608</v>
      </c>
      <c r="Y215" s="17">
        <v>0</v>
      </c>
      <c r="Z215" s="17">
        <v>0</v>
      </c>
      <c r="AA215" s="17">
        <v>0.24726500000000001</v>
      </c>
      <c r="AB215" s="17">
        <v>7.5514199999999997E-3</v>
      </c>
      <c r="AC215" s="17">
        <v>0.15582199999999999</v>
      </c>
      <c r="AD215" s="17">
        <v>0.25</v>
      </c>
      <c r="AE215" s="17">
        <v>1519.2</v>
      </c>
    </row>
    <row r="216" spans="1:31">
      <c r="A216" s="17">
        <v>203</v>
      </c>
      <c r="B216" s="19">
        <v>0.63173611111111116</v>
      </c>
      <c r="C216" s="17">
        <v>132.80000000000001</v>
      </c>
      <c r="D216" s="17">
        <v>4.4000000000000004</v>
      </c>
      <c r="E216" s="17">
        <v>1.908E-3</v>
      </c>
      <c r="F216" s="17">
        <v>9.1999999999999998E-2</v>
      </c>
      <c r="G216" s="17">
        <v>0.60066799999999998</v>
      </c>
      <c r="H216" s="17">
        <v>0.18801999999999999</v>
      </c>
      <c r="I216" s="17">
        <v>0.215642</v>
      </c>
      <c r="J216" s="17">
        <v>2.7622000000000001E-2</v>
      </c>
      <c r="K216" s="17">
        <v>0.12809200000000001</v>
      </c>
      <c r="L216" s="17">
        <v>610.1</v>
      </c>
      <c r="M216" s="17">
        <v>0.270233</v>
      </c>
      <c r="N216" s="17">
        <v>564</v>
      </c>
      <c r="O216" s="17">
        <v>0</v>
      </c>
      <c r="P216" s="17">
        <v>0</v>
      </c>
      <c r="Q216" s="17">
        <v>0.57391099999999995</v>
      </c>
      <c r="R216" s="17">
        <v>0.161051</v>
      </c>
      <c r="S216" s="17">
        <v>0.19058700000000001</v>
      </c>
      <c r="T216" s="17">
        <v>2.9536E-2</v>
      </c>
      <c r="U216" s="17">
        <v>0.154975</v>
      </c>
      <c r="V216" s="17">
        <v>446.6</v>
      </c>
      <c r="W216" s="17">
        <v>5.0000000000000004E-6</v>
      </c>
      <c r="X216" s="17">
        <v>775</v>
      </c>
      <c r="Y216" s="17">
        <v>0</v>
      </c>
      <c r="Z216" s="17">
        <v>0</v>
      </c>
      <c r="AA216" s="17">
        <v>0.238423</v>
      </c>
      <c r="AB216" s="17">
        <v>9.0343100000000003E-3</v>
      </c>
      <c r="AC216" s="17">
        <v>0.16131799999999999</v>
      </c>
      <c r="AD216" s="17">
        <v>0.25</v>
      </c>
      <c r="AE216" s="17">
        <v>1361.3</v>
      </c>
    </row>
    <row r="217" spans="1:31">
      <c r="A217" s="17">
        <v>204</v>
      </c>
      <c r="B217" s="19">
        <v>0.63179398148148147</v>
      </c>
      <c r="C217" s="17">
        <v>132.4</v>
      </c>
      <c r="D217" s="17">
        <v>4.4000000000000004</v>
      </c>
      <c r="E217" s="17">
        <v>2.4659999999999999E-3</v>
      </c>
      <c r="F217" s="17">
        <v>0.11899999999999999</v>
      </c>
      <c r="G217" s="17">
        <v>0.70786800000000005</v>
      </c>
      <c r="H217" s="17">
        <v>0.18692400000000001</v>
      </c>
      <c r="I217" s="17">
        <v>0.22000400000000001</v>
      </c>
      <c r="J217" s="17">
        <v>3.3079999999999998E-2</v>
      </c>
      <c r="K217" s="17">
        <v>0.150362</v>
      </c>
      <c r="L217" s="17">
        <v>651.6</v>
      </c>
      <c r="M217" s="17">
        <v>8.7550000000000003E-2</v>
      </c>
      <c r="N217" s="17">
        <v>666</v>
      </c>
      <c r="O217" s="17">
        <v>0</v>
      </c>
      <c r="P217" s="17">
        <v>0</v>
      </c>
      <c r="Q217" s="17">
        <v>0.80048600000000003</v>
      </c>
      <c r="R217" s="17">
        <v>0.15890199999999999</v>
      </c>
      <c r="S217" s="17">
        <v>0.195687</v>
      </c>
      <c r="T217" s="17">
        <v>3.6784999999999998E-2</v>
      </c>
      <c r="U217" s="17">
        <v>0.18797700000000001</v>
      </c>
      <c r="V217" s="17">
        <v>803.8</v>
      </c>
      <c r="W217" s="17">
        <v>0.37081999999999998</v>
      </c>
      <c r="X217" s="17">
        <v>793</v>
      </c>
      <c r="Y217" s="17">
        <v>0</v>
      </c>
      <c r="Z217" s="17">
        <v>0</v>
      </c>
      <c r="AA217" s="17">
        <v>0.28919499999999998</v>
      </c>
      <c r="AB217" s="17">
        <v>1.1355499999999999E-2</v>
      </c>
      <c r="AC217" s="17">
        <v>0.15931999999999999</v>
      </c>
      <c r="AD217" s="17">
        <v>0.25</v>
      </c>
      <c r="AE217" s="17">
        <v>1274.5999999999999</v>
      </c>
    </row>
    <row r="218" spans="1:31">
      <c r="A218" s="17">
        <v>205</v>
      </c>
      <c r="B218" s="19">
        <v>0.63185185185185189</v>
      </c>
      <c r="C218" s="17">
        <v>131.5</v>
      </c>
      <c r="D218" s="17">
        <v>4.4000000000000004</v>
      </c>
      <c r="E218" s="17">
        <v>1.335E-3</v>
      </c>
      <c r="F218" s="17">
        <v>6.5000000000000002E-2</v>
      </c>
      <c r="G218" s="17">
        <v>0.74914400000000003</v>
      </c>
      <c r="H218" s="17">
        <v>0.194775</v>
      </c>
      <c r="I218" s="17">
        <v>0.22309999999999999</v>
      </c>
      <c r="J218" s="17">
        <v>2.8326E-2</v>
      </c>
      <c r="K218" s="17">
        <v>0.12696299999999999</v>
      </c>
      <c r="L218" s="17">
        <v>391</v>
      </c>
      <c r="M218" s="17">
        <v>6.9999999999999999E-6</v>
      </c>
      <c r="N218" s="17">
        <v>660</v>
      </c>
      <c r="O218" s="17">
        <v>0</v>
      </c>
      <c r="P218" s="17">
        <v>0</v>
      </c>
      <c r="Q218" s="17">
        <v>0.78966700000000001</v>
      </c>
      <c r="R218" s="17">
        <v>0.16594100000000001</v>
      </c>
      <c r="S218" s="17">
        <v>0.199632</v>
      </c>
      <c r="T218" s="17">
        <v>3.3689999999999998E-2</v>
      </c>
      <c r="U218" s="17">
        <v>0.168763</v>
      </c>
      <c r="V218" s="17">
        <v>626.6</v>
      </c>
      <c r="W218" s="17">
        <v>0.37081900000000001</v>
      </c>
      <c r="X218" s="17">
        <v>783</v>
      </c>
      <c r="Y218" s="17">
        <v>0</v>
      </c>
      <c r="Z218" s="17">
        <v>0</v>
      </c>
      <c r="AA218" s="17">
        <v>0.25963599999999998</v>
      </c>
      <c r="AB218" s="17">
        <v>6.7826099999999997E-3</v>
      </c>
      <c r="AC218" s="17">
        <v>0.16617000000000001</v>
      </c>
      <c r="AD218" s="17">
        <v>0.25</v>
      </c>
      <c r="AE218" s="17">
        <v>2123.9</v>
      </c>
    </row>
    <row r="219" spans="1:31">
      <c r="A219" s="17">
        <v>206</v>
      </c>
      <c r="B219" s="19">
        <v>0.63189814814814815</v>
      </c>
      <c r="C219" s="17">
        <v>130.4</v>
      </c>
      <c r="D219" s="17">
        <v>4.4000000000000004</v>
      </c>
      <c r="E219" s="17">
        <v>2.8570000000000002E-3</v>
      </c>
      <c r="F219" s="17">
        <v>0.13800000000000001</v>
      </c>
      <c r="G219" s="17">
        <v>0.63768000000000002</v>
      </c>
      <c r="H219" s="17">
        <v>0.19214700000000001</v>
      </c>
      <c r="I219" s="17">
        <v>0.223827</v>
      </c>
      <c r="J219" s="17">
        <v>3.168E-2</v>
      </c>
      <c r="K219" s="17">
        <v>0.141537</v>
      </c>
      <c r="L219" s="17">
        <v>766.2</v>
      </c>
      <c r="M219" s="17">
        <v>0.37081799999999998</v>
      </c>
      <c r="N219" s="17">
        <v>778</v>
      </c>
      <c r="O219" s="17">
        <v>0</v>
      </c>
      <c r="P219" s="17">
        <v>0</v>
      </c>
      <c r="Q219" s="17">
        <v>0.77081999999999995</v>
      </c>
      <c r="R219" s="17">
        <v>0.16550300000000001</v>
      </c>
      <c r="S219" s="17">
        <v>0.20332500000000001</v>
      </c>
      <c r="T219" s="17">
        <v>3.7822000000000001E-2</v>
      </c>
      <c r="U219" s="17">
        <v>0.18601599999999999</v>
      </c>
      <c r="V219" s="17">
        <v>567.4</v>
      </c>
      <c r="W219" s="17">
        <v>6.0000000000000002E-6</v>
      </c>
      <c r="X219" s="17">
        <v>636</v>
      </c>
      <c r="Y219" s="17">
        <v>0</v>
      </c>
      <c r="Z219" s="17">
        <v>0</v>
      </c>
      <c r="AA219" s="17">
        <v>0.28617900000000002</v>
      </c>
      <c r="AB219" s="17">
        <v>1.5540099999999999E-2</v>
      </c>
      <c r="AC219" s="17">
        <v>0.16609099999999999</v>
      </c>
      <c r="AD219" s="17">
        <v>0.25</v>
      </c>
      <c r="AE219" s="17">
        <v>1084.0999999999999</v>
      </c>
    </row>
    <row r="220" spans="1:31">
      <c r="A220" s="17">
        <v>207</v>
      </c>
      <c r="B220" s="19">
        <v>0.63195601851851857</v>
      </c>
      <c r="C220" s="17">
        <v>128.80000000000001</v>
      </c>
      <c r="D220" s="17">
        <v>4.4000000000000004</v>
      </c>
      <c r="E220" s="17">
        <v>2.431E-3</v>
      </c>
      <c r="F220" s="17">
        <v>0.11799999999999999</v>
      </c>
      <c r="G220" s="17">
        <v>0.53353700000000004</v>
      </c>
      <c r="H220" s="17">
        <v>0.19439400000000001</v>
      </c>
      <c r="I220" s="17">
        <v>0.22461400000000001</v>
      </c>
      <c r="J220" s="17">
        <v>3.022E-2</v>
      </c>
      <c r="K220" s="17">
        <v>0.13454199999999999</v>
      </c>
      <c r="L220" s="17">
        <v>686.3</v>
      </c>
      <c r="M220" s="17">
        <v>1.9999999999999999E-6</v>
      </c>
      <c r="N220" s="17">
        <v>614</v>
      </c>
      <c r="O220" s="17">
        <v>0</v>
      </c>
      <c r="P220" s="17">
        <v>0</v>
      </c>
      <c r="Q220" s="17">
        <v>0.61016599999999999</v>
      </c>
      <c r="R220" s="17">
        <v>0.16894400000000001</v>
      </c>
      <c r="S220" s="17">
        <v>0.20499400000000001</v>
      </c>
      <c r="T220" s="17">
        <v>3.6049999999999999E-2</v>
      </c>
      <c r="U220" s="17">
        <v>0.17585799999999999</v>
      </c>
      <c r="V220" s="17">
        <v>614.79999999999995</v>
      </c>
      <c r="W220" s="17">
        <v>0.56656099999999998</v>
      </c>
      <c r="X220" s="17">
        <v>767</v>
      </c>
      <c r="Y220" s="17">
        <v>0</v>
      </c>
      <c r="Z220" s="17">
        <v>0</v>
      </c>
      <c r="AA220" s="17">
        <v>0.27055000000000001</v>
      </c>
      <c r="AB220" s="17">
        <v>1.1030399999999999E-2</v>
      </c>
      <c r="AC220" s="17">
        <v>0.16934199999999999</v>
      </c>
      <c r="AD220" s="17">
        <v>0.25</v>
      </c>
      <c r="AE220" s="17">
        <v>1210.0999999999999</v>
      </c>
    </row>
    <row r="221" spans="1:31">
      <c r="A221" s="17">
        <v>208</v>
      </c>
      <c r="B221" s="19">
        <v>0.63201388888888888</v>
      </c>
      <c r="C221" s="17">
        <v>128.6</v>
      </c>
      <c r="D221" s="17">
        <v>4.4000000000000004</v>
      </c>
      <c r="E221" s="17">
        <v>3.251E-3</v>
      </c>
      <c r="F221" s="17">
        <v>0.157</v>
      </c>
      <c r="G221" s="17">
        <v>0.82304299999999997</v>
      </c>
      <c r="H221" s="17">
        <v>0.19051399999999999</v>
      </c>
      <c r="I221" s="17">
        <v>0.238818</v>
      </c>
      <c r="J221" s="17">
        <v>4.8304E-2</v>
      </c>
      <c r="K221" s="17">
        <v>0.202261</v>
      </c>
      <c r="L221" s="17">
        <v>802.2</v>
      </c>
      <c r="M221" s="17">
        <v>1.5E-5</v>
      </c>
      <c r="N221" s="17">
        <v>457</v>
      </c>
      <c r="O221" s="17">
        <v>0</v>
      </c>
      <c r="P221" s="17">
        <v>0</v>
      </c>
      <c r="Q221" s="17">
        <v>0.78864699999999999</v>
      </c>
      <c r="R221" s="17">
        <v>0.17834</v>
      </c>
      <c r="S221" s="17">
        <v>0.22318399999999999</v>
      </c>
      <c r="T221" s="17">
        <v>4.4844000000000002E-2</v>
      </c>
      <c r="U221" s="17">
        <v>0.20092699999999999</v>
      </c>
      <c r="V221" s="17">
        <v>596.29999999999995</v>
      </c>
      <c r="W221" s="17">
        <v>0.40982600000000002</v>
      </c>
      <c r="X221" s="17">
        <v>1027</v>
      </c>
      <c r="Y221" s="17">
        <v>0</v>
      </c>
      <c r="Z221" s="17">
        <v>0</v>
      </c>
      <c r="AA221" s="17">
        <v>0.309118</v>
      </c>
      <c r="AB221" s="17">
        <v>9.6060299999999998E-3</v>
      </c>
      <c r="AC221" s="17">
        <v>0.17877100000000001</v>
      </c>
      <c r="AD221" s="17">
        <v>0.25</v>
      </c>
      <c r="AE221" s="17">
        <v>1035.4000000000001</v>
      </c>
    </row>
    <row r="222" spans="1:31">
      <c r="A222" s="17">
        <v>209</v>
      </c>
      <c r="B222" s="19">
        <v>0.63206018518518514</v>
      </c>
      <c r="C222" s="17">
        <v>127.3</v>
      </c>
      <c r="D222" s="17">
        <v>4.4000000000000004</v>
      </c>
      <c r="E222" s="17">
        <v>3.0200000000000001E-3</v>
      </c>
      <c r="F222" s="17">
        <v>0.14599999999999999</v>
      </c>
      <c r="G222" s="17">
        <v>0.82875299999999996</v>
      </c>
      <c r="H222" s="17">
        <v>0.20532700000000001</v>
      </c>
      <c r="I222" s="17">
        <v>0.255693</v>
      </c>
      <c r="J222" s="17">
        <v>5.0366000000000001E-2</v>
      </c>
      <c r="K222" s="17">
        <v>0.19697899999999999</v>
      </c>
      <c r="L222" s="17">
        <v>716</v>
      </c>
      <c r="M222" s="17">
        <v>3.9999999999999998E-6</v>
      </c>
      <c r="N222" s="17">
        <v>713</v>
      </c>
      <c r="O222" s="17">
        <v>0</v>
      </c>
      <c r="P222" s="17">
        <v>0</v>
      </c>
      <c r="Q222" s="17">
        <v>0.79416600000000004</v>
      </c>
      <c r="R222" s="17">
        <v>0.175735</v>
      </c>
      <c r="S222" s="17">
        <v>0.22242200000000001</v>
      </c>
      <c r="T222" s="17">
        <v>4.6685999999999998E-2</v>
      </c>
      <c r="U222" s="17">
        <v>0.209901</v>
      </c>
      <c r="V222" s="17">
        <v>544.79999999999995</v>
      </c>
      <c r="W222" s="17">
        <v>0.43033399999999999</v>
      </c>
      <c r="X222" s="17">
        <v>464</v>
      </c>
      <c r="Y222" s="17">
        <v>0</v>
      </c>
      <c r="Z222" s="17">
        <v>0</v>
      </c>
      <c r="AA222" s="17">
        <v>0.32292399999999999</v>
      </c>
      <c r="AB222" s="17">
        <v>1.33291E-2</v>
      </c>
      <c r="AC222" s="17">
        <v>0.17635799999999999</v>
      </c>
      <c r="AD222" s="17">
        <v>0.25</v>
      </c>
      <c r="AE222" s="17">
        <v>1159.9000000000001</v>
      </c>
    </row>
    <row r="223" spans="1:31">
      <c r="A223" s="17">
        <v>210</v>
      </c>
      <c r="B223" s="19">
        <v>0.63211805555555556</v>
      </c>
      <c r="C223" s="17">
        <v>126.4</v>
      </c>
      <c r="D223" s="17">
        <v>4.4000000000000004</v>
      </c>
      <c r="E223" s="17">
        <v>3.0209999999999998E-3</v>
      </c>
      <c r="F223" s="17">
        <v>0.14599999999999999</v>
      </c>
      <c r="G223" s="17">
        <v>0.91794399999999998</v>
      </c>
      <c r="H223" s="17">
        <v>0.234151</v>
      </c>
      <c r="I223" s="17">
        <v>0.316714</v>
      </c>
      <c r="J223" s="17">
        <v>8.2562999999999998E-2</v>
      </c>
      <c r="K223" s="17">
        <v>0.260687</v>
      </c>
      <c r="L223" s="17">
        <v>687.5</v>
      </c>
      <c r="M223" s="17">
        <v>0.337362</v>
      </c>
      <c r="N223" s="17">
        <v>531</v>
      </c>
      <c r="O223" s="17">
        <v>0</v>
      </c>
      <c r="P223" s="17">
        <v>0</v>
      </c>
      <c r="Q223" s="17">
        <v>0.89332299999999998</v>
      </c>
      <c r="R223" s="17">
        <v>0.18059600000000001</v>
      </c>
      <c r="S223" s="17">
        <v>0.230908</v>
      </c>
      <c r="T223" s="17">
        <v>5.0312000000000003E-2</v>
      </c>
      <c r="U223" s="17">
        <v>0.217889</v>
      </c>
      <c r="V223" s="17">
        <v>609.70000000000005</v>
      </c>
      <c r="W223" s="17">
        <v>0.37080200000000002</v>
      </c>
      <c r="X223" s="17">
        <v>590</v>
      </c>
      <c r="Y223" s="17">
        <v>0</v>
      </c>
      <c r="Z223" s="17">
        <v>0</v>
      </c>
      <c r="AA223" s="17">
        <v>0.33521400000000001</v>
      </c>
      <c r="AB223" s="17">
        <v>9.5762699999999996E-3</v>
      </c>
      <c r="AC223" s="17">
        <v>0.18107799999999999</v>
      </c>
      <c r="AD223" s="17">
        <v>0.25</v>
      </c>
      <c r="AE223" s="17">
        <v>1208</v>
      </c>
    </row>
    <row r="224" spans="1:31">
      <c r="A224" s="17">
        <v>211</v>
      </c>
      <c r="B224" s="19">
        <v>0.63217592592592597</v>
      </c>
      <c r="C224" s="17">
        <v>125.3</v>
      </c>
      <c r="D224" s="17">
        <v>4.4000000000000004</v>
      </c>
      <c r="E224" s="17">
        <v>2.8310000000000002E-3</v>
      </c>
      <c r="F224" s="17">
        <v>0.13700000000000001</v>
      </c>
      <c r="G224" s="17">
        <v>0.86752899999999999</v>
      </c>
      <c r="H224" s="17">
        <v>0.21664</v>
      </c>
      <c r="I224" s="17">
        <v>0.27532000000000001</v>
      </c>
      <c r="J224" s="17">
        <v>5.8679000000000002E-2</v>
      </c>
      <c r="K224" s="17">
        <v>0.21313199999999999</v>
      </c>
      <c r="L224" s="17">
        <v>628.20000000000005</v>
      </c>
      <c r="M224" s="17">
        <v>0.29835600000000001</v>
      </c>
      <c r="N224" s="17">
        <v>731</v>
      </c>
      <c r="O224" s="17">
        <v>0</v>
      </c>
      <c r="P224" s="17">
        <v>0</v>
      </c>
      <c r="Q224" s="17">
        <v>0.87518799999999997</v>
      </c>
      <c r="R224" s="17">
        <v>0.20100899999999999</v>
      </c>
      <c r="S224" s="17">
        <v>0.25902500000000001</v>
      </c>
      <c r="T224" s="17">
        <v>5.8015999999999998E-2</v>
      </c>
      <c r="U224" s="17">
        <v>0.22397900000000001</v>
      </c>
      <c r="V224" s="17">
        <v>543.29999999999995</v>
      </c>
      <c r="W224" s="17">
        <v>0.41744300000000001</v>
      </c>
      <c r="X224" s="17">
        <v>466</v>
      </c>
      <c r="Y224" s="17">
        <v>0</v>
      </c>
      <c r="Z224" s="17">
        <v>0</v>
      </c>
      <c r="AA224" s="17">
        <v>0.34458299999999997</v>
      </c>
      <c r="AB224" s="17">
        <v>1.2009300000000001E-2</v>
      </c>
      <c r="AC224" s="17">
        <v>0.201706</v>
      </c>
      <c r="AD224" s="17">
        <v>0.25</v>
      </c>
      <c r="AE224" s="17">
        <v>1322</v>
      </c>
    </row>
    <row r="225" spans="1:31">
      <c r="A225" s="17">
        <v>212</v>
      </c>
      <c r="B225" s="19">
        <v>0.63222222222222224</v>
      </c>
      <c r="C225" s="17">
        <v>124.8</v>
      </c>
      <c r="D225" s="17">
        <v>4.4000000000000004</v>
      </c>
      <c r="E225" s="17">
        <v>3.565E-3</v>
      </c>
      <c r="F225" s="17">
        <v>0.17299999999999999</v>
      </c>
      <c r="G225" s="17">
        <v>0.92624899999999999</v>
      </c>
      <c r="H225" s="17">
        <v>0.22305</v>
      </c>
      <c r="I225" s="17">
        <v>0.29749199999999998</v>
      </c>
      <c r="J225" s="17">
        <v>7.4441999999999994E-2</v>
      </c>
      <c r="K225" s="17">
        <v>0.25023099999999998</v>
      </c>
      <c r="L225" s="17">
        <v>659.3</v>
      </c>
      <c r="M225" s="17">
        <v>0.37074099999999999</v>
      </c>
      <c r="N225" s="17">
        <v>466</v>
      </c>
      <c r="O225" s="17">
        <v>0</v>
      </c>
      <c r="P225" s="17">
        <v>0</v>
      </c>
      <c r="Q225" s="17">
        <v>0.90091699999999997</v>
      </c>
      <c r="R225" s="17">
        <v>0.19601499999999999</v>
      </c>
      <c r="S225" s="17">
        <v>0.26767200000000002</v>
      </c>
      <c r="T225" s="17">
        <v>7.1656999999999998E-2</v>
      </c>
      <c r="U225" s="17">
        <v>0.26770500000000003</v>
      </c>
      <c r="V225" s="17">
        <v>716.7</v>
      </c>
      <c r="W225" s="17">
        <v>0.37081500000000001</v>
      </c>
      <c r="X225" s="17">
        <v>533</v>
      </c>
      <c r="Y225" s="17">
        <v>0</v>
      </c>
      <c r="Z225" s="17">
        <v>0</v>
      </c>
      <c r="AA225" s="17">
        <v>0.41185500000000003</v>
      </c>
      <c r="AB225" s="17">
        <v>8.0656500000000006E-3</v>
      </c>
      <c r="AC225" s="17">
        <v>0.19659299999999999</v>
      </c>
      <c r="AD225" s="17">
        <v>0.25</v>
      </c>
      <c r="AE225" s="17">
        <v>1259.8</v>
      </c>
    </row>
    <row r="226" spans="1:31">
      <c r="A226" s="17">
        <v>213</v>
      </c>
      <c r="B226" s="19">
        <v>0.63228009259259255</v>
      </c>
      <c r="C226" s="17">
        <v>123.1</v>
      </c>
      <c r="D226" s="17">
        <v>4.4000000000000004</v>
      </c>
      <c r="E226" s="17">
        <v>2.9919999999999999E-3</v>
      </c>
      <c r="F226" s="17">
        <v>0.14499999999999999</v>
      </c>
      <c r="G226" s="17">
        <v>0.89221099999999998</v>
      </c>
      <c r="H226" s="17">
        <v>0.22584299999999999</v>
      </c>
      <c r="I226" s="17">
        <v>0.29210900000000001</v>
      </c>
      <c r="J226" s="17">
        <v>6.6265000000000004E-2</v>
      </c>
      <c r="K226" s="17">
        <v>0.226852</v>
      </c>
      <c r="L226" s="17">
        <v>595.9</v>
      </c>
      <c r="M226" s="17">
        <v>0.33449000000000001</v>
      </c>
      <c r="N226" s="17">
        <v>508</v>
      </c>
      <c r="O226" s="17">
        <v>0</v>
      </c>
      <c r="P226" s="17">
        <v>0</v>
      </c>
      <c r="Q226" s="17">
        <v>0.89876299999999998</v>
      </c>
      <c r="R226" s="17">
        <v>0.20008999999999999</v>
      </c>
      <c r="S226" s="17">
        <v>0.26627600000000001</v>
      </c>
      <c r="T226" s="17">
        <v>6.6185999999999995E-2</v>
      </c>
      <c r="U226" s="17">
        <v>0.24856200000000001</v>
      </c>
      <c r="V226" s="17">
        <v>584.20000000000005</v>
      </c>
      <c r="W226" s="17">
        <v>0.37081700000000001</v>
      </c>
      <c r="X226" s="17">
        <v>822</v>
      </c>
      <c r="Y226" s="17">
        <v>0</v>
      </c>
      <c r="Z226" s="17">
        <v>0</v>
      </c>
      <c r="AA226" s="17">
        <v>0.38240400000000002</v>
      </c>
      <c r="AB226" s="17">
        <v>7.9519800000000009E-3</v>
      </c>
      <c r="AC226" s="17">
        <v>0.20061599999999999</v>
      </c>
      <c r="AD226" s="17">
        <v>0.25</v>
      </c>
      <c r="AE226" s="17">
        <v>1393.9</v>
      </c>
    </row>
    <row r="227" spans="1:31">
      <c r="A227" s="17">
        <v>214</v>
      </c>
      <c r="B227" s="19">
        <v>0.63233796296296296</v>
      </c>
      <c r="C227" s="17">
        <v>123.1</v>
      </c>
      <c r="D227" s="17">
        <v>4.4000000000000004</v>
      </c>
      <c r="E227" s="17">
        <v>3.7820000000000002E-3</v>
      </c>
      <c r="F227" s="17">
        <v>0.183</v>
      </c>
      <c r="G227" s="17">
        <v>0.90253799999999995</v>
      </c>
      <c r="H227" s="17">
        <v>0.22045100000000001</v>
      </c>
      <c r="I227" s="17">
        <v>0.31005500000000003</v>
      </c>
      <c r="J227" s="17">
        <v>8.9604000000000003E-2</v>
      </c>
      <c r="K227" s="17">
        <v>0.28899399999999997</v>
      </c>
      <c r="L227" s="17">
        <v>630.29999999999995</v>
      </c>
      <c r="M227" s="17">
        <v>1.7E-5</v>
      </c>
      <c r="N227" s="17">
        <v>727</v>
      </c>
      <c r="O227" s="17">
        <v>0</v>
      </c>
      <c r="P227" s="17">
        <v>0</v>
      </c>
      <c r="Q227" s="17">
        <v>0.91332000000000002</v>
      </c>
      <c r="R227" s="17">
        <v>0.19407099999999999</v>
      </c>
      <c r="S227" s="17">
        <v>0.27655000000000002</v>
      </c>
      <c r="T227" s="17">
        <v>8.2477999999999996E-2</v>
      </c>
      <c r="U227" s="17">
        <v>0.29824099999999998</v>
      </c>
      <c r="V227" s="17">
        <v>704.3</v>
      </c>
      <c r="W227" s="17">
        <v>0.19186700000000001</v>
      </c>
      <c r="X227" s="17">
        <v>741</v>
      </c>
      <c r="Y227" s="17">
        <v>0</v>
      </c>
      <c r="Z227" s="17">
        <v>0</v>
      </c>
      <c r="AA227" s="17">
        <v>0.45883200000000002</v>
      </c>
      <c r="AB227" s="17">
        <v>1.1985300000000001E-2</v>
      </c>
      <c r="AC227" s="17">
        <v>0.19506000000000001</v>
      </c>
      <c r="AD227" s="17">
        <v>0.25</v>
      </c>
      <c r="AE227" s="17">
        <v>1317.7</v>
      </c>
    </row>
    <row r="228" spans="1:31">
      <c r="A228" s="17">
        <v>215</v>
      </c>
      <c r="B228" s="19">
        <v>0.63238425925925923</v>
      </c>
      <c r="C228" s="17">
        <v>121.1</v>
      </c>
      <c r="D228" s="17">
        <v>4.4000000000000004</v>
      </c>
      <c r="E228" s="17">
        <v>4.163E-3</v>
      </c>
      <c r="F228" s="17">
        <v>0.20100000000000001</v>
      </c>
      <c r="G228" s="17">
        <v>0.90905499999999995</v>
      </c>
      <c r="H228" s="17">
        <v>0.226549</v>
      </c>
      <c r="I228" s="17">
        <v>0.31135400000000002</v>
      </c>
      <c r="J228" s="17">
        <v>8.4804000000000004E-2</v>
      </c>
      <c r="K228" s="17">
        <v>0.27237299999999998</v>
      </c>
      <c r="L228" s="17">
        <v>664.2</v>
      </c>
      <c r="M228" s="17">
        <v>0.24628700000000001</v>
      </c>
      <c r="N228" s="17">
        <v>556</v>
      </c>
      <c r="O228" s="17">
        <v>0</v>
      </c>
      <c r="P228" s="17">
        <v>0</v>
      </c>
      <c r="Q228" s="17">
        <v>0.90865799999999997</v>
      </c>
      <c r="R228" s="17">
        <v>0.20788200000000001</v>
      </c>
      <c r="S228" s="17">
        <v>0.30160399999999998</v>
      </c>
      <c r="T228" s="17">
        <v>9.3723000000000001E-2</v>
      </c>
      <c r="U228" s="17">
        <v>0.31074800000000002</v>
      </c>
      <c r="V228" s="17">
        <v>659.6</v>
      </c>
      <c r="W228" s="17">
        <v>0.177923</v>
      </c>
      <c r="X228" s="17">
        <v>937</v>
      </c>
      <c r="Y228" s="17">
        <v>0</v>
      </c>
      <c r="Z228" s="17">
        <v>0</v>
      </c>
      <c r="AA228" s="17">
        <v>0.47807300000000003</v>
      </c>
      <c r="AB228" s="17">
        <v>9.6828299999999999E-3</v>
      </c>
      <c r="AC228" s="17">
        <v>0.208789</v>
      </c>
      <c r="AD228" s="17">
        <v>0.25</v>
      </c>
      <c r="AE228" s="17">
        <v>1250.4000000000001</v>
      </c>
    </row>
    <row r="229" spans="1:31">
      <c r="A229" s="17">
        <v>216</v>
      </c>
      <c r="B229" s="19">
        <v>0.63244212962962965</v>
      </c>
      <c r="C229" s="17">
        <v>120.7</v>
      </c>
      <c r="D229" s="17">
        <v>4.4000000000000004</v>
      </c>
      <c r="E229" s="17">
        <v>4.1570000000000001E-3</v>
      </c>
      <c r="F229" s="17">
        <v>0.20100000000000001</v>
      </c>
      <c r="G229" s="17">
        <v>0.91253300000000004</v>
      </c>
      <c r="H229" s="17">
        <v>0.231797</v>
      </c>
      <c r="I229" s="17">
        <v>0.32774599999999998</v>
      </c>
      <c r="J229" s="17">
        <v>9.5949000000000007E-2</v>
      </c>
      <c r="K229" s="17">
        <v>0.29275499999999999</v>
      </c>
      <c r="L229" s="17">
        <v>726.7</v>
      </c>
      <c r="M229" s="17">
        <v>0.37081700000000001</v>
      </c>
      <c r="N229" s="17">
        <v>362</v>
      </c>
      <c r="O229" s="17">
        <v>0</v>
      </c>
      <c r="P229" s="17">
        <v>0</v>
      </c>
      <c r="Q229" s="17">
        <v>0.92163700000000004</v>
      </c>
      <c r="R229" s="17">
        <v>0.209309</v>
      </c>
      <c r="S229" s="17">
        <v>0.29186800000000002</v>
      </c>
      <c r="T229" s="17">
        <v>8.2558999999999994E-2</v>
      </c>
      <c r="U229" s="17">
        <v>0.28286499999999998</v>
      </c>
      <c r="V229" s="17">
        <v>577.4</v>
      </c>
      <c r="W229" s="17">
        <v>0.136827</v>
      </c>
      <c r="X229" s="17">
        <v>473</v>
      </c>
      <c r="Y229" s="17">
        <v>0</v>
      </c>
      <c r="Z229" s="17">
        <v>0</v>
      </c>
      <c r="AA229" s="17">
        <v>0.43517600000000001</v>
      </c>
      <c r="AB229" s="17">
        <v>6.9191599999999997E-3</v>
      </c>
      <c r="AC229" s="17">
        <v>0.20988000000000001</v>
      </c>
      <c r="AD229" s="17">
        <v>0.25</v>
      </c>
      <c r="AE229" s="17">
        <v>1142.9000000000001</v>
      </c>
    </row>
    <row r="230" spans="1:31">
      <c r="A230" s="17">
        <v>217</v>
      </c>
      <c r="B230" s="19">
        <v>0.63249999999999995</v>
      </c>
      <c r="C230" s="17">
        <v>119.7</v>
      </c>
      <c r="D230" s="17">
        <v>4.4000000000000004</v>
      </c>
      <c r="E230" s="17">
        <v>4.1879999999999999E-3</v>
      </c>
      <c r="F230" s="17">
        <v>0.20300000000000001</v>
      </c>
      <c r="G230" s="17">
        <v>0.89083299999999999</v>
      </c>
      <c r="H230" s="17">
        <v>0.23274800000000001</v>
      </c>
      <c r="I230" s="17">
        <v>0.32157200000000002</v>
      </c>
      <c r="J230" s="17">
        <v>8.8824E-2</v>
      </c>
      <c r="K230" s="17">
        <v>0.27621699999999999</v>
      </c>
      <c r="L230" s="17">
        <v>697.9</v>
      </c>
      <c r="M230" s="17">
        <v>1.9999999999999999E-6</v>
      </c>
      <c r="N230" s="17">
        <v>679</v>
      </c>
      <c r="O230" s="17">
        <v>0</v>
      </c>
      <c r="P230" s="17">
        <v>0</v>
      </c>
      <c r="Q230" s="17">
        <v>0.89906299999999995</v>
      </c>
      <c r="R230" s="17">
        <v>0.21210599999999999</v>
      </c>
      <c r="S230" s="17">
        <v>0.30230600000000002</v>
      </c>
      <c r="T230" s="17">
        <v>9.0200000000000002E-2</v>
      </c>
      <c r="U230" s="17">
        <v>0.298373</v>
      </c>
      <c r="V230" s="17">
        <v>687.2</v>
      </c>
      <c r="W230" s="17">
        <v>0.288906</v>
      </c>
      <c r="X230" s="17">
        <v>541</v>
      </c>
      <c r="Y230" s="17">
        <v>0</v>
      </c>
      <c r="Z230" s="17">
        <v>0</v>
      </c>
      <c r="AA230" s="17">
        <v>0.45903500000000003</v>
      </c>
      <c r="AB230" s="17">
        <v>1.2383999999999999E-2</v>
      </c>
      <c r="AC230" s="17">
        <v>0.213223</v>
      </c>
      <c r="AD230" s="17">
        <v>0.25</v>
      </c>
      <c r="AE230" s="17">
        <v>1190.0999999999999</v>
      </c>
    </row>
    <row r="231" spans="1:31">
      <c r="A231" s="17">
        <v>218</v>
      </c>
      <c r="B231" s="19">
        <v>0.63254629629629633</v>
      </c>
      <c r="C231" s="17">
        <v>118.6</v>
      </c>
      <c r="D231" s="17">
        <v>4.4000000000000004</v>
      </c>
      <c r="E231" s="17">
        <v>3.9420000000000002E-3</v>
      </c>
      <c r="F231" s="17">
        <v>0.191</v>
      </c>
      <c r="G231" s="17">
        <v>0.94208700000000001</v>
      </c>
      <c r="H231" s="17">
        <v>0.23560700000000001</v>
      </c>
      <c r="I231" s="17">
        <v>0.33085199999999998</v>
      </c>
      <c r="J231" s="17">
        <v>9.5244999999999996E-2</v>
      </c>
      <c r="K231" s="17">
        <v>0.28787699999999999</v>
      </c>
      <c r="L231" s="17">
        <v>629.20000000000005</v>
      </c>
      <c r="M231" s="17">
        <v>0.23405999999999999</v>
      </c>
      <c r="N231" s="17">
        <v>467</v>
      </c>
      <c r="O231" s="17">
        <v>0</v>
      </c>
      <c r="P231" s="17">
        <v>0</v>
      </c>
      <c r="Q231" s="17">
        <v>0.88379799999999997</v>
      </c>
      <c r="R231" s="17">
        <v>0.205787</v>
      </c>
      <c r="S231" s="17">
        <v>0.29825600000000002</v>
      </c>
      <c r="T231" s="17">
        <v>9.2468999999999996E-2</v>
      </c>
      <c r="U231" s="17">
        <v>0.310031</v>
      </c>
      <c r="V231" s="17">
        <v>701</v>
      </c>
      <c r="W231" s="17">
        <v>5.5000000000000002E-5</v>
      </c>
      <c r="X231" s="17">
        <v>411</v>
      </c>
      <c r="Y231" s="17">
        <v>0</v>
      </c>
      <c r="Z231" s="17">
        <v>0</v>
      </c>
      <c r="AA231" s="17">
        <v>0.47697099999999998</v>
      </c>
      <c r="AB231" s="17">
        <v>7.7189600000000004E-3</v>
      </c>
      <c r="AC231" s="17">
        <v>0.20650099999999999</v>
      </c>
      <c r="AD231" s="17">
        <v>0.25</v>
      </c>
      <c r="AE231" s="17">
        <v>1320</v>
      </c>
    </row>
    <row r="232" spans="1:31">
      <c r="A232" s="17">
        <v>219</v>
      </c>
      <c r="B232" s="19">
        <v>0.63260416666666663</v>
      </c>
      <c r="C232" s="17">
        <v>117.8</v>
      </c>
      <c r="D232" s="17">
        <v>4.4000000000000004</v>
      </c>
      <c r="E232" s="17">
        <v>4.8700000000000002E-3</v>
      </c>
      <c r="F232" s="17">
        <v>0.23599999999999999</v>
      </c>
      <c r="G232" s="17">
        <v>0.94051399999999996</v>
      </c>
      <c r="H232" s="17">
        <v>0.25378699999999998</v>
      </c>
      <c r="I232" s="17">
        <v>0.35520000000000002</v>
      </c>
      <c r="J232" s="17">
        <v>0.101413</v>
      </c>
      <c r="K232" s="17">
        <v>0.28550900000000001</v>
      </c>
      <c r="L232" s="17">
        <v>715.9</v>
      </c>
      <c r="M232" s="17">
        <v>0.3498</v>
      </c>
      <c r="N232" s="17">
        <v>454</v>
      </c>
      <c r="O232" s="17">
        <v>0</v>
      </c>
      <c r="P232" s="17">
        <v>0</v>
      </c>
      <c r="Q232" s="17">
        <v>0.947523</v>
      </c>
      <c r="R232" s="17">
        <v>0.21207599999999999</v>
      </c>
      <c r="S232" s="17">
        <v>0.31985000000000002</v>
      </c>
      <c r="T232" s="17">
        <v>0.10777399999999999</v>
      </c>
      <c r="U232" s="17">
        <v>0.336953</v>
      </c>
      <c r="V232" s="17">
        <v>632</v>
      </c>
      <c r="W232" s="17">
        <v>1.9000000000000001E-5</v>
      </c>
      <c r="X232" s="17">
        <v>711</v>
      </c>
      <c r="Y232" s="17">
        <v>0</v>
      </c>
      <c r="Z232" s="17">
        <v>0</v>
      </c>
      <c r="AA232" s="17">
        <v>0.51838899999999999</v>
      </c>
      <c r="AB232" s="17">
        <v>8.52377E-3</v>
      </c>
      <c r="AC232" s="17">
        <v>0.21299399999999999</v>
      </c>
      <c r="AD232" s="17">
        <v>0.25</v>
      </c>
      <c r="AE232" s="17">
        <v>1160.2</v>
      </c>
    </row>
    <row r="233" spans="1:31">
      <c r="A233" s="17">
        <v>220</v>
      </c>
      <c r="B233" s="19">
        <v>0.63266203703703705</v>
      </c>
      <c r="C233" s="17">
        <v>116.4</v>
      </c>
      <c r="D233" s="17">
        <v>4.4000000000000004</v>
      </c>
      <c r="E233" s="17">
        <v>4.1980000000000003E-3</v>
      </c>
      <c r="F233" s="17">
        <v>0.20300000000000001</v>
      </c>
      <c r="G233" s="17">
        <v>0.93822700000000003</v>
      </c>
      <c r="H233" s="17">
        <v>0.25190699999999999</v>
      </c>
      <c r="I233" s="17">
        <v>0.35512700000000003</v>
      </c>
      <c r="J233" s="17">
        <v>0.10322000000000001</v>
      </c>
      <c r="K233" s="17">
        <v>0.290657</v>
      </c>
      <c r="L233" s="17">
        <v>650.70000000000005</v>
      </c>
      <c r="M233" s="17">
        <v>0.35314000000000001</v>
      </c>
      <c r="N233" s="17">
        <v>478</v>
      </c>
      <c r="O233" s="17">
        <v>0</v>
      </c>
      <c r="P233" s="17">
        <v>0</v>
      </c>
      <c r="Q233" s="17">
        <v>0.92429499999999998</v>
      </c>
      <c r="R233" s="17">
        <v>0.21381800000000001</v>
      </c>
      <c r="S233" s="17">
        <v>0.31417600000000001</v>
      </c>
      <c r="T233" s="17">
        <v>0.100358</v>
      </c>
      <c r="U233" s="17">
        <v>0.31943100000000002</v>
      </c>
      <c r="V233" s="17">
        <v>707.2</v>
      </c>
      <c r="W233" s="17">
        <v>0.37080800000000003</v>
      </c>
      <c r="X233" s="17">
        <v>586</v>
      </c>
      <c r="Y233" s="17">
        <v>0</v>
      </c>
      <c r="Z233" s="17">
        <v>0</v>
      </c>
      <c r="AA233" s="17">
        <v>0.49143300000000001</v>
      </c>
      <c r="AB233" s="17">
        <v>8.1636199999999999E-3</v>
      </c>
      <c r="AC233" s="17">
        <v>0.214638</v>
      </c>
      <c r="AD233" s="17">
        <v>0.25</v>
      </c>
      <c r="AE233" s="17">
        <v>1276.4000000000001</v>
      </c>
    </row>
    <row r="234" spans="1:31">
      <c r="A234" s="17">
        <v>221</v>
      </c>
      <c r="B234" s="19">
        <v>0.63270833333333332</v>
      </c>
      <c r="C234" s="17">
        <v>115.8</v>
      </c>
      <c r="D234" s="17">
        <v>4.4000000000000004</v>
      </c>
      <c r="E234" s="17">
        <v>3.9849999999999998E-3</v>
      </c>
      <c r="F234" s="17">
        <v>0.193</v>
      </c>
      <c r="G234" s="17">
        <v>0.95035099999999995</v>
      </c>
      <c r="H234" s="17">
        <v>0.25483899999999998</v>
      </c>
      <c r="I234" s="17">
        <v>0.35819600000000001</v>
      </c>
      <c r="J234" s="17">
        <v>0.103357</v>
      </c>
      <c r="K234" s="17">
        <v>0.288549</v>
      </c>
      <c r="L234" s="17">
        <v>640.5</v>
      </c>
      <c r="M234" s="17">
        <v>0.14894099999999999</v>
      </c>
      <c r="N234" s="17">
        <v>593</v>
      </c>
      <c r="O234" s="17">
        <v>0</v>
      </c>
      <c r="P234" s="17">
        <v>0</v>
      </c>
      <c r="Q234" s="17">
        <v>0.92174800000000001</v>
      </c>
      <c r="R234" s="17">
        <v>0.22656399999999999</v>
      </c>
      <c r="S234" s="17">
        <v>0.32766899999999999</v>
      </c>
      <c r="T234" s="17">
        <v>0.101105</v>
      </c>
      <c r="U234" s="17">
        <v>0.308558</v>
      </c>
      <c r="V234" s="17">
        <v>671.8</v>
      </c>
      <c r="W234" s="17">
        <v>4.5000000000000003E-5</v>
      </c>
      <c r="X234" s="17">
        <v>664</v>
      </c>
      <c r="Y234" s="17">
        <v>0</v>
      </c>
      <c r="Z234" s="17">
        <v>0</v>
      </c>
      <c r="AA234" s="17">
        <v>0.47470400000000001</v>
      </c>
      <c r="AB234" s="17">
        <v>9.9554099999999996E-3</v>
      </c>
      <c r="AC234" s="17">
        <v>0.227571</v>
      </c>
      <c r="AD234" s="17">
        <v>0.25</v>
      </c>
      <c r="AE234" s="17">
        <v>1296.7</v>
      </c>
    </row>
    <row r="235" spans="1:31">
      <c r="A235" s="17">
        <v>222</v>
      </c>
      <c r="B235" s="19">
        <v>0.63276620370370373</v>
      </c>
      <c r="C235" s="17">
        <v>114.7</v>
      </c>
      <c r="D235" s="17">
        <v>4.4000000000000004</v>
      </c>
      <c r="E235" s="17">
        <v>5.097E-3</v>
      </c>
      <c r="F235" s="17">
        <v>0.247</v>
      </c>
      <c r="G235" s="17">
        <v>0.94628800000000002</v>
      </c>
      <c r="H235" s="17">
        <v>0.250247</v>
      </c>
      <c r="I235" s="17">
        <v>0.36722700000000003</v>
      </c>
      <c r="J235" s="17">
        <v>0.11698</v>
      </c>
      <c r="K235" s="17">
        <v>0.31855</v>
      </c>
      <c r="L235" s="17">
        <v>820.6</v>
      </c>
      <c r="M235" s="17">
        <v>0.37081999999999998</v>
      </c>
      <c r="N235" s="17">
        <v>467</v>
      </c>
      <c r="O235" s="17">
        <v>0</v>
      </c>
      <c r="P235" s="17">
        <v>0</v>
      </c>
      <c r="Q235" s="17">
        <v>0.95304100000000003</v>
      </c>
      <c r="R235" s="17">
        <v>0.23263600000000001</v>
      </c>
      <c r="S235" s="17">
        <v>0.33623199999999998</v>
      </c>
      <c r="T235" s="17">
        <v>0.10359599999999999</v>
      </c>
      <c r="U235" s="17">
        <v>0.30810900000000002</v>
      </c>
      <c r="V235" s="17">
        <v>648.70000000000005</v>
      </c>
      <c r="W235" s="17">
        <v>0.306809</v>
      </c>
      <c r="X235" s="17">
        <v>582</v>
      </c>
      <c r="Y235" s="17">
        <v>0</v>
      </c>
      <c r="Z235" s="17">
        <v>0</v>
      </c>
      <c r="AA235" s="17">
        <v>0.47401399999999999</v>
      </c>
      <c r="AB235" s="17">
        <v>1.00398E-2</v>
      </c>
      <c r="AC235" s="17">
        <v>0.23367599999999999</v>
      </c>
      <c r="AD235" s="17">
        <v>0.25</v>
      </c>
      <c r="AE235" s="17">
        <v>1012.1</v>
      </c>
    </row>
    <row r="236" spans="1:31">
      <c r="A236" s="17">
        <v>223</v>
      </c>
      <c r="B236" s="19">
        <v>0.63282407407407404</v>
      </c>
      <c r="C236" s="17">
        <v>113.6</v>
      </c>
      <c r="D236" s="17">
        <v>4.4000000000000004</v>
      </c>
      <c r="E236" s="17">
        <v>4.3899999999999998E-3</v>
      </c>
      <c r="F236" s="17">
        <v>0.21199999999999999</v>
      </c>
      <c r="G236" s="17">
        <v>0.94291400000000003</v>
      </c>
      <c r="H236" s="17">
        <v>0.25899100000000003</v>
      </c>
      <c r="I236" s="17">
        <v>0.37659700000000002</v>
      </c>
      <c r="J236" s="17">
        <v>0.117606</v>
      </c>
      <c r="K236" s="17">
        <v>0.31228499999999998</v>
      </c>
      <c r="L236" s="17">
        <v>680.1</v>
      </c>
      <c r="M236" s="17">
        <v>0.278003</v>
      </c>
      <c r="N236" s="17">
        <v>576</v>
      </c>
      <c r="O236" s="17">
        <v>0</v>
      </c>
      <c r="P236" s="17">
        <v>0</v>
      </c>
      <c r="Q236" s="17">
        <v>0.94217600000000001</v>
      </c>
      <c r="R236" s="17">
        <v>0.23367599999999999</v>
      </c>
      <c r="S236" s="17">
        <v>0.34376000000000001</v>
      </c>
      <c r="T236" s="17">
        <v>0.110084</v>
      </c>
      <c r="U236" s="17">
        <v>0.32023499999999999</v>
      </c>
      <c r="V236" s="17">
        <v>609.20000000000005</v>
      </c>
      <c r="W236" s="17">
        <v>0.130131</v>
      </c>
      <c r="X236" s="17">
        <v>434</v>
      </c>
      <c r="Y236" s="17">
        <v>0</v>
      </c>
      <c r="Z236" s="17">
        <v>0</v>
      </c>
      <c r="AA236" s="17">
        <v>0.49267</v>
      </c>
      <c r="AB236" s="17">
        <v>1.02652E-2</v>
      </c>
      <c r="AC236" s="17">
        <v>0.23480599999999999</v>
      </c>
      <c r="AD236" s="17">
        <v>0.25</v>
      </c>
      <c r="AE236" s="17">
        <v>1221.2</v>
      </c>
    </row>
    <row r="237" spans="1:31">
      <c r="A237" s="17">
        <v>224</v>
      </c>
      <c r="B237" s="19">
        <v>0.63287037037037031</v>
      </c>
      <c r="C237" s="17">
        <v>112.7</v>
      </c>
      <c r="D237" s="17">
        <v>4.4000000000000004</v>
      </c>
      <c r="E237" s="17">
        <v>4.6420000000000003E-3</v>
      </c>
      <c r="F237" s="17">
        <v>0.22500000000000001</v>
      </c>
      <c r="G237" s="17">
        <v>0.94165600000000005</v>
      </c>
      <c r="H237" s="17">
        <v>0.26417499999999999</v>
      </c>
      <c r="I237" s="17">
        <v>0.37858599999999998</v>
      </c>
      <c r="J237" s="17">
        <v>0.114411</v>
      </c>
      <c r="K237" s="17">
        <v>0.30220599999999997</v>
      </c>
      <c r="L237" s="17">
        <v>687.6</v>
      </c>
      <c r="M237" s="17">
        <v>0.37081999999999998</v>
      </c>
      <c r="N237" s="17">
        <v>622</v>
      </c>
      <c r="O237" s="17">
        <v>0</v>
      </c>
      <c r="P237" s="17">
        <v>0</v>
      </c>
      <c r="Q237" s="17">
        <v>0.92726699999999995</v>
      </c>
      <c r="R237" s="17">
        <v>0.22966900000000001</v>
      </c>
      <c r="S237" s="17">
        <v>0.34549600000000003</v>
      </c>
      <c r="T237" s="17">
        <v>0.115827</v>
      </c>
      <c r="U237" s="17">
        <v>0.33524900000000002</v>
      </c>
      <c r="V237" s="17">
        <v>710.6</v>
      </c>
      <c r="W237" s="17">
        <v>0.37081900000000001</v>
      </c>
      <c r="X237" s="17">
        <v>471</v>
      </c>
      <c r="Y237" s="17">
        <v>0</v>
      </c>
      <c r="Z237" s="17">
        <v>0</v>
      </c>
      <c r="AA237" s="17">
        <v>0.51576699999999998</v>
      </c>
      <c r="AB237" s="17">
        <v>1.1193399999999999E-2</v>
      </c>
      <c r="AC237" s="17">
        <v>0.230965</v>
      </c>
      <c r="AD237" s="17">
        <v>0.25</v>
      </c>
      <c r="AE237" s="17">
        <v>1207.9000000000001</v>
      </c>
    </row>
    <row r="238" spans="1:31">
      <c r="A238" s="17">
        <v>225</v>
      </c>
      <c r="B238" s="19">
        <v>0.63292824074074072</v>
      </c>
      <c r="C238" s="17">
        <v>111.5</v>
      </c>
      <c r="D238" s="17">
        <v>4.4000000000000004</v>
      </c>
      <c r="E238" s="17">
        <v>4.3829999999999997E-3</v>
      </c>
      <c r="F238" s="17">
        <v>0.21199999999999999</v>
      </c>
      <c r="G238" s="17">
        <v>0.95085299999999995</v>
      </c>
      <c r="H238" s="17">
        <v>0.258772</v>
      </c>
      <c r="I238" s="17">
        <v>0.38289299999999998</v>
      </c>
      <c r="J238" s="17">
        <v>0.124121</v>
      </c>
      <c r="K238" s="17">
        <v>0.32416699999999998</v>
      </c>
      <c r="L238" s="17">
        <v>669.6</v>
      </c>
      <c r="M238" s="17">
        <v>8.5455000000000003E-2</v>
      </c>
      <c r="N238" s="17">
        <v>706</v>
      </c>
      <c r="O238" s="17">
        <v>0</v>
      </c>
      <c r="P238" s="17">
        <v>0</v>
      </c>
      <c r="Q238" s="17">
        <v>0.94424799999999998</v>
      </c>
      <c r="R238" s="17">
        <v>0.23571500000000001</v>
      </c>
      <c r="S238" s="17">
        <v>0.34945999999999999</v>
      </c>
      <c r="T238" s="17">
        <v>0.113745</v>
      </c>
      <c r="U238" s="17">
        <v>0.32548899999999997</v>
      </c>
      <c r="V238" s="17">
        <v>701.9</v>
      </c>
      <c r="W238" s="17">
        <v>0.28328100000000001</v>
      </c>
      <c r="X238" s="17">
        <v>658</v>
      </c>
      <c r="Y238" s="17">
        <v>0</v>
      </c>
      <c r="Z238" s="17">
        <v>0</v>
      </c>
      <c r="AA238" s="17">
        <v>0.50075199999999997</v>
      </c>
      <c r="AB238" s="17">
        <v>1.23649E-2</v>
      </c>
      <c r="AC238" s="17">
        <v>0.237121</v>
      </c>
      <c r="AD238" s="17">
        <v>0.25</v>
      </c>
      <c r="AE238" s="17">
        <v>1240.5</v>
      </c>
    </row>
    <row r="239" spans="1:31">
      <c r="A239" s="17">
        <v>226</v>
      </c>
      <c r="B239" s="19">
        <v>0.63298611111111114</v>
      </c>
      <c r="C239" s="17">
        <v>111.1</v>
      </c>
      <c r="D239" s="17">
        <v>4.4000000000000004</v>
      </c>
      <c r="E239" s="17">
        <v>4.6800000000000001E-3</v>
      </c>
      <c r="F239" s="17">
        <v>0.22600000000000001</v>
      </c>
      <c r="G239" s="17">
        <v>0.94629399999999997</v>
      </c>
      <c r="H239" s="17">
        <v>0.26837</v>
      </c>
      <c r="I239" s="17">
        <v>0.39995599999999998</v>
      </c>
      <c r="J239" s="17">
        <v>0.13158600000000001</v>
      </c>
      <c r="K239" s="17">
        <v>0.32900200000000002</v>
      </c>
      <c r="L239" s="17">
        <v>704.2</v>
      </c>
      <c r="M239" s="17">
        <v>0.31152600000000003</v>
      </c>
      <c r="N239" s="17">
        <v>655</v>
      </c>
      <c r="O239" s="17">
        <v>0</v>
      </c>
      <c r="P239" s="17">
        <v>0</v>
      </c>
      <c r="Q239" s="17">
        <v>0.92897300000000005</v>
      </c>
      <c r="R239" s="17">
        <v>0.245891</v>
      </c>
      <c r="S239" s="17">
        <v>0.36718699999999999</v>
      </c>
      <c r="T239" s="17">
        <v>0.121297</v>
      </c>
      <c r="U239" s="17">
        <v>0.33034000000000002</v>
      </c>
      <c r="V239" s="17">
        <v>635.79999999999995</v>
      </c>
      <c r="W239" s="17">
        <v>0.34531699999999999</v>
      </c>
      <c r="X239" s="17">
        <v>637</v>
      </c>
      <c r="Y239" s="17">
        <v>0</v>
      </c>
      <c r="Z239" s="17">
        <v>0</v>
      </c>
      <c r="AA239" s="17">
        <v>0.50821499999999997</v>
      </c>
      <c r="AB239" s="17">
        <v>1.2060700000000001E-2</v>
      </c>
      <c r="AC239" s="17">
        <v>0.24735399999999999</v>
      </c>
      <c r="AD239" s="17">
        <v>0.25</v>
      </c>
      <c r="AE239" s="17">
        <v>1179.4000000000001</v>
      </c>
    </row>
    <row r="240" spans="1:31">
      <c r="A240" s="17">
        <v>227</v>
      </c>
      <c r="B240" s="19">
        <v>0.6330324074074074</v>
      </c>
      <c r="C240" s="17">
        <v>109.6</v>
      </c>
      <c r="D240" s="17">
        <v>4.4000000000000004</v>
      </c>
      <c r="E240" s="17">
        <v>4.6940000000000003E-3</v>
      </c>
      <c r="F240" s="17">
        <v>0.22700000000000001</v>
      </c>
      <c r="G240" s="17">
        <v>0.95628800000000003</v>
      </c>
      <c r="H240" s="17">
        <v>0.27539799999999998</v>
      </c>
      <c r="I240" s="17">
        <v>0.411464</v>
      </c>
      <c r="J240" s="17">
        <v>0.13606599999999999</v>
      </c>
      <c r="K240" s="17">
        <v>0.33068799999999998</v>
      </c>
      <c r="L240" s="17">
        <v>694.5</v>
      </c>
      <c r="M240" s="17">
        <v>0.228107</v>
      </c>
      <c r="N240" s="17">
        <v>543</v>
      </c>
      <c r="O240" s="17">
        <v>0</v>
      </c>
      <c r="P240" s="17">
        <v>0</v>
      </c>
      <c r="Q240" s="17">
        <v>0.91019399999999995</v>
      </c>
      <c r="R240" s="17">
        <v>0.248055</v>
      </c>
      <c r="S240" s="17">
        <v>0.37315999999999999</v>
      </c>
      <c r="T240" s="17">
        <v>0.12510499999999999</v>
      </c>
      <c r="U240" s="17">
        <v>0.335258</v>
      </c>
      <c r="V240" s="17">
        <v>695.3</v>
      </c>
      <c r="W240" s="17">
        <v>0.34895599999999999</v>
      </c>
      <c r="X240" s="17">
        <v>595</v>
      </c>
      <c r="Y240" s="17">
        <v>0</v>
      </c>
      <c r="Z240" s="17">
        <v>0</v>
      </c>
      <c r="AA240" s="17">
        <v>0.51578100000000004</v>
      </c>
      <c r="AB240" s="17">
        <v>9.8785000000000001E-3</v>
      </c>
      <c r="AC240" s="17">
        <v>0.24929100000000001</v>
      </c>
      <c r="AD240" s="17">
        <v>0.25</v>
      </c>
      <c r="AE240" s="17">
        <v>1196</v>
      </c>
    </row>
    <row r="241" spans="1:31">
      <c r="A241" s="17">
        <v>228</v>
      </c>
      <c r="B241" s="19">
        <v>0.63309027777777771</v>
      </c>
      <c r="C241" s="17">
        <v>108.7</v>
      </c>
      <c r="D241" s="17">
        <v>4.4000000000000004</v>
      </c>
      <c r="E241" s="17">
        <v>4.9360000000000003E-3</v>
      </c>
      <c r="F241" s="17">
        <v>0.23899999999999999</v>
      </c>
      <c r="G241" s="17">
        <v>0.95238500000000004</v>
      </c>
      <c r="H241" s="17">
        <v>0.28077099999999999</v>
      </c>
      <c r="I241" s="17">
        <v>0.415686</v>
      </c>
      <c r="J241" s="17">
        <v>0.13491600000000001</v>
      </c>
      <c r="K241" s="17">
        <v>0.32456099999999999</v>
      </c>
      <c r="L241" s="17">
        <v>697.5</v>
      </c>
      <c r="M241" s="17">
        <v>0.193019</v>
      </c>
      <c r="N241" s="17">
        <v>465</v>
      </c>
      <c r="O241" s="17">
        <v>0</v>
      </c>
      <c r="P241" s="17">
        <v>0</v>
      </c>
      <c r="Q241" s="17">
        <v>0.93981499999999996</v>
      </c>
      <c r="R241" s="17">
        <v>0.24882399999999999</v>
      </c>
      <c r="S241" s="17">
        <v>0.38309100000000001</v>
      </c>
      <c r="T241" s="17">
        <v>0.134266</v>
      </c>
      <c r="U241" s="17">
        <v>0.35048200000000002</v>
      </c>
      <c r="V241" s="17">
        <v>644.9</v>
      </c>
      <c r="W241" s="17">
        <v>0.37081199999999997</v>
      </c>
      <c r="X241" s="17">
        <v>692</v>
      </c>
      <c r="Y241" s="17">
        <v>0</v>
      </c>
      <c r="Z241" s="17">
        <v>0</v>
      </c>
      <c r="AA241" s="17">
        <v>0.53920299999999999</v>
      </c>
      <c r="AB241" s="17">
        <v>8.5190600000000002E-3</v>
      </c>
      <c r="AC241" s="17">
        <v>0.249968</v>
      </c>
      <c r="AD241" s="17">
        <v>0.25</v>
      </c>
      <c r="AE241" s="17">
        <v>1190.7</v>
      </c>
    </row>
    <row r="242" spans="1:31">
      <c r="A242" s="17">
        <v>229</v>
      </c>
      <c r="B242" s="19">
        <v>0.63314814814814813</v>
      </c>
      <c r="C242" s="17">
        <v>108.2</v>
      </c>
      <c r="D242" s="17">
        <v>4.4000000000000004</v>
      </c>
      <c r="E242" s="17">
        <v>5.4440000000000001E-3</v>
      </c>
      <c r="F242" s="17">
        <v>0.26300000000000001</v>
      </c>
      <c r="G242" s="17">
        <v>0.94733400000000001</v>
      </c>
      <c r="H242" s="17">
        <v>0.27606199999999997</v>
      </c>
      <c r="I242" s="17">
        <v>0.42915500000000001</v>
      </c>
      <c r="J242" s="17">
        <v>0.15309300000000001</v>
      </c>
      <c r="K242" s="17">
        <v>0.35673100000000002</v>
      </c>
      <c r="L242" s="17">
        <v>721.3</v>
      </c>
      <c r="M242" s="17">
        <v>5.0000000000000004E-6</v>
      </c>
      <c r="N242" s="17">
        <v>564</v>
      </c>
      <c r="O242" s="17">
        <v>0</v>
      </c>
      <c r="P242" s="17">
        <v>0</v>
      </c>
      <c r="Q242" s="17">
        <v>0.968059</v>
      </c>
      <c r="R242" s="17">
        <v>0.25474000000000002</v>
      </c>
      <c r="S242" s="17">
        <v>0.40733900000000001</v>
      </c>
      <c r="T242" s="17">
        <v>0.15260000000000001</v>
      </c>
      <c r="U242" s="17">
        <v>0.37462499999999999</v>
      </c>
      <c r="V242" s="17">
        <v>662.6</v>
      </c>
      <c r="W242" s="17">
        <v>0.28328100000000001</v>
      </c>
      <c r="X242" s="17">
        <v>526</v>
      </c>
      <c r="Y242" s="17">
        <v>0</v>
      </c>
      <c r="Z242" s="17">
        <v>0</v>
      </c>
      <c r="AA242" s="17">
        <v>0.57634600000000002</v>
      </c>
      <c r="AB242" s="17">
        <v>1.0655700000000001E-2</v>
      </c>
      <c r="AC242" s="17">
        <v>0.25636599999999998</v>
      </c>
      <c r="AD242" s="17">
        <v>0.25</v>
      </c>
      <c r="AE242" s="17">
        <v>1151.5</v>
      </c>
    </row>
    <row r="243" spans="1:31">
      <c r="A243" s="17">
        <v>230</v>
      </c>
      <c r="B243" s="19">
        <v>0.6331944444444445</v>
      </c>
      <c r="C243" s="17">
        <v>106.9</v>
      </c>
      <c r="D243" s="17">
        <v>4.4000000000000004</v>
      </c>
      <c r="E243" s="17">
        <v>5.5440000000000003E-3</v>
      </c>
      <c r="F243" s="17">
        <v>0.26800000000000002</v>
      </c>
      <c r="G243" s="17">
        <v>0.95987500000000003</v>
      </c>
      <c r="H243" s="17">
        <v>0.28465499999999999</v>
      </c>
      <c r="I243" s="17">
        <v>0.44272499999999998</v>
      </c>
      <c r="J243" s="17">
        <v>0.15806999999999999</v>
      </c>
      <c r="K243" s="17">
        <v>0.35703800000000002</v>
      </c>
      <c r="L243" s="17">
        <v>753.4</v>
      </c>
      <c r="M243" s="17">
        <v>0.122887</v>
      </c>
      <c r="N243" s="17">
        <v>884</v>
      </c>
      <c r="O243" s="17">
        <v>0</v>
      </c>
      <c r="P243" s="17">
        <v>0</v>
      </c>
      <c r="Q243" s="17">
        <v>0.96610600000000002</v>
      </c>
      <c r="R243" s="17">
        <v>0.282057</v>
      </c>
      <c r="S243" s="17">
        <v>0.44612099999999999</v>
      </c>
      <c r="T243" s="17">
        <v>0.16406399999999999</v>
      </c>
      <c r="U243" s="17">
        <v>0.367757</v>
      </c>
      <c r="V243" s="17">
        <v>695.1</v>
      </c>
      <c r="W243" s="17">
        <v>0.314747</v>
      </c>
      <c r="X243" s="17">
        <v>753</v>
      </c>
      <c r="Y243" s="17">
        <v>0</v>
      </c>
      <c r="Z243" s="17">
        <v>0</v>
      </c>
      <c r="AA243" s="17">
        <v>0.56577900000000003</v>
      </c>
      <c r="AB243" s="17">
        <v>1.7317200000000001E-2</v>
      </c>
      <c r="AC243" s="17">
        <v>0.28489799999999998</v>
      </c>
      <c r="AD243" s="17">
        <v>0.25</v>
      </c>
      <c r="AE243" s="17">
        <v>1102.5</v>
      </c>
    </row>
    <row r="244" spans="1:31">
      <c r="A244" s="17">
        <v>231</v>
      </c>
      <c r="B244" s="19">
        <v>0.63325231481481481</v>
      </c>
      <c r="C244" s="17">
        <v>106</v>
      </c>
      <c r="D244" s="17">
        <v>4.4000000000000004</v>
      </c>
      <c r="E244" s="17">
        <v>5.411E-3</v>
      </c>
      <c r="F244" s="17">
        <v>0.26200000000000001</v>
      </c>
      <c r="G244" s="17">
        <v>0.96823000000000004</v>
      </c>
      <c r="H244" s="17">
        <v>0.304919</v>
      </c>
      <c r="I244" s="17">
        <v>0.48665199999999997</v>
      </c>
      <c r="J244" s="17">
        <v>0.18173400000000001</v>
      </c>
      <c r="K244" s="17">
        <v>0.37343599999999999</v>
      </c>
      <c r="L244" s="17">
        <v>753.8</v>
      </c>
      <c r="M244" s="17">
        <v>0.260629</v>
      </c>
      <c r="N244" s="17">
        <v>644</v>
      </c>
      <c r="O244" s="17">
        <v>0</v>
      </c>
      <c r="P244" s="17">
        <v>0</v>
      </c>
      <c r="Q244" s="17">
        <v>0.95757999999999999</v>
      </c>
      <c r="R244" s="17">
        <v>0.29390300000000003</v>
      </c>
      <c r="S244" s="17">
        <v>0.457094</v>
      </c>
      <c r="T244" s="17">
        <v>0.163191</v>
      </c>
      <c r="U244" s="17">
        <v>0.35701899999999998</v>
      </c>
      <c r="V244" s="17">
        <v>636</v>
      </c>
      <c r="W244" s="17">
        <v>0.31545299999999998</v>
      </c>
      <c r="X244" s="17">
        <v>623</v>
      </c>
      <c r="Y244" s="17">
        <v>0</v>
      </c>
      <c r="Z244" s="17">
        <v>0</v>
      </c>
      <c r="AA244" s="17">
        <v>0.54925900000000005</v>
      </c>
      <c r="AB244" s="17">
        <v>1.26813E-2</v>
      </c>
      <c r="AC244" s="17">
        <v>0.29597299999999999</v>
      </c>
      <c r="AD244" s="17">
        <v>0.25</v>
      </c>
      <c r="AE244" s="17">
        <v>1101.9000000000001</v>
      </c>
    </row>
    <row r="245" spans="1:31">
      <c r="A245" s="17">
        <v>232</v>
      </c>
      <c r="B245" s="19">
        <v>0.63329861111111108</v>
      </c>
      <c r="C245" s="17">
        <v>104.7</v>
      </c>
      <c r="D245" s="17">
        <v>4.4000000000000004</v>
      </c>
      <c r="E245" s="17">
        <v>5.6449999999999998E-3</v>
      </c>
      <c r="F245" s="17">
        <v>0.27300000000000002</v>
      </c>
      <c r="G245" s="17">
        <v>0.96192800000000001</v>
      </c>
      <c r="H245" s="17">
        <v>0.325409</v>
      </c>
      <c r="I245" s="17">
        <v>0.52325100000000002</v>
      </c>
      <c r="J245" s="17">
        <v>0.19784099999999999</v>
      </c>
      <c r="K245" s="17">
        <v>0.37810100000000002</v>
      </c>
      <c r="L245" s="17">
        <v>744.2</v>
      </c>
      <c r="M245" s="17">
        <v>0.21146799999999999</v>
      </c>
      <c r="N245" s="17">
        <v>567</v>
      </c>
      <c r="O245" s="17">
        <v>0</v>
      </c>
      <c r="P245" s="17">
        <v>0</v>
      </c>
      <c r="Q245" s="17">
        <v>0.96644600000000003</v>
      </c>
      <c r="R245" s="17">
        <v>0.29357800000000001</v>
      </c>
      <c r="S245" s="17">
        <v>0.47095300000000001</v>
      </c>
      <c r="T245" s="17">
        <v>0.177375</v>
      </c>
      <c r="U245" s="17">
        <v>0.37663099999999999</v>
      </c>
      <c r="V245" s="17">
        <v>665.5</v>
      </c>
      <c r="W245" s="17">
        <v>0.246029</v>
      </c>
      <c r="X245" s="17">
        <v>749</v>
      </c>
      <c r="Y245" s="17">
        <v>0</v>
      </c>
      <c r="Z245" s="17">
        <v>0</v>
      </c>
      <c r="AA245" s="17">
        <v>0.57943199999999995</v>
      </c>
      <c r="AB245" s="17">
        <v>1.1055000000000001E-2</v>
      </c>
      <c r="AC245" s="17">
        <v>0.295539</v>
      </c>
      <c r="AD245" s="17">
        <v>0.25</v>
      </c>
      <c r="AE245" s="17">
        <v>1116.0999999999999</v>
      </c>
    </row>
    <row r="246" spans="1:31">
      <c r="A246" s="17">
        <v>233</v>
      </c>
      <c r="B246" s="19">
        <v>0.63335648148148149</v>
      </c>
      <c r="C246" s="17">
        <v>103.8</v>
      </c>
      <c r="D246" s="17">
        <v>4.4000000000000004</v>
      </c>
      <c r="E246" s="17">
        <v>6.0080000000000003E-3</v>
      </c>
      <c r="F246" s="17">
        <v>0.29099999999999998</v>
      </c>
      <c r="G246" s="17">
        <v>0.97042300000000004</v>
      </c>
      <c r="H246" s="17">
        <v>0.34120200000000001</v>
      </c>
      <c r="I246" s="17">
        <v>0.54431799999999997</v>
      </c>
      <c r="J246" s="17">
        <v>0.20311599999999999</v>
      </c>
      <c r="K246" s="17">
        <v>0.37315700000000002</v>
      </c>
      <c r="L246" s="17">
        <v>766.1</v>
      </c>
      <c r="M246" s="17">
        <v>0.30268299999999998</v>
      </c>
      <c r="N246" s="17">
        <v>577</v>
      </c>
      <c r="O246" s="17">
        <v>0</v>
      </c>
      <c r="P246" s="17">
        <v>0</v>
      </c>
      <c r="Q246" s="17">
        <v>0.97407600000000005</v>
      </c>
      <c r="R246" s="17">
        <v>0.30519600000000002</v>
      </c>
      <c r="S246" s="17">
        <v>0.50000699999999998</v>
      </c>
      <c r="T246" s="17">
        <v>0.19481100000000001</v>
      </c>
      <c r="U246" s="17">
        <v>0.38961699999999999</v>
      </c>
      <c r="V246" s="17">
        <v>691.3</v>
      </c>
      <c r="W246" s="17">
        <v>0.18970200000000001</v>
      </c>
      <c r="X246" s="17">
        <v>471</v>
      </c>
      <c r="Y246" s="17">
        <v>0</v>
      </c>
      <c r="Z246" s="17">
        <v>0</v>
      </c>
      <c r="AA246" s="17">
        <v>0.59941100000000003</v>
      </c>
      <c r="AB246" s="17">
        <v>1.1572799999999999E-2</v>
      </c>
      <c r="AC246" s="17">
        <v>0.30745</v>
      </c>
      <c r="AD246" s="17">
        <v>0.25</v>
      </c>
      <c r="AE246" s="17">
        <v>1084.0999999999999</v>
      </c>
    </row>
    <row r="247" spans="1:31">
      <c r="A247" s="17">
        <v>234</v>
      </c>
      <c r="B247" s="19">
        <v>0.63341435185185191</v>
      </c>
      <c r="C247" s="17">
        <v>103.4</v>
      </c>
      <c r="D247" s="17">
        <v>4.4000000000000004</v>
      </c>
      <c r="E247" s="17">
        <v>5.9020000000000001E-3</v>
      </c>
      <c r="F247" s="17">
        <v>0.28599999999999998</v>
      </c>
      <c r="G247" s="17">
        <v>0.97384899999999996</v>
      </c>
      <c r="H247" s="17">
        <v>0.35081400000000001</v>
      </c>
      <c r="I247" s="17">
        <v>0.56898400000000005</v>
      </c>
      <c r="J247" s="17">
        <v>0.21817</v>
      </c>
      <c r="K247" s="17">
        <v>0.383438</v>
      </c>
      <c r="L247" s="17">
        <v>742.2</v>
      </c>
      <c r="M247" s="17">
        <v>0.25762499999999999</v>
      </c>
      <c r="N247" s="17">
        <v>456</v>
      </c>
      <c r="O247" s="17">
        <v>0</v>
      </c>
      <c r="P247" s="17">
        <v>0</v>
      </c>
      <c r="Q247" s="17">
        <v>0.97831199999999996</v>
      </c>
      <c r="R247" s="17">
        <v>0.32158999999999999</v>
      </c>
      <c r="S247" s="17">
        <v>0.53064699999999998</v>
      </c>
      <c r="T247" s="17">
        <v>0.20905699999999999</v>
      </c>
      <c r="U247" s="17">
        <v>0.39396599999999998</v>
      </c>
      <c r="V247" s="17">
        <v>695.2</v>
      </c>
      <c r="W247" s="17">
        <v>0.19692599999999999</v>
      </c>
      <c r="X247" s="17">
        <v>514</v>
      </c>
      <c r="Y247" s="17">
        <v>0</v>
      </c>
      <c r="Z247" s="17">
        <v>0</v>
      </c>
      <c r="AA247" s="17">
        <v>0.60610200000000003</v>
      </c>
      <c r="AB247" s="17">
        <v>8.8718600000000005E-3</v>
      </c>
      <c r="AC247" s="17">
        <v>0.32344499999999998</v>
      </c>
      <c r="AD247" s="17">
        <v>0.25</v>
      </c>
      <c r="AE247" s="17">
        <v>1119</v>
      </c>
    </row>
    <row r="248" spans="1:31">
      <c r="A248" s="17">
        <v>235</v>
      </c>
      <c r="B248" s="19">
        <v>0.63346064814814818</v>
      </c>
      <c r="C248" s="17">
        <v>101.8</v>
      </c>
      <c r="D248" s="17">
        <v>4.4000000000000004</v>
      </c>
      <c r="E248" s="17">
        <v>5.8149999999999999E-3</v>
      </c>
      <c r="F248" s="17">
        <v>0.28100000000000003</v>
      </c>
      <c r="G248" s="17">
        <v>0.98002800000000001</v>
      </c>
      <c r="H248" s="17">
        <v>0.35256700000000002</v>
      </c>
      <c r="I248" s="17">
        <v>0.57948100000000002</v>
      </c>
      <c r="J248" s="17">
        <v>0.226914</v>
      </c>
      <c r="K248" s="17">
        <v>0.39158199999999999</v>
      </c>
      <c r="L248" s="17">
        <v>727.3</v>
      </c>
      <c r="M248" s="17">
        <v>0.18060100000000001</v>
      </c>
      <c r="N248" s="17">
        <v>634</v>
      </c>
      <c r="O248" s="17">
        <v>0</v>
      </c>
      <c r="P248" s="17">
        <v>0</v>
      </c>
      <c r="Q248" s="17">
        <v>0.97622500000000001</v>
      </c>
      <c r="R248" s="17">
        <v>0.32830500000000001</v>
      </c>
      <c r="S248" s="17">
        <v>0.54482600000000003</v>
      </c>
      <c r="T248" s="17">
        <v>0.21652099999999999</v>
      </c>
      <c r="U248" s="17">
        <v>0.39741300000000002</v>
      </c>
      <c r="V248" s="17">
        <v>710.2</v>
      </c>
      <c r="W248" s="17">
        <v>0.18949199999999999</v>
      </c>
      <c r="X248" s="17">
        <v>600</v>
      </c>
      <c r="Y248" s="17">
        <v>0</v>
      </c>
      <c r="Z248" s="17">
        <v>0</v>
      </c>
      <c r="AA248" s="17">
        <v>0.61140499999999998</v>
      </c>
      <c r="AB248" s="17">
        <v>1.20681E-2</v>
      </c>
      <c r="AC248" s="17">
        <v>0.33091799999999999</v>
      </c>
      <c r="AD248" s="17">
        <v>0.25</v>
      </c>
      <c r="AE248" s="17">
        <v>1142</v>
      </c>
    </row>
    <row r="249" spans="1:31">
      <c r="A249" s="17">
        <v>236</v>
      </c>
      <c r="B249" s="19">
        <v>0.63351851851851848</v>
      </c>
      <c r="C249" s="17">
        <v>101.1</v>
      </c>
      <c r="D249" s="17">
        <v>4.4000000000000004</v>
      </c>
      <c r="E249" s="17">
        <v>5.3429999999999997E-3</v>
      </c>
      <c r="F249" s="17">
        <v>0.25900000000000001</v>
      </c>
      <c r="G249" s="17">
        <v>0.97752300000000003</v>
      </c>
      <c r="H249" s="17">
        <v>0.36580200000000002</v>
      </c>
      <c r="I249" s="17">
        <v>0.60768</v>
      </c>
      <c r="J249" s="17">
        <v>0.24187700000000001</v>
      </c>
      <c r="K249" s="17">
        <v>0.398034</v>
      </c>
      <c r="L249" s="17">
        <v>674.8</v>
      </c>
      <c r="M249" s="17">
        <v>0.15990599999999999</v>
      </c>
      <c r="N249" s="17">
        <v>699</v>
      </c>
      <c r="O249" s="17">
        <v>0</v>
      </c>
      <c r="P249" s="17">
        <v>0</v>
      </c>
      <c r="Q249" s="17">
        <v>0.97153299999999998</v>
      </c>
      <c r="R249" s="17">
        <v>0.33092100000000002</v>
      </c>
      <c r="S249" s="17">
        <v>0.54574500000000004</v>
      </c>
      <c r="T249" s="17">
        <v>0.21482399999999999</v>
      </c>
      <c r="U249" s="17">
        <v>0.39363399999999998</v>
      </c>
      <c r="V249" s="17">
        <v>695</v>
      </c>
      <c r="W249" s="17">
        <v>0.259376</v>
      </c>
      <c r="X249" s="17">
        <v>513</v>
      </c>
      <c r="Y249" s="17">
        <v>0</v>
      </c>
      <c r="Z249" s="17">
        <v>0</v>
      </c>
      <c r="AA249" s="17">
        <v>0.60559099999999999</v>
      </c>
      <c r="AB249" s="17">
        <v>1.2326800000000001E-2</v>
      </c>
      <c r="AC249" s="17">
        <v>0.333569</v>
      </c>
      <c r="AD249" s="17">
        <v>0.25</v>
      </c>
      <c r="AE249" s="17">
        <v>1230.8</v>
      </c>
    </row>
    <row r="250" spans="1:31">
      <c r="A250" s="17">
        <v>237</v>
      </c>
      <c r="B250" s="19">
        <v>0.6335763888888889</v>
      </c>
      <c r="C250" s="17">
        <v>100</v>
      </c>
      <c r="D250" s="17">
        <v>4.4000000000000004</v>
      </c>
      <c r="E250" s="17">
        <v>6.0619999999999997E-3</v>
      </c>
      <c r="F250" s="17">
        <v>0.29299999999999998</v>
      </c>
      <c r="G250" s="17">
        <v>0.97741299999999998</v>
      </c>
      <c r="H250" s="17">
        <v>0.363035</v>
      </c>
      <c r="I250" s="17">
        <v>0.59250700000000001</v>
      </c>
      <c r="J250" s="17">
        <v>0.22947100000000001</v>
      </c>
      <c r="K250" s="17">
        <v>0.38728899999999999</v>
      </c>
      <c r="L250" s="17">
        <v>768.7</v>
      </c>
      <c r="M250" s="17">
        <v>0.197273</v>
      </c>
      <c r="N250" s="17">
        <v>768</v>
      </c>
      <c r="O250" s="17">
        <v>0</v>
      </c>
      <c r="P250" s="17">
        <v>0</v>
      </c>
      <c r="Q250" s="17">
        <v>0.97339900000000001</v>
      </c>
      <c r="R250" s="17">
        <v>0.332424</v>
      </c>
      <c r="S250" s="17">
        <v>0.54794500000000002</v>
      </c>
      <c r="T250" s="17">
        <v>0.21551999999999999</v>
      </c>
      <c r="U250" s="17">
        <v>0.39332499999999998</v>
      </c>
      <c r="V250" s="17">
        <v>664.8</v>
      </c>
      <c r="W250" s="17">
        <v>0.27010000000000001</v>
      </c>
      <c r="X250" s="17">
        <v>535</v>
      </c>
      <c r="Y250" s="17">
        <v>0</v>
      </c>
      <c r="Z250" s="17">
        <v>0</v>
      </c>
      <c r="AA250" s="17">
        <v>0.60511499999999996</v>
      </c>
      <c r="AB250" s="17">
        <v>1.53945E-2</v>
      </c>
      <c r="AC250" s="17">
        <v>0.33574199999999998</v>
      </c>
      <c r="AD250" s="17">
        <v>0.25</v>
      </c>
      <c r="AE250" s="17">
        <v>1080.5</v>
      </c>
    </row>
    <row r="251" spans="1:31">
      <c r="A251" s="17">
        <v>238</v>
      </c>
      <c r="B251" s="19">
        <v>0.63362268518518516</v>
      </c>
      <c r="C251" s="17">
        <v>99.4</v>
      </c>
      <c r="D251" s="17">
        <v>4.4000000000000004</v>
      </c>
      <c r="E251" s="17">
        <v>6.3179999999999998E-3</v>
      </c>
      <c r="F251" s="17">
        <v>0.30599999999999999</v>
      </c>
      <c r="G251" s="17">
        <v>0.96646200000000004</v>
      </c>
      <c r="H251" s="17">
        <v>0.37397599999999998</v>
      </c>
      <c r="I251" s="17">
        <v>0.60038400000000003</v>
      </c>
      <c r="J251" s="17">
        <v>0.226408</v>
      </c>
      <c r="K251" s="17">
        <v>0.377106</v>
      </c>
      <c r="L251" s="17">
        <v>750.9</v>
      </c>
      <c r="M251" s="17">
        <v>0.25676900000000002</v>
      </c>
      <c r="N251" s="17">
        <v>697</v>
      </c>
      <c r="O251" s="17">
        <v>0</v>
      </c>
      <c r="P251" s="17">
        <v>0</v>
      </c>
      <c r="Q251" s="17">
        <v>0.97336299999999998</v>
      </c>
      <c r="R251" s="17">
        <v>0.32859300000000002</v>
      </c>
      <c r="S251" s="17">
        <v>0.56547599999999998</v>
      </c>
      <c r="T251" s="17">
        <v>0.23688300000000001</v>
      </c>
      <c r="U251" s="17">
        <v>0.41890899999999998</v>
      </c>
      <c r="V251" s="17">
        <v>694</v>
      </c>
      <c r="W251" s="17">
        <v>0.192687</v>
      </c>
      <c r="X251" s="17">
        <v>744</v>
      </c>
      <c r="Y251" s="17">
        <v>0</v>
      </c>
      <c r="Z251" s="17">
        <v>0</v>
      </c>
      <c r="AA251" s="17">
        <v>0.64447500000000002</v>
      </c>
      <c r="AB251" s="17">
        <v>1.36629E-2</v>
      </c>
      <c r="AC251" s="17">
        <v>0.33182899999999999</v>
      </c>
      <c r="AD251" s="17">
        <v>0.25</v>
      </c>
      <c r="AE251" s="17">
        <v>1106</v>
      </c>
    </row>
    <row r="252" spans="1:31">
      <c r="A252" s="17">
        <v>239</v>
      </c>
      <c r="B252" s="19">
        <v>0.63368055555555558</v>
      </c>
      <c r="C252" s="17">
        <v>98.2</v>
      </c>
      <c r="D252" s="17">
        <v>4.4000000000000004</v>
      </c>
      <c r="E252" s="17">
        <v>5.9309999999999996E-3</v>
      </c>
      <c r="F252" s="17">
        <v>0.28699999999999998</v>
      </c>
      <c r="G252" s="17">
        <v>0.96530499999999997</v>
      </c>
      <c r="H252" s="17">
        <v>0.36851600000000001</v>
      </c>
      <c r="I252" s="17">
        <v>0.60590900000000003</v>
      </c>
      <c r="J252" s="17">
        <v>0.23739299999999999</v>
      </c>
      <c r="K252" s="17">
        <v>0.39179700000000001</v>
      </c>
      <c r="L252" s="17">
        <v>725.3</v>
      </c>
      <c r="M252" s="17">
        <v>0.20461599999999999</v>
      </c>
      <c r="N252" s="17">
        <v>580</v>
      </c>
      <c r="O252" s="17">
        <v>0</v>
      </c>
      <c r="P252" s="17">
        <v>0</v>
      </c>
      <c r="Q252" s="17">
        <v>0.96001700000000001</v>
      </c>
      <c r="R252" s="17">
        <v>0.334951</v>
      </c>
      <c r="S252" s="17">
        <v>0.56390600000000002</v>
      </c>
      <c r="T252" s="17">
        <v>0.22895599999999999</v>
      </c>
      <c r="U252" s="17">
        <v>0.40601799999999999</v>
      </c>
      <c r="V252" s="17">
        <v>722.1</v>
      </c>
      <c r="W252" s="17">
        <v>0.223491</v>
      </c>
      <c r="X252" s="17">
        <v>553</v>
      </c>
      <c r="Y252" s="17">
        <v>0</v>
      </c>
      <c r="Z252" s="17">
        <v>0</v>
      </c>
      <c r="AA252" s="17">
        <v>0.62464200000000003</v>
      </c>
      <c r="AB252" s="17">
        <v>1.1009400000000001E-2</v>
      </c>
      <c r="AC252" s="17">
        <v>0.33747100000000002</v>
      </c>
      <c r="AD252" s="17">
        <v>0.25</v>
      </c>
      <c r="AE252" s="17">
        <v>1145.2</v>
      </c>
    </row>
    <row r="253" spans="1:31">
      <c r="A253" s="17">
        <v>240</v>
      </c>
      <c r="B253" s="19">
        <v>0.63373842592592589</v>
      </c>
      <c r="C253" s="17">
        <v>97.3</v>
      </c>
      <c r="D253" s="17">
        <v>4.4000000000000004</v>
      </c>
      <c r="E253" s="17">
        <v>6.3169999999999997E-3</v>
      </c>
      <c r="F253" s="17">
        <v>0.30599999999999999</v>
      </c>
      <c r="G253" s="17">
        <v>0.96853699999999998</v>
      </c>
      <c r="H253" s="17">
        <v>0.36912</v>
      </c>
      <c r="I253" s="17">
        <v>0.616286</v>
      </c>
      <c r="J253" s="17">
        <v>0.247167</v>
      </c>
      <c r="K253" s="17">
        <v>0.40105800000000003</v>
      </c>
      <c r="L253" s="17">
        <v>784.6</v>
      </c>
      <c r="M253" s="17">
        <v>0.143098</v>
      </c>
      <c r="N253" s="17">
        <v>510</v>
      </c>
      <c r="O253" s="17">
        <v>0</v>
      </c>
      <c r="P253" s="17">
        <v>0</v>
      </c>
      <c r="Q253" s="17">
        <v>0.96434299999999995</v>
      </c>
      <c r="R253" s="17">
        <v>0.35137400000000002</v>
      </c>
      <c r="S253" s="17">
        <v>0.58516299999999999</v>
      </c>
      <c r="T253" s="17">
        <v>0.233789</v>
      </c>
      <c r="U253" s="17">
        <v>0.39952799999999999</v>
      </c>
      <c r="V253" s="17">
        <v>679.6</v>
      </c>
      <c r="W253" s="17">
        <v>0.31517000000000001</v>
      </c>
      <c r="X253" s="17">
        <v>568</v>
      </c>
      <c r="Y253" s="17">
        <v>0</v>
      </c>
      <c r="Z253" s="17">
        <v>0</v>
      </c>
      <c r="AA253" s="17">
        <v>0.61465800000000004</v>
      </c>
      <c r="AB253" s="17">
        <v>1.0489999999999999E-2</v>
      </c>
      <c r="AC253" s="17">
        <v>0.353827</v>
      </c>
      <c r="AD253" s="17">
        <v>0.25</v>
      </c>
      <c r="AE253" s="17">
        <v>1058.5</v>
      </c>
    </row>
    <row r="254" spans="1:31">
      <c r="A254" s="17">
        <v>241</v>
      </c>
      <c r="B254" s="19">
        <v>0.63378472222222226</v>
      </c>
      <c r="C254" s="17">
        <v>96</v>
      </c>
      <c r="D254" s="17">
        <v>4.4000000000000004</v>
      </c>
      <c r="E254" s="17">
        <v>5.7010000000000003E-3</v>
      </c>
      <c r="F254" s="17">
        <v>0.27600000000000002</v>
      </c>
      <c r="G254" s="17">
        <v>0.98000200000000004</v>
      </c>
      <c r="H254" s="17">
        <v>0.40091100000000002</v>
      </c>
      <c r="I254" s="17">
        <v>0.67652900000000005</v>
      </c>
      <c r="J254" s="17">
        <v>0.27561799999999997</v>
      </c>
      <c r="K254" s="17">
        <v>0.40739999999999998</v>
      </c>
      <c r="L254" s="17">
        <v>715</v>
      </c>
      <c r="M254" s="17">
        <v>0.13228300000000001</v>
      </c>
      <c r="N254" s="17">
        <v>437</v>
      </c>
      <c r="O254" s="17">
        <v>0</v>
      </c>
      <c r="P254" s="17">
        <v>0</v>
      </c>
      <c r="Q254" s="17">
        <v>0.97871900000000001</v>
      </c>
      <c r="R254" s="17">
        <v>0.37107800000000002</v>
      </c>
      <c r="S254" s="17">
        <v>0.61312999999999995</v>
      </c>
      <c r="T254" s="17">
        <v>0.24205199999999999</v>
      </c>
      <c r="U254" s="17">
        <v>0.39478099999999999</v>
      </c>
      <c r="V254" s="17">
        <v>679.6</v>
      </c>
      <c r="W254" s="17">
        <v>0.295103</v>
      </c>
      <c r="X254" s="17">
        <v>613</v>
      </c>
      <c r="Y254" s="17">
        <v>0</v>
      </c>
      <c r="Z254" s="17">
        <v>0</v>
      </c>
      <c r="AA254" s="17">
        <v>0.60735600000000001</v>
      </c>
      <c r="AB254" s="17">
        <v>8.1996199999999995E-3</v>
      </c>
      <c r="AC254" s="17">
        <v>0.37306299999999998</v>
      </c>
      <c r="AD254" s="17">
        <v>0.25</v>
      </c>
      <c r="AE254" s="17">
        <v>1161.7</v>
      </c>
    </row>
    <row r="255" spans="1:31">
      <c r="A255" s="17">
        <v>242</v>
      </c>
      <c r="B255" s="19">
        <v>0.63384259259259257</v>
      </c>
      <c r="C255" s="17">
        <v>95.8</v>
      </c>
      <c r="D255" s="17">
        <v>4.4000000000000004</v>
      </c>
      <c r="E255" s="17">
        <v>6.3410000000000003E-3</v>
      </c>
      <c r="F255" s="17">
        <v>0.307</v>
      </c>
      <c r="G255" s="17">
        <v>0.97353999999999996</v>
      </c>
      <c r="H255" s="17">
        <v>0.41329900000000003</v>
      </c>
      <c r="I255" s="17">
        <v>0.70416000000000001</v>
      </c>
      <c r="J255" s="17">
        <v>0.29086099999999998</v>
      </c>
      <c r="K255" s="17">
        <v>0.41306100000000001</v>
      </c>
      <c r="L255" s="17">
        <v>762.3</v>
      </c>
      <c r="M255" s="17">
        <v>0.17763000000000001</v>
      </c>
      <c r="N255" s="17">
        <v>495</v>
      </c>
      <c r="O255" s="17">
        <v>0</v>
      </c>
      <c r="P255" s="17">
        <v>0</v>
      </c>
      <c r="Q255" s="17">
        <v>0.97644500000000001</v>
      </c>
      <c r="R255" s="17">
        <v>0.38590600000000003</v>
      </c>
      <c r="S255" s="17">
        <v>0.65690499999999996</v>
      </c>
      <c r="T255" s="17">
        <v>0.27099899999999999</v>
      </c>
      <c r="U255" s="17">
        <v>0.41253899999999999</v>
      </c>
      <c r="V255" s="17">
        <v>670.7</v>
      </c>
      <c r="W255" s="17">
        <v>0.16216800000000001</v>
      </c>
      <c r="X255" s="17">
        <v>475</v>
      </c>
      <c r="Y255" s="17">
        <v>0</v>
      </c>
      <c r="Z255" s="17">
        <v>0</v>
      </c>
      <c r="AA255" s="17">
        <v>0.63467600000000002</v>
      </c>
      <c r="AB255" s="17">
        <v>9.8831400000000003E-3</v>
      </c>
      <c r="AC255" s="17">
        <v>0.38858399999999998</v>
      </c>
      <c r="AD255" s="17">
        <v>0.25</v>
      </c>
      <c r="AE255" s="17">
        <v>1089.5</v>
      </c>
    </row>
    <row r="256" spans="1:31">
      <c r="A256" s="17">
        <v>243</v>
      </c>
      <c r="B256" s="19">
        <v>0.63390046296296299</v>
      </c>
      <c r="C256" s="17">
        <v>93.6</v>
      </c>
      <c r="D256" s="17">
        <v>4.4000000000000004</v>
      </c>
      <c r="E256" s="17">
        <v>6.4949999999999999E-3</v>
      </c>
      <c r="F256" s="17">
        <v>0.314</v>
      </c>
      <c r="G256" s="17">
        <v>0.98211000000000004</v>
      </c>
      <c r="H256" s="17">
        <v>0.42019899999999999</v>
      </c>
      <c r="I256" s="17">
        <v>0.70116299999999998</v>
      </c>
      <c r="J256" s="17">
        <v>0.28096399999999999</v>
      </c>
      <c r="K256" s="17">
        <v>0.40071099999999998</v>
      </c>
      <c r="L256" s="17">
        <v>774.4</v>
      </c>
      <c r="M256" s="17">
        <v>0.315438</v>
      </c>
      <c r="N256" s="17">
        <v>462</v>
      </c>
      <c r="O256" s="17">
        <v>0</v>
      </c>
      <c r="P256" s="17">
        <v>0</v>
      </c>
      <c r="Q256" s="17">
        <v>0.97951500000000002</v>
      </c>
      <c r="R256" s="17">
        <v>0.38274999999999998</v>
      </c>
      <c r="S256" s="17">
        <v>0.65508999999999995</v>
      </c>
      <c r="T256" s="17">
        <v>0.27234000000000003</v>
      </c>
      <c r="U256" s="17">
        <v>0.41572900000000002</v>
      </c>
      <c r="V256" s="17">
        <v>718.4</v>
      </c>
      <c r="W256" s="17">
        <v>0.25526700000000002</v>
      </c>
      <c r="X256" s="17">
        <v>595</v>
      </c>
      <c r="Y256" s="17">
        <v>0</v>
      </c>
      <c r="Z256" s="17">
        <v>0</v>
      </c>
      <c r="AA256" s="17">
        <v>0.63958400000000004</v>
      </c>
      <c r="AB256" s="17">
        <v>9.3733600000000007E-3</v>
      </c>
      <c r="AC256" s="17">
        <v>0.38530199999999998</v>
      </c>
      <c r="AD256" s="17">
        <v>0.25</v>
      </c>
      <c r="AE256" s="17">
        <v>1072.5</v>
      </c>
    </row>
    <row r="257" spans="1:31">
      <c r="A257" s="17">
        <v>244</v>
      </c>
      <c r="B257" s="19">
        <v>0.63394675925925925</v>
      </c>
      <c r="C257" s="17">
        <v>94</v>
      </c>
      <c r="D257" s="17">
        <v>4.4000000000000004</v>
      </c>
      <c r="E257" s="17">
        <v>6.4050000000000001E-3</v>
      </c>
      <c r="F257" s="17">
        <v>0.31</v>
      </c>
      <c r="G257" s="17">
        <v>0.97400900000000001</v>
      </c>
      <c r="H257" s="17">
        <v>0.41172799999999998</v>
      </c>
      <c r="I257" s="17">
        <v>0.67766099999999996</v>
      </c>
      <c r="J257" s="17">
        <v>0.26593299999999997</v>
      </c>
      <c r="K257" s="17">
        <v>0.39242700000000003</v>
      </c>
      <c r="L257" s="17">
        <v>774.4</v>
      </c>
      <c r="M257" s="17">
        <v>0.28876800000000002</v>
      </c>
      <c r="N257" s="17">
        <v>602</v>
      </c>
      <c r="O257" s="17">
        <v>0</v>
      </c>
      <c r="P257" s="17">
        <v>0</v>
      </c>
      <c r="Q257" s="17">
        <v>0.972916</v>
      </c>
      <c r="R257" s="17">
        <v>0.37992599999999999</v>
      </c>
      <c r="S257" s="17">
        <v>0.64523399999999997</v>
      </c>
      <c r="T257" s="17">
        <v>0.26530799999999999</v>
      </c>
      <c r="U257" s="17">
        <v>0.41118100000000002</v>
      </c>
      <c r="V257" s="17">
        <v>703.4</v>
      </c>
      <c r="W257" s="17">
        <v>0.26094400000000001</v>
      </c>
      <c r="X257" s="17">
        <v>499</v>
      </c>
      <c r="Y257" s="17">
        <v>0</v>
      </c>
      <c r="Z257" s="17">
        <v>0</v>
      </c>
      <c r="AA257" s="17">
        <v>0.63258599999999998</v>
      </c>
      <c r="AB257" s="17">
        <v>1.21835E-2</v>
      </c>
      <c r="AC257" s="17">
        <v>0.383158</v>
      </c>
      <c r="AD257" s="17">
        <v>0.25</v>
      </c>
      <c r="AE257" s="17">
        <v>1072.5</v>
      </c>
    </row>
    <row r="258" spans="1:31">
      <c r="A258" s="17">
        <v>245</v>
      </c>
      <c r="B258" s="19">
        <v>0.63400462962962967</v>
      </c>
      <c r="C258" s="17">
        <v>92.2</v>
      </c>
      <c r="D258" s="17">
        <v>4.4000000000000004</v>
      </c>
      <c r="E258" s="17">
        <v>6.0179999999999999E-3</v>
      </c>
      <c r="F258" s="17">
        <v>0.29099999999999998</v>
      </c>
      <c r="G258" s="17">
        <v>0.98546199999999995</v>
      </c>
      <c r="H258" s="17">
        <v>0.41301900000000002</v>
      </c>
      <c r="I258" s="17">
        <v>0.69351799999999997</v>
      </c>
      <c r="J258" s="17">
        <v>0.28049800000000003</v>
      </c>
      <c r="K258" s="17">
        <v>0.40445799999999998</v>
      </c>
      <c r="L258" s="17">
        <v>742.1</v>
      </c>
      <c r="M258" s="17">
        <v>0.16158500000000001</v>
      </c>
      <c r="N258" s="17">
        <v>563</v>
      </c>
      <c r="O258" s="17">
        <v>0</v>
      </c>
      <c r="P258" s="17">
        <v>0</v>
      </c>
      <c r="Q258" s="17">
        <v>0.982128</v>
      </c>
      <c r="R258" s="17">
        <v>0.38064500000000001</v>
      </c>
      <c r="S258" s="17">
        <v>0.63716700000000004</v>
      </c>
      <c r="T258" s="17">
        <v>0.25652200000000003</v>
      </c>
      <c r="U258" s="17">
        <v>0.40259800000000001</v>
      </c>
      <c r="V258" s="17">
        <v>716.5</v>
      </c>
      <c r="W258" s="17">
        <v>0.26092399999999999</v>
      </c>
      <c r="X258" s="17">
        <v>446</v>
      </c>
      <c r="Y258" s="17">
        <v>0</v>
      </c>
      <c r="Z258" s="17">
        <v>0</v>
      </c>
      <c r="AA258" s="17">
        <v>0.61938099999999996</v>
      </c>
      <c r="AB258" s="17">
        <v>1.09353E-2</v>
      </c>
      <c r="AC258" s="17">
        <v>0.38345099999999999</v>
      </c>
      <c r="AD258" s="17">
        <v>0.25</v>
      </c>
      <c r="AE258" s="17">
        <v>1119.2</v>
      </c>
    </row>
    <row r="259" spans="1:31">
      <c r="A259" s="17">
        <v>246</v>
      </c>
      <c r="B259" s="19">
        <v>0.63406249999999997</v>
      </c>
      <c r="C259" s="17">
        <v>91.4</v>
      </c>
      <c r="D259" s="17">
        <v>4.4000000000000004</v>
      </c>
      <c r="E259" s="17">
        <v>5.6699999999999997E-3</v>
      </c>
      <c r="F259" s="17">
        <v>0.27400000000000002</v>
      </c>
      <c r="G259" s="17">
        <v>0.97931199999999996</v>
      </c>
      <c r="H259" s="17">
        <v>0.44071500000000002</v>
      </c>
      <c r="I259" s="17">
        <v>0.72386600000000001</v>
      </c>
      <c r="J259" s="17">
        <v>0.28315099999999999</v>
      </c>
      <c r="K259" s="17">
        <v>0.39116499999999998</v>
      </c>
      <c r="L259" s="17">
        <v>697.5</v>
      </c>
      <c r="M259" s="17">
        <v>0.20074800000000001</v>
      </c>
      <c r="N259" s="17">
        <v>580</v>
      </c>
      <c r="O259" s="17">
        <v>0</v>
      </c>
      <c r="P259" s="17">
        <v>0</v>
      </c>
      <c r="Q259" s="17">
        <v>0.97424200000000005</v>
      </c>
      <c r="R259" s="17">
        <v>0.39724999999999999</v>
      </c>
      <c r="S259" s="17">
        <v>0.66594799999999998</v>
      </c>
      <c r="T259" s="17">
        <v>0.26869799999999999</v>
      </c>
      <c r="U259" s="17">
        <v>0.40348200000000001</v>
      </c>
      <c r="V259" s="17">
        <v>719.7</v>
      </c>
      <c r="W259" s="17">
        <v>0.228133</v>
      </c>
      <c r="X259" s="17">
        <v>573</v>
      </c>
      <c r="Y259" s="17">
        <v>0</v>
      </c>
      <c r="Z259" s="17">
        <v>0</v>
      </c>
      <c r="AA259" s="17">
        <v>0.62074099999999999</v>
      </c>
      <c r="AB259" s="17">
        <v>1.0590199999999999E-2</v>
      </c>
      <c r="AC259" s="17">
        <v>0.40009600000000001</v>
      </c>
      <c r="AD259" s="17">
        <v>0.25</v>
      </c>
      <c r="AE259" s="17">
        <v>1190.8</v>
      </c>
    </row>
    <row r="260" spans="1:31">
      <c r="A260" s="17">
        <v>247</v>
      </c>
      <c r="B260" s="19">
        <v>0.63410879629629624</v>
      </c>
      <c r="C260" s="17">
        <v>90.3</v>
      </c>
      <c r="D260" s="17">
        <v>4.4000000000000004</v>
      </c>
      <c r="E260" s="17">
        <v>6.0270000000000002E-3</v>
      </c>
      <c r="F260" s="17">
        <v>0.29199999999999998</v>
      </c>
      <c r="G260" s="17">
        <v>0.98001400000000005</v>
      </c>
      <c r="H260" s="17">
        <v>0.43283500000000003</v>
      </c>
      <c r="I260" s="17">
        <v>0.73096899999999998</v>
      </c>
      <c r="J260" s="17">
        <v>0.29813400000000001</v>
      </c>
      <c r="K260" s="17">
        <v>0.407862</v>
      </c>
      <c r="L260" s="17">
        <v>732.8</v>
      </c>
      <c r="M260" s="17">
        <v>0.203572</v>
      </c>
      <c r="N260" s="17">
        <v>684</v>
      </c>
      <c r="O260" s="17">
        <v>0</v>
      </c>
      <c r="P260" s="17">
        <v>0</v>
      </c>
      <c r="Q260" s="17">
        <v>0.97248599999999996</v>
      </c>
      <c r="R260" s="17">
        <v>0.39900999999999998</v>
      </c>
      <c r="S260" s="17">
        <v>0.67542899999999995</v>
      </c>
      <c r="T260" s="17">
        <v>0.27641900000000003</v>
      </c>
      <c r="U260" s="17">
        <v>0.40924899999999997</v>
      </c>
      <c r="V260" s="17">
        <v>688.4</v>
      </c>
      <c r="W260" s="17">
        <v>0.28548800000000002</v>
      </c>
      <c r="X260" s="17">
        <v>721</v>
      </c>
      <c r="Y260" s="17">
        <v>0</v>
      </c>
      <c r="Z260" s="17">
        <v>0</v>
      </c>
      <c r="AA260" s="17">
        <v>0.62961400000000001</v>
      </c>
      <c r="AB260" s="17">
        <v>1.31027E-2</v>
      </c>
      <c r="AC260" s="17">
        <v>0.40263199999999999</v>
      </c>
      <c r="AD260" s="17">
        <v>0.25</v>
      </c>
      <c r="AE260" s="17">
        <v>1133.4000000000001</v>
      </c>
    </row>
    <row r="261" spans="1:31">
      <c r="A261" s="17">
        <v>248</v>
      </c>
      <c r="B261" s="19">
        <v>0.63416666666666666</v>
      </c>
      <c r="C261" s="17">
        <v>89.4</v>
      </c>
      <c r="D261" s="17">
        <v>4.4000000000000004</v>
      </c>
      <c r="E261" s="17">
        <v>6.3509999999999999E-3</v>
      </c>
      <c r="F261" s="17">
        <v>0.307</v>
      </c>
      <c r="G261" s="17">
        <v>0.98372000000000004</v>
      </c>
      <c r="H261" s="17">
        <v>0.46548499999999998</v>
      </c>
      <c r="I261" s="17">
        <v>0.78061700000000001</v>
      </c>
      <c r="J261" s="17">
        <v>0.31513200000000002</v>
      </c>
      <c r="K261" s="17">
        <v>0.403696</v>
      </c>
      <c r="L261" s="17">
        <v>731.2</v>
      </c>
      <c r="M261" s="17">
        <v>0.29408499999999999</v>
      </c>
      <c r="N261" s="17">
        <v>509</v>
      </c>
      <c r="O261" s="17">
        <v>0</v>
      </c>
      <c r="P261" s="17">
        <v>0</v>
      </c>
      <c r="Q261" s="17">
        <v>0.97690900000000003</v>
      </c>
      <c r="R261" s="17">
        <v>0.38799600000000001</v>
      </c>
      <c r="S261" s="17">
        <v>0.68153300000000006</v>
      </c>
      <c r="T261" s="17">
        <v>0.29353699999999999</v>
      </c>
      <c r="U261" s="17">
        <v>0.430701</v>
      </c>
      <c r="V261" s="17">
        <v>739.9</v>
      </c>
      <c r="W261" s="17">
        <v>0.26633800000000002</v>
      </c>
      <c r="X261" s="17">
        <v>539</v>
      </c>
      <c r="Y261" s="17">
        <v>0</v>
      </c>
      <c r="Z261" s="17">
        <v>0</v>
      </c>
      <c r="AA261" s="17">
        <v>0.66261700000000001</v>
      </c>
      <c r="AB261" s="17">
        <v>9.7602599999999998E-3</v>
      </c>
      <c r="AC261" s="17">
        <v>0.39086100000000001</v>
      </c>
      <c r="AD261" s="17">
        <v>0.25</v>
      </c>
      <c r="AE261" s="17">
        <v>1135.8</v>
      </c>
    </row>
    <row r="262" spans="1:31">
      <c r="A262" s="17">
        <v>249</v>
      </c>
      <c r="B262" s="19">
        <v>0.63422453703703707</v>
      </c>
      <c r="C262" s="17">
        <v>88.7</v>
      </c>
      <c r="D262" s="17">
        <v>4.4000000000000004</v>
      </c>
      <c r="E262" s="17">
        <v>5.738E-3</v>
      </c>
      <c r="F262" s="17">
        <v>0.27800000000000002</v>
      </c>
      <c r="G262" s="17">
        <v>0.97869300000000004</v>
      </c>
      <c r="H262" s="17">
        <v>0.46152399999999999</v>
      </c>
      <c r="I262" s="17">
        <v>0.773007</v>
      </c>
      <c r="J262" s="17">
        <v>0.31148300000000001</v>
      </c>
      <c r="K262" s="17">
        <v>0.40294999999999997</v>
      </c>
      <c r="L262" s="17">
        <v>706</v>
      </c>
      <c r="M262" s="17">
        <v>0.16908799999999999</v>
      </c>
      <c r="N262" s="17">
        <v>711</v>
      </c>
      <c r="O262" s="17">
        <v>0</v>
      </c>
      <c r="P262" s="17">
        <v>0</v>
      </c>
      <c r="Q262" s="17">
        <v>0.97949699999999995</v>
      </c>
      <c r="R262" s="17">
        <v>0.41966100000000001</v>
      </c>
      <c r="S262" s="17">
        <v>0.70465999999999995</v>
      </c>
      <c r="T262" s="17">
        <v>0.284999</v>
      </c>
      <c r="U262" s="17">
        <v>0.404449</v>
      </c>
      <c r="V262" s="17">
        <v>726.1</v>
      </c>
      <c r="W262" s="17">
        <v>0.35015499999999999</v>
      </c>
      <c r="X262" s="17">
        <v>508</v>
      </c>
      <c r="Y262" s="17">
        <v>0</v>
      </c>
      <c r="Z262" s="17">
        <v>0</v>
      </c>
      <c r="AA262" s="17">
        <v>0.62222900000000003</v>
      </c>
      <c r="AB262" s="17">
        <v>1.3120700000000001E-2</v>
      </c>
      <c r="AC262" s="17">
        <v>0.4234</v>
      </c>
      <c r="AD262" s="17">
        <v>0.25</v>
      </c>
      <c r="AE262" s="17">
        <v>1176.4000000000001</v>
      </c>
    </row>
    <row r="263" spans="1:31">
      <c r="A263" s="17">
        <v>250</v>
      </c>
      <c r="B263" s="19">
        <v>0.63427083333333334</v>
      </c>
      <c r="C263" s="17">
        <v>88.1</v>
      </c>
      <c r="D263" s="17">
        <v>4.4000000000000004</v>
      </c>
      <c r="E263" s="17">
        <v>7.0369999999999999E-3</v>
      </c>
      <c r="F263" s="17">
        <v>0.34100000000000003</v>
      </c>
      <c r="G263" s="17">
        <v>0.97610300000000005</v>
      </c>
      <c r="H263" s="17">
        <v>0.472244</v>
      </c>
      <c r="I263" s="17">
        <v>0.80080899999999999</v>
      </c>
      <c r="J263" s="17">
        <v>0.328565</v>
      </c>
      <c r="K263" s="17">
        <v>0.41029100000000002</v>
      </c>
      <c r="L263" s="17">
        <v>814.6</v>
      </c>
      <c r="M263" s="17">
        <v>0.20286699999999999</v>
      </c>
      <c r="N263" s="17">
        <v>692</v>
      </c>
      <c r="O263" s="17">
        <v>0</v>
      </c>
      <c r="P263" s="17">
        <v>0</v>
      </c>
      <c r="Q263" s="17">
        <v>0.98402900000000004</v>
      </c>
      <c r="R263" s="17">
        <v>0.43872800000000001</v>
      </c>
      <c r="S263" s="17">
        <v>0.77048700000000003</v>
      </c>
      <c r="T263" s="17">
        <v>0.33175900000000003</v>
      </c>
      <c r="U263" s="17">
        <v>0.43058400000000002</v>
      </c>
      <c r="V263" s="17">
        <v>699.3</v>
      </c>
      <c r="W263" s="17">
        <v>0.216618</v>
      </c>
      <c r="X263" s="17">
        <v>396</v>
      </c>
      <c r="Y263" s="17">
        <v>0</v>
      </c>
      <c r="Z263" s="17">
        <v>0</v>
      </c>
      <c r="AA263" s="17">
        <v>0.66243700000000005</v>
      </c>
      <c r="AB263" s="17">
        <v>1.47072E-2</v>
      </c>
      <c r="AC263" s="17">
        <v>0.44360699999999997</v>
      </c>
      <c r="AD263" s="17">
        <v>0.25</v>
      </c>
      <c r="AE263" s="17">
        <v>1019.7</v>
      </c>
    </row>
    <row r="264" spans="1:31">
      <c r="A264" s="17">
        <v>251</v>
      </c>
      <c r="B264" s="19">
        <v>0.63432870370370364</v>
      </c>
      <c r="C264" s="17">
        <v>86</v>
      </c>
      <c r="D264" s="17">
        <v>4.4000000000000004</v>
      </c>
      <c r="E264" s="17">
        <v>6.404E-3</v>
      </c>
      <c r="F264" s="17">
        <v>0.31</v>
      </c>
      <c r="G264" s="17">
        <v>0.97771200000000003</v>
      </c>
      <c r="H264" s="17">
        <v>0.50330299999999994</v>
      </c>
      <c r="I264" s="17">
        <v>0.83829799999999999</v>
      </c>
      <c r="J264" s="17">
        <v>0.33499499999999999</v>
      </c>
      <c r="K264" s="17">
        <v>0.399613</v>
      </c>
      <c r="L264" s="17">
        <v>760.1</v>
      </c>
      <c r="M264" s="17">
        <v>0.23388400000000001</v>
      </c>
      <c r="N264" s="17">
        <v>574</v>
      </c>
      <c r="O264" s="17">
        <v>0</v>
      </c>
      <c r="P264" s="17">
        <v>0</v>
      </c>
      <c r="Q264" s="17">
        <v>0.98104899999999995</v>
      </c>
      <c r="R264" s="17">
        <v>0.44522</v>
      </c>
      <c r="S264" s="17">
        <v>0.76569299999999996</v>
      </c>
      <c r="T264" s="17">
        <v>0.32047300000000001</v>
      </c>
      <c r="U264" s="17">
        <v>0.41853899999999999</v>
      </c>
      <c r="V264" s="17">
        <v>768</v>
      </c>
      <c r="W264" s="17">
        <v>0.36467100000000002</v>
      </c>
      <c r="X264" s="17">
        <v>546</v>
      </c>
      <c r="Y264" s="17">
        <v>0</v>
      </c>
      <c r="Z264" s="17">
        <v>0</v>
      </c>
      <c r="AA264" s="17">
        <v>0.64390700000000001</v>
      </c>
      <c r="AB264" s="17">
        <v>1.1417699999999999E-2</v>
      </c>
      <c r="AC264" s="17">
        <v>0.44887899999999997</v>
      </c>
      <c r="AD264" s="17">
        <v>0.25</v>
      </c>
      <c r="AE264" s="17">
        <v>1092.7</v>
      </c>
    </row>
    <row r="265" spans="1:31">
      <c r="A265" s="17">
        <v>252</v>
      </c>
      <c r="B265" s="19">
        <v>0.63438657407407406</v>
      </c>
      <c r="C265" s="17">
        <v>85.8</v>
      </c>
      <c r="D265" s="17">
        <v>4.4000000000000004</v>
      </c>
      <c r="E265" s="17">
        <v>6.6490000000000004E-3</v>
      </c>
      <c r="F265" s="17">
        <v>0.32200000000000001</v>
      </c>
      <c r="G265" s="17">
        <v>0.98340399999999994</v>
      </c>
      <c r="H265" s="17">
        <v>0.49453799999999998</v>
      </c>
      <c r="I265" s="17">
        <v>0.850414</v>
      </c>
      <c r="J265" s="17">
        <v>0.35587600000000003</v>
      </c>
      <c r="K265" s="17">
        <v>0.41847400000000001</v>
      </c>
      <c r="L265" s="17">
        <v>749.5</v>
      </c>
      <c r="M265" s="17">
        <v>0.12295200000000001</v>
      </c>
      <c r="N265" s="17">
        <v>405</v>
      </c>
      <c r="O265" s="17">
        <v>0</v>
      </c>
      <c r="P265" s="17">
        <v>0</v>
      </c>
      <c r="Q265" s="17">
        <v>0.97858100000000003</v>
      </c>
      <c r="R265" s="17">
        <v>0.44590800000000003</v>
      </c>
      <c r="S265" s="17">
        <v>0.79503900000000005</v>
      </c>
      <c r="T265" s="17">
        <v>0.34913100000000002</v>
      </c>
      <c r="U265" s="17">
        <v>0.439137</v>
      </c>
      <c r="V265" s="17">
        <v>721.1</v>
      </c>
      <c r="W265" s="17">
        <v>0.24907899999999999</v>
      </c>
      <c r="X265" s="17">
        <v>536</v>
      </c>
      <c r="Y265" s="17">
        <v>0</v>
      </c>
      <c r="Z265" s="17">
        <v>0</v>
      </c>
      <c r="AA265" s="17">
        <v>0.67559599999999997</v>
      </c>
      <c r="AB265" s="17">
        <v>7.9783400000000004E-3</v>
      </c>
      <c r="AC265" s="17">
        <v>0.44869300000000001</v>
      </c>
      <c r="AD265" s="17">
        <v>0.25</v>
      </c>
      <c r="AE265" s="17">
        <v>1108.0999999999999</v>
      </c>
    </row>
    <row r="266" spans="1:31">
      <c r="A266" s="17">
        <v>253</v>
      </c>
      <c r="B266" s="19">
        <v>0.63443287037037044</v>
      </c>
      <c r="C266" s="17">
        <v>84.5</v>
      </c>
      <c r="D266" s="17">
        <v>4.4000000000000004</v>
      </c>
      <c r="E266" s="17">
        <v>6.4339999999999996E-3</v>
      </c>
      <c r="F266" s="17">
        <v>0.311</v>
      </c>
      <c r="G266" s="17">
        <v>0.98438000000000003</v>
      </c>
      <c r="H266" s="17">
        <v>0.50988299999999998</v>
      </c>
      <c r="I266" s="17">
        <v>0.850661</v>
      </c>
      <c r="J266" s="17">
        <v>0.340777</v>
      </c>
      <c r="K266" s="17">
        <v>0.40060299999999999</v>
      </c>
      <c r="L266" s="17">
        <v>765.7</v>
      </c>
      <c r="M266" s="17">
        <v>0.26925199999999999</v>
      </c>
      <c r="N266" s="17">
        <v>761</v>
      </c>
      <c r="O266" s="17">
        <v>0</v>
      </c>
      <c r="P266" s="17">
        <v>0</v>
      </c>
      <c r="Q266" s="17">
        <v>0.98114000000000001</v>
      </c>
      <c r="R266" s="17">
        <v>0.46345199999999998</v>
      </c>
      <c r="S266" s="17">
        <v>0.79764800000000002</v>
      </c>
      <c r="T266" s="17">
        <v>0.33419599999999999</v>
      </c>
      <c r="U266" s="17">
        <v>0.41897699999999999</v>
      </c>
      <c r="V266" s="17">
        <v>714.6</v>
      </c>
      <c r="W266" s="17">
        <v>0.24326300000000001</v>
      </c>
      <c r="X266" s="17">
        <v>535</v>
      </c>
      <c r="Y266" s="17">
        <v>0</v>
      </c>
      <c r="Z266" s="17">
        <v>0</v>
      </c>
      <c r="AA266" s="17">
        <v>0.64458000000000004</v>
      </c>
      <c r="AB266" s="17">
        <v>1.51927E-2</v>
      </c>
      <c r="AC266" s="17">
        <v>0.46852899999999997</v>
      </c>
      <c r="AD266" s="17">
        <v>0.25</v>
      </c>
      <c r="AE266" s="17">
        <v>1084.7</v>
      </c>
    </row>
    <row r="267" spans="1:31">
      <c r="A267" s="17">
        <v>254</v>
      </c>
      <c r="B267" s="19">
        <v>0.63449074074074074</v>
      </c>
      <c r="C267" s="17">
        <v>84</v>
      </c>
      <c r="D267" s="17">
        <v>4.4000000000000004</v>
      </c>
      <c r="E267" s="17">
        <v>6.4390000000000003E-3</v>
      </c>
      <c r="F267" s="17">
        <v>0.312</v>
      </c>
      <c r="G267" s="17">
        <v>0.97608499999999998</v>
      </c>
      <c r="H267" s="17">
        <v>0.48921199999999998</v>
      </c>
      <c r="I267" s="17">
        <v>0.810859</v>
      </c>
      <c r="J267" s="17">
        <v>0.32164700000000002</v>
      </c>
      <c r="K267" s="17">
        <v>0.396675</v>
      </c>
      <c r="L267" s="17">
        <v>744.6</v>
      </c>
      <c r="M267" s="17">
        <v>0.217559</v>
      </c>
      <c r="N267" s="17">
        <v>494</v>
      </c>
      <c r="O267" s="17">
        <v>0</v>
      </c>
      <c r="P267" s="17">
        <v>0</v>
      </c>
      <c r="Q267" s="17">
        <v>0.98228700000000002</v>
      </c>
      <c r="R267" s="17">
        <v>0.440909</v>
      </c>
      <c r="S267" s="17">
        <v>0.77187700000000004</v>
      </c>
      <c r="T267" s="17">
        <v>0.33096799999999998</v>
      </c>
      <c r="U267" s="17">
        <v>0.42878300000000003</v>
      </c>
      <c r="V267" s="17">
        <v>680.1</v>
      </c>
      <c r="W267" s="17">
        <v>0.19856299999999999</v>
      </c>
      <c r="X267" s="17">
        <v>575</v>
      </c>
      <c r="Y267" s="17">
        <v>0</v>
      </c>
      <c r="Z267" s="17">
        <v>0</v>
      </c>
      <c r="AA267" s="17">
        <v>0.65966599999999997</v>
      </c>
      <c r="AB267" s="17">
        <v>9.6385800000000008E-3</v>
      </c>
      <c r="AC267" s="17">
        <v>0.44409900000000002</v>
      </c>
      <c r="AD267" s="17">
        <v>0.25</v>
      </c>
      <c r="AE267" s="17">
        <v>1115.4000000000001</v>
      </c>
    </row>
    <row r="268" spans="1:31">
      <c r="A268" s="17">
        <v>255</v>
      </c>
      <c r="B268" s="19">
        <v>0.63454861111111105</v>
      </c>
      <c r="C268" s="17">
        <v>81.8</v>
      </c>
      <c r="D268" s="17">
        <v>4.4000000000000004</v>
      </c>
      <c r="E268" s="17">
        <v>6.1399999999999996E-3</v>
      </c>
      <c r="F268" s="17">
        <v>0.29699999999999999</v>
      </c>
      <c r="G268" s="17">
        <v>0.97977999999999998</v>
      </c>
      <c r="H268" s="17">
        <v>0.472611</v>
      </c>
      <c r="I268" s="17">
        <v>0.79591000000000001</v>
      </c>
      <c r="J268" s="17">
        <v>0.323299</v>
      </c>
      <c r="K268" s="17">
        <v>0.40620099999999998</v>
      </c>
      <c r="L268" s="17">
        <v>739.5</v>
      </c>
      <c r="M268" s="17">
        <v>0.33470299999999997</v>
      </c>
      <c r="N268" s="17">
        <v>707</v>
      </c>
      <c r="O268" s="17">
        <v>0</v>
      </c>
      <c r="P268" s="17">
        <v>0</v>
      </c>
      <c r="Q268" s="17">
        <v>0.98660099999999995</v>
      </c>
      <c r="R268" s="17">
        <v>0.43491200000000002</v>
      </c>
      <c r="S268" s="17">
        <v>0.74134800000000001</v>
      </c>
      <c r="T268" s="17">
        <v>0.30643599999999999</v>
      </c>
      <c r="U268" s="17">
        <v>0.41335</v>
      </c>
      <c r="V268" s="17">
        <v>717.5</v>
      </c>
      <c r="W268" s="17">
        <v>0.32262000000000002</v>
      </c>
      <c r="X268" s="17">
        <v>609</v>
      </c>
      <c r="Y268" s="17">
        <v>0</v>
      </c>
      <c r="Z268" s="17">
        <v>0</v>
      </c>
      <c r="AA268" s="17">
        <v>0.63592300000000002</v>
      </c>
      <c r="AB268" s="17">
        <v>1.36589E-2</v>
      </c>
      <c r="AC268" s="17">
        <v>0.43909700000000002</v>
      </c>
      <c r="AD268" s="17">
        <v>0.25</v>
      </c>
      <c r="AE268" s="17">
        <v>1123.0999999999999</v>
      </c>
    </row>
    <row r="269" spans="1:31">
      <c r="A269" s="17">
        <v>256</v>
      </c>
      <c r="B269" s="19">
        <v>0.63459490740740743</v>
      </c>
      <c r="C269" s="17">
        <v>82.3</v>
      </c>
      <c r="D269" s="17">
        <v>4.4000000000000004</v>
      </c>
      <c r="E269" s="17">
        <v>6.4799999999999996E-3</v>
      </c>
      <c r="F269" s="17">
        <v>0.314</v>
      </c>
      <c r="G269" s="17">
        <v>0.98320600000000002</v>
      </c>
      <c r="H269" s="17">
        <v>0.49791800000000003</v>
      </c>
      <c r="I269" s="17">
        <v>0.82766099999999998</v>
      </c>
      <c r="J269" s="17">
        <v>0.32974300000000001</v>
      </c>
      <c r="K269" s="17">
        <v>0.39840300000000001</v>
      </c>
      <c r="L269" s="17">
        <v>769.9</v>
      </c>
      <c r="M269" s="17">
        <v>0.32931300000000002</v>
      </c>
      <c r="N269" s="17">
        <v>517</v>
      </c>
      <c r="O269" s="17">
        <v>0</v>
      </c>
      <c r="P269" s="17">
        <v>0</v>
      </c>
      <c r="Q269" s="17">
        <v>0.983788</v>
      </c>
      <c r="R269" s="17">
        <v>0.45289600000000002</v>
      </c>
      <c r="S269" s="17">
        <v>0.77774200000000004</v>
      </c>
      <c r="T269" s="17">
        <v>0.324847</v>
      </c>
      <c r="U269" s="17">
        <v>0.41767900000000002</v>
      </c>
      <c r="V269" s="17">
        <v>721.3</v>
      </c>
      <c r="W269" s="17">
        <v>0.29445500000000002</v>
      </c>
      <c r="X269" s="17">
        <v>604</v>
      </c>
      <c r="Y269" s="17">
        <v>0</v>
      </c>
      <c r="Z269" s="17">
        <v>0</v>
      </c>
      <c r="AA269" s="17">
        <v>0.64258300000000002</v>
      </c>
      <c r="AB269" s="17">
        <v>1.0418500000000001E-2</v>
      </c>
      <c r="AC269" s="17">
        <v>0.45628000000000002</v>
      </c>
      <c r="AD269" s="17">
        <v>0.25</v>
      </c>
      <c r="AE269" s="17">
        <v>1078.8</v>
      </c>
    </row>
    <row r="270" spans="1:31">
      <c r="A270" s="17">
        <v>257</v>
      </c>
      <c r="B270" s="19">
        <v>0.63465277777777784</v>
      </c>
      <c r="C270" s="17">
        <v>80.3</v>
      </c>
      <c r="D270" s="17">
        <v>4.4000000000000004</v>
      </c>
      <c r="E270" s="17">
        <v>6.4270000000000004E-3</v>
      </c>
      <c r="F270" s="17">
        <v>0.311</v>
      </c>
      <c r="G270" s="17">
        <v>0.98044100000000001</v>
      </c>
      <c r="H270" s="17">
        <v>0.51941999999999999</v>
      </c>
      <c r="I270" s="17">
        <v>0.88982600000000001</v>
      </c>
      <c r="J270" s="17">
        <v>0.37040600000000001</v>
      </c>
      <c r="K270" s="17">
        <v>0.41626800000000003</v>
      </c>
      <c r="L270" s="17">
        <v>742.9</v>
      </c>
      <c r="M270" s="17">
        <v>0.227964</v>
      </c>
      <c r="N270" s="17">
        <v>407</v>
      </c>
      <c r="O270" s="17">
        <v>0</v>
      </c>
      <c r="P270" s="17">
        <v>0</v>
      </c>
      <c r="Q270" s="17">
        <v>0.98249799999999998</v>
      </c>
      <c r="R270" s="17">
        <v>0.447683</v>
      </c>
      <c r="S270" s="17">
        <v>0.78302899999999998</v>
      </c>
      <c r="T270" s="17">
        <v>0.33534599999999998</v>
      </c>
      <c r="U270" s="17">
        <v>0.42826799999999998</v>
      </c>
      <c r="V270" s="17">
        <v>724.4</v>
      </c>
      <c r="W270" s="17">
        <v>0.306865</v>
      </c>
      <c r="X270" s="17">
        <v>652</v>
      </c>
      <c r="Y270" s="17">
        <v>0</v>
      </c>
      <c r="Z270" s="17">
        <v>0</v>
      </c>
      <c r="AA270" s="17">
        <v>0.65887300000000004</v>
      </c>
      <c r="AB270" s="17">
        <v>7.9437099999999997E-3</v>
      </c>
      <c r="AC270" s="17">
        <v>0.450347</v>
      </c>
      <c r="AD270" s="17">
        <v>0.25</v>
      </c>
      <c r="AE270" s="17">
        <v>1118.0999999999999</v>
      </c>
    </row>
    <row r="271" spans="1:31">
      <c r="A271" s="17">
        <v>258</v>
      </c>
      <c r="B271" s="19">
        <v>0.63471064814814815</v>
      </c>
      <c r="C271" s="17">
        <v>80</v>
      </c>
      <c r="D271" s="17">
        <v>4.4000000000000004</v>
      </c>
      <c r="E271" s="17">
        <v>5.9979999999999999E-3</v>
      </c>
      <c r="F271" s="17">
        <v>0.28999999999999998</v>
      </c>
      <c r="G271" s="17">
        <v>0.98359399999999997</v>
      </c>
      <c r="H271" s="17">
        <v>0.52134400000000003</v>
      </c>
      <c r="I271" s="17">
        <v>0.88213799999999998</v>
      </c>
      <c r="J271" s="17">
        <v>0.360794</v>
      </c>
      <c r="K271" s="17">
        <v>0.408999</v>
      </c>
      <c r="L271" s="17">
        <v>732.6</v>
      </c>
      <c r="M271" s="17">
        <v>0.304622</v>
      </c>
      <c r="N271" s="17">
        <v>661</v>
      </c>
      <c r="O271" s="17">
        <v>0</v>
      </c>
      <c r="P271" s="17">
        <v>0</v>
      </c>
      <c r="Q271" s="17">
        <v>0.98227699999999996</v>
      </c>
      <c r="R271" s="17">
        <v>0.48311999999999999</v>
      </c>
      <c r="S271" s="17">
        <v>0.81497299999999995</v>
      </c>
      <c r="T271" s="17">
        <v>0.33185300000000001</v>
      </c>
      <c r="U271" s="17">
        <v>0.40719499999999997</v>
      </c>
      <c r="V271" s="17">
        <v>677.9</v>
      </c>
      <c r="W271" s="17">
        <v>0.32697399999999999</v>
      </c>
      <c r="X271" s="17">
        <v>446</v>
      </c>
      <c r="Y271" s="17">
        <v>0</v>
      </c>
      <c r="Z271" s="17">
        <v>0</v>
      </c>
      <c r="AA271" s="17">
        <v>0.62645399999999996</v>
      </c>
      <c r="AB271" s="17">
        <v>1.2648899999999999E-2</v>
      </c>
      <c r="AC271" s="17">
        <v>0.48731799999999997</v>
      </c>
      <c r="AD271" s="17">
        <v>0.25</v>
      </c>
      <c r="AE271" s="17">
        <v>1133.7</v>
      </c>
    </row>
    <row r="272" spans="1:31">
      <c r="A272" s="17">
        <v>259</v>
      </c>
      <c r="B272" s="19">
        <v>0.63475694444444442</v>
      </c>
      <c r="C272" s="17">
        <v>78.5</v>
      </c>
      <c r="D272" s="17">
        <v>4.4000000000000004</v>
      </c>
      <c r="E272" s="17">
        <v>6.6049999999999998E-3</v>
      </c>
      <c r="F272" s="17">
        <v>0.32</v>
      </c>
      <c r="G272" s="17">
        <v>0.97912600000000005</v>
      </c>
      <c r="H272" s="17">
        <v>0.51517100000000005</v>
      </c>
      <c r="I272" s="17">
        <v>0.88550799999999996</v>
      </c>
      <c r="J272" s="17">
        <v>0.37033700000000003</v>
      </c>
      <c r="K272" s="17">
        <v>0.41821999999999998</v>
      </c>
      <c r="L272" s="17">
        <v>754.7</v>
      </c>
      <c r="M272" s="17">
        <v>0.20403499999999999</v>
      </c>
      <c r="N272" s="17">
        <v>555</v>
      </c>
      <c r="O272" s="17">
        <v>0</v>
      </c>
      <c r="P272" s="17">
        <v>0</v>
      </c>
      <c r="Q272" s="17">
        <v>0.97324699999999997</v>
      </c>
      <c r="R272" s="17">
        <v>0.472943</v>
      </c>
      <c r="S272" s="17">
        <v>0.83633599999999997</v>
      </c>
      <c r="T272" s="17">
        <v>0.36339300000000002</v>
      </c>
      <c r="U272" s="17">
        <v>0.434506</v>
      </c>
      <c r="V272" s="17">
        <v>718.3</v>
      </c>
      <c r="W272" s="17">
        <v>0.26049299999999997</v>
      </c>
      <c r="X272" s="17">
        <v>366</v>
      </c>
      <c r="Y272" s="17">
        <v>0</v>
      </c>
      <c r="Z272" s="17">
        <v>0</v>
      </c>
      <c r="AA272" s="17">
        <v>0.66847100000000004</v>
      </c>
      <c r="AB272" s="17">
        <v>1.09736E-2</v>
      </c>
      <c r="AC272" s="17">
        <v>0.47693099999999999</v>
      </c>
      <c r="AD272" s="17">
        <v>0.25</v>
      </c>
      <c r="AE272" s="17">
        <v>1100.5</v>
      </c>
    </row>
    <row r="273" spans="1:31">
      <c r="A273" s="17">
        <v>260</v>
      </c>
      <c r="B273" s="19">
        <v>0.63481481481481483</v>
      </c>
      <c r="C273" s="17">
        <v>77.599999999999994</v>
      </c>
      <c r="D273" s="17">
        <v>4.4000000000000004</v>
      </c>
      <c r="E273" s="17">
        <v>6.1510000000000002E-3</v>
      </c>
      <c r="F273" s="17">
        <v>0.29799999999999999</v>
      </c>
      <c r="G273" s="17">
        <v>0.98432799999999998</v>
      </c>
      <c r="H273" s="17">
        <v>0.51564600000000005</v>
      </c>
      <c r="I273" s="17">
        <v>0.89127000000000001</v>
      </c>
      <c r="J273" s="17">
        <v>0.37562400000000001</v>
      </c>
      <c r="K273" s="17">
        <v>0.42144799999999999</v>
      </c>
      <c r="L273" s="17">
        <v>727.7</v>
      </c>
      <c r="M273" s="17">
        <v>0.22985900000000001</v>
      </c>
      <c r="N273" s="17">
        <v>580</v>
      </c>
      <c r="O273" s="17">
        <v>0</v>
      </c>
      <c r="P273" s="17">
        <v>0</v>
      </c>
      <c r="Q273" s="17">
        <v>0.98515900000000001</v>
      </c>
      <c r="R273" s="17">
        <v>0.47370000000000001</v>
      </c>
      <c r="S273" s="17">
        <v>0.81633900000000004</v>
      </c>
      <c r="T273" s="17">
        <v>0.34264</v>
      </c>
      <c r="U273" s="17">
        <v>0.41972700000000002</v>
      </c>
      <c r="V273" s="17">
        <v>680.3</v>
      </c>
      <c r="W273" s="17">
        <v>0.20097200000000001</v>
      </c>
      <c r="X273" s="17">
        <v>402</v>
      </c>
      <c r="Y273" s="17">
        <v>0</v>
      </c>
      <c r="Z273" s="17">
        <v>0</v>
      </c>
      <c r="AA273" s="17">
        <v>0.64573400000000003</v>
      </c>
      <c r="AB273" s="17">
        <v>1.1050600000000001E-2</v>
      </c>
      <c r="AC273" s="17">
        <v>0.47748600000000002</v>
      </c>
      <c r="AD273" s="17">
        <v>0.25</v>
      </c>
      <c r="AE273" s="17">
        <v>1141.4000000000001</v>
      </c>
    </row>
    <row r="274" spans="1:31">
      <c r="A274" s="17">
        <v>261</v>
      </c>
      <c r="B274" s="19">
        <v>0.63487268518518525</v>
      </c>
      <c r="C274" s="17">
        <v>76.7</v>
      </c>
      <c r="D274" s="17">
        <v>4.4000000000000004</v>
      </c>
      <c r="E274" s="17">
        <v>6.4710000000000002E-3</v>
      </c>
      <c r="F274" s="17">
        <v>0.313</v>
      </c>
      <c r="G274" s="17">
        <v>0.98443099999999994</v>
      </c>
      <c r="H274" s="17">
        <v>0.52182499999999998</v>
      </c>
      <c r="I274" s="17">
        <v>0.89675000000000005</v>
      </c>
      <c r="J274" s="17">
        <v>0.37492500000000001</v>
      </c>
      <c r="K274" s="17">
        <v>0.41809299999999999</v>
      </c>
      <c r="L274" s="17">
        <v>752.7</v>
      </c>
      <c r="M274" s="17">
        <v>0.25424200000000002</v>
      </c>
      <c r="N274" s="17">
        <v>484</v>
      </c>
      <c r="O274" s="17">
        <v>0</v>
      </c>
      <c r="P274" s="17">
        <v>0</v>
      </c>
      <c r="Q274" s="17">
        <v>0.98436599999999996</v>
      </c>
      <c r="R274" s="17">
        <v>0.48386299999999999</v>
      </c>
      <c r="S274" s="17">
        <v>0.84326800000000002</v>
      </c>
      <c r="T274" s="17">
        <v>0.35940499999999997</v>
      </c>
      <c r="U274" s="17">
        <v>0.426205</v>
      </c>
      <c r="V274" s="17">
        <v>714.1</v>
      </c>
      <c r="W274" s="17">
        <v>0.275972</v>
      </c>
      <c r="X274" s="17">
        <v>631</v>
      </c>
      <c r="Y274" s="17">
        <v>0</v>
      </c>
      <c r="Z274" s="17">
        <v>0</v>
      </c>
      <c r="AA274" s="17">
        <v>0.65569999999999995</v>
      </c>
      <c r="AB274" s="17">
        <v>9.5505799999999995E-3</v>
      </c>
      <c r="AC274" s="17">
        <v>0.48729600000000001</v>
      </c>
      <c r="AD274" s="17">
        <v>0.25</v>
      </c>
      <c r="AE274" s="17">
        <v>1103.4000000000001</v>
      </c>
    </row>
    <row r="275" spans="1:31">
      <c r="A275" s="17">
        <v>262</v>
      </c>
      <c r="B275" s="19">
        <v>0.63491898148148151</v>
      </c>
      <c r="C275" s="17">
        <v>76.3</v>
      </c>
      <c r="D275" s="17">
        <v>4.4000000000000004</v>
      </c>
      <c r="E275" s="17">
        <v>5.9389999999999998E-3</v>
      </c>
      <c r="F275" s="17">
        <v>0.28699999999999998</v>
      </c>
      <c r="G275" s="17">
        <v>0.98384000000000005</v>
      </c>
      <c r="H275" s="17">
        <v>0.52250700000000005</v>
      </c>
      <c r="I275" s="17">
        <v>0.93512099999999998</v>
      </c>
      <c r="J275" s="17">
        <v>0.41261399999999998</v>
      </c>
      <c r="K275" s="17">
        <v>0.44124099999999999</v>
      </c>
      <c r="L275" s="17">
        <v>707.6</v>
      </c>
      <c r="M275" s="17">
        <v>0.13439400000000001</v>
      </c>
      <c r="N275" s="17">
        <v>552</v>
      </c>
      <c r="O275" s="17">
        <v>0</v>
      </c>
      <c r="P275" s="17">
        <v>0</v>
      </c>
      <c r="Q275" s="17">
        <v>0.97563699999999998</v>
      </c>
      <c r="R275" s="17">
        <v>0.50104599999999999</v>
      </c>
      <c r="S275" s="17">
        <v>0.85860000000000003</v>
      </c>
      <c r="T275" s="17">
        <v>0.35755399999999998</v>
      </c>
      <c r="U275" s="17">
        <v>0.416439</v>
      </c>
      <c r="V275" s="17">
        <v>654.20000000000005</v>
      </c>
      <c r="W275" s="17">
        <v>0.27163599999999999</v>
      </c>
      <c r="X275" s="17">
        <v>673</v>
      </c>
      <c r="Y275" s="17">
        <v>0</v>
      </c>
      <c r="Z275" s="17">
        <v>0</v>
      </c>
      <c r="AA275" s="17">
        <v>0.64067499999999999</v>
      </c>
      <c r="AB275" s="17">
        <v>1.02399E-2</v>
      </c>
      <c r="AC275" s="17">
        <v>0.50470700000000002</v>
      </c>
      <c r="AD275" s="17">
        <v>0.25</v>
      </c>
      <c r="AE275" s="17">
        <v>1173.8</v>
      </c>
    </row>
    <row r="276" spans="1:31">
      <c r="A276" s="17">
        <v>263</v>
      </c>
      <c r="B276" s="19">
        <v>0.63497685185185182</v>
      </c>
      <c r="C276" s="17">
        <v>73.8</v>
      </c>
      <c r="D276" s="17">
        <v>4.4000000000000004</v>
      </c>
      <c r="E276" s="17">
        <v>6.1919999999999996E-3</v>
      </c>
      <c r="F276" s="17">
        <v>0.3</v>
      </c>
      <c r="G276" s="17">
        <v>0.992587</v>
      </c>
      <c r="H276" s="17">
        <v>0.54750600000000005</v>
      </c>
      <c r="I276" s="17">
        <v>0.96535000000000004</v>
      </c>
      <c r="J276" s="17">
        <v>0.41784399999999999</v>
      </c>
      <c r="K276" s="17">
        <v>0.432842</v>
      </c>
      <c r="L276" s="17">
        <v>704.3</v>
      </c>
      <c r="M276" s="17">
        <v>0.188495</v>
      </c>
      <c r="N276" s="17">
        <v>506</v>
      </c>
      <c r="O276" s="17">
        <v>0</v>
      </c>
      <c r="P276" s="17">
        <v>0</v>
      </c>
      <c r="Q276" s="17">
        <v>0.98307699999999998</v>
      </c>
      <c r="R276" s="17">
        <v>0.48240499999999997</v>
      </c>
      <c r="S276" s="17">
        <v>0.85505699999999996</v>
      </c>
      <c r="T276" s="17">
        <v>0.37265100000000001</v>
      </c>
      <c r="U276" s="17">
        <v>0.43582100000000001</v>
      </c>
      <c r="V276" s="17">
        <v>687.6</v>
      </c>
      <c r="W276" s="17">
        <v>0.18561</v>
      </c>
      <c r="X276" s="17">
        <v>400</v>
      </c>
      <c r="Y276" s="17">
        <v>0</v>
      </c>
      <c r="Z276" s="17">
        <v>0</v>
      </c>
      <c r="AA276" s="17">
        <v>0.67049300000000001</v>
      </c>
      <c r="AB276" s="17">
        <v>9.3415400000000006E-3</v>
      </c>
      <c r="AC276" s="17">
        <v>0.48588599999999998</v>
      </c>
      <c r="AD276" s="17">
        <v>0.25</v>
      </c>
      <c r="AE276" s="17">
        <v>1179.2</v>
      </c>
    </row>
    <row r="277" spans="1:31">
      <c r="A277" s="17">
        <v>264</v>
      </c>
      <c r="B277" s="19">
        <v>0.6350231481481482</v>
      </c>
      <c r="C277" s="17">
        <v>74.900000000000006</v>
      </c>
      <c r="D277" s="17">
        <v>4.4000000000000004</v>
      </c>
      <c r="E277" s="17">
        <v>6.0460000000000002E-3</v>
      </c>
      <c r="F277" s="17">
        <v>0.29299999999999998</v>
      </c>
      <c r="G277" s="17">
        <v>0.98885599999999996</v>
      </c>
      <c r="H277" s="17">
        <v>0.53939700000000002</v>
      </c>
      <c r="I277" s="17">
        <v>0.93877999999999995</v>
      </c>
      <c r="J277" s="17">
        <v>0.39938400000000002</v>
      </c>
      <c r="K277" s="17">
        <v>0.42542799999999997</v>
      </c>
      <c r="L277" s="17">
        <v>680.8</v>
      </c>
      <c r="M277" s="17">
        <v>0.14476</v>
      </c>
      <c r="N277" s="17">
        <v>623</v>
      </c>
      <c r="O277" s="17">
        <v>0</v>
      </c>
      <c r="P277" s="17">
        <v>0</v>
      </c>
      <c r="Q277" s="17">
        <v>0.98324699999999998</v>
      </c>
      <c r="R277" s="17">
        <v>0.48550500000000002</v>
      </c>
      <c r="S277" s="17">
        <v>0.86851900000000004</v>
      </c>
      <c r="T277" s="17">
        <v>0.38301400000000002</v>
      </c>
      <c r="U277" s="17">
        <v>0.440996</v>
      </c>
      <c r="V277" s="17">
        <v>695.5</v>
      </c>
      <c r="W277" s="17">
        <v>0.300176</v>
      </c>
      <c r="X277" s="17">
        <v>574</v>
      </c>
      <c r="Y277" s="17">
        <v>0</v>
      </c>
      <c r="Z277" s="17">
        <v>0</v>
      </c>
      <c r="AA277" s="17">
        <v>0.67845599999999995</v>
      </c>
      <c r="AB277" s="17">
        <v>1.11042E-2</v>
      </c>
      <c r="AC277" s="17">
        <v>0.48975800000000003</v>
      </c>
      <c r="AD277" s="17">
        <v>0.25</v>
      </c>
      <c r="AE277" s="17">
        <v>1220</v>
      </c>
    </row>
    <row r="278" spans="1:31">
      <c r="A278" s="17">
        <v>265</v>
      </c>
      <c r="B278" s="19">
        <v>0.6350810185185185</v>
      </c>
      <c r="C278" s="17">
        <v>72.3</v>
      </c>
      <c r="D278" s="17">
        <v>4.4000000000000004</v>
      </c>
      <c r="E278" s="17">
        <v>6.4400000000000004E-3</v>
      </c>
      <c r="F278" s="17">
        <v>0.312</v>
      </c>
      <c r="G278" s="17">
        <v>0.98220799999999997</v>
      </c>
      <c r="H278" s="17">
        <v>0.54228399999999999</v>
      </c>
      <c r="I278" s="17">
        <v>0.96588799999999997</v>
      </c>
      <c r="J278" s="17">
        <v>0.42360399999999998</v>
      </c>
      <c r="K278" s="17">
        <v>0.43856400000000001</v>
      </c>
      <c r="L278" s="17">
        <v>736.2</v>
      </c>
      <c r="M278" s="17">
        <v>0.208255</v>
      </c>
      <c r="N278" s="17">
        <v>732</v>
      </c>
      <c r="O278" s="17">
        <v>0</v>
      </c>
      <c r="P278" s="17">
        <v>0</v>
      </c>
      <c r="Q278" s="17">
        <v>0.98021499999999995</v>
      </c>
      <c r="R278" s="17">
        <v>0.48574800000000001</v>
      </c>
      <c r="S278" s="17">
        <v>0.86070899999999995</v>
      </c>
      <c r="T278" s="17">
        <v>0.37496099999999999</v>
      </c>
      <c r="U278" s="17">
        <v>0.43564199999999997</v>
      </c>
      <c r="V278" s="17">
        <v>695.1</v>
      </c>
      <c r="W278" s="17">
        <v>0.18154000000000001</v>
      </c>
      <c r="X278" s="17">
        <v>424</v>
      </c>
      <c r="Y278" s="17">
        <v>0</v>
      </c>
      <c r="Z278" s="17">
        <v>0</v>
      </c>
      <c r="AA278" s="17">
        <v>0.67021799999999998</v>
      </c>
      <c r="AB278" s="17">
        <v>1.4066E-2</v>
      </c>
      <c r="AC278" s="17">
        <v>0.49102200000000001</v>
      </c>
      <c r="AD278" s="17">
        <v>0.25</v>
      </c>
      <c r="AE278" s="17">
        <v>1128.0999999999999</v>
      </c>
    </row>
    <row r="279" spans="1:31">
      <c r="A279" s="17">
        <v>266</v>
      </c>
      <c r="B279" s="19">
        <v>0.63513888888888892</v>
      </c>
      <c r="C279" s="17">
        <v>72.7</v>
      </c>
      <c r="D279" s="17">
        <v>4.4000000000000004</v>
      </c>
      <c r="E279" s="17">
        <v>6.0280000000000004E-3</v>
      </c>
      <c r="F279" s="17">
        <v>0.29199999999999998</v>
      </c>
      <c r="G279" s="17">
        <v>0.98240799999999995</v>
      </c>
      <c r="H279" s="17">
        <v>0.56645100000000004</v>
      </c>
      <c r="I279" s="17">
        <v>0.98735200000000001</v>
      </c>
      <c r="J279" s="17">
        <v>0.42090100000000003</v>
      </c>
      <c r="K279" s="17">
        <v>0.42629299999999998</v>
      </c>
      <c r="L279" s="17">
        <v>690.9</v>
      </c>
      <c r="M279" s="17">
        <v>0.152313</v>
      </c>
      <c r="N279" s="17">
        <v>529</v>
      </c>
      <c r="O279" s="17">
        <v>0</v>
      </c>
      <c r="P279" s="17">
        <v>0</v>
      </c>
      <c r="Q279" s="17">
        <v>0.98432299999999995</v>
      </c>
      <c r="R279" s="17">
        <v>0.50036999999999998</v>
      </c>
      <c r="S279" s="17">
        <v>0.88184300000000004</v>
      </c>
      <c r="T279" s="17">
        <v>0.38147300000000001</v>
      </c>
      <c r="U279" s="17">
        <v>0.432587</v>
      </c>
      <c r="V279" s="17">
        <v>692.3</v>
      </c>
      <c r="W279" s="17">
        <v>0.26670300000000002</v>
      </c>
      <c r="X279" s="17">
        <v>589</v>
      </c>
      <c r="Y279" s="17">
        <v>0</v>
      </c>
      <c r="Z279" s="17">
        <v>0</v>
      </c>
      <c r="AA279" s="17">
        <v>0.66551800000000005</v>
      </c>
      <c r="AB279" s="17">
        <v>9.5903900000000007E-3</v>
      </c>
      <c r="AC279" s="17">
        <v>0.50402800000000003</v>
      </c>
      <c r="AD279" s="17">
        <v>0.25</v>
      </c>
      <c r="AE279" s="17">
        <v>1202.0999999999999</v>
      </c>
    </row>
    <row r="280" spans="1:31">
      <c r="A280" s="17">
        <v>267</v>
      </c>
      <c r="B280" s="19">
        <v>0.63518518518518519</v>
      </c>
      <c r="C280" s="17">
        <v>69.8</v>
      </c>
      <c r="D280" s="17">
        <v>5.3</v>
      </c>
      <c r="E280" s="17">
        <v>7.3949999999999997E-3</v>
      </c>
      <c r="F280" s="17">
        <v>0.35799999999999998</v>
      </c>
      <c r="G280" s="17">
        <v>0.99099700000000002</v>
      </c>
      <c r="H280" s="17">
        <v>0.55646399999999996</v>
      </c>
      <c r="I280" s="17">
        <v>0.968893</v>
      </c>
      <c r="J280" s="17">
        <v>0.41242899999999999</v>
      </c>
      <c r="K280" s="17">
        <v>0.42566999999999999</v>
      </c>
      <c r="L280" s="17">
        <v>700.9</v>
      </c>
      <c r="M280" s="17">
        <v>0.24778800000000001</v>
      </c>
      <c r="N280" s="17">
        <v>472</v>
      </c>
      <c r="O280" s="17">
        <v>0</v>
      </c>
      <c r="P280" s="17">
        <v>0</v>
      </c>
      <c r="Q280" s="17">
        <v>0.98963800000000002</v>
      </c>
      <c r="R280" s="17">
        <v>0.493898</v>
      </c>
      <c r="S280" s="17">
        <v>0.87614800000000004</v>
      </c>
      <c r="T280" s="17">
        <v>0.38225100000000001</v>
      </c>
      <c r="U280" s="17">
        <v>0.43628499999999998</v>
      </c>
      <c r="V280" s="17">
        <v>687.1</v>
      </c>
      <c r="W280" s="17">
        <v>0.23555100000000001</v>
      </c>
      <c r="X280" s="17">
        <v>403</v>
      </c>
      <c r="Y280" s="17">
        <v>0</v>
      </c>
      <c r="Z280" s="17">
        <v>0</v>
      </c>
      <c r="AA280" s="17">
        <v>0.67120800000000003</v>
      </c>
      <c r="AB280" s="17">
        <v>1.0408199999999999E-2</v>
      </c>
      <c r="AC280" s="17">
        <v>0.49787599999999999</v>
      </c>
      <c r="AD280" s="17">
        <v>0.25</v>
      </c>
      <c r="AE280" s="17">
        <v>1184.9000000000001</v>
      </c>
    </row>
    <row r="281" spans="1:31">
      <c r="A281" s="17">
        <v>268</v>
      </c>
      <c r="B281" s="19">
        <v>0.6352430555555556</v>
      </c>
      <c r="C281" s="17">
        <v>70.8</v>
      </c>
      <c r="D281" s="17">
        <v>4.4000000000000004</v>
      </c>
      <c r="E281" s="17">
        <v>6.2259999999999998E-3</v>
      </c>
      <c r="F281" s="17">
        <v>0.30099999999999999</v>
      </c>
      <c r="G281" s="17">
        <v>0.98729299999999998</v>
      </c>
      <c r="H281" s="17">
        <v>0.55259999999999998</v>
      </c>
      <c r="I281" s="17">
        <v>0.97070999999999996</v>
      </c>
      <c r="J281" s="17">
        <v>0.41810999999999998</v>
      </c>
      <c r="K281" s="17">
        <v>0.430726</v>
      </c>
      <c r="L281" s="17">
        <v>704.3</v>
      </c>
      <c r="M281" s="17">
        <v>0.158079</v>
      </c>
      <c r="N281" s="17">
        <v>533</v>
      </c>
      <c r="O281" s="17">
        <v>0</v>
      </c>
      <c r="P281" s="17">
        <v>0</v>
      </c>
      <c r="Q281" s="17">
        <v>0.98875100000000005</v>
      </c>
      <c r="R281" s="17">
        <v>0.49722100000000002</v>
      </c>
      <c r="S281" s="17">
        <v>0.88537900000000003</v>
      </c>
      <c r="T281" s="17">
        <v>0.388158</v>
      </c>
      <c r="U281" s="17">
        <v>0.43840899999999999</v>
      </c>
      <c r="V281" s="17">
        <v>684.2</v>
      </c>
      <c r="W281" s="17">
        <v>0.218884</v>
      </c>
      <c r="X281" s="17">
        <v>497</v>
      </c>
      <c r="Y281" s="17">
        <v>0</v>
      </c>
      <c r="Z281" s="17">
        <v>0</v>
      </c>
      <c r="AA281" s="17">
        <v>0.67447500000000005</v>
      </c>
      <c r="AB281" s="17">
        <v>9.83821E-3</v>
      </c>
      <c r="AC281" s="17">
        <v>0.50104000000000004</v>
      </c>
      <c r="AD281" s="17">
        <v>0.25</v>
      </c>
      <c r="AE281" s="17">
        <v>1179.3</v>
      </c>
    </row>
    <row r="282" spans="1:31">
      <c r="A282" s="17">
        <v>269</v>
      </c>
      <c r="B282" s="19">
        <v>0.63530092592592591</v>
      </c>
      <c r="C282" s="17">
        <v>68.099999999999994</v>
      </c>
      <c r="D282" s="17">
        <v>5.3</v>
      </c>
      <c r="E282" s="17">
        <v>7.5940000000000001E-3</v>
      </c>
      <c r="F282" s="17">
        <v>0.36699999999999999</v>
      </c>
      <c r="G282" s="17">
        <v>0.98649500000000001</v>
      </c>
      <c r="H282" s="17">
        <v>0.55937400000000004</v>
      </c>
      <c r="I282" s="17">
        <v>0.97588900000000001</v>
      </c>
      <c r="J282" s="17">
        <v>0.41651500000000002</v>
      </c>
      <c r="K282" s="17">
        <v>0.42680600000000002</v>
      </c>
      <c r="L282" s="17">
        <v>713.9</v>
      </c>
      <c r="M282" s="17">
        <v>0.24912899999999999</v>
      </c>
      <c r="N282" s="17">
        <v>580</v>
      </c>
      <c r="O282" s="17">
        <v>0</v>
      </c>
      <c r="P282" s="17">
        <v>0</v>
      </c>
      <c r="Q282" s="17">
        <v>0.99167000000000005</v>
      </c>
      <c r="R282" s="17">
        <v>0.50133799999999995</v>
      </c>
      <c r="S282" s="17">
        <v>0.896926</v>
      </c>
      <c r="T282" s="17">
        <v>0.39558900000000002</v>
      </c>
      <c r="U282" s="17">
        <v>0.44104900000000002</v>
      </c>
      <c r="V282" s="17">
        <v>648.70000000000005</v>
      </c>
      <c r="W282" s="17">
        <v>0.14162</v>
      </c>
      <c r="X282" s="17">
        <v>423</v>
      </c>
      <c r="Y282" s="17">
        <v>0</v>
      </c>
      <c r="Z282" s="17">
        <v>0</v>
      </c>
      <c r="AA282" s="17">
        <v>0.67853699999999995</v>
      </c>
      <c r="AB282" s="17">
        <v>1.29719E-2</v>
      </c>
      <c r="AC282" s="17">
        <v>0.50646899999999995</v>
      </c>
      <c r="AD282" s="17">
        <v>0.25</v>
      </c>
      <c r="AE282" s="17">
        <v>1163.4000000000001</v>
      </c>
    </row>
    <row r="283" spans="1:31">
      <c r="A283" s="17">
        <v>270</v>
      </c>
      <c r="B283" s="19">
        <v>0.63534722222222217</v>
      </c>
      <c r="C283" s="17">
        <v>68.7</v>
      </c>
      <c r="D283" s="17">
        <v>5.3</v>
      </c>
      <c r="E283" s="17">
        <v>7.5040000000000003E-3</v>
      </c>
      <c r="F283" s="17">
        <v>0.36299999999999999</v>
      </c>
      <c r="G283" s="17">
        <v>0.98845799999999995</v>
      </c>
      <c r="H283" s="17">
        <v>0.58175100000000002</v>
      </c>
      <c r="I283" s="17">
        <v>1.026338</v>
      </c>
      <c r="J283" s="17">
        <v>0.44458700000000001</v>
      </c>
      <c r="K283" s="17">
        <v>0.43317800000000001</v>
      </c>
      <c r="L283" s="17">
        <v>708.5</v>
      </c>
      <c r="M283" s="17">
        <v>0.24183499999999999</v>
      </c>
      <c r="N283" s="17">
        <v>393</v>
      </c>
      <c r="O283" s="17">
        <v>0</v>
      </c>
      <c r="P283" s="17">
        <v>0</v>
      </c>
      <c r="Q283" s="17">
        <v>0.99040899999999998</v>
      </c>
      <c r="R283" s="17">
        <v>0.53921200000000002</v>
      </c>
      <c r="S283" s="17">
        <v>0.95820799999999995</v>
      </c>
      <c r="T283" s="17">
        <v>0.41899599999999998</v>
      </c>
      <c r="U283" s="17">
        <v>0.43726999999999999</v>
      </c>
      <c r="V283" s="17">
        <v>636.29999999999995</v>
      </c>
      <c r="W283" s="17">
        <v>0.188744</v>
      </c>
      <c r="X283" s="17">
        <v>482</v>
      </c>
      <c r="Y283" s="17">
        <v>0</v>
      </c>
      <c r="Z283" s="17">
        <v>0</v>
      </c>
      <c r="AA283" s="17">
        <v>0.67272399999999999</v>
      </c>
      <c r="AB283" s="17">
        <v>8.7730700000000009E-3</v>
      </c>
      <c r="AC283" s="17">
        <v>0.54288800000000004</v>
      </c>
      <c r="AD283" s="17">
        <v>0.25</v>
      </c>
      <c r="AE283" s="17">
        <v>1172.4000000000001</v>
      </c>
    </row>
    <row r="284" spans="1:31">
      <c r="A284" s="17">
        <v>271</v>
      </c>
      <c r="B284" s="19">
        <v>0.63540509259259259</v>
      </c>
      <c r="C284" s="17">
        <v>66.5</v>
      </c>
      <c r="D284" s="17">
        <v>5.3</v>
      </c>
      <c r="E284" s="17">
        <v>7.4879999999999999E-3</v>
      </c>
      <c r="F284" s="17">
        <v>0.36199999999999999</v>
      </c>
      <c r="G284" s="17">
        <v>0.99062600000000001</v>
      </c>
      <c r="H284" s="17">
        <v>0.60779000000000005</v>
      </c>
      <c r="I284" s="17">
        <v>1.0569999999999999</v>
      </c>
      <c r="J284" s="17">
        <v>0.44920900000000002</v>
      </c>
      <c r="K284" s="17">
        <v>0.424985</v>
      </c>
      <c r="L284" s="17">
        <v>702.8</v>
      </c>
      <c r="M284" s="17">
        <v>0.25444899999999998</v>
      </c>
      <c r="N284" s="17">
        <v>624</v>
      </c>
      <c r="O284" s="17">
        <v>0</v>
      </c>
      <c r="P284" s="17">
        <v>0</v>
      </c>
      <c r="Q284" s="17">
        <v>0.99002299999999999</v>
      </c>
      <c r="R284" s="17">
        <v>0.54186100000000004</v>
      </c>
      <c r="S284" s="17">
        <v>0.97121500000000005</v>
      </c>
      <c r="T284" s="17">
        <v>0.42935400000000001</v>
      </c>
      <c r="U284" s="17">
        <v>0.442079</v>
      </c>
      <c r="V284" s="17">
        <v>687.1</v>
      </c>
      <c r="W284" s="17">
        <v>0.23284199999999999</v>
      </c>
      <c r="X284" s="17">
        <v>420</v>
      </c>
      <c r="Y284" s="17">
        <v>0</v>
      </c>
      <c r="Z284" s="17">
        <v>0</v>
      </c>
      <c r="AA284" s="17">
        <v>0.680122</v>
      </c>
      <c r="AB284" s="17">
        <v>1.37403E-2</v>
      </c>
      <c r="AC284" s="17">
        <v>0.54776100000000005</v>
      </c>
      <c r="AD284" s="17">
        <v>0.25</v>
      </c>
      <c r="AE284" s="17">
        <v>1181.8</v>
      </c>
    </row>
    <row r="285" spans="1:31">
      <c r="A285" s="17">
        <v>272</v>
      </c>
      <c r="B285" s="19">
        <v>0.63546296296296301</v>
      </c>
      <c r="C285" s="17">
        <v>66.3</v>
      </c>
      <c r="D285" s="17">
        <v>5.3</v>
      </c>
      <c r="E285" s="17">
        <v>7.7000000000000002E-3</v>
      </c>
      <c r="F285" s="17">
        <v>0.373</v>
      </c>
      <c r="G285" s="17">
        <v>0.990255</v>
      </c>
      <c r="H285" s="17">
        <v>0.61090900000000004</v>
      </c>
      <c r="I285" s="17">
        <v>1.0926400000000001</v>
      </c>
      <c r="J285" s="17">
        <v>0.48173100000000002</v>
      </c>
      <c r="K285" s="17">
        <v>0.44088699999999997</v>
      </c>
      <c r="L285" s="17">
        <v>699.6</v>
      </c>
      <c r="M285" s="17">
        <v>4.2006000000000002E-2</v>
      </c>
      <c r="N285" s="17">
        <v>365</v>
      </c>
      <c r="O285" s="17">
        <v>0</v>
      </c>
      <c r="P285" s="17">
        <v>0</v>
      </c>
      <c r="Q285" s="17">
        <v>0.99142300000000005</v>
      </c>
      <c r="R285" s="17">
        <v>0.56525800000000004</v>
      </c>
      <c r="S285" s="17">
        <v>1.035317</v>
      </c>
      <c r="T285" s="17">
        <v>0.47005999999999998</v>
      </c>
      <c r="U285" s="17">
        <v>0.45402500000000001</v>
      </c>
      <c r="V285" s="17">
        <v>680.7</v>
      </c>
      <c r="W285" s="17">
        <v>0.23544200000000001</v>
      </c>
      <c r="X285" s="17">
        <v>631</v>
      </c>
      <c r="Y285" s="17">
        <v>0</v>
      </c>
      <c r="Z285" s="17">
        <v>0</v>
      </c>
      <c r="AA285" s="17">
        <v>0.69849899999999998</v>
      </c>
      <c r="AB285" s="17">
        <v>8.0452100000000006E-3</v>
      </c>
      <c r="AC285" s="17">
        <v>0.56903999999999999</v>
      </c>
      <c r="AD285" s="17">
        <v>0.25</v>
      </c>
      <c r="AE285" s="17">
        <v>1187.2</v>
      </c>
    </row>
    <row r="286" spans="1:31">
      <c r="A286" s="17">
        <v>273</v>
      </c>
      <c r="B286" s="19">
        <v>0.63550925925925927</v>
      </c>
      <c r="C286" s="17">
        <v>65</v>
      </c>
      <c r="D286" s="17">
        <v>5.3</v>
      </c>
      <c r="E286" s="17">
        <v>7.7359999999999998E-3</v>
      </c>
      <c r="F286" s="17">
        <v>0.374</v>
      </c>
      <c r="G286" s="17">
        <v>0.98801499999999998</v>
      </c>
      <c r="H286" s="17">
        <v>0.63848499999999997</v>
      </c>
      <c r="I286" s="17">
        <v>1.1265510000000001</v>
      </c>
      <c r="J286" s="17">
        <v>0.488066</v>
      </c>
      <c r="K286" s="17">
        <v>0.43323899999999999</v>
      </c>
      <c r="L286" s="17">
        <v>716.2</v>
      </c>
      <c r="M286" s="17">
        <v>0.237701</v>
      </c>
      <c r="N286" s="17">
        <v>664</v>
      </c>
      <c r="O286" s="17">
        <v>0</v>
      </c>
      <c r="P286" s="17">
        <v>0</v>
      </c>
      <c r="Q286" s="17">
        <v>0.98871299999999995</v>
      </c>
      <c r="R286" s="17">
        <v>0.58335499999999996</v>
      </c>
      <c r="S286" s="17">
        <v>1.0581689999999999</v>
      </c>
      <c r="T286" s="17">
        <v>0.47481400000000001</v>
      </c>
      <c r="U286" s="17">
        <v>0.44871299999999997</v>
      </c>
      <c r="V286" s="17">
        <v>704.1</v>
      </c>
      <c r="W286" s="17">
        <v>0.251249</v>
      </c>
      <c r="X286" s="17">
        <v>543</v>
      </c>
      <c r="Y286" s="17">
        <v>0</v>
      </c>
      <c r="Z286" s="17">
        <v>0</v>
      </c>
      <c r="AA286" s="17">
        <v>0.69032800000000005</v>
      </c>
      <c r="AB286" s="17">
        <v>1.4889299999999999E-2</v>
      </c>
      <c r="AC286" s="17">
        <v>0.59042399999999995</v>
      </c>
      <c r="AD286" s="17">
        <v>0.25</v>
      </c>
      <c r="AE286" s="17">
        <v>1159.7</v>
      </c>
    </row>
    <row r="287" spans="1:31">
      <c r="A287" s="17">
        <v>274</v>
      </c>
      <c r="B287" s="19">
        <v>0.63556712962962958</v>
      </c>
      <c r="C287" s="17">
        <v>63.7</v>
      </c>
      <c r="D287" s="17">
        <v>5.3</v>
      </c>
      <c r="E287" s="17">
        <v>7.672E-3</v>
      </c>
      <c r="F287" s="17">
        <v>0.371</v>
      </c>
      <c r="G287" s="17">
        <v>0.98604000000000003</v>
      </c>
      <c r="H287" s="17">
        <v>0.64960600000000002</v>
      </c>
      <c r="I287" s="17">
        <v>1.1755439999999999</v>
      </c>
      <c r="J287" s="17">
        <v>0.52593699999999999</v>
      </c>
      <c r="K287" s="17">
        <v>0.44739899999999999</v>
      </c>
      <c r="L287" s="17">
        <v>703.5</v>
      </c>
      <c r="M287" s="17">
        <v>0.139649</v>
      </c>
      <c r="N287" s="17">
        <v>478</v>
      </c>
      <c r="O287" s="17">
        <v>0</v>
      </c>
      <c r="P287" s="17">
        <v>0</v>
      </c>
      <c r="Q287" s="17">
        <v>0.99113499999999999</v>
      </c>
      <c r="R287" s="17">
        <v>0.60585100000000003</v>
      </c>
      <c r="S287" s="17">
        <v>1.1036680000000001</v>
      </c>
      <c r="T287" s="17">
        <v>0.49781700000000001</v>
      </c>
      <c r="U287" s="17">
        <v>0.45105699999999999</v>
      </c>
      <c r="V287" s="17">
        <v>711.9</v>
      </c>
      <c r="W287" s="17">
        <v>0.30552000000000001</v>
      </c>
      <c r="X287" s="17">
        <v>605</v>
      </c>
      <c r="Y287" s="17">
        <v>0</v>
      </c>
      <c r="Z287" s="17">
        <v>0</v>
      </c>
      <c r="AA287" s="17">
        <v>0.69393400000000005</v>
      </c>
      <c r="AB287" s="17">
        <v>1.05738E-2</v>
      </c>
      <c r="AC287" s="17">
        <v>0.61111499999999996</v>
      </c>
      <c r="AD287" s="17">
        <v>0.25</v>
      </c>
      <c r="AE287" s="17">
        <v>1180.7</v>
      </c>
    </row>
    <row r="288" spans="1:31">
      <c r="A288" s="17">
        <v>275</v>
      </c>
      <c r="B288" s="19">
        <v>0.635625</v>
      </c>
      <c r="C288" s="17">
        <v>63</v>
      </c>
      <c r="D288" s="17">
        <v>5.3</v>
      </c>
      <c r="E288" s="17">
        <v>7.7130000000000002E-3</v>
      </c>
      <c r="F288" s="17">
        <v>0.373</v>
      </c>
      <c r="G288" s="17">
        <v>0.99020699999999995</v>
      </c>
      <c r="H288" s="17">
        <v>0.68043500000000001</v>
      </c>
      <c r="I288" s="17">
        <v>1.1796819999999999</v>
      </c>
      <c r="J288" s="17">
        <v>0.499247</v>
      </c>
      <c r="K288" s="17">
        <v>0.423205</v>
      </c>
      <c r="L288" s="17">
        <v>705.9</v>
      </c>
      <c r="M288" s="17">
        <v>0.22801299999999999</v>
      </c>
      <c r="N288" s="17">
        <v>496</v>
      </c>
      <c r="O288" s="17">
        <v>0</v>
      </c>
      <c r="P288" s="17">
        <v>0</v>
      </c>
      <c r="Q288" s="17">
        <v>0.98818600000000001</v>
      </c>
      <c r="R288" s="17">
        <v>0.59713499999999997</v>
      </c>
      <c r="S288" s="17">
        <v>1.089788</v>
      </c>
      <c r="T288" s="17">
        <v>0.49265199999999998</v>
      </c>
      <c r="U288" s="17">
        <v>0.45206299999999999</v>
      </c>
      <c r="V288" s="17">
        <v>675.6</v>
      </c>
      <c r="W288" s="17">
        <v>0.135126</v>
      </c>
      <c r="X288" s="17">
        <v>608</v>
      </c>
      <c r="Y288" s="17">
        <v>0</v>
      </c>
      <c r="Z288" s="17">
        <v>0</v>
      </c>
      <c r="AA288" s="17">
        <v>0.69548100000000002</v>
      </c>
      <c r="AB288" s="17">
        <v>1.0999699999999999E-2</v>
      </c>
      <c r="AC288" s="17">
        <v>0.60255400000000003</v>
      </c>
      <c r="AD288" s="17">
        <v>0.25</v>
      </c>
      <c r="AE288" s="17">
        <v>1176.5999999999999</v>
      </c>
    </row>
    <row r="289" spans="1:31">
      <c r="A289" s="17">
        <v>276</v>
      </c>
      <c r="B289" s="19">
        <v>0.63567129629629626</v>
      </c>
      <c r="C289" s="17">
        <v>62.1</v>
      </c>
      <c r="D289" s="17">
        <v>5.3</v>
      </c>
      <c r="E289" s="17">
        <v>7.4380000000000002E-3</v>
      </c>
      <c r="F289" s="17">
        <v>0.36</v>
      </c>
      <c r="G289" s="17">
        <v>0.98872700000000002</v>
      </c>
      <c r="H289" s="17">
        <v>0.70144399999999996</v>
      </c>
      <c r="I289" s="17">
        <v>1.2308319999999999</v>
      </c>
      <c r="J289" s="17">
        <v>0.52938799999999997</v>
      </c>
      <c r="K289" s="17">
        <v>0.43010599999999999</v>
      </c>
      <c r="L289" s="17">
        <v>679.6</v>
      </c>
      <c r="M289" s="17">
        <v>0.28512999999999999</v>
      </c>
      <c r="N289" s="17">
        <v>479</v>
      </c>
      <c r="O289" s="17">
        <v>0</v>
      </c>
      <c r="P289" s="17">
        <v>0</v>
      </c>
      <c r="Q289" s="17">
        <v>0.99210900000000002</v>
      </c>
      <c r="R289" s="17">
        <v>0.59225799999999995</v>
      </c>
      <c r="S289" s="17">
        <v>1.0818080000000001</v>
      </c>
      <c r="T289" s="17">
        <v>0.48954999999999999</v>
      </c>
      <c r="U289" s="17">
        <v>0.45252900000000001</v>
      </c>
      <c r="V289" s="17">
        <v>674.1</v>
      </c>
      <c r="W289" s="17">
        <v>0.14272499999999999</v>
      </c>
      <c r="X289" s="17">
        <v>599</v>
      </c>
      <c r="Y289" s="17">
        <v>0</v>
      </c>
      <c r="Z289" s="17">
        <v>0</v>
      </c>
      <c r="AA289" s="17">
        <v>0.69619900000000001</v>
      </c>
      <c r="AB289" s="17">
        <v>1.02294E-2</v>
      </c>
      <c r="AC289" s="17">
        <v>0.59726599999999996</v>
      </c>
      <c r="AD289" s="17">
        <v>0.25</v>
      </c>
      <c r="AE289" s="17">
        <v>1222.2</v>
      </c>
    </row>
    <row r="290" spans="1:31">
      <c r="A290" s="17">
        <v>277</v>
      </c>
      <c r="B290" s="19">
        <v>0.63572916666666668</v>
      </c>
      <c r="C290" s="17">
        <v>60.6</v>
      </c>
      <c r="D290" s="17">
        <v>5.3</v>
      </c>
      <c r="E290" s="17">
        <v>7.8279999999999999E-3</v>
      </c>
      <c r="F290" s="17">
        <v>0.379</v>
      </c>
      <c r="G290" s="17">
        <v>0.98861399999999999</v>
      </c>
      <c r="H290" s="17">
        <v>0.66861599999999999</v>
      </c>
      <c r="I290" s="17">
        <v>1.2004950000000001</v>
      </c>
      <c r="J290" s="17">
        <v>0.53187899999999999</v>
      </c>
      <c r="K290" s="17">
        <v>0.44305</v>
      </c>
      <c r="L290" s="17">
        <v>725.7</v>
      </c>
      <c r="M290" s="17">
        <v>0.118604</v>
      </c>
      <c r="N290" s="17">
        <v>526</v>
      </c>
      <c r="O290" s="17">
        <v>0</v>
      </c>
      <c r="P290" s="17">
        <v>0</v>
      </c>
      <c r="Q290" s="17">
        <v>0.98752200000000001</v>
      </c>
      <c r="R290" s="17">
        <v>0.636934</v>
      </c>
      <c r="S290" s="17">
        <v>1.151246</v>
      </c>
      <c r="T290" s="17">
        <v>0.51431099999999996</v>
      </c>
      <c r="U290" s="17">
        <v>0.446743</v>
      </c>
      <c r="V290" s="17">
        <v>676.7</v>
      </c>
      <c r="W290" s="17">
        <v>0.182089</v>
      </c>
      <c r="X290" s="17">
        <v>500</v>
      </c>
      <c r="Y290" s="17">
        <v>0</v>
      </c>
      <c r="Z290" s="17">
        <v>0</v>
      </c>
      <c r="AA290" s="17">
        <v>0.68729700000000005</v>
      </c>
      <c r="AB290" s="17">
        <v>1.1970700000000001E-2</v>
      </c>
      <c r="AC290" s="17">
        <v>0.64309099999999997</v>
      </c>
      <c r="AD290" s="17">
        <v>0.25</v>
      </c>
      <c r="AE290" s="17">
        <v>1144.5</v>
      </c>
    </row>
    <row r="291" spans="1:31">
      <c r="A291" s="17">
        <v>278</v>
      </c>
      <c r="B291" s="19">
        <v>0.63578703703703698</v>
      </c>
      <c r="C291" s="17">
        <v>60.3</v>
      </c>
      <c r="D291" s="17">
        <v>5.3</v>
      </c>
      <c r="E291" s="17">
        <v>7.8289999999999992E-3</v>
      </c>
      <c r="F291" s="17">
        <v>0.379</v>
      </c>
      <c r="G291" s="17">
        <v>0.99041199999999996</v>
      </c>
      <c r="H291" s="17">
        <v>0.70496999999999999</v>
      </c>
      <c r="I291" s="17">
        <v>1.260448</v>
      </c>
      <c r="J291" s="17">
        <v>0.55547800000000003</v>
      </c>
      <c r="K291" s="17">
        <v>0.44069900000000001</v>
      </c>
      <c r="L291" s="17">
        <v>720.1</v>
      </c>
      <c r="M291" s="17">
        <v>0.14285700000000001</v>
      </c>
      <c r="N291" s="17">
        <v>480</v>
      </c>
      <c r="O291" s="17">
        <v>0</v>
      </c>
      <c r="P291" s="17">
        <v>0</v>
      </c>
      <c r="Q291" s="17">
        <v>0.98814299999999999</v>
      </c>
      <c r="R291" s="17">
        <v>0.63101300000000005</v>
      </c>
      <c r="S291" s="17">
        <v>1.1469279999999999</v>
      </c>
      <c r="T291" s="17">
        <v>0.51591500000000001</v>
      </c>
      <c r="U291" s="17">
        <v>0.44982299999999997</v>
      </c>
      <c r="V291" s="17">
        <v>680.5</v>
      </c>
      <c r="W291" s="17">
        <v>0.23333100000000001</v>
      </c>
      <c r="X291" s="17">
        <v>425</v>
      </c>
      <c r="Y291" s="17">
        <v>0</v>
      </c>
      <c r="Z291" s="17">
        <v>0</v>
      </c>
      <c r="AA291" s="17">
        <v>0.69203599999999998</v>
      </c>
      <c r="AB291" s="17">
        <v>1.0858100000000001E-2</v>
      </c>
      <c r="AC291" s="17">
        <v>0.63661500000000004</v>
      </c>
      <c r="AD291" s="17">
        <v>0.25</v>
      </c>
      <c r="AE291" s="17">
        <v>1153.5</v>
      </c>
    </row>
    <row r="292" spans="1:31">
      <c r="A292" s="17">
        <v>279</v>
      </c>
      <c r="B292" s="19">
        <v>0.63583333333333336</v>
      </c>
      <c r="C292" s="17">
        <v>58.5</v>
      </c>
      <c r="D292" s="17">
        <v>5.3</v>
      </c>
      <c r="E292" s="17">
        <v>7.8759999999999993E-3</v>
      </c>
      <c r="F292" s="17">
        <v>0.38100000000000001</v>
      </c>
      <c r="G292" s="17">
        <v>0.98900500000000002</v>
      </c>
      <c r="H292" s="17">
        <v>0.697357</v>
      </c>
      <c r="I292" s="17">
        <v>1.233222</v>
      </c>
      <c r="J292" s="17">
        <v>0.53586500000000004</v>
      </c>
      <c r="K292" s="17">
        <v>0.43452400000000002</v>
      </c>
      <c r="L292" s="17">
        <v>714.9</v>
      </c>
      <c r="M292" s="17">
        <v>0.157195</v>
      </c>
      <c r="N292" s="17">
        <v>484</v>
      </c>
      <c r="O292" s="17">
        <v>0</v>
      </c>
      <c r="P292" s="17">
        <v>0</v>
      </c>
      <c r="Q292" s="17">
        <v>0.99002800000000002</v>
      </c>
      <c r="R292" s="17">
        <v>0.63163499999999995</v>
      </c>
      <c r="S292" s="17">
        <v>1.1606479999999999</v>
      </c>
      <c r="T292" s="17">
        <v>0.52901299999999996</v>
      </c>
      <c r="U292" s="17">
        <v>0.455791</v>
      </c>
      <c r="V292" s="17">
        <v>705.5</v>
      </c>
      <c r="W292" s="17">
        <v>0.205598</v>
      </c>
      <c r="X292" s="17">
        <v>438</v>
      </c>
      <c r="Y292" s="17">
        <v>0</v>
      </c>
      <c r="Z292" s="17">
        <v>0</v>
      </c>
      <c r="AA292" s="17">
        <v>0.70121699999999998</v>
      </c>
      <c r="AB292" s="17">
        <v>1.0877599999999999E-2</v>
      </c>
      <c r="AC292" s="17">
        <v>0.63738899999999998</v>
      </c>
      <c r="AD292" s="17">
        <v>0.25</v>
      </c>
      <c r="AE292" s="17">
        <v>1161.8</v>
      </c>
    </row>
    <row r="293" spans="1:31">
      <c r="A293" s="17">
        <v>280</v>
      </c>
      <c r="B293" s="19">
        <v>0.63589120370370367</v>
      </c>
      <c r="C293" s="17">
        <v>58.6</v>
      </c>
      <c r="D293" s="17">
        <v>5.3</v>
      </c>
      <c r="E293" s="17">
        <v>7.6689999999999996E-3</v>
      </c>
      <c r="F293" s="17">
        <v>0.371</v>
      </c>
      <c r="G293" s="17">
        <v>0.99196300000000004</v>
      </c>
      <c r="H293" s="17">
        <v>0.74459399999999998</v>
      </c>
      <c r="I293" s="17">
        <v>1.2969520000000001</v>
      </c>
      <c r="J293" s="17">
        <v>0.55235800000000002</v>
      </c>
      <c r="K293" s="17">
        <v>0.42588900000000002</v>
      </c>
      <c r="L293" s="17">
        <v>695.6</v>
      </c>
      <c r="M293" s="17">
        <v>0.22844300000000001</v>
      </c>
      <c r="N293" s="17">
        <v>495</v>
      </c>
      <c r="O293" s="17">
        <v>0</v>
      </c>
      <c r="P293" s="17">
        <v>0</v>
      </c>
      <c r="Q293" s="17">
        <v>0.99238999999999999</v>
      </c>
      <c r="R293" s="17">
        <v>0.65884500000000001</v>
      </c>
      <c r="S293" s="17">
        <v>1.211365</v>
      </c>
      <c r="T293" s="17">
        <v>0.55251899999999998</v>
      </c>
      <c r="U293" s="17">
        <v>0.45611299999999999</v>
      </c>
      <c r="V293" s="17">
        <v>661.6</v>
      </c>
      <c r="W293" s="17">
        <v>0.157863</v>
      </c>
      <c r="X293" s="17">
        <v>526</v>
      </c>
      <c r="Y293" s="17">
        <v>0</v>
      </c>
      <c r="Z293" s="17">
        <v>0</v>
      </c>
      <c r="AA293" s="17">
        <v>0.70171300000000003</v>
      </c>
      <c r="AB293" s="17">
        <v>1.08135E-2</v>
      </c>
      <c r="AC293" s="17">
        <v>0.66481999999999997</v>
      </c>
      <c r="AD293" s="17">
        <v>0.25</v>
      </c>
      <c r="AE293" s="17">
        <v>1194</v>
      </c>
    </row>
    <row r="294" spans="1:31">
      <c r="A294" s="17">
        <v>281</v>
      </c>
      <c r="B294" s="19">
        <v>0.63594907407407408</v>
      </c>
      <c r="C294" s="17">
        <v>57</v>
      </c>
      <c r="D294" s="17">
        <v>5.3</v>
      </c>
      <c r="E294" s="17">
        <v>7.4089999999999998E-3</v>
      </c>
      <c r="F294" s="17">
        <v>0.35899999999999999</v>
      </c>
      <c r="G294" s="17">
        <v>0.99246900000000005</v>
      </c>
      <c r="H294" s="17">
        <v>0.75973199999999996</v>
      </c>
      <c r="I294" s="17">
        <v>1.3213239999999999</v>
      </c>
      <c r="J294" s="17">
        <v>0.56159199999999998</v>
      </c>
      <c r="K294" s="17">
        <v>0.42502200000000001</v>
      </c>
      <c r="L294" s="17">
        <v>673.7</v>
      </c>
      <c r="M294" s="17">
        <v>0.24076</v>
      </c>
      <c r="N294" s="17">
        <v>539</v>
      </c>
      <c r="O294" s="17">
        <v>0</v>
      </c>
      <c r="P294" s="17">
        <v>0</v>
      </c>
      <c r="Q294" s="17">
        <v>0.99064799999999997</v>
      </c>
      <c r="R294" s="17">
        <v>0.67664800000000003</v>
      </c>
      <c r="S294" s="17">
        <v>1.2421789999999999</v>
      </c>
      <c r="T294" s="17">
        <v>0.56553100000000001</v>
      </c>
      <c r="U294" s="17">
        <v>0.45527299999999998</v>
      </c>
      <c r="V294" s="17">
        <v>645.1</v>
      </c>
      <c r="W294" s="17">
        <v>0.202043</v>
      </c>
      <c r="X294" s="17">
        <v>358</v>
      </c>
      <c r="Y294" s="17">
        <v>0</v>
      </c>
      <c r="Z294" s="17">
        <v>0</v>
      </c>
      <c r="AA294" s="17">
        <v>0.70042000000000004</v>
      </c>
      <c r="AB294" s="17">
        <v>1.14132E-2</v>
      </c>
      <c r="AC294" s="17">
        <v>0.68310300000000002</v>
      </c>
      <c r="AD294" s="17">
        <v>0.25</v>
      </c>
      <c r="AE294" s="17">
        <v>1232.9000000000001</v>
      </c>
    </row>
    <row r="295" spans="1:31">
      <c r="A295" s="17">
        <v>282</v>
      </c>
      <c r="B295" s="19">
        <v>0.63600694444444439</v>
      </c>
      <c r="C295" s="17">
        <v>55.2</v>
      </c>
      <c r="D295" s="17">
        <v>6.2</v>
      </c>
      <c r="E295" s="17">
        <v>8.2769999999999996E-3</v>
      </c>
      <c r="F295" s="17">
        <v>0.40100000000000002</v>
      </c>
      <c r="G295" s="17">
        <v>0.99102699999999999</v>
      </c>
      <c r="H295" s="17">
        <v>0.74016099999999996</v>
      </c>
      <c r="I295" s="17">
        <v>1.3075909999999999</v>
      </c>
      <c r="J295" s="17">
        <v>0.56742999999999999</v>
      </c>
      <c r="K295" s="17">
        <v>0.43395099999999998</v>
      </c>
      <c r="L295" s="17">
        <v>663.6</v>
      </c>
      <c r="M295" s="17">
        <v>0.173036</v>
      </c>
      <c r="N295" s="17">
        <v>511</v>
      </c>
      <c r="O295" s="17">
        <v>0</v>
      </c>
      <c r="P295" s="17">
        <v>0</v>
      </c>
      <c r="Q295" s="17">
        <v>0.99075999999999997</v>
      </c>
      <c r="R295" s="17">
        <v>0.70566700000000004</v>
      </c>
      <c r="S295" s="17">
        <v>1.2668280000000001</v>
      </c>
      <c r="T295" s="17">
        <v>0.56116100000000002</v>
      </c>
      <c r="U295" s="17">
        <v>0.44296600000000003</v>
      </c>
      <c r="V295" s="17">
        <v>663.3</v>
      </c>
      <c r="W295" s="17">
        <v>0.27693499999999999</v>
      </c>
      <c r="X295" s="17">
        <v>469</v>
      </c>
      <c r="Y295" s="17">
        <v>0</v>
      </c>
      <c r="Z295" s="17">
        <v>0</v>
      </c>
      <c r="AA295" s="17">
        <v>0.68148500000000001</v>
      </c>
      <c r="AB295" s="17">
        <v>1.2422000000000001E-2</v>
      </c>
      <c r="AC295" s="17">
        <v>0.71263799999999999</v>
      </c>
      <c r="AD295" s="17">
        <v>0.25</v>
      </c>
      <c r="AE295" s="17">
        <v>1251.5999999999999</v>
      </c>
    </row>
    <row r="296" spans="1:31">
      <c r="A296" s="17">
        <v>283</v>
      </c>
      <c r="B296" s="19">
        <v>0.63605324074074077</v>
      </c>
      <c r="C296" s="17">
        <v>55.4</v>
      </c>
      <c r="D296" s="17">
        <v>6.2</v>
      </c>
      <c r="E296" s="17">
        <v>8.6499999999999997E-3</v>
      </c>
      <c r="F296" s="17">
        <v>0.41899999999999998</v>
      </c>
      <c r="G296" s="17">
        <v>0.98942399999999997</v>
      </c>
      <c r="H296" s="17">
        <v>0.74191200000000002</v>
      </c>
      <c r="I296" s="17">
        <v>1.3127230000000001</v>
      </c>
      <c r="J296" s="17">
        <v>0.57081199999999999</v>
      </c>
      <c r="K296" s="17">
        <v>0.43482999999999999</v>
      </c>
      <c r="L296" s="17">
        <v>654.79999999999995</v>
      </c>
      <c r="M296" s="17">
        <v>0.13625799999999999</v>
      </c>
      <c r="N296" s="17">
        <v>493</v>
      </c>
      <c r="O296" s="17">
        <v>0</v>
      </c>
      <c r="P296" s="17">
        <v>0</v>
      </c>
      <c r="Q296" s="17">
        <v>0.99332399999999998</v>
      </c>
      <c r="R296" s="17">
        <v>0.670095</v>
      </c>
      <c r="S296" s="17">
        <v>1.2616499999999999</v>
      </c>
      <c r="T296" s="17">
        <v>0.59155500000000005</v>
      </c>
      <c r="U296" s="17">
        <v>0.46887400000000001</v>
      </c>
      <c r="V296" s="17">
        <v>634.1</v>
      </c>
      <c r="W296" s="17">
        <v>3.0280000000000001E-2</v>
      </c>
      <c r="X296" s="17">
        <v>454</v>
      </c>
      <c r="Y296" s="17">
        <v>0</v>
      </c>
      <c r="Z296" s="17">
        <v>0</v>
      </c>
      <c r="AA296" s="17">
        <v>0.72134500000000001</v>
      </c>
      <c r="AB296" s="17">
        <v>1.18186E-2</v>
      </c>
      <c r="AC296" s="17">
        <v>0.67708599999999997</v>
      </c>
      <c r="AD296" s="17">
        <v>0.25</v>
      </c>
      <c r="AE296" s="17">
        <v>1268.3</v>
      </c>
    </row>
    <row r="297" spans="1:31">
      <c r="A297" s="17">
        <v>284</v>
      </c>
      <c r="B297" s="19">
        <v>0.63611111111111118</v>
      </c>
      <c r="C297" s="17">
        <v>53.9</v>
      </c>
      <c r="D297" s="17">
        <v>6.2</v>
      </c>
      <c r="E297" s="17">
        <v>8.1880000000000008E-3</v>
      </c>
      <c r="F297" s="17">
        <v>0.39600000000000002</v>
      </c>
      <c r="G297" s="17">
        <v>0.99397400000000002</v>
      </c>
      <c r="H297" s="17">
        <v>0.77539999999999998</v>
      </c>
      <c r="I297" s="17">
        <v>1.366328</v>
      </c>
      <c r="J297" s="17">
        <v>0.59092699999999998</v>
      </c>
      <c r="K297" s="17">
        <v>0.43249300000000002</v>
      </c>
      <c r="L297" s="17">
        <v>640</v>
      </c>
      <c r="M297" s="17">
        <v>0.13325400000000001</v>
      </c>
      <c r="N297" s="17">
        <v>596</v>
      </c>
      <c r="O297" s="17">
        <v>0</v>
      </c>
      <c r="P297" s="17">
        <v>0</v>
      </c>
      <c r="Q297" s="17">
        <v>0.99063500000000004</v>
      </c>
      <c r="R297" s="17">
        <v>0.66843399999999997</v>
      </c>
      <c r="S297" s="17">
        <v>1.226799</v>
      </c>
      <c r="T297" s="17">
        <v>0.558365</v>
      </c>
      <c r="U297" s="17">
        <v>0.45513999999999999</v>
      </c>
      <c r="V297" s="17">
        <v>666.5</v>
      </c>
      <c r="W297" s="17">
        <v>0.13553000000000001</v>
      </c>
      <c r="X297" s="17">
        <v>427</v>
      </c>
      <c r="Y297" s="17">
        <v>0</v>
      </c>
      <c r="Z297" s="17">
        <v>0</v>
      </c>
      <c r="AA297" s="17">
        <v>0.70021500000000003</v>
      </c>
      <c r="AB297" s="17">
        <v>1.39366E-2</v>
      </c>
      <c r="AC297" s="17">
        <v>0.67621600000000004</v>
      </c>
      <c r="AD297" s="17">
        <v>0.25</v>
      </c>
      <c r="AE297" s="17">
        <v>1297.9000000000001</v>
      </c>
    </row>
    <row r="298" spans="1:31">
      <c r="A298" s="17">
        <v>285</v>
      </c>
      <c r="B298" s="19">
        <v>0.63616898148148149</v>
      </c>
      <c r="C298" s="17">
        <v>52.8</v>
      </c>
      <c r="D298" s="17">
        <v>6.2</v>
      </c>
      <c r="E298" s="17">
        <v>8.2789999999999999E-3</v>
      </c>
      <c r="F298" s="17">
        <v>0.40100000000000002</v>
      </c>
      <c r="G298" s="17">
        <v>0.98407500000000003</v>
      </c>
      <c r="H298" s="17">
        <v>0.74920900000000001</v>
      </c>
      <c r="I298" s="17">
        <v>1.31823</v>
      </c>
      <c r="J298" s="17">
        <v>0.569021</v>
      </c>
      <c r="K298" s="17">
        <v>0.43165500000000001</v>
      </c>
      <c r="L298" s="17">
        <v>656.3</v>
      </c>
      <c r="M298" s="17">
        <v>5.9688999999999999E-2</v>
      </c>
      <c r="N298" s="17">
        <v>554</v>
      </c>
      <c r="O298" s="17">
        <v>0</v>
      </c>
      <c r="P298" s="17">
        <v>0</v>
      </c>
      <c r="Q298" s="17">
        <v>0.98902599999999996</v>
      </c>
      <c r="R298" s="17">
        <v>0.67428900000000003</v>
      </c>
      <c r="S298" s="17">
        <v>1.2225280000000001</v>
      </c>
      <c r="T298" s="17">
        <v>0.548238</v>
      </c>
      <c r="U298" s="17">
        <v>0.44844699999999998</v>
      </c>
      <c r="V298" s="17">
        <v>676.5</v>
      </c>
      <c r="W298" s="17">
        <v>0.222109</v>
      </c>
      <c r="X298" s="17">
        <v>421</v>
      </c>
      <c r="Y298" s="17">
        <v>0</v>
      </c>
      <c r="Z298" s="17">
        <v>0</v>
      </c>
      <c r="AA298" s="17">
        <v>0.68991800000000003</v>
      </c>
      <c r="AB298" s="17">
        <v>1.3292E-2</v>
      </c>
      <c r="AC298" s="17">
        <v>0.68157599999999996</v>
      </c>
      <c r="AD298" s="17">
        <v>0.25</v>
      </c>
      <c r="AE298" s="17">
        <v>1265.5999999999999</v>
      </c>
    </row>
    <row r="299" spans="1:31">
      <c r="A299" s="17">
        <v>286</v>
      </c>
      <c r="B299" s="19">
        <v>0.63621527777777775</v>
      </c>
      <c r="C299" s="17">
        <v>52.3</v>
      </c>
      <c r="D299" s="17">
        <v>6.2</v>
      </c>
      <c r="E299" s="17">
        <v>8.1250000000000003E-3</v>
      </c>
      <c r="F299" s="17">
        <v>0.39300000000000002</v>
      </c>
      <c r="G299" s="17">
        <v>0.98860300000000001</v>
      </c>
      <c r="H299" s="17">
        <v>0.77762399999999998</v>
      </c>
      <c r="I299" s="17">
        <v>1.3983429999999999</v>
      </c>
      <c r="J299" s="17">
        <v>0.62071900000000002</v>
      </c>
      <c r="K299" s="17">
        <v>0.44389600000000001</v>
      </c>
      <c r="L299" s="17">
        <v>644.1</v>
      </c>
      <c r="M299" s="17">
        <v>8.4547999999999998E-2</v>
      </c>
      <c r="N299" s="17">
        <v>536</v>
      </c>
      <c r="O299" s="17">
        <v>0</v>
      </c>
      <c r="P299" s="17">
        <v>0</v>
      </c>
      <c r="Q299" s="17">
        <v>0.98977999999999999</v>
      </c>
      <c r="R299" s="17">
        <v>0.70635400000000004</v>
      </c>
      <c r="S299" s="17">
        <v>1.280027</v>
      </c>
      <c r="T299" s="17">
        <v>0.57367299999999999</v>
      </c>
      <c r="U299" s="17">
        <v>0.44817200000000001</v>
      </c>
      <c r="V299" s="17">
        <v>625.1</v>
      </c>
      <c r="W299" s="17">
        <v>9.5429E-2</v>
      </c>
      <c r="X299" s="17">
        <v>369</v>
      </c>
      <c r="Y299" s="17">
        <v>0</v>
      </c>
      <c r="Z299" s="17">
        <v>0</v>
      </c>
      <c r="AA299" s="17">
        <v>0.689496</v>
      </c>
      <c r="AB299" s="17">
        <v>1.2623799999999999E-2</v>
      </c>
      <c r="AC299" s="17">
        <v>0.71359600000000001</v>
      </c>
      <c r="AD299" s="17">
        <v>0.25</v>
      </c>
      <c r="AE299" s="17">
        <v>1289.5999999999999</v>
      </c>
    </row>
    <row r="300" spans="1:31">
      <c r="A300" s="17">
        <v>287</v>
      </c>
      <c r="B300" s="19">
        <v>0.63627314814814817</v>
      </c>
      <c r="C300" s="17">
        <v>50.8</v>
      </c>
      <c r="D300" s="17">
        <v>6.2</v>
      </c>
      <c r="E300" s="17">
        <v>8.3590000000000001E-3</v>
      </c>
      <c r="F300" s="17">
        <v>0.40400000000000003</v>
      </c>
      <c r="G300" s="17">
        <v>0.98997999999999997</v>
      </c>
      <c r="H300" s="17">
        <v>0.79479699999999998</v>
      </c>
      <c r="I300" s="17">
        <v>1.43746</v>
      </c>
      <c r="J300" s="17">
        <v>0.64266400000000001</v>
      </c>
      <c r="K300" s="17">
        <v>0.44708300000000001</v>
      </c>
      <c r="L300" s="17">
        <v>653.79999999999995</v>
      </c>
      <c r="M300" s="17">
        <v>8.2364000000000007E-2</v>
      </c>
      <c r="N300" s="17">
        <v>427</v>
      </c>
      <c r="O300" s="17">
        <v>0</v>
      </c>
      <c r="P300" s="17">
        <v>0</v>
      </c>
      <c r="Q300" s="17">
        <v>0.99374300000000004</v>
      </c>
      <c r="R300" s="17">
        <v>0.72427600000000003</v>
      </c>
      <c r="S300" s="17">
        <v>1.324298</v>
      </c>
      <c r="T300" s="17">
        <v>0.60002100000000003</v>
      </c>
      <c r="U300" s="17">
        <v>0.45308599999999999</v>
      </c>
      <c r="V300" s="17">
        <v>666.2</v>
      </c>
      <c r="W300" s="17">
        <v>0.21152799999999999</v>
      </c>
      <c r="X300" s="17">
        <v>527</v>
      </c>
      <c r="Y300" s="17">
        <v>0</v>
      </c>
      <c r="Z300" s="17">
        <v>0</v>
      </c>
      <c r="AA300" s="17">
        <v>0.69705600000000001</v>
      </c>
      <c r="AB300" s="17">
        <v>1.02311E-2</v>
      </c>
      <c r="AC300" s="17">
        <v>0.73041500000000004</v>
      </c>
      <c r="AD300" s="17">
        <v>0.25</v>
      </c>
      <c r="AE300" s="17">
        <v>1270.4000000000001</v>
      </c>
    </row>
    <row r="301" spans="1:31">
      <c r="A301" s="17">
        <v>288</v>
      </c>
      <c r="B301" s="19">
        <v>0.63633101851851859</v>
      </c>
      <c r="C301" s="17">
        <v>50.3</v>
      </c>
      <c r="D301" s="17">
        <v>6.2</v>
      </c>
      <c r="E301" s="17">
        <v>8.2990000000000008E-3</v>
      </c>
      <c r="F301" s="17">
        <v>0.40200000000000002</v>
      </c>
      <c r="G301" s="17">
        <v>0.99353100000000005</v>
      </c>
      <c r="H301" s="17">
        <v>0.83775299999999997</v>
      </c>
      <c r="I301" s="17">
        <v>1.5077199999999999</v>
      </c>
      <c r="J301" s="17">
        <v>0.66996699999999998</v>
      </c>
      <c r="K301" s="17">
        <v>0.44435799999999998</v>
      </c>
      <c r="L301" s="17">
        <v>645.70000000000005</v>
      </c>
      <c r="M301" s="17">
        <v>9.0246000000000007E-2</v>
      </c>
      <c r="N301" s="17">
        <v>506</v>
      </c>
      <c r="O301" s="17">
        <v>0</v>
      </c>
      <c r="P301" s="17">
        <v>0</v>
      </c>
      <c r="Q301" s="17">
        <v>0.99289300000000003</v>
      </c>
      <c r="R301" s="17">
        <v>0.75031999999999999</v>
      </c>
      <c r="S301" s="17">
        <v>1.379912</v>
      </c>
      <c r="T301" s="17">
        <v>0.62959200000000004</v>
      </c>
      <c r="U301" s="17">
        <v>0.45625500000000002</v>
      </c>
      <c r="V301" s="17">
        <v>619.5</v>
      </c>
      <c r="W301" s="17">
        <v>0.122102</v>
      </c>
      <c r="X301" s="17">
        <v>445</v>
      </c>
      <c r="Y301" s="17">
        <v>0</v>
      </c>
      <c r="Z301" s="17">
        <v>0</v>
      </c>
      <c r="AA301" s="17">
        <v>0.70193099999999997</v>
      </c>
      <c r="AB301" s="17">
        <v>1.1960699999999999E-2</v>
      </c>
      <c r="AC301" s="17">
        <v>0.75785100000000005</v>
      </c>
      <c r="AD301" s="17">
        <v>0.25</v>
      </c>
      <c r="AE301" s="17">
        <v>1286.3</v>
      </c>
    </row>
    <row r="302" spans="1:31">
      <c r="A302" s="17">
        <v>289</v>
      </c>
      <c r="B302" s="19">
        <v>0.63637731481481474</v>
      </c>
      <c r="C302" s="17">
        <v>48.6</v>
      </c>
      <c r="D302" s="17">
        <v>6.2</v>
      </c>
      <c r="E302" s="17">
        <v>8.2979999999999998E-3</v>
      </c>
      <c r="F302" s="17">
        <v>0.40200000000000002</v>
      </c>
      <c r="G302" s="17">
        <v>0.99060099999999995</v>
      </c>
      <c r="H302" s="17">
        <v>0.81821100000000002</v>
      </c>
      <c r="I302" s="17">
        <v>1.4969760000000001</v>
      </c>
      <c r="J302" s="17">
        <v>0.67876599999999998</v>
      </c>
      <c r="K302" s="17">
        <v>0.45342500000000002</v>
      </c>
      <c r="L302" s="17">
        <v>644.6</v>
      </c>
      <c r="M302" s="17">
        <v>4.3622000000000001E-2</v>
      </c>
      <c r="N302" s="17">
        <v>538</v>
      </c>
      <c r="O302" s="17">
        <v>0</v>
      </c>
      <c r="P302" s="17">
        <v>0</v>
      </c>
      <c r="Q302" s="17">
        <v>0.99182999999999999</v>
      </c>
      <c r="R302" s="17">
        <v>0.74975899999999995</v>
      </c>
      <c r="S302" s="17">
        <v>1.3816390000000001</v>
      </c>
      <c r="T302" s="17">
        <v>0.63188</v>
      </c>
      <c r="U302" s="17">
        <v>0.457341</v>
      </c>
      <c r="V302" s="17">
        <v>625.70000000000005</v>
      </c>
      <c r="W302" s="17">
        <v>0.131603</v>
      </c>
      <c r="X302" s="17">
        <v>370</v>
      </c>
      <c r="Y302" s="17">
        <v>0</v>
      </c>
      <c r="Z302" s="17">
        <v>0</v>
      </c>
      <c r="AA302" s="17">
        <v>0.70360100000000003</v>
      </c>
      <c r="AB302" s="17">
        <v>1.2701E-2</v>
      </c>
      <c r="AC302" s="17">
        <v>0.75778500000000004</v>
      </c>
      <c r="AD302" s="17">
        <v>0.25</v>
      </c>
      <c r="AE302" s="17">
        <v>1288.4000000000001</v>
      </c>
    </row>
    <row r="303" spans="1:31">
      <c r="A303" s="17">
        <v>290</v>
      </c>
      <c r="B303" s="19">
        <v>0.63643518518518516</v>
      </c>
      <c r="C303" s="17">
        <v>48.1</v>
      </c>
      <c r="D303" s="17">
        <v>6.2</v>
      </c>
      <c r="E303" s="17">
        <v>7.3379999999999999E-3</v>
      </c>
      <c r="F303" s="17">
        <v>0.35499999999999998</v>
      </c>
      <c r="G303" s="17">
        <v>0.99264799999999997</v>
      </c>
      <c r="H303" s="17">
        <v>0.85690500000000003</v>
      </c>
      <c r="I303" s="17">
        <v>1.5351250000000001</v>
      </c>
      <c r="J303" s="17">
        <v>0.67822000000000005</v>
      </c>
      <c r="K303" s="17">
        <v>0.441801</v>
      </c>
      <c r="L303" s="17">
        <v>575.9</v>
      </c>
      <c r="M303" s="17">
        <v>8.7367E-2</v>
      </c>
      <c r="N303" s="17">
        <v>394</v>
      </c>
      <c r="O303" s="17">
        <v>0</v>
      </c>
      <c r="P303" s="17">
        <v>0</v>
      </c>
      <c r="Q303" s="17">
        <v>0.99308600000000002</v>
      </c>
      <c r="R303" s="17">
        <v>0.77796600000000005</v>
      </c>
      <c r="S303" s="17">
        <v>1.4164129999999999</v>
      </c>
      <c r="T303" s="17">
        <v>0.63844699999999999</v>
      </c>
      <c r="U303" s="17">
        <v>0.45074900000000001</v>
      </c>
      <c r="V303" s="17">
        <v>580.1</v>
      </c>
      <c r="W303" s="17">
        <v>0.152924</v>
      </c>
      <c r="X303" s="17">
        <v>511</v>
      </c>
      <c r="Y303" s="17">
        <v>0</v>
      </c>
      <c r="Z303" s="17">
        <v>0</v>
      </c>
      <c r="AA303" s="17">
        <v>0.69345999999999997</v>
      </c>
      <c r="AB303" s="17">
        <v>8.3341000000000005E-3</v>
      </c>
      <c r="AC303" s="17">
        <v>0.78328699999999996</v>
      </c>
      <c r="AD303" s="17">
        <v>0.25</v>
      </c>
      <c r="AE303" s="17">
        <v>1442.3</v>
      </c>
    </row>
    <row r="304" spans="1:31">
      <c r="A304" s="17">
        <v>291</v>
      </c>
      <c r="B304" s="19">
        <v>0.63649305555555558</v>
      </c>
      <c r="C304" s="17">
        <v>46.6</v>
      </c>
      <c r="D304" s="17">
        <v>7</v>
      </c>
      <c r="E304" s="17">
        <v>9.3559999999999997E-3</v>
      </c>
      <c r="F304" s="17">
        <v>0.45300000000000001</v>
      </c>
      <c r="G304" s="17">
        <v>0.99295699999999998</v>
      </c>
      <c r="H304" s="17">
        <v>0.82623999999999997</v>
      </c>
      <c r="I304" s="17">
        <v>1.5028919999999999</v>
      </c>
      <c r="J304" s="17">
        <v>0.67665200000000003</v>
      </c>
      <c r="K304" s="17">
        <v>0.45023299999999999</v>
      </c>
      <c r="L304" s="17">
        <v>623.70000000000005</v>
      </c>
      <c r="M304" s="17">
        <v>0.128053</v>
      </c>
      <c r="N304" s="17">
        <v>488</v>
      </c>
      <c r="O304" s="17">
        <v>0</v>
      </c>
      <c r="P304" s="17">
        <v>0</v>
      </c>
      <c r="Q304" s="17">
        <v>0.99386099999999999</v>
      </c>
      <c r="R304" s="17">
        <v>0.75602100000000005</v>
      </c>
      <c r="S304" s="17">
        <v>1.416536</v>
      </c>
      <c r="T304" s="17">
        <v>0.66051499999999996</v>
      </c>
      <c r="U304" s="17">
        <v>0.46628900000000001</v>
      </c>
      <c r="V304" s="17">
        <v>586.6</v>
      </c>
      <c r="W304" s="17">
        <v>6.0468000000000001E-2</v>
      </c>
      <c r="X304" s="17">
        <v>379</v>
      </c>
      <c r="Y304" s="17">
        <v>0</v>
      </c>
      <c r="Z304" s="17">
        <v>0</v>
      </c>
      <c r="AA304" s="17">
        <v>0.71736699999999998</v>
      </c>
      <c r="AB304" s="17">
        <v>1.27309E-2</v>
      </c>
      <c r="AC304" s="17">
        <v>0.76443000000000005</v>
      </c>
      <c r="AD304" s="17">
        <v>0.25</v>
      </c>
      <c r="AE304" s="17">
        <v>1331.6</v>
      </c>
    </row>
    <row r="305" spans="1:31">
      <c r="A305" s="17">
        <v>292</v>
      </c>
      <c r="B305" s="19">
        <v>0.63653935185185184</v>
      </c>
      <c r="C305" s="17">
        <v>46.6</v>
      </c>
      <c r="D305" s="17">
        <v>7</v>
      </c>
      <c r="E305" s="17">
        <v>8.9379999999999998E-3</v>
      </c>
      <c r="F305" s="17">
        <v>0.432</v>
      </c>
      <c r="G305" s="17">
        <v>0.99262700000000004</v>
      </c>
      <c r="H305" s="17">
        <v>0.79323399999999999</v>
      </c>
      <c r="I305" s="17">
        <v>1.431835</v>
      </c>
      <c r="J305" s="17">
        <v>0.63859999999999995</v>
      </c>
      <c r="K305" s="17">
        <v>0.44600099999999998</v>
      </c>
      <c r="L305" s="17">
        <v>591.20000000000005</v>
      </c>
      <c r="M305" s="17">
        <v>0.16209799999999999</v>
      </c>
      <c r="N305" s="17">
        <v>500</v>
      </c>
      <c r="O305" s="17">
        <v>0</v>
      </c>
      <c r="P305" s="17">
        <v>0</v>
      </c>
      <c r="Q305" s="17">
        <v>0.99365300000000001</v>
      </c>
      <c r="R305" s="17">
        <v>0.74561599999999995</v>
      </c>
      <c r="S305" s="17">
        <v>1.4062779999999999</v>
      </c>
      <c r="T305" s="17">
        <v>0.66066199999999997</v>
      </c>
      <c r="U305" s="17">
        <v>0.46979500000000002</v>
      </c>
      <c r="V305" s="17">
        <v>574.20000000000005</v>
      </c>
      <c r="W305" s="17">
        <v>0.18179400000000001</v>
      </c>
      <c r="X305" s="17">
        <v>391</v>
      </c>
      <c r="Y305" s="17">
        <v>0</v>
      </c>
      <c r="Z305" s="17">
        <v>0</v>
      </c>
      <c r="AA305" s="17">
        <v>0.72276099999999999</v>
      </c>
      <c r="AB305" s="17">
        <v>1.23701E-2</v>
      </c>
      <c r="AC305" s="17">
        <v>0.75378800000000001</v>
      </c>
      <c r="AD305" s="17">
        <v>0.25</v>
      </c>
      <c r="AE305" s="17">
        <v>1404.9</v>
      </c>
    </row>
    <row r="306" spans="1:31">
      <c r="A306" s="17">
        <v>293</v>
      </c>
      <c r="B306" s="19">
        <v>0.63659722222222215</v>
      </c>
      <c r="C306" s="17">
        <v>44.4</v>
      </c>
      <c r="D306" s="17">
        <v>7</v>
      </c>
      <c r="E306" s="17">
        <v>8.2030000000000002E-3</v>
      </c>
      <c r="F306" s="17">
        <v>0.39700000000000002</v>
      </c>
      <c r="G306" s="17">
        <v>0.99424299999999999</v>
      </c>
      <c r="H306" s="17">
        <v>0.82456700000000005</v>
      </c>
      <c r="I306" s="17">
        <v>1.4830730000000001</v>
      </c>
      <c r="J306" s="17">
        <v>0.65850600000000004</v>
      </c>
      <c r="K306" s="17">
        <v>0.44401499999999999</v>
      </c>
      <c r="L306" s="17">
        <v>558.6</v>
      </c>
      <c r="M306" s="17">
        <v>1.3023E-2</v>
      </c>
      <c r="N306" s="17">
        <v>559</v>
      </c>
      <c r="O306" s="17">
        <v>0</v>
      </c>
      <c r="P306" s="17">
        <v>0</v>
      </c>
      <c r="Q306" s="17">
        <v>0.99306899999999998</v>
      </c>
      <c r="R306" s="17">
        <v>0.725383</v>
      </c>
      <c r="S306" s="17">
        <v>1.335118</v>
      </c>
      <c r="T306" s="17">
        <v>0.60973500000000003</v>
      </c>
      <c r="U306" s="17">
        <v>0.45668999999999998</v>
      </c>
      <c r="V306" s="17">
        <v>592.79999999999995</v>
      </c>
      <c r="W306" s="17">
        <v>0.15346699999999999</v>
      </c>
      <c r="X306" s="17">
        <v>362</v>
      </c>
      <c r="Y306" s="17">
        <v>0</v>
      </c>
      <c r="Z306" s="17">
        <v>0</v>
      </c>
      <c r="AA306" s="17">
        <v>0.7026</v>
      </c>
      <c r="AB306" s="17">
        <v>1.3064900000000001E-2</v>
      </c>
      <c r="AC306" s="17">
        <v>0.73334900000000003</v>
      </c>
      <c r="AD306" s="17">
        <v>0.25</v>
      </c>
      <c r="AE306" s="17">
        <v>1486.9</v>
      </c>
    </row>
    <row r="307" spans="1:31">
      <c r="A307" s="17">
        <v>294</v>
      </c>
      <c r="B307" s="19">
        <v>0.63664351851851853</v>
      </c>
      <c r="C307" s="17">
        <v>44.1</v>
      </c>
      <c r="D307" s="17">
        <v>7</v>
      </c>
      <c r="E307" s="17">
        <v>7.9290000000000003E-3</v>
      </c>
      <c r="F307" s="17">
        <v>0.38400000000000001</v>
      </c>
      <c r="G307" s="17">
        <v>0.99243400000000004</v>
      </c>
      <c r="H307" s="17">
        <v>0.82699400000000001</v>
      </c>
      <c r="I307" s="17">
        <v>1.4682539999999999</v>
      </c>
      <c r="J307" s="17">
        <v>0.64126000000000005</v>
      </c>
      <c r="K307" s="17">
        <v>0.43675000000000003</v>
      </c>
      <c r="L307" s="17">
        <v>549.70000000000005</v>
      </c>
      <c r="M307" s="17">
        <v>8.7539000000000006E-2</v>
      </c>
      <c r="N307" s="17">
        <v>601</v>
      </c>
      <c r="O307" s="17">
        <v>0</v>
      </c>
      <c r="P307" s="17">
        <v>0</v>
      </c>
      <c r="Q307" s="17">
        <v>0.99195</v>
      </c>
      <c r="R307" s="17">
        <v>0.74049500000000001</v>
      </c>
      <c r="S307" s="17">
        <v>1.343542</v>
      </c>
      <c r="T307" s="17">
        <v>0.60304599999999997</v>
      </c>
      <c r="U307" s="17">
        <v>0.44884800000000002</v>
      </c>
      <c r="V307" s="17">
        <v>540.70000000000005</v>
      </c>
      <c r="W307" s="17">
        <v>0.12571199999999999</v>
      </c>
      <c r="X307" s="17">
        <v>377</v>
      </c>
      <c r="Y307" s="17">
        <v>0</v>
      </c>
      <c r="Z307" s="17">
        <v>0</v>
      </c>
      <c r="AA307" s="17">
        <v>0.69053600000000004</v>
      </c>
      <c r="AB307" s="17">
        <v>1.3805599999999999E-2</v>
      </c>
      <c r="AC307" s="17">
        <v>0.74882099999999996</v>
      </c>
      <c r="AD307" s="17">
        <v>0.25</v>
      </c>
      <c r="AE307" s="17">
        <v>1510.8</v>
      </c>
    </row>
    <row r="308" spans="1:31">
      <c r="A308" s="17">
        <v>295</v>
      </c>
      <c r="B308" s="19">
        <v>0.63670138888888894</v>
      </c>
      <c r="C308" s="17">
        <v>42.8</v>
      </c>
      <c r="D308" s="17">
        <v>7.9</v>
      </c>
      <c r="E308" s="17">
        <v>9.3179999999999999E-3</v>
      </c>
      <c r="F308" s="17">
        <v>0.45100000000000001</v>
      </c>
      <c r="G308" s="17">
        <v>0.99562099999999998</v>
      </c>
      <c r="H308" s="17">
        <v>0.83202799999999999</v>
      </c>
      <c r="I308" s="17">
        <v>1.5071079999999999</v>
      </c>
      <c r="J308" s="17">
        <v>0.67508000000000001</v>
      </c>
      <c r="K308" s="17">
        <v>0.44793100000000002</v>
      </c>
      <c r="L308" s="17">
        <v>565.70000000000005</v>
      </c>
      <c r="M308" s="17">
        <v>0.125276</v>
      </c>
      <c r="N308" s="17">
        <v>536</v>
      </c>
      <c r="O308" s="17">
        <v>0</v>
      </c>
      <c r="P308" s="17">
        <v>0</v>
      </c>
      <c r="Q308" s="17">
        <v>0.99199000000000004</v>
      </c>
      <c r="R308" s="17">
        <v>0.73860899999999996</v>
      </c>
      <c r="S308" s="17">
        <v>1.3574820000000001</v>
      </c>
      <c r="T308" s="17">
        <v>0.61887300000000001</v>
      </c>
      <c r="U308" s="17">
        <v>0.45589800000000003</v>
      </c>
      <c r="V308" s="17">
        <v>571.29999999999995</v>
      </c>
      <c r="W308" s="17">
        <v>0.169152</v>
      </c>
      <c r="X308" s="17">
        <v>520</v>
      </c>
      <c r="Y308" s="17">
        <v>0</v>
      </c>
      <c r="Z308" s="17">
        <v>0</v>
      </c>
      <c r="AA308" s="17">
        <v>0.70138100000000003</v>
      </c>
      <c r="AB308" s="17">
        <v>1.42346E-2</v>
      </c>
      <c r="AC308" s="17">
        <v>0.74741800000000003</v>
      </c>
      <c r="AD308" s="17">
        <v>0.25</v>
      </c>
      <c r="AE308" s="17">
        <v>1468.3</v>
      </c>
    </row>
    <row r="309" spans="1:31">
      <c r="A309" s="17">
        <v>296</v>
      </c>
      <c r="B309" s="19">
        <v>0.63675925925925925</v>
      </c>
      <c r="C309" s="17">
        <v>42.3</v>
      </c>
      <c r="D309" s="17">
        <v>7.9</v>
      </c>
      <c r="E309" s="17">
        <v>9.8060000000000005E-3</v>
      </c>
      <c r="F309" s="17">
        <v>0.47499999999999998</v>
      </c>
      <c r="G309" s="17">
        <v>0.99407599999999996</v>
      </c>
      <c r="H309" s="17">
        <v>0.85692400000000002</v>
      </c>
      <c r="I309" s="17">
        <v>1.552379</v>
      </c>
      <c r="J309" s="17">
        <v>0.69545500000000005</v>
      </c>
      <c r="K309" s="17">
        <v>0.44799299999999997</v>
      </c>
      <c r="L309" s="17">
        <v>576.1</v>
      </c>
      <c r="M309" s="17">
        <v>8.2635E-2</v>
      </c>
      <c r="N309" s="17">
        <v>539</v>
      </c>
      <c r="O309" s="17">
        <v>0</v>
      </c>
      <c r="P309" s="17">
        <v>0</v>
      </c>
      <c r="Q309" s="17">
        <v>0.994286</v>
      </c>
      <c r="R309" s="17">
        <v>0.74282300000000001</v>
      </c>
      <c r="S309" s="17">
        <v>1.404811</v>
      </c>
      <c r="T309" s="17">
        <v>0.66198800000000002</v>
      </c>
      <c r="U309" s="17">
        <v>0.47122900000000001</v>
      </c>
      <c r="V309" s="17">
        <v>561.1</v>
      </c>
      <c r="W309" s="17">
        <v>9.7978999999999997E-2</v>
      </c>
      <c r="X309" s="17">
        <v>493</v>
      </c>
      <c r="Y309" s="17">
        <v>0</v>
      </c>
      <c r="Z309" s="17">
        <v>0</v>
      </c>
      <c r="AA309" s="17">
        <v>0.72496799999999995</v>
      </c>
      <c r="AB309" s="17">
        <v>1.45697E-2</v>
      </c>
      <c r="AC309" s="17">
        <v>0.75246800000000003</v>
      </c>
      <c r="AD309" s="17">
        <v>0.25</v>
      </c>
      <c r="AE309" s="17">
        <v>1441.7</v>
      </c>
    </row>
    <row r="310" spans="1:31">
      <c r="A310" s="17">
        <v>297</v>
      </c>
      <c r="B310" s="19">
        <v>0.63680555555555551</v>
      </c>
      <c r="C310" s="17">
        <v>41</v>
      </c>
      <c r="D310" s="17">
        <v>7.9</v>
      </c>
      <c r="E310" s="17">
        <v>9.8029999999999992E-3</v>
      </c>
      <c r="F310" s="17">
        <v>0.47399999999999998</v>
      </c>
      <c r="G310" s="17">
        <v>0.99243700000000001</v>
      </c>
      <c r="H310" s="17">
        <v>0.86909999999999998</v>
      </c>
      <c r="I310" s="17">
        <v>1.621931</v>
      </c>
      <c r="J310" s="17">
        <v>0.75283100000000003</v>
      </c>
      <c r="K310" s="17">
        <v>0.46415699999999999</v>
      </c>
      <c r="L310" s="17">
        <v>581.6</v>
      </c>
      <c r="M310" s="17">
        <v>6.4268000000000006E-2</v>
      </c>
      <c r="N310" s="17">
        <v>404</v>
      </c>
      <c r="O310" s="17">
        <v>0</v>
      </c>
      <c r="P310" s="17">
        <v>0</v>
      </c>
      <c r="Q310" s="17">
        <v>0.99333899999999997</v>
      </c>
      <c r="R310" s="17">
        <v>0.77573599999999998</v>
      </c>
      <c r="S310" s="17">
        <v>1.4499820000000001</v>
      </c>
      <c r="T310" s="17">
        <v>0.67424600000000001</v>
      </c>
      <c r="U310" s="17">
        <v>0.465003</v>
      </c>
      <c r="V310" s="17">
        <v>577.79999999999995</v>
      </c>
      <c r="W310" s="17">
        <v>0.13045100000000001</v>
      </c>
      <c r="X310" s="17">
        <v>497</v>
      </c>
      <c r="Y310" s="17">
        <v>0</v>
      </c>
      <c r="Z310" s="17">
        <v>0</v>
      </c>
      <c r="AA310" s="17">
        <v>0.71538900000000005</v>
      </c>
      <c r="AB310" s="17">
        <v>1.1060199999999999E-2</v>
      </c>
      <c r="AC310" s="17">
        <v>0.78319399999999995</v>
      </c>
      <c r="AD310" s="17">
        <v>0.25</v>
      </c>
      <c r="AE310" s="17">
        <v>1428.1</v>
      </c>
    </row>
    <row r="311" spans="1:31">
      <c r="A311" s="17">
        <v>298</v>
      </c>
      <c r="B311" s="19">
        <v>0.63686342592592593</v>
      </c>
      <c r="C311" s="17">
        <v>40.1</v>
      </c>
      <c r="D311" s="17">
        <v>7.9</v>
      </c>
      <c r="E311" s="17">
        <v>9.4830000000000001E-3</v>
      </c>
      <c r="F311" s="17">
        <v>0.45900000000000002</v>
      </c>
      <c r="G311" s="17">
        <v>0.99325600000000003</v>
      </c>
      <c r="H311" s="17">
        <v>0.92239899999999997</v>
      </c>
      <c r="I311" s="17">
        <v>1.673753</v>
      </c>
      <c r="J311" s="17">
        <v>0.751355</v>
      </c>
      <c r="K311" s="17">
        <v>0.44890400000000003</v>
      </c>
      <c r="L311" s="17">
        <v>558.79999999999995</v>
      </c>
      <c r="M311" s="17">
        <v>0.132297</v>
      </c>
      <c r="N311" s="17">
        <v>558</v>
      </c>
      <c r="O311" s="17">
        <v>0</v>
      </c>
      <c r="P311" s="17">
        <v>0</v>
      </c>
      <c r="Q311" s="17">
        <v>0.99366200000000005</v>
      </c>
      <c r="R311" s="17">
        <v>0.79013100000000003</v>
      </c>
      <c r="S311" s="17">
        <v>1.49028</v>
      </c>
      <c r="T311" s="17">
        <v>0.70014900000000002</v>
      </c>
      <c r="U311" s="17">
        <v>0.46981000000000001</v>
      </c>
      <c r="V311" s="17">
        <v>537.6</v>
      </c>
      <c r="W311" s="17">
        <v>4.0134999999999997E-2</v>
      </c>
      <c r="X311" s="17">
        <v>394</v>
      </c>
      <c r="Y311" s="17">
        <v>0</v>
      </c>
      <c r="Z311" s="17">
        <v>0</v>
      </c>
      <c r="AA311" s="17">
        <v>0.72278500000000001</v>
      </c>
      <c r="AB311" s="17">
        <v>1.46377E-2</v>
      </c>
      <c r="AC311" s="17">
        <v>0.80037999999999998</v>
      </c>
      <c r="AD311" s="17">
        <v>0.25</v>
      </c>
      <c r="AE311" s="17">
        <v>1486.3</v>
      </c>
    </row>
    <row r="312" spans="1:31">
      <c r="A312" s="17">
        <v>299</v>
      </c>
      <c r="B312" s="19">
        <v>0.63692129629629635</v>
      </c>
      <c r="C312" s="17">
        <v>38.799999999999997</v>
      </c>
      <c r="D312" s="17">
        <v>7.9</v>
      </c>
      <c r="E312" s="17">
        <v>9.1280000000000007E-3</v>
      </c>
      <c r="F312" s="17">
        <v>0.442</v>
      </c>
      <c r="G312" s="17">
        <v>0.993363</v>
      </c>
      <c r="H312" s="17">
        <v>0.89553000000000005</v>
      </c>
      <c r="I312" s="17">
        <v>1.6673150000000001</v>
      </c>
      <c r="J312" s="17">
        <v>0.77178400000000003</v>
      </c>
      <c r="K312" s="17">
        <v>0.462891</v>
      </c>
      <c r="L312" s="17">
        <v>533.1</v>
      </c>
      <c r="M312" s="17">
        <v>3.2682999999999997E-2</v>
      </c>
      <c r="N312" s="17">
        <v>351</v>
      </c>
      <c r="O312" s="17">
        <v>0</v>
      </c>
      <c r="P312" s="17">
        <v>0</v>
      </c>
      <c r="Q312" s="17">
        <v>0.99541800000000003</v>
      </c>
      <c r="R312" s="17">
        <v>0.80190799999999995</v>
      </c>
      <c r="S312" s="17">
        <v>1.516689</v>
      </c>
      <c r="T312" s="17">
        <v>0.714781</v>
      </c>
      <c r="U312" s="17">
        <v>0.471277</v>
      </c>
      <c r="V312" s="17">
        <v>556</v>
      </c>
      <c r="W312" s="17">
        <v>0.138568</v>
      </c>
      <c r="X312" s="17">
        <v>319</v>
      </c>
      <c r="Y312" s="17">
        <v>0</v>
      </c>
      <c r="Z312" s="17">
        <v>0</v>
      </c>
      <c r="AA312" s="17">
        <v>0.72504199999999996</v>
      </c>
      <c r="AB312" s="17">
        <v>8.8289300000000005E-3</v>
      </c>
      <c r="AC312" s="17">
        <v>0.80821900000000002</v>
      </c>
      <c r="AD312" s="17">
        <v>0.25</v>
      </c>
      <c r="AE312" s="17">
        <v>1557.9</v>
      </c>
    </row>
    <row r="313" spans="1:31">
      <c r="A313" s="17">
        <v>300</v>
      </c>
      <c r="B313" s="19">
        <v>0.63697916666666665</v>
      </c>
      <c r="C313" s="17">
        <v>38.1</v>
      </c>
      <c r="D313" s="17">
        <v>8.8000000000000007</v>
      </c>
      <c r="E313" s="17">
        <v>1.0220999999999999E-2</v>
      </c>
      <c r="F313" s="17">
        <v>0.495</v>
      </c>
      <c r="G313" s="17">
        <v>0.995946</v>
      </c>
      <c r="H313" s="17">
        <v>0.92088199999999998</v>
      </c>
      <c r="I313" s="17">
        <v>1.694556</v>
      </c>
      <c r="J313" s="17">
        <v>0.773675</v>
      </c>
      <c r="K313" s="17">
        <v>0.456565</v>
      </c>
      <c r="L313" s="17">
        <v>532.79999999999995</v>
      </c>
      <c r="M313" s="17">
        <v>3.2451000000000001E-2</v>
      </c>
      <c r="N313" s="17">
        <v>559</v>
      </c>
      <c r="O313" s="17">
        <v>0</v>
      </c>
      <c r="P313" s="17">
        <v>0</v>
      </c>
      <c r="Q313" s="17">
        <v>0.99376500000000001</v>
      </c>
      <c r="R313" s="17">
        <v>0.82736399999999999</v>
      </c>
      <c r="S313" s="17">
        <v>1.586187</v>
      </c>
      <c r="T313" s="17">
        <v>0.75882300000000003</v>
      </c>
      <c r="U313" s="17">
        <v>0.47839399999999999</v>
      </c>
      <c r="V313" s="17">
        <v>539.1</v>
      </c>
      <c r="W313" s="17">
        <v>6.0662000000000001E-2</v>
      </c>
      <c r="X313" s="17">
        <v>383</v>
      </c>
      <c r="Y313" s="17">
        <v>0</v>
      </c>
      <c r="Z313" s="17">
        <v>0</v>
      </c>
      <c r="AA313" s="17">
        <v>0.73599099999999995</v>
      </c>
      <c r="AB313" s="17">
        <v>1.5518499999999999E-2</v>
      </c>
      <c r="AC313" s="17">
        <v>0.83914</v>
      </c>
      <c r="AD313" s="17">
        <v>0.25</v>
      </c>
      <c r="AE313" s="17">
        <v>1558.8</v>
      </c>
    </row>
    <row r="314" spans="1:31">
      <c r="A314" s="17">
        <v>301</v>
      </c>
      <c r="B314" s="19">
        <v>0.63702546296296292</v>
      </c>
      <c r="C314" s="17">
        <v>37.200000000000003</v>
      </c>
      <c r="D314" s="17">
        <v>8.8000000000000007</v>
      </c>
      <c r="E314" s="17">
        <v>1.0041E-2</v>
      </c>
      <c r="F314" s="17">
        <v>0.48599999999999999</v>
      </c>
      <c r="G314" s="17">
        <v>0.99585100000000004</v>
      </c>
      <c r="H314" s="17">
        <v>0.94877900000000004</v>
      </c>
      <c r="I314" s="17">
        <v>1.780816</v>
      </c>
      <c r="J314" s="17">
        <v>0.83203700000000003</v>
      </c>
      <c r="K314" s="17">
        <v>0.46722200000000003</v>
      </c>
      <c r="L314" s="17">
        <v>537.29999999999995</v>
      </c>
      <c r="M314" s="17">
        <v>1.3963E-2</v>
      </c>
      <c r="N314" s="17">
        <v>362</v>
      </c>
      <c r="O314" s="17">
        <v>0</v>
      </c>
      <c r="P314" s="17">
        <v>0</v>
      </c>
      <c r="Q314" s="17">
        <v>0.99366900000000002</v>
      </c>
      <c r="R314" s="17">
        <v>0.91146400000000005</v>
      </c>
      <c r="S314" s="17">
        <v>1.699012</v>
      </c>
      <c r="T314" s="17">
        <v>0.78754800000000003</v>
      </c>
      <c r="U314" s="17">
        <v>0.46353299999999997</v>
      </c>
      <c r="V314" s="17">
        <v>534.79999999999995</v>
      </c>
      <c r="W314" s="17">
        <v>0.120974</v>
      </c>
      <c r="X314" s="17">
        <v>360</v>
      </c>
      <c r="Y314" s="17">
        <v>0</v>
      </c>
      <c r="Z314" s="17">
        <v>0</v>
      </c>
      <c r="AA314" s="17">
        <v>0.71312699999999996</v>
      </c>
      <c r="AB314" s="17">
        <v>1.01998E-2</v>
      </c>
      <c r="AC314" s="17">
        <v>0.91949700000000001</v>
      </c>
      <c r="AD314" s="17">
        <v>0.25</v>
      </c>
      <c r="AE314" s="17">
        <v>1545.7</v>
      </c>
    </row>
    <row r="315" spans="1:31">
      <c r="A315" s="17">
        <v>302</v>
      </c>
      <c r="B315" s="19">
        <v>0.63708333333333333</v>
      </c>
      <c r="C315" s="17">
        <v>36.200000000000003</v>
      </c>
      <c r="D315" s="17">
        <v>8.8000000000000007</v>
      </c>
      <c r="E315" s="17">
        <v>1.0037000000000001E-2</v>
      </c>
      <c r="F315" s="17">
        <v>0.48599999999999999</v>
      </c>
      <c r="G315" s="17">
        <v>0.99700599999999995</v>
      </c>
      <c r="H315" s="17">
        <v>0.95075299999999996</v>
      </c>
      <c r="I315" s="17">
        <v>1.740793</v>
      </c>
      <c r="J315" s="17">
        <v>0.79003999999999996</v>
      </c>
      <c r="K315" s="17">
        <v>0.45383899999999999</v>
      </c>
      <c r="L315" s="17">
        <v>527.9</v>
      </c>
      <c r="M315" s="17">
        <v>4.9181999999999997E-2</v>
      </c>
      <c r="N315" s="17">
        <v>457</v>
      </c>
      <c r="O315" s="17">
        <v>0</v>
      </c>
      <c r="P315" s="17">
        <v>0</v>
      </c>
      <c r="Q315" s="17">
        <v>0.99158599999999997</v>
      </c>
      <c r="R315" s="17">
        <v>0.85995999999999995</v>
      </c>
      <c r="S315" s="17">
        <v>1.6312150000000001</v>
      </c>
      <c r="T315" s="17">
        <v>0.77125600000000005</v>
      </c>
      <c r="U315" s="17">
        <v>0.47281000000000001</v>
      </c>
      <c r="V315" s="17">
        <v>541</v>
      </c>
      <c r="W315" s="17">
        <v>0.14164099999999999</v>
      </c>
      <c r="X315" s="17">
        <v>430</v>
      </c>
      <c r="Y315" s="17">
        <v>0</v>
      </c>
      <c r="Z315" s="17">
        <v>0</v>
      </c>
      <c r="AA315" s="17">
        <v>0.72740099999999996</v>
      </c>
      <c r="AB315" s="17">
        <v>1.26099E-2</v>
      </c>
      <c r="AC315" s="17">
        <v>0.86968500000000004</v>
      </c>
      <c r="AD315" s="17">
        <v>0.25</v>
      </c>
      <c r="AE315" s="17">
        <v>1573.4</v>
      </c>
    </row>
    <row r="316" spans="1:31">
      <c r="A316" s="17">
        <v>303</v>
      </c>
      <c r="B316" s="19">
        <v>0.63714120370370375</v>
      </c>
      <c r="C316" s="17">
        <v>35</v>
      </c>
      <c r="D316" s="17">
        <v>9.6999999999999993</v>
      </c>
      <c r="E316" s="17">
        <v>1.0449999999999999E-2</v>
      </c>
      <c r="F316" s="17">
        <v>0.50600000000000001</v>
      </c>
      <c r="G316" s="17">
        <v>0.99576500000000001</v>
      </c>
      <c r="H316" s="17">
        <v>0.935809</v>
      </c>
      <c r="I316" s="17">
        <v>1.6999580000000001</v>
      </c>
      <c r="J316" s="17">
        <v>0.76414899999999997</v>
      </c>
      <c r="K316" s="17">
        <v>0.44951000000000002</v>
      </c>
      <c r="L316" s="17">
        <v>503.4</v>
      </c>
      <c r="M316" s="17">
        <v>4.3000000000000002E-5</v>
      </c>
      <c r="N316" s="17">
        <v>345</v>
      </c>
      <c r="O316" s="17">
        <v>0</v>
      </c>
      <c r="P316" s="17">
        <v>0</v>
      </c>
      <c r="Q316" s="17">
        <v>0.992564</v>
      </c>
      <c r="R316" s="17">
        <v>0.82582500000000003</v>
      </c>
      <c r="S316" s="17">
        <v>1.5525279999999999</v>
      </c>
      <c r="T316" s="17">
        <v>0.72670199999999996</v>
      </c>
      <c r="U316" s="17">
        <v>0.46807700000000002</v>
      </c>
      <c r="V316" s="17">
        <v>521</v>
      </c>
      <c r="W316" s="17">
        <v>4.4309000000000001E-2</v>
      </c>
      <c r="X316" s="17">
        <v>436</v>
      </c>
      <c r="Y316" s="17">
        <v>0</v>
      </c>
      <c r="Z316" s="17">
        <v>0</v>
      </c>
      <c r="AA316" s="17">
        <v>0.72011800000000004</v>
      </c>
      <c r="AB316" s="17">
        <v>1.0001700000000001E-2</v>
      </c>
      <c r="AC316" s="17">
        <v>0.833094</v>
      </c>
      <c r="AD316" s="17">
        <v>0.25</v>
      </c>
      <c r="AE316" s="17">
        <v>1650</v>
      </c>
    </row>
    <row r="317" spans="1:31">
      <c r="A317" s="17">
        <v>304</v>
      </c>
      <c r="B317" s="19">
        <v>0.63718750000000002</v>
      </c>
      <c r="C317" s="17">
        <v>33.5</v>
      </c>
      <c r="D317" s="17">
        <v>9.6999999999999993</v>
      </c>
      <c r="E317" s="17">
        <v>1.0685E-2</v>
      </c>
      <c r="F317" s="17">
        <v>0.51700000000000002</v>
      </c>
      <c r="G317" s="17">
        <v>0.99605600000000005</v>
      </c>
      <c r="H317" s="17">
        <v>0.89339100000000005</v>
      </c>
      <c r="I317" s="17">
        <v>1.63693</v>
      </c>
      <c r="J317" s="17">
        <v>0.74353899999999995</v>
      </c>
      <c r="K317" s="17">
        <v>0.45422800000000002</v>
      </c>
      <c r="L317" s="17">
        <v>515.20000000000005</v>
      </c>
      <c r="M317" s="17">
        <v>2.2689999999999998E-2</v>
      </c>
      <c r="N317" s="17">
        <v>449</v>
      </c>
      <c r="O317" s="17">
        <v>0</v>
      </c>
      <c r="P317" s="17">
        <v>0</v>
      </c>
      <c r="Q317" s="17">
        <v>0.99545300000000003</v>
      </c>
      <c r="R317" s="17">
        <v>0.83570699999999998</v>
      </c>
      <c r="S317" s="17">
        <v>1.57426</v>
      </c>
      <c r="T317" s="17">
        <v>0.73855199999999999</v>
      </c>
      <c r="U317" s="17">
        <v>0.46914299999999998</v>
      </c>
      <c r="V317" s="17">
        <v>508.6</v>
      </c>
      <c r="W317" s="17">
        <v>9.5432000000000003E-2</v>
      </c>
      <c r="X317" s="17">
        <v>458</v>
      </c>
      <c r="Y317" s="17">
        <v>0</v>
      </c>
      <c r="Z317" s="17">
        <v>0</v>
      </c>
      <c r="AA317" s="17">
        <v>0.72175800000000001</v>
      </c>
      <c r="AB317" s="17">
        <v>1.3296499999999999E-2</v>
      </c>
      <c r="AC317" s="17">
        <v>0.84552700000000003</v>
      </c>
      <c r="AD317" s="17">
        <v>0.25</v>
      </c>
      <c r="AE317" s="17">
        <v>1612</v>
      </c>
    </row>
    <row r="318" spans="1:31">
      <c r="A318" s="17">
        <v>305</v>
      </c>
      <c r="B318" s="19">
        <v>0.63724537037037032</v>
      </c>
      <c r="C318" s="17">
        <v>33.5</v>
      </c>
      <c r="D318" s="17">
        <v>9.6999999999999993</v>
      </c>
      <c r="E318" s="17">
        <v>1.051E-2</v>
      </c>
      <c r="F318" s="17">
        <v>0.50900000000000001</v>
      </c>
      <c r="G318" s="17">
        <v>0.99380100000000005</v>
      </c>
      <c r="H318" s="17">
        <v>0.88624199999999997</v>
      </c>
      <c r="I318" s="17">
        <v>1.6091489999999999</v>
      </c>
      <c r="J318" s="17">
        <v>0.722908</v>
      </c>
      <c r="K318" s="17">
        <v>0.44924799999999998</v>
      </c>
      <c r="L318" s="17">
        <v>513.5</v>
      </c>
      <c r="M318" s="17">
        <v>3.5844000000000001E-2</v>
      </c>
      <c r="N318" s="17">
        <v>459</v>
      </c>
      <c r="O318" s="17">
        <v>0</v>
      </c>
      <c r="P318" s="17">
        <v>0</v>
      </c>
      <c r="Q318" s="17">
        <v>0.99340899999999999</v>
      </c>
      <c r="R318" s="17">
        <v>0.78490000000000004</v>
      </c>
      <c r="S318" s="17">
        <v>1.4619800000000001</v>
      </c>
      <c r="T318" s="17">
        <v>0.67708000000000002</v>
      </c>
      <c r="U318" s="17">
        <v>0.46312500000000001</v>
      </c>
      <c r="V318" s="17">
        <v>527.79999999999995</v>
      </c>
      <c r="W318" s="17">
        <v>8.7539000000000006E-2</v>
      </c>
      <c r="X318" s="17">
        <v>470</v>
      </c>
      <c r="Y318" s="17">
        <v>0</v>
      </c>
      <c r="Z318" s="17">
        <v>0</v>
      </c>
      <c r="AA318" s="17">
        <v>0.71250100000000005</v>
      </c>
      <c r="AB318" s="17">
        <v>1.35505E-2</v>
      </c>
      <c r="AC318" s="17">
        <v>0.79407499999999998</v>
      </c>
      <c r="AD318" s="17">
        <v>0.25</v>
      </c>
      <c r="AE318" s="17">
        <v>1617.4</v>
      </c>
    </row>
    <row r="319" spans="1:31">
      <c r="A319" s="17">
        <v>306</v>
      </c>
      <c r="B319" s="19">
        <v>0.63730324074074074</v>
      </c>
      <c r="C319" s="17">
        <v>31.3</v>
      </c>
      <c r="D319" s="17">
        <v>10.6</v>
      </c>
      <c r="E319" s="17">
        <v>1.1786E-2</v>
      </c>
      <c r="F319" s="17">
        <v>0.56999999999999995</v>
      </c>
      <c r="G319" s="17">
        <v>0.99399599999999999</v>
      </c>
      <c r="H319" s="17">
        <v>0.86330799999999996</v>
      </c>
      <c r="I319" s="17">
        <v>1.5505249999999999</v>
      </c>
      <c r="J319" s="17">
        <v>0.68721699999999997</v>
      </c>
      <c r="K319" s="17">
        <v>0.443216</v>
      </c>
      <c r="L319" s="17">
        <v>525.79999999999995</v>
      </c>
      <c r="M319" s="17">
        <v>5.8500000000000003E-2</v>
      </c>
      <c r="N319" s="17">
        <v>351</v>
      </c>
      <c r="O319" s="17">
        <v>0</v>
      </c>
      <c r="P319" s="17">
        <v>0</v>
      </c>
      <c r="Q319" s="17">
        <v>0.99483999999999995</v>
      </c>
      <c r="R319" s="17">
        <v>0.78062500000000001</v>
      </c>
      <c r="S319" s="17">
        <v>1.456464</v>
      </c>
      <c r="T319" s="17">
        <v>0.67583899999999997</v>
      </c>
      <c r="U319" s="17">
        <v>0.46402700000000002</v>
      </c>
      <c r="V319" s="17">
        <v>538.6</v>
      </c>
      <c r="W319" s="17">
        <v>0.144175</v>
      </c>
      <c r="X319" s="17">
        <v>538</v>
      </c>
      <c r="Y319" s="17">
        <v>0</v>
      </c>
      <c r="Z319" s="17">
        <v>0</v>
      </c>
      <c r="AA319" s="17">
        <v>0.71388799999999997</v>
      </c>
      <c r="AB319" s="17">
        <v>1.16051E-2</v>
      </c>
      <c r="AC319" s="17">
        <v>0.78846799999999995</v>
      </c>
      <c r="AD319" s="17">
        <v>0.25</v>
      </c>
      <c r="AE319" s="17">
        <v>1579.7</v>
      </c>
    </row>
    <row r="320" spans="1:31">
      <c r="A320" s="17">
        <v>307</v>
      </c>
      <c r="B320" s="19">
        <v>0.63734953703703701</v>
      </c>
      <c r="C320" s="17">
        <v>31.1</v>
      </c>
      <c r="D320" s="17">
        <v>10.6</v>
      </c>
      <c r="E320" s="17">
        <v>1.1842999999999999E-2</v>
      </c>
      <c r="F320" s="17">
        <v>0.57299999999999995</v>
      </c>
      <c r="G320" s="17">
        <v>0.99302800000000002</v>
      </c>
      <c r="H320" s="17">
        <v>0.92000400000000004</v>
      </c>
      <c r="I320" s="17">
        <v>1.6448370000000001</v>
      </c>
      <c r="J320" s="17">
        <v>0.72483399999999998</v>
      </c>
      <c r="K320" s="17">
        <v>0.44067200000000001</v>
      </c>
      <c r="L320" s="17">
        <v>529.9</v>
      </c>
      <c r="M320" s="17">
        <v>5.4465E-2</v>
      </c>
      <c r="N320" s="17">
        <v>400</v>
      </c>
      <c r="O320" s="17">
        <v>0</v>
      </c>
      <c r="P320" s="17">
        <v>0</v>
      </c>
      <c r="Q320" s="17">
        <v>0.99268699999999999</v>
      </c>
      <c r="R320" s="17">
        <v>0.76134000000000002</v>
      </c>
      <c r="S320" s="17">
        <v>1.4188259999999999</v>
      </c>
      <c r="T320" s="17">
        <v>0.65748600000000001</v>
      </c>
      <c r="U320" s="17">
        <v>0.46340100000000001</v>
      </c>
      <c r="V320" s="17">
        <v>529.1</v>
      </c>
      <c r="W320" s="17">
        <v>5.7090000000000002E-2</v>
      </c>
      <c r="X320" s="17">
        <v>309</v>
      </c>
      <c r="Y320" s="17">
        <v>0</v>
      </c>
      <c r="Z320" s="17">
        <v>0</v>
      </c>
      <c r="AA320" s="17">
        <v>0.71292500000000003</v>
      </c>
      <c r="AB320" s="17">
        <v>1.32943E-2</v>
      </c>
      <c r="AC320" s="17">
        <v>0.77008100000000002</v>
      </c>
      <c r="AD320" s="17">
        <v>0.25</v>
      </c>
      <c r="AE320" s="17">
        <v>1567.3</v>
      </c>
    </row>
    <row r="321" spans="1:31">
      <c r="A321" s="17">
        <v>308</v>
      </c>
      <c r="B321" s="19">
        <v>0.63740740740740742</v>
      </c>
      <c r="C321" s="17">
        <v>30.2</v>
      </c>
      <c r="D321" s="17">
        <v>11.4</v>
      </c>
      <c r="E321" s="17">
        <v>1.3029000000000001E-2</v>
      </c>
      <c r="F321" s="17">
        <v>0.63</v>
      </c>
      <c r="G321" s="17">
        <v>0.99469300000000005</v>
      </c>
      <c r="H321" s="17">
        <v>0.839032</v>
      </c>
      <c r="I321" s="17">
        <v>1.5159629999999999</v>
      </c>
      <c r="J321" s="17">
        <v>0.67693000000000003</v>
      </c>
      <c r="K321" s="17">
        <v>0.44653500000000002</v>
      </c>
      <c r="L321" s="17">
        <v>546.1</v>
      </c>
      <c r="M321" s="17">
        <v>0.13900100000000001</v>
      </c>
      <c r="N321" s="17">
        <v>517</v>
      </c>
      <c r="O321" s="17">
        <v>0</v>
      </c>
      <c r="P321" s="17">
        <v>0</v>
      </c>
      <c r="Q321" s="17">
        <v>0.99256299999999997</v>
      </c>
      <c r="R321" s="17">
        <v>0.75829299999999999</v>
      </c>
      <c r="S321" s="17">
        <v>1.402663</v>
      </c>
      <c r="T321" s="17">
        <v>0.64437</v>
      </c>
      <c r="U321" s="17">
        <v>0.45939099999999999</v>
      </c>
      <c r="V321" s="17">
        <v>541.4</v>
      </c>
      <c r="W321" s="17">
        <v>6.6873000000000002E-2</v>
      </c>
      <c r="X321" s="17">
        <v>438</v>
      </c>
      <c r="Y321" s="17">
        <v>0</v>
      </c>
      <c r="Z321" s="17">
        <v>0</v>
      </c>
      <c r="AA321" s="17">
        <v>0.70675500000000002</v>
      </c>
      <c r="AB321" s="17">
        <v>1.9059699999999999E-2</v>
      </c>
      <c r="AC321" s="17">
        <v>0.77057399999999998</v>
      </c>
      <c r="AD321" s="17">
        <v>0.25</v>
      </c>
      <c r="AE321" s="17">
        <v>1521</v>
      </c>
    </row>
    <row r="322" spans="1:31">
      <c r="A322" s="17">
        <v>309</v>
      </c>
      <c r="B322" s="19">
        <v>0.63746527777777773</v>
      </c>
      <c r="C322" s="17">
        <v>28.8</v>
      </c>
      <c r="D322" s="17">
        <v>11.4</v>
      </c>
      <c r="E322" s="17">
        <v>1.2969E-2</v>
      </c>
      <c r="F322" s="17">
        <v>0.628</v>
      </c>
      <c r="G322" s="17">
        <v>0.99091600000000002</v>
      </c>
      <c r="H322" s="17">
        <v>0.84982899999999995</v>
      </c>
      <c r="I322" s="17">
        <v>1.5215369999999999</v>
      </c>
      <c r="J322" s="17">
        <v>0.67170799999999997</v>
      </c>
      <c r="K322" s="17">
        <v>0.441467</v>
      </c>
      <c r="L322" s="17">
        <v>525.70000000000005</v>
      </c>
      <c r="M322" s="17">
        <v>7.8930000000000007E-3</v>
      </c>
      <c r="N322" s="17">
        <v>414</v>
      </c>
      <c r="O322" s="17">
        <v>0</v>
      </c>
      <c r="P322" s="17">
        <v>0</v>
      </c>
      <c r="Q322" s="17">
        <v>0.99234800000000001</v>
      </c>
      <c r="R322" s="17">
        <v>0.77228300000000005</v>
      </c>
      <c r="S322" s="17">
        <v>1.465271</v>
      </c>
      <c r="T322" s="17">
        <v>0.69298899999999997</v>
      </c>
      <c r="U322" s="17">
        <v>0.47294199999999997</v>
      </c>
      <c r="V322" s="17">
        <v>530.20000000000005</v>
      </c>
      <c r="W322" s="17">
        <v>8.7539000000000006E-2</v>
      </c>
      <c r="X322" s="17">
        <v>435</v>
      </c>
      <c r="Y322" s="17">
        <v>0</v>
      </c>
      <c r="Z322" s="17">
        <v>0</v>
      </c>
      <c r="AA322" s="17">
        <v>0.727603</v>
      </c>
      <c r="AB322" s="17">
        <v>1.4774000000000001E-2</v>
      </c>
      <c r="AC322" s="17">
        <v>0.78252100000000002</v>
      </c>
      <c r="AD322" s="17">
        <v>0.25</v>
      </c>
      <c r="AE322" s="17">
        <v>1580</v>
      </c>
    </row>
    <row r="323" spans="1:31">
      <c r="A323" s="17">
        <v>310</v>
      </c>
      <c r="B323" s="19">
        <v>0.63751157407407411</v>
      </c>
      <c r="C323" s="17">
        <v>27.9</v>
      </c>
      <c r="D323" s="17">
        <v>11.4</v>
      </c>
      <c r="E323" s="17">
        <v>1.2854000000000001E-2</v>
      </c>
      <c r="F323" s="17">
        <v>0.622</v>
      </c>
      <c r="G323" s="17">
        <v>0.99353499999999995</v>
      </c>
      <c r="H323" s="17">
        <v>0.85880800000000002</v>
      </c>
      <c r="I323" s="17">
        <v>1.54142</v>
      </c>
      <c r="J323" s="17">
        <v>0.68261300000000003</v>
      </c>
      <c r="K323" s="17">
        <v>0.44284699999999999</v>
      </c>
      <c r="L323" s="17">
        <v>539</v>
      </c>
      <c r="M323" s="17">
        <v>5.2449999999999997E-3</v>
      </c>
      <c r="N323" s="17">
        <v>406</v>
      </c>
      <c r="O323" s="17">
        <v>0</v>
      </c>
      <c r="P323" s="17">
        <v>0</v>
      </c>
      <c r="Q323" s="17">
        <v>0.99307699999999999</v>
      </c>
      <c r="R323" s="17">
        <v>0.75525900000000001</v>
      </c>
      <c r="S323" s="17">
        <v>1.3914899999999999</v>
      </c>
      <c r="T323" s="17">
        <v>0.63623099999999999</v>
      </c>
      <c r="U323" s="17">
        <v>0.45723000000000003</v>
      </c>
      <c r="V323" s="17">
        <v>525.29999999999995</v>
      </c>
      <c r="W323" s="17">
        <v>6.6859000000000002E-2</v>
      </c>
      <c r="X323" s="17">
        <v>421</v>
      </c>
      <c r="Y323" s="17">
        <v>0</v>
      </c>
      <c r="Z323" s="17">
        <v>0</v>
      </c>
      <c r="AA323" s="17">
        <v>0.70343100000000003</v>
      </c>
      <c r="AB323" s="17">
        <v>1.48395E-2</v>
      </c>
      <c r="AC323" s="17">
        <v>0.76470099999999996</v>
      </c>
      <c r="AD323" s="17">
        <v>0.25</v>
      </c>
      <c r="AE323" s="17">
        <v>1541</v>
      </c>
    </row>
    <row r="324" spans="1:31">
      <c r="A324" s="17">
        <v>311</v>
      </c>
      <c r="B324" s="19">
        <v>0.63756944444444441</v>
      </c>
      <c r="C324" s="17">
        <v>27</v>
      </c>
      <c r="D324" s="17">
        <v>13.2</v>
      </c>
      <c r="E324" s="17">
        <v>1.421E-2</v>
      </c>
      <c r="F324" s="17">
        <v>0.68799999999999994</v>
      </c>
      <c r="G324" s="17">
        <v>0.99197900000000006</v>
      </c>
      <c r="H324" s="17">
        <v>0.853626</v>
      </c>
      <c r="I324" s="17">
        <v>1.5091589999999999</v>
      </c>
      <c r="J324" s="17">
        <v>0.65553300000000003</v>
      </c>
      <c r="K324" s="17">
        <v>0.43436999999999998</v>
      </c>
      <c r="L324" s="17">
        <v>507.8</v>
      </c>
      <c r="M324" s="17">
        <v>4.64E-3</v>
      </c>
      <c r="N324" s="17">
        <v>386</v>
      </c>
      <c r="O324" s="17">
        <v>0</v>
      </c>
      <c r="P324" s="17">
        <v>0</v>
      </c>
      <c r="Q324" s="17">
        <v>0.99373999999999996</v>
      </c>
      <c r="R324" s="17">
        <v>0.75331700000000001</v>
      </c>
      <c r="S324" s="17">
        <v>1.408442</v>
      </c>
      <c r="T324" s="17">
        <v>0.65512400000000004</v>
      </c>
      <c r="U324" s="17">
        <v>0.46514100000000003</v>
      </c>
      <c r="V324" s="17">
        <v>520.70000000000005</v>
      </c>
      <c r="W324" s="17">
        <v>3.8000000000000002E-5</v>
      </c>
      <c r="X324" s="17">
        <v>386</v>
      </c>
      <c r="Y324" s="17">
        <v>0</v>
      </c>
      <c r="Z324" s="17">
        <v>0</v>
      </c>
      <c r="AA324" s="17">
        <v>0.71560199999999996</v>
      </c>
      <c r="AB324" s="17">
        <v>1.5325800000000001E-2</v>
      </c>
      <c r="AC324" s="17">
        <v>0.76335799999999998</v>
      </c>
      <c r="AD324" s="17">
        <v>0.25</v>
      </c>
      <c r="AE324" s="17">
        <v>1635.5</v>
      </c>
    </row>
    <row r="325" spans="1:31">
      <c r="A325" s="17">
        <v>312</v>
      </c>
      <c r="B325" s="19">
        <v>0.63762731481481483</v>
      </c>
      <c r="C325" s="17">
        <v>25.3</v>
      </c>
      <c r="D325" s="17">
        <v>14.1</v>
      </c>
      <c r="E325" s="17">
        <v>1.5443E-2</v>
      </c>
      <c r="F325" s="17">
        <v>0.747</v>
      </c>
      <c r="G325" s="17">
        <v>0.99492800000000003</v>
      </c>
      <c r="H325" s="17">
        <v>0.88847299999999996</v>
      </c>
      <c r="I325" s="17">
        <v>1.583005</v>
      </c>
      <c r="J325" s="17">
        <v>0.69453200000000004</v>
      </c>
      <c r="K325" s="17">
        <v>0.43874299999999999</v>
      </c>
      <c r="L325" s="17">
        <v>527.29999999999995</v>
      </c>
      <c r="M325" s="17">
        <v>8.7093000000000004E-2</v>
      </c>
      <c r="N325" s="17">
        <v>476</v>
      </c>
      <c r="O325" s="17">
        <v>0</v>
      </c>
      <c r="P325" s="17">
        <v>0</v>
      </c>
      <c r="Q325" s="17">
        <v>0.99421499999999996</v>
      </c>
      <c r="R325" s="17">
        <v>0.75475899999999996</v>
      </c>
      <c r="S325" s="17">
        <v>1.3951709999999999</v>
      </c>
      <c r="T325" s="17">
        <v>0.64041199999999998</v>
      </c>
      <c r="U325" s="17">
        <v>0.45901999999999998</v>
      </c>
      <c r="V325" s="17">
        <v>522.6</v>
      </c>
      <c r="W325" s="17">
        <v>6.5241999999999994E-2</v>
      </c>
      <c r="X325" s="17">
        <v>492</v>
      </c>
      <c r="Y325" s="17">
        <v>0</v>
      </c>
      <c r="Z325" s="17">
        <v>0</v>
      </c>
      <c r="AA325" s="17">
        <v>0.70618499999999995</v>
      </c>
      <c r="AB325" s="17">
        <v>2.07987E-2</v>
      </c>
      <c r="AC325" s="17">
        <v>0.76807899999999996</v>
      </c>
      <c r="AD325" s="17">
        <v>0.25</v>
      </c>
      <c r="AE325" s="17">
        <v>1575.2</v>
      </c>
    </row>
    <row r="326" spans="1:31">
      <c r="A326" s="17">
        <v>313</v>
      </c>
      <c r="B326" s="19">
        <v>0.63768518518518513</v>
      </c>
      <c r="C326" s="17">
        <v>25.1</v>
      </c>
      <c r="D326" s="17">
        <v>14.1</v>
      </c>
      <c r="E326" s="17">
        <v>1.5191E-2</v>
      </c>
      <c r="F326" s="17">
        <v>0.73499999999999999</v>
      </c>
      <c r="G326" s="17">
        <v>0.99322999999999995</v>
      </c>
      <c r="H326" s="17">
        <v>0.88359900000000002</v>
      </c>
      <c r="I326" s="17">
        <v>1.53322</v>
      </c>
      <c r="J326" s="17">
        <v>0.649621</v>
      </c>
      <c r="K326" s="17">
        <v>0.42369699999999999</v>
      </c>
      <c r="L326" s="17">
        <v>522.1</v>
      </c>
      <c r="M326" s="17">
        <v>8.3540000000000003E-2</v>
      </c>
      <c r="N326" s="17">
        <v>484</v>
      </c>
      <c r="O326" s="17">
        <v>0</v>
      </c>
      <c r="P326" s="17">
        <v>0</v>
      </c>
      <c r="Q326" s="17">
        <v>0.99307800000000002</v>
      </c>
      <c r="R326" s="17">
        <v>0.78394600000000003</v>
      </c>
      <c r="S326" s="17">
        <v>1.4412799999999999</v>
      </c>
      <c r="T326" s="17">
        <v>0.65733399999999997</v>
      </c>
      <c r="U326" s="17">
        <v>0.45607700000000001</v>
      </c>
      <c r="V326" s="17">
        <v>515.29999999999995</v>
      </c>
      <c r="W326" s="17">
        <v>4.6376000000000001E-2</v>
      </c>
      <c r="X326" s="17">
        <v>402</v>
      </c>
      <c r="Y326" s="17">
        <v>0</v>
      </c>
      <c r="Z326" s="17">
        <v>0</v>
      </c>
      <c r="AA326" s="17">
        <v>0.70165599999999995</v>
      </c>
      <c r="AB326" s="17">
        <v>2.0955399999999999E-2</v>
      </c>
      <c r="AC326" s="17">
        <v>0.79771999999999998</v>
      </c>
      <c r="AD326" s="17">
        <v>0.25</v>
      </c>
      <c r="AE326" s="17">
        <v>1590.9</v>
      </c>
    </row>
    <row r="327" spans="1:31">
      <c r="A327" s="17">
        <v>314</v>
      </c>
      <c r="B327" s="19">
        <v>0.63773148148148151</v>
      </c>
      <c r="C327" s="17">
        <v>23.7</v>
      </c>
      <c r="D327" s="17">
        <v>15</v>
      </c>
      <c r="E327" s="17">
        <v>1.6784E-2</v>
      </c>
      <c r="F327" s="17">
        <v>0.81200000000000006</v>
      </c>
      <c r="G327" s="17">
        <v>0.992954</v>
      </c>
      <c r="H327" s="17">
        <v>0.87795900000000004</v>
      </c>
      <c r="I327" s="17">
        <v>1.529496</v>
      </c>
      <c r="J327" s="17">
        <v>0.65153700000000003</v>
      </c>
      <c r="K327" s="17">
        <v>0.42598200000000003</v>
      </c>
      <c r="L327" s="17">
        <v>539.9</v>
      </c>
      <c r="M327" s="17">
        <v>6.0817999999999997E-2</v>
      </c>
      <c r="N327" s="17">
        <v>404</v>
      </c>
      <c r="O327" s="17">
        <v>0</v>
      </c>
      <c r="P327" s="17">
        <v>0</v>
      </c>
      <c r="Q327" s="17">
        <v>0.99212599999999995</v>
      </c>
      <c r="R327" s="17">
        <v>0.76619599999999999</v>
      </c>
      <c r="S327" s="17">
        <v>1.4130940000000001</v>
      </c>
      <c r="T327" s="17">
        <v>0.646899</v>
      </c>
      <c r="U327" s="17">
        <v>0.457789</v>
      </c>
      <c r="V327" s="17">
        <v>524.9</v>
      </c>
      <c r="W327" s="17">
        <v>7.8222E-2</v>
      </c>
      <c r="X327" s="17">
        <v>456</v>
      </c>
      <c r="Y327" s="17">
        <v>0</v>
      </c>
      <c r="Z327" s="17">
        <v>0</v>
      </c>
      <c r="AA327" s="17">
        <v>0.70428999999999997</v>
      </c>
      <c r="AB327" s="17">
        <v>1.9241999999999999E-2</v>
      </c>
      <c r="AC327" s="17">
        <v>0.77864299999999997</v>
      </c>
      <c r="AD327" s="17">
        <v>0.25</v>
      </c>
      <c r="AE327" s="17">
        <v>1538.3</v>
      </c>
    </row>
    <row r="328" spans="1:31">
      <c r="A328" s="17">
        <v>315</v>
      </c>
      <c r="B328" s="19">
        <v>0.63778935185185182</v>
      </c>
      <c r="C328" s="17">
        <v>21.9</v>
      </c>
      <c r="D328" s="17">
        <v>16.7</v>
      </c>
      <c r="E328" s="17">
        <v>1.8137E-2</v>
      </c>
      <c r="F328" s="17">
        <v>0.878</v>
      </c>
      <c r="G328" s="17">
        <v>0.99300699999999997</v>
      </c>
      <c r="H328" s="17">
        <v>0.92178000000000004</v>
      </c>
      <c r="I328" s="17">
        <v>1.6223529999999999</v>
      </c>
      <c r="J328" s="17">
        <v>0.700573</v>
      </c>
      <c r="K328" s="17">
        <v>0.43182500000000001</v>
      </c>
      <c r="L328" s="17">
        <v>520.20000000000005</v>
      </c>
      <c r="M328" s="17">
        <v>3.5272999999999999E-2</v>
      </c>
      <c r="N328" s="17">
        <v>493</v>
      </c>
      <c r="O328" s="17">
        <v>0</v>
      </c>
      <c r="P328" s="17">
        <v>0</v>
      </c>
      <c r="Q328" s="17">
        <v>0.99179700000000004</v>
      </c>
      <c r="R328" s="17">
        <v>0.77537900000000004</v>
      </c>
      <c r="S328" s="17">
        <v>1.441635</v>
      </c>
      <c r="T328" s="17">
        <v>0.66625599999999996</v>
      </c>
      <c r="U328" s="17">
        <v>0.46215299999999998</v>
      </c>
      <c r="V328" s="17">
        <v>544.6</v>
      </c>
      <c r="W328" s="17">
        <v>0.12851799999999999</v>
      </c>
      <c r="X328" s="17">
        <v>515</v>
      </c>
      <c r="Y328" s="17">
        <v>0</v>
      </c>
      <c r="Z328" s="17">
        <v>0</v>
      </c>
      <c r="AA328" s="17">
        <v>0.711005</v>
      </c>
      <c r="AB328" s="17">
        <v>2.5145500000000001E-2</v>
      </c>
      <c r="AC328" s="17">
        <v>0.79213199999999995</v>
      </c>
      <c r="AD328" s="17">
        <v>0.25</v>
      </c>
      <c r="AE328" s="17">
        <v>1596.5</v>
      </c>
    </row>
    <row r="329" spans="1:31">
      <c r="A329" s="17">
        <v>316</v>
      </c>
      <c r="B329" s="19">
        <v>0.63784722222222223</v>
      </c>
      <c r="C329" s="17">
        <v>20.8</v>
      </c>
      <c r="D329" s="17">
        <v>17.600000000000001</v>
      </c>
      <c r="E329" s="17">
        <v>1.9137000000000001E-2</v>
      </c>
      <c r="F329" s="17">
        <v>0.92600000000000005</v>
      </c>
      <c r="G329" s="17">
        <v>0.99358400000000002</v>
      </c>
      <c r="H329" s="17">
        <v>0.91196100000000002</v>
      </c>
      <c r="I329" s="17">
        <v>1.5979179999999999</v>
      </c>
      <c r="J329" s="17">
        <v>0.68595799999999996</v>
      </c>
      <c r="K329" s="17">
        <v>0.429282</v>
      </c>
      <c r="L329" s="17">
        <v>519.29999999999995</v>
      </c>
      <c r="M329" s="17">
        <v>9.0000000000000002E-6</v>
      </c>
      <c r="N329" s="17">
        <v>405</v>
      </c>
      <c r="O329" s="17">
        <v>0</v>
      </c>
      <c r="P329" s="17">
        <v>0</v>
      </c>
      <c r="Q329" s="17">
        <v>0.99391499999999999</v>
      </c>
      <c r="R329" s="17">
        <v>0.76775099999999996</v>
      </c>
      <c r="S329" s="17">
        <v>1.4284269999999999</v>
      </c>
      <c r="T329" s="17">
        <v>0.66067600000000004</v>
      </c>
      <c r="U329" s="17">
        <v>0.46251999999999999</v>
      </c>
      <c r="V329" s="17">
        <v>521.20000000000005</v>
      </c>
      <c r="W329" s="17">
        <v>3.0550000000000001E-2</v>
      </c>
      <c r="X329" s="17">
        <v>462</v>
      </c>
      <c r="Y329" s="17">
        <v>0</v>
      </c>
      <c r="Z329" s="17">
        <v>0</v>
      </c>
      <c r="AA329" s="17">
        <v>0.71157000000000004</v>
      </c>
      <c r="AB329" s="17">
        <v>2.1768300000000001E-2</v>
      </c>
      <c r="AC329" s="17">
        <v>0.78213200000000005</v>
      </c>
      <c r="AD329" s="17">
        <v>0.25</v>
      </c>
      <c r="AE329" s="17">
        <v>1599.5</v>
      </c>
    </row>
    <row r="330" spans="1:31">
      <c r="A330" s="17">
        <v>317</v>
      </c>
      <c r="B330" s="19">
        <v>0.6378935185185185</v>
      </c>
      <c r="C330" s="17">
        <v>19.899999999999999</v>
      </c>
      <c r="D330" s="17">
        <v>18.5</v>
      </c>
      <c r="E330" s="17">
        <v>1.9265000000000001E-2</v>
      </c>
      <c r="F330" s="17">
        <v>0.93200000000000005</v>
      </c>
      <c r="G330" s="17">
        <v>0.99400100000000002</v>
      </c>
      <c r="H330" s="17">
        <v>0.90980499999999997</v>
      </c>
      <c r="I330" s="17">
        <v>1.5678639999999999</v>
      </c>
      <c r="J330" s="17">
        <v>0.65805999999999998</v>
      </c>
      <c r="K330" s="17">
        <v>0.41971700000000001</v>
      </c>
      <c r="L330" s="17">
        <v>516.5</v>
      </c>
      <c r="M330" s="17">
        <v>2.885E-3</v>
      </c>
      <c r="N330" s="17">
        <v>454</v>
      </c>
      <c r="O330" s="17">
        <v>0</v>
      </c>
      <c r="P330" s="17">
        <v>0</v>
      </c>
      <c r="Q330" s="17">
        <v>0.99236100000000005</v>
      </c>
      <c r="R330" s="17">
        <v>0.78344599999999998</v>
      </c>
      <c r="S330" s="17">
        <v>1.4179459999999999</v>
      </c>
      <c r="T330" s="17">
        <v>0.63449999999999995</v>
      </c>
      <c r="U330" s="17">
        <v>0.44747799999999999</v>
      </c>
      <c r="V330" s="17">
        <v>521.70000000000005</v>
      </c>
      <c r="W330" s="17">
        <v>9.9590999999999999E-2</v>
      </c>
      <c r="X330" s="17">
        <v>404</v>
      </c>
      <c r="Y330" s="17">
        <v>0</v>
      </c>
      <c r="Z330" s="17">
        <v>0</v>
      </c>
      <c r="AA330" s="17">
        <v>0.68842800000000004</v>
      </c>
      <c r="AB330" s="17">
        <v>2.5423999999999999E-2</v>
      </c>
      <c r="AC330" s="17">
        <v>0.79957699999999998</v>
      </c>
      <c r="AD330" s="17">
        <v>0.25</v>
      </c>
      <c r="AE330" s="17">
        <v>1608.1</v>
      </c>
    </row>
    <row r="331" spans="1:31">
      <c r="A331" s="17">
        <v>318</v>
      </c>
      <c r="B331" s="19">
        <v>0.63795138888888892</v>
      </c>
      <c r="C331" s="17">
        <v>18.899999999999999</v>
      </c>
      <c r="D331" s="17">
        <v>20.2</v>
      </c>
      <c r="E331" s="17">
        <v>1.9817999999999999E-2</v>
      </c>
      <c r="F331" s="17">
        <v>0.95899999999999996</v>
      </c>
      <c r="G331" s="17">
        <v>0.99213600000000002</v>
      </c>
      <c r="H331" s="17">
        <v>0.90622800000000003</v>
      </c>
      <c r="I331" s="17">
        <v>1.552297</v>
      </c>
      <c r="J331" s="17">
        <v>0.646069</v>
      </c>
      <c r="K331" s="17">
        <v>0.41620200000000002</v>
      </c>
      <c r="L331" s="17">
        <v>477.5</v>
      </c>
      <c r="M331" s="17">
        <v>2.4000000000000001E-5</v>
      </c>
      <c r="N331" s="17">
        <v>572</v>
      </c>
      <c r="O331" s="17">
        <v>0</v>
      </c>
      <c r="P331" s="17">
        <v>0</v>
      </c>
      <c r="Q331" s="17">
        <v>0.99276299999999995</v>
      </c>
      <c r="R331" s="17">
        <v>0.80619300000000005</v>
      </c>
      <c r="S331" s="17">
        <v>1.4867779999999999</v>
      </c>
      <c r="T331" s="17">
        <v>0.680585</v>
      </c>
      <c r="U331" s="17">
        <v>0.457758</v>
      </c>
      <c r="V331" s="17">
        <v>511.9</v>
      </c>
      <c r="W331" s="17">
        <v>1.7625999999999999E-2</v>
      </c>
      <c r="X331" s="17">
        <v>585</v>
      </c>
      <c r="Y331" s="17">
        <v>0</v>
      </c>
      <c r="Z331" s="17">
        <v>0</v>
      </c>
      <c r="AA331" s="17">
        <v>0.70424299999999995</v>
      </c>
      <c r="AB331" s="17">
        <v>3.2166300000000002E-2</v>
      </c>
      <c r="AC331" s="17">
        <v>0.82808499999999996</v>
      </c>
      <c r="AD331" s="17">
        <v>0.25</v>
      </c>
      <c r="AE331" s="17">
        <v>1739.3</v>
      </c>
    </row>
    <row r="332" spans="1:31">
      <c r="A332" s="17">
        <v>319</v>
      </c>
      <c r="B332" s="19">
        <v>0.63800925925925933</v>
      </c>
      <c r="C332" s="17">
        <v>18</v>
      </c>
      <c r="D332" s="17">
        <v>20.2</v>
      </c>
      <c r="E332" s="17">
        <v>2.0487999999999999E-2</v>
      </c>
      <c r="F332" s="17">
        <v>0.99099999999999999</v>
      </c>
      <c r="G332" s="17">
        <v>0.99334599999999995</v>
      </c>
      <c r="H332" s="17">
        <v>0.90324000000000004</v>
      </c>
      <c r="I332" s="17">
        <v>1.5315909999999999</v>
      </c>
      <c r="J332" s="17">
        <v>0.62834999999999996</v>
      </c>
      <c r="K332" s="17">
        <v>0.41026000000000001</v>
      </c>
      <c r="L332" s="17">
        <v>505.1</v>
      </c>
      <c r="M332" s="17">
        <v>6.0000000000000002E-6</v>
      </c>
      <c r="N332" s="17">
        <v>485</v>
      </c>
      <c r="O332" s="17">
        <v>0</v>
      </c>
      <c r="P332" s="17">
        <v>0</v>
      </c>
      <c r="Q332" s="17">
        <v>0.98901399999999995</v>
      </c>
      <c r="R332" s="17">
        <v>0.82518899999999995</v>
      </c>
      <c r="S332" s="17">
        <v>1.4893909999999999</v>
      </c>
      <c r="T332" s="17">
        <v>0.66420199999999996</v>
      </c>
      <c r="U332" s="17">
        <v>0.44595600000000002</v>
      </c>
      <c r="V332" s="17">
        <v>478.8</v>
      </c>
      <c r="W332" s="17">
        <v>6.9999999999999999E-6</v>
      </c>
      <c r="X332" s="17">
        <v>434</v>
      </c>
      <c r="Y332" s="17">
        <v>0</v>
      </c>
      <c r="Z332" s="17">
        <v>0</v>
      </c>
      <c r="AA332" s="17">
        <v>0.68608499999999994</v>
      </c>
      <c r="AB332" s="17">
        <v>2.8983499999999999E-2</v>
      </c>
      <c r="AC332" s="17">
        <v>0.84443999999999997</v>
      </c>
      <c r="AD332" s="17">
        <v>0.25</v>
      </c>
      <c r="AE332" s="17">
        <v>1644.5</v>
      </c>
    </row>
    <row r="333" spans="1:31">
      <c r="A333" s="17">
        <v>320</v>
      </c>
      <c r="B333" s="19">
        <v>0.63805555555555549</v>
      </c>
      <c r="C333" s="17">
        <v>16.8</v>
      </c>
      <c r="D333" s="17">
        <v>22.9</v>
      </c>
      <c r="E333" s="17">
        <v>2.0733000000000001E-2</v>
      </c>
      <c r="F333" s="17">
        <v>1.0029999999999999</v>
      </c>
      <c r="G333" s="17">
        <v>0.98975400000000002</v>
      </c>
      <c r="H333" s="17">
        <v>0.933342</v>
      </c>
      <c r="I333" s="17">
        <v>1.53284</v>
      </c>
      <c r="J333" s="17">
        <v>0.59949699999999995</v>
      </c>
      <c r="K333" s="17">
        <v>0.39110200000000001</v>
      </c>
      <c r="L333" s="17">
        <v>448.9</v>
      </c>
      <c r="M333" s="17">
        <v>3.9999999999999998E-6</v>
      </c>
      <c r="N333" s="17">
        <v>464</v>
      </c>
      <c r="O333" s="17">
        <v>0</v>
      </c>
      <c r="P333" s="17">
        <v>0</v>
      </c>
      <c r="Q333" s="17">
        <v>0.99274799999999996</v>
      </c>
      <c r="R333" s="17">
        <v>0.827237</v>
      </c>
      <c r="S333" s="17">
        <v>1.500399</v>
      </c>
      <c r="T333" s="17">
        <v>0.67316200000000004</v>
      </c>
      <c r="U333" s="17">
        <v>0.448656</v>
      </c>
      <c r="V333" s="17">
        <v>490.2</v>
      </c>
      <c r="W333" s="17">
        <v>4.9223999999999997E-2</v>
      </c>
      <c r="X333" s="17">
        <v>299</v>
      </c>
      <c r="Y333" s="17">
        <v>0</v>
      </c>
      <c r="Z333" s="17">
        <v>0</v>
      </c>
      <c r="AA333" s="17">
        <v>0.69023900000000005</v>
      </c>
      <c r="AB333" s="17">
        <v>2.7855000000000001E-2</v>
      </c>
      <c r="AC333" s="17">
        <v>0.84598799999999996</v>
      </c>
      <c r="AD333" s="17">
        <v>0.25</v>
      </c>
      <c r="AE333" s="17">
        <v>1850.2</v>
      </c>
    </row>
    <row r="334" spans="1:31">
      <c r="A334" s="17">
        <v>321</v>
      </c>
      <c r="B334" s="19">
        <v>0.6381134259259259</v>
      </c>
      <c r="C334" s="17">
        <v>15.8</v>
      </c>
      <c r="D334" s="17">
        <v>23.7</v>
      </c>
      <c r="E334" s="17">
        <v>2.2641000000000001E-2</v>
      </c>
      <c r="F334" s="17">
        <v>1.0960000000000001</v>
      </c>
      <c r="G334" s="17">
        <v>0.98982899999999996</v>
      </c>
      <c r="H334" s="17">
        <v>0.94033699999999998</v>
      </c>
      <c r="I334" s="17">
        <v>1.58057</v>
      </c>
      <c r="J334" s="17">
        <v>0.64023300000000005</v>
      </c>
      <c r="K334" s="17">
        <v>0.40506500000000001</v>
      </c>
      <c r="L334" s="17">
        <v>472.2</v>
      </c>
      <c r="M334" s="17">
        <v>5.0000000000000004E-6</v>
      </c>
      <c r="N334" s="17">
        <v>528</v>
      </c>
      <c r="O334" s="17">
        <v>0</v>
      </c>
      <c r="P334" s="17">
        <v>0</v>
      </c>
      <c r="Q334" s="17">
        <v>0.99293600000000004</v>
      </c>
      <c r="R334" s="17">
        <v>0.81544799999999995</v>
      </c>
      <c r="S334" s="17">
        <v>1.4867729999999999</v>
      </c>
      <c r="T334" s="17">
        <v>0.67132499999999995</v>
      </c>
      <c r="U334" s="17">
        <v>0.45153199999999999</v>
      </c>
      <c r="V334" s="17">
        <v>490.9</v>
      </c>
      <c r="W334" s="17">
        <v>1.0000000000000001E-5</v>
      </c>
      <c r="X334" s="17">
        <v>465</v>
      </c>
      <c r="Y334" s="17">
        <v>0</v>
      </c>
      <c r="Z334" s="17">
        <v>0</v>
      </c>
      <c r="AA334" s="17">
        <v>0.69466399999999995</v>
      </c>
      <c r="AB334" s="17">
        <v>3.4402099999999998E-2</v>
      </c>
      <c r="AC334" s="17">
        <v>0.83854300000000004</v>
      </c>
      <c r="AD334" s="17">
        <v>0.25</v>
      </c>
      <c r="AE334" s="17">
        <v>1758.8</v>
      </c>
    </row>
    <row r="335" spans="1:31">
      <c r="A335" s="17">
        <v>322</v>
      </c>
      <c r="B335" s="19">
        <v>0.63817129629629632</v>
      </c>
      <c r="C335" s="17">
        <v>14.9</v>
      </c>
      <c r="D335" s="17">
        <v>25.5</v>
      </c>
      <c r="E335" s="17">
        <v>2.3008000000000001E-2</v>
      </c>
      <c r="F335" s="17">
        <v>1.113</v>
      </c>
      <c r="G335" s="17">
        <v>0.99328000000000005</v>
      </c>
      <c r="H335" s="17">
        <v>0.96856900000000001</v>
      </c>
      <c r="I335" s="17">
        <v>1.6165290000000001</v>
      </c>
      <c r="J335" s="17">
        <v>0.64795899999999995</v>
      </c>
      <c r="K335" s="17">
        <v>0.40083400000000002</v>
      </c>
      <c r="L335" s="17">
        <v>454.1</v>
      </c>
      <c r="M335" s="17">
        <v>7.9999999999999996E-6</v>
      </c>
      <c r="N335" s="17">
        <v>698</v>
      </c>
      <c r="O335" s="17">
        <v>0</v>
      </c>
      <c r="P335" s="17">
        <v>0</v>
      </c>
      <c r="Q335" s="17">
        <v>0.99079600000000001</v>
      </c>
      <c r="R335" s="17">
        <v>0.81136900000000001</v>
      </c>
      <c r="S335" s="17">
        <v>1.4749429999999999</v>
      </c>
      <c r="T335" s="17">
        <v>0.663574</v>
      </c>
      <c r="U335" s="17">
        <v>0.44989800000000002</v>
      </c>
      <c r="V335" s="17">
        <v>494.8</v>
      </c>
      <c r="W335" s="17">
        <v>6.0000000000000002E-6</v>
      </c>
      <c r="X335" s="17">
        <v>435</v>
      </c>
      <c r="Y335" s="17">
        <v>0</v>
      </c>
      <c r="Z335" s="17">
        <v>0</v>
      </c>
      <c r="AA335" s="17">
        <v>0.69215099999999996</v>
      </c>
      <c r="AB335" s="17">
        <v>4.6423199999999998E-2</v>
      </c>
      <c r="AC335" s="17">
        <v>0.84217399999999998</v>
      </c>
      <c r="AD335" s="17">
        <v>0.25</v>
      </c>
      <c r="AE335" s="17">
        <v>1829.2</v>
      </c>
    </row>
    <row r="336" spans="1:31">
      <c r="A336" s="17">
        <v>323</v>
      </c>
      <c r="B336" s="19">
        <v>0.63821759259259259</v>
      </c>
      <c r="C336" s="17">
        <v>14</v>
      </c>
      <c r="D336" s="17">
        <v>26.4</v>
      </c>
      <c r="E336" s="17">
        <v>2.4702000000000002E-2</v>
      </c>
      <c r="F336" s="17">
        <v>1.1950000000000001</v>
      </c>
      <c r="G336" s="17">
        <v>0.98825399999999997</v>
      </c>
      <c r="H336" s="17">
        <v>0.95077699999999998</v>
      </c>
      <c r="I336" s="17">
        <v>1.532019</v>
      </c>
      <c r="J336" s="17">
        <v>0.58124100000000001</v>
      </c>
      <c r="K336" s="17">
        <v>0.37939600000000001</v>
      </c>
      <c r="L336" s="17">
        <v>473.7</v>
      </c>
      <c r="M336" s="17">
        <v>7.9999999999999996E-6</v>
      </c>
      <c r="N336" s="17">
        <v>473</v>
      </c>
      <c r="O336" s="17">
        <v>0</v>
      </c>
      <c r="P336" s="17">
        <v>0</v>
      </c>
      <c r="Q336" s="17">
        <v>0.99088500000000002</v>
      </c>
      <c r="R336" s="17">
        <v>0.81856300000000004</v>
      </c>
      <c r="S336" s="17">
        <v>1.46695</v>
      </c>
      <c r="T336" s="17">
        <v>0.64838700000000005</v>
      </c>
      <c r="U336" s="17">
        <v>0.44199699999999997</v>
      </c>
      <c r="V336" s="17">
        <v>488.9</v>
      </c>
      <c r="W336" s="17">
        <v>5.5000000000000002E-5</v>
      </c>
      <c r="X336" s="17">
        <v>344</v>
      </c>
      <c r="Y336" s="17">
        <v>0</v>
      </c>
      <c r="Z336" s="17">
        <v>0</v>
      </c>
      <c r="AA336" s="17">
        <v>0.67999500000000002</v>
      </c>
      <c r="AB336" s="17">
        <v>3.4358699999999999E-2</v>
      </c>
      <c r="AC336" s="17">
        <v>0.84084099999999995</v>
      </c>
      <c r="AD336" s="17">
        <v>0.25</v>
      </c>
      <c r="AE336" s="17">
        <v>1753.4</v>
      </c>
    </row>
    <row r="337" spans="1:31">
      <c r="A337" s="17">
        <v>324</v>
      </c>
      <c r="B337" s="19">
        <v>0.63827546296296289</v>
      </c>
      <c r="C337" s="17">
        <v>12.4</v>
      </c>
      <c r="D337" s="17">
        <v>30.8</v>
      </c>
      <c r="E337" s="17">
        <v>2.9318E-2</v>
      </c>
      <c r="F337" s="17">
        <v>1.419</v>
      </c>
      <c r="G337" s="17">
        <v>0.99023600000000001</v>
      </c>
      <c r="H337" s="17">
        <v>0.93653200000000003</v>
      </c>
      <c r="I337" s="17">
        <v>1.5054289999999999</v>
      </c>
      <c r="J337" s="17">
        <v>0.56889699999999999</v>
      </c>
      <c r="K337" s="17">
        <v>0.37789699999999998</v>
      </c>
      <c r="L337" s="17">
        <v>483.9</v>
      </c>
      <c r="M337" s="17">
        <v>3.9999999999999998E-6</v>
      </c>
      <c r="N337" s="17">
        <v>481</v>
      </c>
      <c r="O337" s="17">
        <v>0</v>
      </c>
      <c r="P337" s="17">
        <v>0</v>
      </c>
      <c r="Q337" s="17">
        <v>0.99315200000000003</v>
      </c>
      <c r="R337" s="17">
        <v>0.828901</v>
      </c>
      <c r="S337" s="17">
        <v>1.489212</v>
      </c>
      <c r="T337" s="17">
        <v>0.66031099999999998</v>
      </c>
      <c r="U337" s="17">
        <v>0.44339600000000001</v>
      </c>
      <c r="V337" s="17">
        <v>492.7</v>
      </c>
      <c r="W337" s="17">
        <v>2.631E-2</v>
      </c>
      <c r="X337" s="17">
        <v>527</v>
      </c>
      <c r="Y337" s="17">
        <v>0</v>
      </c>
      <c r="Z337" s="17">
        <v>0</v>
      </c>
      <c r="AA337" s="17">
        <v>0.68214799999999998</v>
      </c>
      <c r="AB337" s="17">
        <v>4.13636E-2</v>
      </c>
      <c r="AC337" s="17">
        <v>0.85621400000000003</v>
      </c>
      <c r="AD337" s="17">
        <v>0.25</v>
      </c>
      <c r="AE337" s="17">
        <v>1716.5</v>
      </c>
    </row>
    <row r="338" spans="1:31">
      <c r="A338" s="17">
        <v>325</v>
      </c>
      <c r="B338" s="19">
        <v>0.63833333333333331</v>
      </c>
      <c r="C338" s="17">
        <v>12.4</v>
      </c>
      <c r="D338" s="17">
        <v>30.8</v>
      </c>
      <c r="E338" s="17">
        <v>2.8733000000000002E-2</v>
      </c>
      <c r="F338" s="17">
        <v>1.39</v>
      </c>
      <c r="G338" s="17">
        <v>0.99267899999999998</v>
      </c>
      <c r="H338" s="17">
        <v>0.951237</v>
      </c>
      <c r="I338" s="17">
        <v>1.5333209999999999</v>
      </c>
      <c r="J338" s="17">
        <v>0.58208400000000005</v>
      </c>
      <c r="K338" s="17">
        <v>0.37962299999999999</v>
      </c>
      <c r="L338" s="17">
        <v>480</v>
      </c>
      <c r="M338" s="17">
        <v>1.2E-5</v>
      </c>
      <c r="N338" s="17">
        <v>624</v>
      </c>
      <c r="O338" s="17">
        <v>0</v>
      </c>
      <c r="P338" s="17">
        <v>0</v>
      </c>
      <c r="Q338" s="17">
        <v>0.99471799999999999</v>
      </c>
      <c r="R338" s="17">
        <v>0.79285399999999995</v>
      </c>
      <c r="S338" s="17">
        <v>1.424086</v>
      </c>
      <c r="T338" s="17">
        <v>0.63123200000000002</v>
      </c>
      <c r="U338" s="17">
        <v>0.44325399999999998</v>
      </c>
      <c r="V338" s="17">
        <v>503.7</v>
      </c>
      <c r="W338" s="17">
        <v>2.1999999999999999E-5</v>
      </c>
      <c r="X338" s="17">
        <v>437</v>
      </c>
      <c r="Y338" s="17">
        <v>0</v>
      </c>
      <c r="Z338" s="17">
        <v>0</v>
      </c>
      <c r="AA338" s="17">
        <v>0.68192900000000001</v>
      </c>
      <c r="AB338" s="17">
        <v>5.2594099999999998E-2</v>
      </c>
      <c r="AC338" s="17">
        <v>0.82605300000000004</v>
      </c>
      <c r="AD338" s="17">
        <v>0.25</v>
      </c>
      <c r="AE338" s="17">
        <v>1730.4</v>
      </c>
    </row>
    <row r="339" spans="1:31">
      <c r="A339" s="17">
        <v>326</v>
      </c>
      <c r="B339" s="19">
        <v>0.63837962962962969</v>
      </c>
      <c r="C339" s="17">
        <v>10.7</v>
      </c>
      <c r="D339" s="17">
        <v>34.299999999999997</v>
      </c>
      <c r="E339" s="17">
        <v>3.2856000000000003E-2</v>
      </c>
      <c r="F339" s="17">
        <v>1.59</v>
      </c>
      <c r="G339" s="17">
        <v>0.99368000000000001</v>
      </c>
      <c r="H339" s="17">
        <v>0.95533299999999999</v>
      </c>
      <c r="I339" s="17">
        <v>1.553417</v>
      </c>
      <c r="J339" s="17">
        <v>0.59808300000000003</v>
      </c>
      <c r="K339" s="17">
        <v>0.38501200000000002</v>
      </c>
      <c r="L339" s="17">
        <v>478.9</v>
      </c>
      <c r="M339" s="17">
        <v>1.5E-5</v>
      </c>
      <c r="N339" s="17">
        <v>463</v>
      </c>
      <c r="O339" s="17">
        <v>0</v>
      </c>
      <c r="P339" s="17">
        <v>0</v>
      </c>
      <c r="Q339" s="17">
        <v>0.99258500000000005</v>
      </c>
      <c r="R339" s="17">
        <v>0.78470300000000004</v>
      </c>
      <c r="S339" s="17">
        <v>1.4311199999999999</v>
      </c>
      <c r="T339" s="17">
        <v>0.64641800000000005</v>
      </c>
      <c r="U339" s="17">
        <v>0.45168700000000001</v>
      </c>
      <c r="V339" s="17">
        <v>513.79999999999995</v>
      </c>
      <c r="W339" s="17">
        <v>5.1062000000000003E-2</v>
      </c>
      <c r="X339" s="17">
        <v>510</v>
      </c>
      <c r="Y339" s="17">
        <v>0</v>
      </c>
      <c r="Z339" s="17">
        <v>0</v>
      </c>
      <c r="AA339" s="17">
        <v>0.69490200000000002</v>
      </c>
      <c r="AB339" s="17">
        <v>4.3818999999999997E-2</v>
      </c>
      <c r="AC339" s="17">
        <v>0.81302799999999997</v>
      </c>
      <c r="AD339" s="17">
        <v>0.25</v>
      </c>
      <c r="AE339" s="17">
        <v>1734.2</v>
      </c>
    </row>
    <row r="340" spans="1:31">
      <c r="A340" s="17">
        <v>327</v>
      </c>
      <c r="B340" s="19">
        <v>0.63843749999999999</v>
      </c>
      <c r="C340" s="17">
        <v>10</v>
      </c>
      <c r="D340" s="17">
        <v>36.9</v>
      </c>
      <c r="E340" s="17">
        <v>3.5246E-2</v>
      </c>
      <c r="F340" s="17">
        <v>1.706</v>
      </c>
      <c r="G340" s="17">
        <v>0.99291600000000002</v>
      </c>
      <c r="H340" s="17">
        <v>0.95605200000000001</v>
      </c>
      <c r="I340" s="17">
        <v>1.5481229999999999</v>
      </c>
      <c r="J340" s="17">
        <v>0.59207100000000001</v>
      </c>
      <c r="K340" s="17">
        <v>0.38244400000000001</v>
      </c>
      <c r="L340" s="17">
        <v>485</v>
      </c>
      <c r="M340" s="17">
        <v>7.4764999999999998E-2</v>
      </c>
      <c r="N340" s="17">
        <v>531</v>
      </c>
      <c r="O340" s="17">
        <v>0</v>
      </c>
      <c r="P340" s="17">
        <v>0</v>
      </c>
      <c r="Q340" s="17">
        <v>0.99198900000000001</v>
      </c>
      <c r="R340" s="17">
        <v>0.82053299999999996</v>
      </c>
      <c r="S340" s="17">
        <v>1.489622</v>
      </c>
      <c r="T340" s="17">
        <v>0.66908900000000004</v>
      </c>
      <c r="U340" s="17">
        <v>0.44916699999999998</v>
      </c>
      <c r="V340" s="17">
        <v>506.8</v>
      </c>
      <c r="W340" s="17">
        <v>2.0999999999999999E-5</v>
      </c>
      <c r="X340" s="17">
        <v>373</v>
      </c>
      <c r="Y340" s="17">
        <v>0</v>
      </c>
      <c r="Z340" s="17">
        <v>0</v>
      </c>
      <c r="AA340" s="17">
        <v>0.69102600000000003</v>
      </c>
      <c r="AB340" s="17">
        <v>5.4184700000000002E-2</v>
      </c>
      <c r="AC340" s="17">
        <v>0.85678799999999999</v>
      </c>
      <c r="AD340" s="17">
        <v>0.25</v>
      </c>
      <c r="AE340" s="17">
        <v>1712.5</v>
      </c>
    </row>
    <row r="341" spans="1:31">
      <c r="A341" s="17">
        <v>328</v>
      </c>
      <c r="B341" s="19">
        <v>0.6384953703703703</v>
      </c>
      <c r="C341" s="17">
        <v>9.5</v>
      </c>
      <c r="D341" s="17">
        <v>38.700000000000003</v>
      </c>
      <c r="E341" s="17">
        <v>3.6766E-2</v>
      </c>
      <c r="F341" s="17">
        <v>1.7789999999999999</v>
      </c>
      <c r="G341" s="17">
        <v>0.987263</v>
      </c>
      <c r="H341" s="17">
        <v>0.95516599999999996</v>
      </c>
      <c r="I341" s="17">
        <v>1.5155700000000001</v>
      </c>
      <c r="J341" s="17">
        <v>0.56040400000000001</v>
      </c>
      <c r="K341" s="17">
        <v>0.36976399999999998</v>
      </c>
      <c r="L341" s="17">
        <v>504.1</v>
      </c>
      <c r="M341" s="17">
        <v>3.0000000000000001E-6</v>
      </c>
      <c r="N341" s="17">
        <v>537</v>
      </c>
      <c r="O341" s="17">
        <v>0</v>
      </c>
      <c r="P341" s="17">
        <v>0</v>
      </c>
      <c r="Q341" s="17">
        <v>0.99356500000000003</v>
      </c>
      <c r="R341" s="17">
        <v>0.78749499999999995</v>
      </c>
      <c r="S341" s="17">
        <v>1.388093</v>
      </c>
      <c r="T341" s="17">
        <v>0.60059700000000005</v>
      </c>
      <c r="U341" s="17">
        <v>0.43267800000000001</v>
      </c>
      <c r="V341" s="17">
        <v>521</v>
      </c>
      <c r="W341" s="17">
        <v>1.8E-5</v>
      </c>
      <c r="X341" s="17">
        <v>482</v>
      </c>
      <c r="Y341" s="17">
        <v>0</v>
      </c>
      <c r="Z341" s="17">
        <v>0</v>
      </c>
      <c r="AA341" s="17">
        <v>0.665659</v>
      </c>
      <c r="AB341" s="17">
        <v>5.9343100000000003E-2</v>
      </c>
      <c r="AC341" s="17">
        <v>0.82313599999999998</v>
      </c>
      <c r="AD341" s="17">
        <v>0.25</v>
      </c>
      <c r="AE341" s="17">
        <v>1647.7</v>
      </c>
    </row>
    <row r="342" spans="1:31">
      <c r="A342" s="17">
        <v>329</v>
      </c>
      <c r="B342" s="19">
        <v>0.63854166666666667</v>
      </c>
      <c r="C342" s="17">
        <v>7.6</v>
      </c>
      <c r="D342" s="17">
        <v>44.9</v>
      </c>
      <c r="E342" s="17">
        <v>4.1202000000000003E-2</v>
      </c>
      <c r="F342" s="17">
        <v>1.994</v>
      </c>
      <c r="G342" s="17">
        <v>0.99170999999999998</v>
      </c>
      <c r="H342" s="17">
        <v>1.0061739999999999</v>
      </c>
      <c r="I342" s="17">
        <v>1.5885199999999999</v>
      </c>
      <c r="J342" s="17">
        <v>0.582345</v>
      </c>
      <c r="K342" s="17">
        <v>0.36659599999999998</v>
      </c>
      <c r="L342" s="17">
        <v>498.6</v>
      </c>
      <c r="M342" s="17">
        <v>6.9999999999999999E-6</v>
      </c>
      <c r="N342" s="17">
        <v>504</v>
      </c>
      <c r="O342" s="17">
        <v>0</v>
      </c>
      <c r="P342" s="17">
        <v>0</v>
      </c>
      <c r="Q342" s="17">
        <v>0.99240099999999998</v>
      </c>
      <c r="R342" s="17">
        <v>0.83691300000000002</v>
      </c>
      <c r="S342" s="17">
        <v>1.455128</v>
      </c>
      <c r="T342" s="17">
        <v>0.61821499999999996</v>
      </c>
      <c r="U342" s="17">
        <v>0.42485299999999998</v>
      </c>
      <c r="V342" s="17">
        <v>511.1</v>
      </c>
      <c r="W342" s="17">
        <v>7.5789999999999998E-3</v>
      </c>
      <c r="X342" s="17">
        <v>388</v>
      </c>
      <c r="Y342" s="17">
        <v>0</v>
      </c>
      <c r="Z342" s="17">
        <v>0</v>
      </c>
      <c r="AA342" s="17">
        <v>0.65361899999999995</v>
      </c>
      <c r="AB342" s="17">
        <v>6.3549599999999998E-2</v>
      </c>
      <c r="AC342" s="17">
        <v>0.87619999999999998</v>
      </c>
      <c r="AD342" s="17">
        <v>0.25</v>
      </c>
      <c r="AE342" s="17">
        <v>1665.9</v>
      </c>
    </row>
    <row r="343" spans="1:31">
      <c r="A343" s="17">
        <v>330</v>
      </c>
      <c r="B343" s="19">
        <v>0.63859953703703709</v>
      </c>
      <c r="C343" s="17">
        <v>7.1</v>
      </c>
      <c r="D343" s="17">
        <v>46.6</v>
      </c>
      <c r="E343" s="17">
        <v>4.2051999999999999E-2</v>
      </c>
      <c r="F343" s="17">
        <v>2.0350000000000001</v>
      </c>
      <c r="G343" s="17">
        <v>0.99012800000000001</v>
      </c>
      <c r="H343" s="17">
        <v>1.0026139999999999</v>
      </c>
      <c r="I343" s="17">
        <v>1.5635680000000001</v>
      </c>
      <c r="J343" s="17">
        <v>0.56095499999999998</v>
      </c>
      <c r="K343" s="17">
        <v>0.35876599999999997</v>
      </c>
      <c r="L343" s="17">
        <v>468</v>
      </c>
      <c r="M343" s="17">
        <v>6.9999999999999999E-6</v>
      </c>
      <c r="N343" s="17">
        <v>371</v>
      </c>
      <c r="O343" s="17">
        <v>0</v>
      </c>
      <c r="P343" s="17">
        <v>0</v>
      </c>
      <c r="Q343" s="17">
        <v>0.98991799999999996</v>
      </c>
      <c r="R343" s="17">
        <v>0.805616</v>
      </c>
      <c r="S343" s="17">
        <v>1.429708</v>
      </c>
      <c r="T343" s="17">
        <v>0.62409199999999998</v>
      </c>
      <c r="U343" s="17">
        <v>0.43651699999999999</v>
      </c>
      <c r="V343" s="17">
        <v>543.9</v>
      </c>
      <c r="W343" s="17">
        <v>6.6874000000000003E-2</v>
      </c>
      <c r="X343" s="17">
        <v>432</v>
      </c>
      <c r="Y343" s="17">
        <v>0</v>
      </c>
      <c r="Z343" s="17">
        <v>0</v>
      </c>
      <c r="AA343" s="17">
        <v>0.67156499999999997</v>
      </c>
      <c r="AB343" s="17">
        <v>4.64696E-2</v>
      </c>
      <c r="AC343" s="17">
        <v>0.83461700000000005</v>
      </c>
      <c r="AD343" s="17">
        <v>0.25</v>
      </c>
      <c r="AE343" s="17">
        <v>1774.5</v>
      </c>
    </row>
    <row r="344" spans="1:31">
      <c r="A344" s="17">
        <v>331</v>
      </c>
      <c r="B344" s="19">
        <v>0.6386574074074074</v>
      </c>
      <c r="C344" s="17">
        <v>6</v>
      </c>
      <c r="D344" s="17">
        <v>51.9</v>
      </c>
      <c r="E344" s="17">
        <v>4.8368000000000001E-2</v>
      </c>
      <c r="F344" s="17">
        <v>2.3410000000000002</v>
      </c>
      <c r="G344" s="17">
        <v>0.98948800000000003</v>
      </c>
      <c r="H344" s="17">
        <v>0.97314900000000004</v>
      </c>
      <c r="I344" s="17">
        <v>1.522405</v>
      </c>
      <c r="J344" s="17">
        <v>0.54925599999999997</v>
      </c>
      <c r="K344" s="17">
        <v>0.36078199999999999</v>
      </c>
      <c r="L344" s="17">
        <v>497.2</v>
      </c>
      <c r="M344" s="17">
        <v>6.9999999999999999E-6</v>
      </c>
      <c r="N344" s="17">
        <v>568</v>
      </c>
      <c r="O344" s="17">
        <v>0</v>
      </c>
      <c r="P344" s="17">
        <v>0</v>
      </c>
      <c r="Q344" s="17">
        <v>0.99193600000000004</v>
      </c>
      <c r="R344" s="17">
        <v>0.81648500000000002</v>
      </c>
      <c r="S344" s="17">
        <v>1.4594050000000001</v>
      </c>
      <c r="T344" s="17">
        <v>0.64292000000000005</v>
      </c>
      <c r="U344" s="17">
        <v>0.44053500000000001</v>
      </c>
      <c r="V344" s="17">
        <v>508.9</v>
      </c>
      <c r="W344" s="17">
        <v>6.6000000000000005E-5</v>
      </c>
      <c r="X344" s="17">
        <v>366</v>
      </c>
      <c r="Y344" s="17">
        <v>0</v>
      </c>
      <c r="Z344" s="17">
        <v>0</v>
      </c>
      <c r="AA344" s="17">
        <v>0.67774699999999999</v>
      </c>
      <c r="AB344" s="17">
        <v>8.1049599999999999E-2</v>
      </c>
      <c r="AC344" s="17">
        <v>0.86859399999999998</v>
      </c>
      <c r="AD344" s="17">
        <v>0.25</v>
      </c>
      <c r="AE344" s="17">
        <v>1670.4</v>
      </c>
    </row>
    <row r="345" spans="1:31">
      <c r="A345" s="17">
        <v>332</v>
      </c>
      <c r="B345" s="19">
        <v>0.63870370370370366</v>
      </c>
      <c r="C345" s="17">
        <v>4.7</v>
      </c>
      <c r="D345" s="17">
        <v>58.9</v>
      </c>
      <c r="E345" s="17">
        <v>5.0936000000000002E-2</v>
      </c>
      <c r="F345" s="17">
        <v>2.4649999999999999</v>
      </c>
      <c r="G345" s="17">
        <v>0.99167799999999995</v>
      </c>
      <c r="H345" s="17">
        <v>0.99162399999999995</v>
      </c>
      <c r="I345" s="17">
        <v>1.4885409999999999</v>
      </c>
      <c r="J345" s="17">
        <v>0.496917</v>
      </c>
      <c r="K345" s="17">
        <v>0.33382800000000001</v>
      </c>
      <c r="L345" s="17">
        <v>493.3</v>
      </c>
      <c r="M345" s="17">
        <v>5.0000000000000004E-6</v>
      </c>
      <c r="N345" s="17">
        <v>476</v>
      </c>
      <c r="O345" s="17">
        <v>0</v>
      </c>
      <c r="P345" s="17">
        <v>0</v>
      </c>
      <c r="Q345" s="17">
        <v>0.99007699999999998</v>
      </c>
      <c r="R345" s="17">
        <v>0.82258500000000001</v>
      </c>
      <c r="S345" s="17">
        <v>1.3940410000000001</v>
      </c>
      <c r="T345" s="17">
        <v>0.57145500000000005</v>
      </c>
      <c r="U345" s="17">
        <v>0.40992699999999999</v>
      </c>
      <c r="V345" s="17">
        <v>484.2</v>
      </c>
      <c r="W345" s="17">
        <v>4.1329999999999999E-2</v>
      </c>
      <c r="X345" s="17">
        <v>509</v>
      </c>
      <c r="Y345" s="17">
        <v>0</v>
      </c>
      <c r="Z345" s="17">
        <v>0</v>
      </c>
      <c r="AA345" s="17">
        <v>0.63065700000000002</v>
      </c>
      <c r="AB345" s="17">
        <v>7.68847E-2</v>
      </c>
      <c r="AC345" s="17">
        <v>0.86652099999999999</v>
      </c>
      <c r="AD345" s="17">
        <v>0.25</v>
      </c>
      <c r="AE345" s="17">
        <v>1683.8</v>
      </c>
    </row>
    <row r="346" spans="1:31">
      <c r="A346" s="17">
        <v>333</v>
      </c>
      <c r="B346" s="19">
        <v>0.63876157407407408</v>
      </c>
      <c r="C346" s="17">
        <v>3.5</v>
      </c>
      <c r="D346" s="17">
        <v>73.900000000000006</v>
      </c>
      <c r="E346" s="17">
        <v>5.1987999999999999E-2</v>
      </c>
      <c r="F346" s="17">
        <v>2.516</v>
      </c>
      <c r="G346" s="17">
        <v>0.988456</v>
      </c>
      <c r="H346" s="17">
        <v>1.0101169999999999</v>
      </c>
      <c r="I346" s="17">
        <v>1.4688079999999999</v>
      </c>
      <c r="J346" s="17">
        <v>0.45869100000000002</v>
      </c>
      <c r="K346" s="17">
        <v>0.31228800000000001</v>
      </c>
      <c r="L346" s="17">
        <v>436.7</v>
      </c>
      <c r="M346" s="17">
        <v>9.0000000000000002E-6</v>
      </c>
      <c r="N346" s="17">
        <v>704</v>
      </c>
      <c r="O346" s="17">
        <v>0</v>
      </c>
      <c r="P346" s="17">
        <v>0</v>
      </c>
      <c r="Q346" s="17">
        <v>0.99099400000000004</v>
      </c>
      <c r="R346" s="17">
        <v>0.86497199999999996</v>
      </c>
      <c r="S346" s="17">
        <v>1.4310430000000001</v>
      </c>
      <c r="T346" s="17">
        <v>0.56607099999999999</v>
      </c>
      <c r="U346" s="17">
        <v>0.395565</v>
      </c>
      <c r="V346" s="17">
        <v>484</v>
      </c>
      <c r="W346" s="17">
        <v>1.2E-5</v>
      </c>
      <c r="X346" s="17">
        <v>600</v>
      </c>
      <c r="Y346" s="17">
        <v>0</v>
      </c>
      <c r="Z346" s="17">
        <v>0</v>
      </c>
      <c r="AA346" s="17">
        <v>0.60856200000000005</v>
      </c>
      <c r="AB346" s="17">
        <v>0.120354</v>
      </c>
      <c r="AC346" s="17">
        <v>0.93310099999999996</v>
      </c>
      <c r="AD346" s="17">
        <v>0.25</v>
      </c>
      <c r="AE346" s="17">
        <v>1901.8</v>
      </c>
    </row>
    <row r="347" spans="1:31">
      <c r="A347" s="17">
        <v>334</v>
      </c>
      <c r="B347" s="19">
        <v>0.6388194444444445</v>
      </c>
      <c r="C347" s="17">
        <v>2.5</v>
      </c>
      <c r="D347" s="17">
        <v>82.7</v>
      </c>
      <c r="E347" s="17">
        <v>0</v>
      </c>
      <c r="F347" s="17">
        <v>0</v>
      </c>
      <c r="G347" s="17">
        <v>0.96966600000000003</v>
      </c>
      <c r="H347" s="17">
        <v>0.72406700000000002</v>
      </c>
      <c r="I347" s="17">
        <v>1.038643</v>
      </c>
      <c r="J347" s="17">
        <v>0.31457600000000002</v>
      </c>
      <c r="K347" s="17">
        <v>0.30287199999999997</v>
      </c>
      <c r="L347" s="17">
        <v>443.3</v>
      </c>
      <c r="M347" s="17">
        <v>1.9999999999999999E-6</v>
      </c>
      <c r="N347" s="17">
        <v>0</v>
      </c>
      <c r="O347" s="17">
        <v>0</v>
      </c>
      <c r="P347" s="17">
        <v>0</v>
      </c>
      <c r="Q347" s="17">
        <v>0.40968100000000002</v>
      </c>
      <c r="R347" s="17">
        <v>0.76425900000000002</v>
      </c>
      <c r="S347" s="17">
        <v>1.0657730000000001</v>
      </c>
      <c r="T347" s="17">
        <v>0.30151499999999998</v>
      </c>
      <c r="U347" s="17">
        <v>0.28290700000000002</v>
      </c>
      <c r="V347" s="17">
        <v>889.1</v>
      </c>
      <c r="W347" s="17">
        <v>0.53314300000000003</v>
      </c>
      <c r="X347" s="17">
        <v>0</v>
      </c>
      <c r="Y347" s="17">
        <v>0</v>
      </c>
      <c r="Z347" s="17">
        <v>0</v>
      </c>
    </row>
    <row r="348" spans="1:31">
      <c r="A348" s="17">
        <v>335</v>
      </c>
      <c r="B348" s="19">
        <v>0.63886574074074076</v>
      </c>
      <c r="C348" s="17">
        <v>0.4</v>
      </c>
      <c r="D348" s="17">
        <v>293.8</v>
      </c>
      <c r="E348" s="17">
        <v>8.5979E-2</v>
      </c>
      <c r="F348" s="17">
        <v>4.16</v>
      </c>
      <c r="G348" s="17">
        <v>0.92763499999999999</v>
      </c>
      <c r="H348" s="17">
        <v>0.80325100000000005</v>
      </c>
      <c r="I348" s="17">
        <v>1.0604910000000001</v>
      </c>
      <c r="J348" s="17">
        <v>0.25724000000000002</v>
      </c>
      <c r="K348" s="17">
        <v>0.242567</v>
      </c>
      <c r="L348" s="17">
        <v>534.29999999999995</v>
      </c>
      <c r="M348" s="17">
        <v>3.9999999999999998E-6</v>
      </c>
      <c r="N348" s="17">
        <v>1117</v>
      </c>
      <c r="O348" s="17">
        <v>0</v>
      </c>
      <c r="P348" s="17">
        <v>0</v>
      </c>
      <c r="Q348" s="17">
        <v>0.30737500000000001</v>
      </c>
      <c r="R348" s="17">
        <v>0.83896700000000002</v>
      </c>
      <c r="S348" s="17">
        <v>1.108571</v>
      </c>
      <c r="T348" s="17">
        <v>0.26960400000000001</v>
      </c>
      <c r="U348" s="17">
        <v>0.2432</v>
      </c>
      <c r="V348" s="17">
        <v>879.7</v>
      </c>
      <c r="W348" s="17">
        <v>5.0000000000000002E-5</v>
      </c>
      <c r="X348" s="17">
        <v>0</v>
      </c>
      <c r="Y348" s="17">
        <v>0</v>
      </c>
      <c r="Z348" s="17">
        <v>0</v>
      </c>
      <c r="AA348" s="17">
        <v>0.37415399999999999</v>
      </c>
      <c r="AB348" s="17">
        <v>0.51356599999999997</v>
      </c>
      <c r="AC348" s="17">
        <v>0.97742700000000005</v>
      </c>
      <c r="AD348" s="17">
        <v>0.25</v>
      </c>
      <c r="AE348" s="17">
        <v>1554.6</v>
      </c>
    </row>
    <row r="349" spans="1:31">
      <c r="A349" s="17">
        <v>336</v>
      </c>
      <c r="B349" s="19">
        <v>0.63892361111111107</v>
      </c>
      <c r="C349" s="17">
        <v>0</v>
      </c>
      <c r="D349" s="17">
        <v>331.6</v>
      </c>
      <c r="E349" s="17">
        <v>0.13245499999999999</v>
      </c>
      <c r="F349" s="17">
        <v>6.4089999999999998</v>
      </c>
      <c r="G349" s="17">
        <v>0.955932</v>
      </c>
      <c r="H349" s="17">
        <v>0.65650699999999995</v>
      </c>
      <c r="I349" s="17">
        <v>0.87015799999999999</v>
      </c>
      <c r="J349" s="17">
        <v>0.21365100000000001</v>
      </c>
      <c r="K349" s="17">
        <v>0.245531</v>
      </c>
      <c r="L349" s="17">
        <v>552.29999999999995</v>
      </c>
      <c r="M349" s="17">
        <v>9.0000000000000002E-6</v>
      </c>
      <c r="N349" s="17">
        <v>653</v>
      </c>
      <c r="O349" s="17">
        <v>0</v>
      </c>
      <c r="P349" s="17">
        <v>0</v>
      </c>
      <c r="Q349" s="17">
        <v>0.91261999999999999</v>
      </c>
      <c r="R349" s="17">
        <v>0.53013100000000002</v>
      </c>
      <c r="S349" s="17">
        <v>0.72488300000000006</v>
      </c>
      <c r="T349" s="17">
        <v>0.19475200000000001</v>
      </c>
      <c r="U349" s="17">
        <v>0.26866600000000002</v>
      </c>
      <c r="V349" s="17">
        <v>553.70000000000005</v>
      </c>
      <c r="W349" s="17">
        <v>1.9999999999999999E-6</v>
      </c>
      <c r="X349" s="17">
        <v>806</v>
      </c>
      <c r="Y349" s="17">
        <v>0</v>
      </c>
      <c r="Z349" s="17">
        <v>0</v>
      </c>
      <c r="AA349" s="17">
        <v>0.41333300000000001</v>
      </c>
      <c r="AB349" s="17">
        <v>0.418605</v>
      </c>
      <c r="AC349" s="17">
        <v>0.61165499999999995</v>
      </c>
      <c r="AD349" s="17">
        <v>0.25</v>
      </c>
      <c r="AE349" s="17">
        <v>1503.9</v>
      </c>
    </row>
    <row r="350" spans="1:31">
      <c r="A350" s="17">
        <v>337</v>
      </c>
      <c r="B350" s="19">
        <v>0.63898148148148148</v>
      </c>
      <c r="C350" s="17">
        <v>0</v>
      </c>
      <c r="D350" s="17">
        <v>357.1</v>
      </c>
      <c r="E350" s="17">
        <v>9.9935999999999997E-2</v>
      </c>
      <c r="F350" s="17">
        <v>4.8360000000000003</v>
      </c>
      <c r="G350" s="17">
        <v>0.86985000000000001</v>
      </c>
      <c r="H350" s="17">
        <v>0.52536899999999997</v>
      </c>
      <c r="I350" s="17">
        <v>0.68532499999999996</v>
      </c>
      <c r="J350" s="17">
        <v>0.15995699999999999</v>
      </c>
      <c r="K350" s="17">
        <v>0.233402</v>
      </c>
      <c r="L350" s="17">
        <v>715.5</v>
      </c>
      <c r="M350" s="17">
        <v>3.9999999999999998E-6</v>
      </c>
      <c r="N350" s="17">
        <v>1363</v>
      </c>
      <c r="O350" s="17">
        <v>0</v>
      </c>
      <c r="P350" s="17">
        <v>0</v>
      </c>
      <c r="Q350" s="17">
        <v>0.88226800000000005</v>
      </c>
      <c r="R350" s="17">
        <v>0.43084</v>
      </c>
      <c r="S350" s="17">
        <v>0.58343</v>
      </c>
      <c r="T350" s="17">
        <v>0.15259</v>
      </c>
      <c r="U350" s="17">
        <v>0.26153999999999999</v>
      </c>
      <c r="V350" s="17">
        <v>829.5</v>
      </c>
      <c r="W350" s="17">
        <v>0.22917899999999999</v>
      </c>
      <c r="X350" s="17">
        <v>1058</v>
      </c>
      <c r="Y350" s="17">
        <v>0</v>
      </c>
      <c r="Z350" s="17">
        <v>0</v>
      </c>
      <c r="AA350" s="17">
        <v>0.40236899999999998</v>
      </c>
      <c r="AB350" s="17">
        <v>0.67704200000000003</v>
      </c>
      <c r="AC350" s="17">
        <v>0.53415000000000001</v>
      </c>
      <c r="AD350" s="17">
        <v>0.25</v>
      </c>
      <c r="AE350" s="17">
        <v>1160.8</v>
      </c>
    </row>
    <row r="351" spans="1:31">
      <c r="A351" s="17">
        <v>338</v>
      </c>
      <c r="B351" s="19">
        <v>0.6390393518518519</v>
      </c>
      <c r="C351" s="17">
        <v>0</v>
      </c>
      <c r="D351" s="17">
        <v>332.5</v>
      </c>
      <c r="E351" s="17">
        <v>9.6321000000000004E-2</v>
      </c>
      <c r="F351" s="17">
        <v>4.6609999999999996</v>
      </c>
      <c r="G351" s="17">
        <v>0.715082</v>
      </c>
      <c r="H351" s="17">
        <v>0.46706399999999998</v>
      </c>
      <c r="I351" s="17">
        <v>0.56332499999999996</v>
      </c>
      <c r="J351" s="17">
        <v>9.6260999999999999E-2</v>
      </c>
      <c r="K351" s="17">
        <v>0.17088</v>
      </c>
      <c r="L351" s="17">
        <v>529.29999999999995</v>
      </c>
      <c r="M351" s="17">
        <v>0.22911799999999999</v>
      </c>
      <c r="N351" s="17">
        <v>832</v>
      </c>
      <c r="O351" s="17">
        <v>0</v>
      </c>
      <c r="P351" s="17">
        <v>0</v>
      </c>
      <c r="Q351" s="17">
        <v>0.67264900000000005</v>
      </c>
      <c r="R351" s="17">
        <v>0.36715399999999998</v>
      </c>
      <c r="S351" s="17">
        <v>0.47211900000000001</v>
      </c>
      <c r="T351" s="17">
        <v>0.104965</v>
      </c>
      <c r="U351" s="17">
        <v>0.222327</v>
      </c>
      <c r="V351" s="17">
        <v>699.4</v>
      </c>
      <c r="W351" s="17">
        <v>0.225581</v>
      </c>
      <c r="X351" s="17">
        <v>2131</v>
      </c>
      <c r="Y351" s="17">
        <v>0</v>
      </c>
      <c r="Z351" s="17">
        <v>0</v>
      </c>
      <c r="AA351" s="17">
        <v>0.34204200000000001</v>
      </c>
      <c r="AB351" s="17">
        <v>0.468333</v>
      </c>
      <c r="AC351" s="17">
        <v>0.41631200000000002</v>
      </c>
      <c r="AD351" s="17">
        <v>0.25</v>
      </c>
      <c r="AE351" s="17">
        <v>1569.2</v>
      </c>
    </row>
    <row r="352" spans="1:31">
      <c r="A352" s="17">
        <v>339</v>
      </c>
      <c r="B352" s="19">
        <v>0.63908564814814817</v>
      </c>
      <c r="C352" s="17">
        <v>0</v>
      </c>
      <c r="D352" s="17">
        <v>306.89999999999998</v>
      </c>
      <c r="E352" s="17">
        <v>6.6896999999999998E-2</v>
      </c>
      <c r="F352" s="17">
        <v>3.2370000000000001</v>
      </c>
      <c r="G352" s="17">
        <v>0.81310099999999996</v>
      </c>
      <c r="H352" s="17">
        <v>0.458619</v>
      </c>
      <c r="I352" s="17">
        <v>0.58957899999999996</v>
      </c>
      <c r="J352" s="17">
        <v>0.13095999999999999</v>
      </c>
      <c r="K352" s="17">
        <v>0.22212399999999999</v>
      </c>
      <c r="L352" s="17">
        <v>673.4</v>
      </c>
      <c r="M352" s="17">
        <v>2.9E-5</v>
      </c>
      <c r="N352" s="17">
        <v>1381</v>
      </c>
      <c r="O352" s="17">
        <v>0</v>
      </c>
      <c r="P352" s="17">
        <v>0</v>
      </c>
      <c r="Q352" s="17">
        <v>0.64775000000000005</v>
      </c>
      <c r="R352" s="17">
        <v>0.36286299999999999</v>
      </c>
      <c r="S352" s="17">
        <v>0.44795600000000002</v>
      </c>
      <c r="T352" s="17">
        <v>8.5093000000000002E-2</v>
      </c>
      <c r="U352" s="17">
        <v>0.18995899999999999</v>
      </c>
      <c r="V352" s="17">
        <v>676.5</v>
      </c>
      <c r="W352" s="17">
        <v>0.204984</v>
      </c>
      <c r="X352" s="17">
        <v>930</v>
      </c>
      <c r="Y352" s="17">
        <v>0</v>
      </c>
      <c r="Z352" s="17">
        <v>0</v>
      </c>
      <c r="AA352" s="17">
        <v>0.29224499999999998</v>
      </c>
      <c r="AB352" s="17">
        <v>0.63207500000000005</v>
      </c>
      <c r="AC352" s="17">
        <v>0.41664800000000002</v>
      </c>
      <c r="AD352" s="17">
        <v>0.25</v>
      </c>
      <c r="AE352" s="17">
        <v>1233.4000000000001</v>
      </c>
    </row>
    <row r="353" spans="1:31">
      <c r="A353" s="17">
        <v>340</v>
      </c>
      <c r="B353" s="19">
        <v>0.63914351851851847</v>
      </c>
      <c r="C353" s="17">
        <v>0</v>
      </c>
      <c r="D353" s="17">
        <v>291.10000000000002</v>
      </c>
      <c r="E353" s="17">
        <v>2.7646E-2</v>
      </c>
      <c r="F353" s="17">
        <v>1.3380000000000001</v>
      </c>
      <c r="G353" s="17">
        <v>0.18016799999999999</v>
      </c>
      <c r="H353" s="17">
        <v>0.24045</v>
      </c>
      <c r="I353" s="17">
        <v>0.27627800000000002</v>
      </c>
      <c r="J353" s="17">
        <v>3.5827999999999999E-2</v>
      </c>
      <c r="K353" s="17">
        <v>0.12968099999999999</v>
      </c>
      <c r="L353" s="17">
        <v>900</v>
      </c>
      <c r="M353" s="17">
        <v>6.9999999999999999E-6</v>
      </c>
      <c r="N353" s="17">
        <v>1911</v>
      </c>
      <c r="O353" s="17">
        <v>0</v>
      </c>
      <c r="P353" s="17">
        <v>0</v>
      </c>
      <c r="Q353" s="17">
        <v>0.126221</v>
      </c>
      <c r="R353" s="17">
        <v>0.27973100000000001</v>
      </c>
      <c r="S353" s="17">
        <v>0.307894</v>
      </c>
      <c r="T353" s="17">
        <v>2.8163000000000001E-2</v>
      </c>
      <c r="U353" s="17">
        <v>9.1468999999999995E-2</v>
      </c>
      <c r="V353" s="17">
        <v>900</v>
      </c>
      <c r="W353" s="17">
        <v>0.229185</v>
      </c>
      <c r="X353" s="17">
        <v>1337</v>
      </c>
      <c r="Y353" s="17">
        <v>0</v>
      </c>
      <c r="Z353" s="17">
        <v>0</v>
      </c>
      <c r="AA353" s="17">
        <v>0.14072200000000001</v>
      </c>
      <c r="AB353" s="17">
        <v>0.750892</v>
      </c>
      <c r="AC353" s="17">
        <v>0.30087799999999998</v>
      </c>
      <c r="AD353" s="17">
        <v>0.25</v>
      </c>
      <c r="AE353" s="17">
        <v>922.8</v>
      </c>
    </row>
    <row r="354" spans="1:31">
      <c r="A354" s="17">
        <v>341</v>
      </c>
      <c r="B354" s="19">
        <v>0.63920138888888889</v>
      </c>
      <c r="C354" s="17">
        <v>0</v>
      </c>
      <c r="D354" s="17">
        <v>260.3</v>
      </c>
      <c r="E354" s="17">
        <v>3.8172999999999999E-2</v>
      </c>
      <c r="F354" s="17">
        <v>1.847</v>
      </c>
      <c r="G354" s="17">
        <v>0.41544599999999998</v>
      </c>
      <c r="H354" s="17">
        <v>0.20033799999999999</v>
      </c>
      <c r="I354" s="17">
        <v>0.240702</v>
      </c>
      <c r="J354" s="17">
        <v>4.0363999999999997E-2</v>
      </c>
      <c r="K354" s="17">
        <v>0.16769300000000001</v>
      </c>
      <c r="L354" s="17">
        <v>759.3</v>
      </c>
      <c r="M354" s="17">
        <v>6.0000000000000002E-6</v>
      </c>
      <c r="N354" s="17">
        <v>1549</v>
      </c>
      <c r="O354" s="17">
        <v>0</v>
      </c>
      <c r="P354" s="17">
        <v>0</v>
      </c>
      <c r="Q354" s="17">
        <v>8.4504999999999997E-2</v>
      </c>
      <c r="R354" s="17">
        <v>0.21238399999999999</v>
      </c>
      <c r="S354" s="17">
        <v>0.240954</v>
      </c>
      <c r="T354" s="17">
        <v>2.8570000000000002E-2</v>
      </c>
      <c r="U354" s="17">
        <v>0.11856899999999999</v>
      </c>
      <c r="V354" s="17">
        <v>900</v>
      </c>
      <c r="W354" s="17">
        <v>9.9999999999999995E-7</v>
      </c>
      <c r="X354" s="17">
        <v>1240</v>
      </c>
      <c r="Y354" s="17">
        <v>0</v>
      </c>
      <c r="Z354" s="17">
        <v>0</v>
      </c>
      <c r="AA354" s="17">
        <v>0.18241299999999999</v>
      </c>
      <c r="AB354" s="17">
        <v>0.64828300000000005</v>
      </c>
      <c r="AC354" s="17">
        <v>0.230905</v>
      </c>
      <c r="AD354" s="17">
        <v>0.25</v>
      </c>
      <c r="AE354" s="17">
        <v>1093.9000000000001</v>
      </c>
    </row>
    <row r="355" spans="1:31">
      <c r="A355" s="17">
        <v>342</v>
      </c>
      <c r="B355" s="19">
        <v>0.63924768518518515</v>
      </c>
      <c r="C355" s="17">
        <v>0</v>
      </c>
      <c r="D355" s="17">
        <v>189.1</v>
      </c>
      <c r="E355" s="17">
        <v>3.9509000000000002E-2</v>
      </c>
      <c r="F355" s="17">
        <v>1.9119999999999999</v>
      </c>
      <c r="G355" s="17">
        <v>0.144067</v>
      </c>
      <c r="H355" s="17">
        <v>0.246415</v>
      </c>
      <c r="I355" s="17">
        <v>0.27593499999999999</v>
      </c>
      <c r="J355" s="17">
        <v>2.9520000000000001E-2</v>
      </c>
      <c r="K355" s="17">
        <v>0.10698100000000001</v>
      </c>
      <c r="L355" s="17">
        <v>695.8</v>
      </c>
      <c r="M355" s="17">
        <v>0.44672800000000001</v>
      </c>
      <c r="N355" s="17">
        <v>849</v>
      </c>
      <c r="O355" s="17">
        <v>0</v>
      </c>
      <c r="P355" s="17">
        <v>0</v>
      </c>
      <c r="Q355" s="17">
        <v>9.0052999999999994E-2</v>
      </c>
      <c r="R355" s="17">
        <v>0.14261199999999999</v>
      </c>
      <c r="S355" s="17">
        <v>0.15996299999999999</v>
      </c>
      <c r="T355" s="17">
        <v>1.7350999999999998E-2</v>
      </c>
      <c r="U355" s="17">
        <v>0.10846799999999999</v>
      </c>
      <c r="V355" s="17">
        <v>814.7</v>
      </c>
      <c r="W355" s="17">
        <v>0.40429799999999999</v>
      </c>
      <c r="X355" s="17">
        <v>0</v>
      </c>
      <c r="Y355" s="17">
        <v>0</v>
      </c>
      <c r="Z355" s="17">
        <v>0</v>
      </c>
      <c r="AA355" s="17">
        <v>0.16687299999999999</v>
      </c>
      <c r="AB355" s="17">
        <v>0.40214499999999997</v>
      </c>
      <c r="AC355" s="17">
        <v>0.14959</v>
      </c>
      <c r="AD355" s="17">
        <v>0.25</v>
      </c>
      <c r="AE355" s="17">
        <v>1193.7</v>
      </c>
    </row>
    <row r="356" spans="1:31">
      <c r="A356" s="17">
        <v>343</v>
      </c>
      <c r="B356" s="19">
        <v>0.63930555555555557</v>
      </c>
      <c r="C356" s="17">
        <v>0</v>
      </c>
      <c r="D356" s="17">
        <v>250.7</v>
      </c>
      <c r="E356" s="17">
        <v>8.5610000000000006E-2</v>
      </c>
      <c r="F356" s="17">
        <v>4.1429999999999998</v>
      </c>
      <c r="G356" s="17">
        <v>0.176257</v>
      </c>
      <c r="H356" s="17">
        <v>0.255963</v>
      </c>
      <c r="I356" s="17">
        <v>0.28448299999999999</v>
      </c>
      <c r="J356" s="17">
        <v>2.852E-2</v>
      </c>
      <c r="K356" s="17">
        <v>0.10025199999999999</v>
      </c>
      <c r="L356" s="17">
        <v>900</v>
      </c>
      <c r="M356" s="17">
        <v>0.37081700000000001</v>
      </c>
      <c r="N356" s="17">
        <v>566</v>
      </c>
      <c r="O356" s="17">
        <v>0</v>
      </c>
      <c r="P356" s="17">
        <v>0</v>
      </c>
      <c r="Q356" s="17">
        <v>7.1313000000000001E-2</v>
      </c>
      <c r="R356" s="17">
        <v>0.123212</v>
      </c>
      <c r="S356" s="17">
        <v>0.14410200000000001</v>
      </c>
      <c r="T356" s="17">
        <v>2.0889999999999999E-2</v>
      </c>
      <c r="U356" s="17">
        <v>0.14496600000000001</v>
      </c>
      <c r="V356" s="17">
        <v>900</v>
      </c>
      <c r="W356" s="17">
        <v>9.9999999999999995E-7</v>
      </c>
      <c r="X356" s="17">
        <v>3304</v>
      </c>
      <c r="Y356" s="17">
        <v>0</v>
      </c>
      <c r="Z356" s="17">
        <v>0</v>
      </c>
      <c r="AA356" s="17">
        <v>0.223025</v>
      </c>
      <c r="AB356" s="17">
        <v>0.43469799999999997</v>
      </c>
      <c r="AC356" s="17">
        <v>0.13229299999999999</v>
      </c>
      <c r="AD356" s="17">
        <v>0.25</v>
      </c>
      <c r="AE356" s="17">
        <v>922.9</v>
      </c>
    </row>
    <row r="357" spans="1:31">
      <c r="A357" s="17">
        <v>344</v>
      </c>
      <c r="B357" s="19">
        <v>0.63936342592592588</v>
      </c>
      <c r="C357" s="17">
        <v>0</v>
      </c>
      <c r="D357" s="17">
        <v>242.7</v>
      </c>
      <c r="E357" s="17">
        <v>6.8385000000000001E-2</v>
      </c>
      <c r="F357" s="17">
        <v>3.3090000000000002</v>
      </c>
      <c r="G357" s="17">
        <v>9.8332000000000003E-2</v>
      </c>
      <c r="H357" s="17">
        <v>0.25731300000000001</v>
      </c>
      <c r="I357" s="17">
        <v>0.278754</v>
      </c>
      <c r="J357" s="17">
        <v>2.1441000000000002E-2</v>
      </c>
      <c r="K357" s="17">
        <v>7.6915999999999998E-2</v>
      </c>
      <c r="L357" s="17">
        <v>900</v>
      </c>
      <c r="M357" s="17">
        <v>7.9999999999999996E-6</v>
      </c>
      <c r="N357" s="17">
        <v>1578</v>
      </c>
      <c r="O357" s="17">
        <v>0</v>
      </c>
      <c r="P357" s="17">
        <v>0</v>
      </c>
      <c r="Q357" s="17">
        <v>0.15740699999999999</v>
      </c>
      <c r="R357" s="17">
        <v>0.127467</v>
      </c>
      <c r="S357" s="17">
        <v>0.16092300000000001</v>
      </c>
      <c r="T357" s="17">
        <v>3.3456E-2</v>
      </c>
      <c r="U357" s="17">
        <v>0.2079</v>
      </c>
      <c r="V357" s="17">
        <v>766.5</v>
      </c>
      <c r="W357" s="17">
        <v>0.6</v>
      </c>
      <c r="X357" s="17">
        <v>1521</v>
      </c>
      <c r="Y357" s="17">
        <v>0</v>
      </c>
      <c r="Z357" s="17">
        <v>0</v>
      </c>
      <c r="AA357" s="17">
        <v>0.31984699999999999</v>
      </c>
      <c r="AB357" s="17">
        <v>0.67486500000000005</v>
      </c>
      <c r="AC357" s="17">
        <v>0.15004600000000001</v>
      </c>
      <c r="AD357" s="17">
        <v>0.25</v>
      </c>
      <c r="AE357" s="17">
        <v>922.9</v>
      </c>
    </row>
    <row r="358" spans="1:31">
      <c r="A358" s="17">
        <v>345</v>
      </c>
      <c r="B358" s="19">
        <v>0.63940972222222225</v>
      </c>
      <c r="C358" s="17">
        <v>0</v>
      </c>
      <c r="D358" s="17">
        <v>241</v>
      </c>
      <c r="E358" s="17">
        <v>6.0463999999999997E-2</v>
      </c>
      <c r="F358" s="17">
        <v>2.9260000000000002</v>
      </c>
      <c r="G358" s="17">
        <v>0.103063</v>
      </c>
      <c r="H358" s="17">
        <v>0.25427</v>
      </c>
      <c r="I358" s="17">
        <v>0.28164899999999998</v>
      </c>
      <c r="J358" s="17">
        <v>2.7378E-2</v>
      </c>
      <c r="K358" s="17">
        <v>9.7208000000000003E-2</v>
      </c>
      <c r="L358" s="17">
        <v>900</v>
      </c>
      <c r="M358" s="17">
        <v>3.0000000000000001E-6</v>
      </c>
      <c r="N358" s="17">
        <v>1156</v>
      </c>
      <c r="O358" s="17">
        <v>0</v>
      </c>
      <c r="P358" s="17">
        <v>0</v>
      </c>
      <c r="Q358" s="17">
        <v>0.13564999999999999</v>
      </c>
      <c r="R358" s="17">
        <v>0.138766</v>
      </c>
      <c r="S358" s="17">
        <v>0.163461</v>
      </c>
      <c r="T358" s="17">
        <v>2.4695000000000002E-2</v>
      </c>
      <c r="U358" s="17">
        <v>0.15107499999999999</v>
      </c>
      <c r="V358" s="17">
        <v>900</v>
      </c>
      <c r="W358" s="17">
        <v>1.0000000000000001E-5</v>
      </c>
      <c r="X358" s="17">
        <v>948</v>
      </c>
      <c r="Y358" s="17">
        <v>0</v>
      </c>
      <c r="Z358" s="17">
        <v>0</v>
      </c>
      <c r="AA358" s="17">
        <v>0.23242199999999999</v>
      </c>
      <c r="AB358" s="17">
        <v>0.60150599999999999</v>
      </c>
      <c r="AC358" s="17">
        <v>0.15362000000000001</v>
      </c>
      <c r="AD358" s="17">
        <v>0.25</v>
      </c>
      <c r="AE358" s="17">
        <v>922.9</v>
      </c>
    </row>
    <row r="359" spans="1:31">
      <c r="A359" s="17">
        <v>346</v>
      </c>
      <c r="B359" s="19">
        <v>0.63946759259259256</v>
      </c>
      <c r="C359" s="17">
        <v>0</v>
      </c>
      <c r="D359" s="17">
        <v>208.4</v>
      </c>
      <c r="E359" s="17">
        <v>2.6141999999999999E-2</v>
      </c>
      <c r="F359" s="17">
        <v>1.2649999999999999</v>
      </c>
      <c r="G359" s="17">
        <v>3.5324000000000001E-2</v>
      </c>
      <c r="H359" s="17">
        <v>0.25998199999999999</v>
      </c>
      <c r="I359" s="17">
        <v>0.27559600000000001</v>
      </c>
      <c r="J359" s="17">
        <v>1.5613999999999999E-2</v>
      </c>
      <c r="K359" s="17">
        <v>5.6654999999999997E-2</v>
      </c>
      <c r="L359" s="17">
        <v>787.4</v>
      </c>
      <c r="M359" s="17">
        <v>0.59999899999999995</v>
      </c>
      <c r="N359" s="17">
        <v>3292</v>
      </c>
      <c r="O359" s="17">
        <v>0</v>
      </c>
      <c r="P359" s="17">
        <v>0</v>
      </c>
      <c r="Q359" s="17">
        <v>6.5807000000000004E-2</v>
      </c>
      <c r="R359" s="17">
        <v>0.14360800000000001</v>
      </c>
      <c r="S359" s="17">
        <v>0.168216</v>
      </c>
      <c r="T359" s="17">
        <v>2.4608000000000001E-2</v>
      </c>
      <c r="U359" s="17">
        <v>0.146286</v>
      </c>
      <c r="V359" s="17">
        <v>573</v>
      </c>
      <c r="W359" s="17">
        <v>0.59999400000000003</v>
      </c>
      <c r="X359" s="17">
        <v>6635</v>
      </c>
      <c r="Y359" s="17">
        <v>0</v>
      </c>
      <c r="Z359" s="17">
        <v>0</v>
      </c>
      <c r="AA359" s="17">
        <v>0.22505500000000001</v>
      </c>
      <c r="AB359" s="17">
        <v>0.76486500000000002</v>
      </c>
      <c r="AC359" s="17">
        <v>0.16242999999999999</v>
      </c>
      <c r="AD359" s="17">
        <v>0.25</v>
      </c>
      <c r="AE359" s="17">
        <v>1054.9000000000001</v>
      </c>
    </row>
    <row r="360" spans="1:31">
      <c r="A360" s="17">
        <v>347</v>
      </c>
      <c r="B360" s="19">
        <v>0.63952546296296298</v>
      </c>
      <c r="C360" s="17">
        <v>0</v>
      </c>
      <c r="D360" s="17">
        <v>271.8</v>
      </c>
      <c r="E360" s="17">
        <v>5.8726E-2</v>
      </c>
      <c r="F360" s="17">
        <v>2.8420000000000001</v>
      </c>
      <c r="G360" s="17">
        <v>4.5039999999999997E-2</v>
      </c>
      <c r="H360" s="17">
        <v>0.25628800000000002</v>
      </c>
      <c r="I360" s="17">
        <v>0.27972399999999997</v>
      </c>
      <c r="J360" s="17">
        <v>2.3435999999999998E-2</v>
      </c>
      <c r="K360" s="17">
        <v>8.3782999999999996E-2</v>
      </c>
      <c r="L360" s="17">
        <v>900</v>
      </c>
      <c r="M360" s="17">
        <v>0.37081500000000001</v>
      </c>
      <c r="N360" s="17">
        <v>1627</v>
      </c>
      <c r="O360" s="17">
        <v>0</v>
      </c>
      <c r="P360" s="17">
        <v>0</v>
      </c>
      <c r="Q360" s="17">
        <v>6.9921999999999998E-2</v>
      </c>
      <c r="R360" s="17">
        <v>0.138964</v>
      </c>
      <c r="S360" s="17">
        <v>0.168651</v>
      </c>
      <c r="T360" s="17">
        <v>2.9687000000000002E-2</v>
      </c>
      <c r="U360" s="17">
        <v>0.17602499999999999</v>
      </c>
      <c r="V360" s="17">
        <v>900</v>
      </c>
      <c r="W360" s="17">
        <v>0.37081999999999998</v>
      </c>
      <c r="X360" s="17">
        <v>2328</v>
      </c>
      <c r="Y360" s="17">
        <v>0</v>
      </c>
      <c r="Z360" s="17">
        <v>0</v>
      </c>
      <c r="AA360" s="17">
        <v>0.27080799999999999</v>
      </c>
      <c r="AB360" s="17">
        <v>0.70544300000000004</v>
      </c>
      <c r="AC360" s="17">
        <v>0.15990699999999999</v>
      </c>
      <c r="AD360" s="17">
        <v>0.25</v>
      </c>
      <c r="AE360" s="17">
        <v>922.9</v>
      </c>
    </row>
    <row r="361" spans="1:31">
      <c r="A361" s="17">
        <v>348</v>
      </c>
      <c r="B361" s="19">
        <v>0.63957175925925924</v>
      </c>
      <c r="C361" s="17">
        <v>0</v>
      </c>
      <c r="D361" s="17">
        <v>270.89999999999998</v>
      </c>
      <c r="E361" s="17">
        <v>1.1103999999999999E-2</v>
      </c>
      <c r="F361" s="17">
        <v>0.53700000000000003</v>
      </c>
      <c r="G361" s="17">
        <v>0.14802299999999999</v>
      </c>
      <c r="H361" s="17">
        <v>0.13413800000000001</v>
      </c>
      <c r="I361" s="17">
        <v>0.169928</v>
      </c>
      <c r="J361" s="17">
        <v>3.5790000000000002E-2</v>
      </c>
      <c r="K361" s="17">
        <v>0.210617</v>
      </c>
      <c r="L361" s="17">
        <v>100</v>
      </c>
      <c r="M361" s="17">
        <v>0.28328100000000001</v>
      </c>
      <c r="N361" s="17">
        <v>826</v>
      </c>
      <c r="O361" s="17">
        <v>0</v>
      </c>
      <c r="P361" s="17">
        <v>0</v>
      </c>
      <c r="Q361" s="17">
        <v>1.6202999999999999E-2</v>
      </c>
      <c r="R361" s="17">
        <v>0.17543800000000001</v>
      </c>
      <c r="S361" s="17">
        <v>0.19933600000000001</v>
      </c>
      <c r="T361" s="17">
        <v>2.3897999999999999E-2</v>
      </c>
      <c r="U361" s="17">
        <v>0.119889</v>
      </c>
      <c r="V361" s="17">
        <v>237.2</v>
      </c>
      <c r="W361" s="17">
        <v>0.59999899999999995</v>
      </c>
      <c r="X361" s="17">
        <v>1899</v>
      </c>
      <c r="Y361" s="17">
        <v>0</v>
      </c>
      <c r="Z361" s="17">
        <v>0</v>
      </c>
      <c r="AA361" s="17">
        <v>0.184445</v>
      </c>
      <c r="AB361" s="17">
        <v>0.11865199999999999</v>
      </c>
      <c r="AC361" s="17">
        <v>0.17827299999999999</v>
      </c>
      <c r="AD361" s="17">
        <v>0.209427</v>
      </c>
      <c r="AE361" s="17">
        <v>8305.6</v>
      </c>
    </row>
    <row r="362" spans="1:31">
      <c r="A362" s="17">
        <v>349</v>
      </c>
      <c r="B362" s="19">
        <v>0.63962962962962966</v>
      </c>
      <c r="C362" s="17">
        <v>0</v>
      </c>
      <c r="D362" s="17">
        <v>233.9</v>
      </c>
      <c r="E362" s="17">
        <v>1.2278000000000001E-2</v>
      </c>
      <c r="F362" s="17">
        <v>0.59399999999999997</v>
      </c>
      <c r="G362" s="17">
        <v>1.0954999999999999E-2</v>
      </c>
      <c r="H362" s="17">
        <v>0.30852299999999999</v>
      </c>
      <c r="I362" s="17">
        <v>0.32454899999999998</v>
      </c>
      <c r="J362" s="17">
        <v>1.6025999999999999E-2</v>
      </c>
      <c r="K362" s="17">
        <v>4.9378999999999999E-2</v>
      </c>
      <c r="L362" s="17">
        <v>100</v>
      </c>
      <c r="M362" s="17">
        <v>0.37081399999999998</v>
      </c>
      <c r="N362" s="17">
        <v>891</v>
      </c>
      <c r="O362" s="17">
        <v>0</v>
      </c>
      <c r="P362" s="17">
        <v>0</v>
      </c>
      <c r="Q362" s="17">
        <v>1.5368E-2</v>
      </c>
      <c r="R362" s="17">
        <v>0.206591</v>
      </c>
      <c r="S362" s="17">
        <v>0.23816399999999999</v>
      </c>
      <c r="T362" s="17">
        <v>3.1572999999999997E-2</v>
      </c>
      <c r="U362" s="17">
        <v>0.13256699999999999</v>
      </c>
      <c r="V362" s="17">
        <v>900</v>
      </c>
      <c r="W362" s="17">
        <v>0.14163600000000001</v>
      </c>
      <c r="X362" s="17">
        <v>1575</v>
      </c>
      <c r="Y362" s="17">
        <v>0</v>
      </c>
      <c r="Z362" s="17">
        <v>0</v>
      </c>
      <c r="AA362" s="17">
        <v>0.20394899999999999</v>
      </c>
      <c r="AB362" s="17">
        <v>0.11149100000000001</v>
      </c>
      <c r="AC362" s="17">
        <v>0.21011099999999999</v>
      </c>
      <c r="AD362" s="17">
        <v>0.24054</v>
      </c>
      <c r="AE362" s="17">
        <v>8305.6</v>
      </c>
    </row>
    <row r="363" spans="1:31">
      <c r="A363" s="17">
        <v>350</v>
      </c>
      <c r="B363" s="19">
        <v>0.63968749999999996</v>
      </c>
      <c r="C363" s="17">
        <v>0</v>
      </c>
      <c r="D363" s="17">
        <v>160.1</v>
      </c>
      <c r="E363" s="17">
        <v>1.3233999999999999E-2</v>
      </c>
      <c r="F363" s="17">
        <v>0.64</v>
      </c>
      <c r="G363" s="17">
        <v>7.4793999999999999E-2</v>
      </c>
      <c r="H363" s="17">
        <v>0.238784</v>
      </c>
      <c r="I363" s="17">
        <v>0.26661600000000002</v>
      </c>
      <c r="J363" s="17">
        <v>2.7831000000000002E-2</v>
      </c>
      <c r="K363" s="17">
        <v>0.10438699999999999</v>
      </c>
      <c r="L363" s="17">
        <v>196.7</v>
      </c>
      <c r="M363" s="17">
        <v>0.141621</v>
      </c>
      <c r="N363" s="17">
        <v>919</v>
      </c>
      <c r="O363" s="17">
        <v>0</v>
      </c>
      <c r="P363" s="17">
        <v>0</v>
      </c>
      <c r="Q363" s="17">
        <v>0.181034</v>
      </c>
      <c r="R363" s="17">
        <v>0.199986</v>
      </c>
      <c r="S363" s="17">
        <v>0.22384799999999999</v>
      </c>
      <c r="T363" s="17">
        <v>2.3862000000000001E-2</v>
      </c>
      <c r="U363" s="17">
        <v>0.106599</v>
      </c>
      <c r="V363" s="17">
        <v>900</v>
      </c>
      <c r="W363" s="17">
        <v>7.9999999999999996E-6</v>
      </c>
      <c r="X363" s="17">
        <v>2059</v>
      </c>
      <c r="Y363" s="17">
        <v>0</v>
      </c>
      <c r="Z363" s="17">
        <v>0</v>
      </c>
      <c r="AA363" s="17">
        <v>0.163998</v>
      </c>
      <c r="AB363" s="17">
        <v>0.14835799999999999</v>
      </c>
      <c r="AC363" s="17">
        <v>0.20352600000000001</v>
      </c>
      <c r="AD363" s="17">
        <v>0.25</v>
      </c>
      <c r="AE363" s="17">
        <v>4223.3</v>
      </c>
    </row>
    <row r="364" spans="1:31">
      <c r="A364" s="17">
        <v>351</v>
      </c>
      <c r="B364" s="19">
        <v>0.63973379629629623</v>
      </c>
      <c r="C364" s="17">
        <v>0</v>
      </c>
      <c r="D364" s="17">
        <v>175.9</v>
      </c>
      <c r="E364" s="17">
        <v>1.6312E-2</v>
      </c>
      <c r="F364" s="17">
        <v>0.78900000000000003</v>
      </c>
      <c r="G364" s="17">
        <v>0.128217</v>
      </c>
      <c r="H364" s="17">
        <v>0.23448099999999999</v>
      </c>
      <c r="I364" s="17">
        <v>0.25033499999999997</v>
      </c>
      <c r="J364" s="17">
        <v>1.5854E-2</v>
      </c>
      <c r="K364" s="17">
        <v>6.3333E-2</v>
      </c>
      <c r="L364" s="17">
        <v>474.8</v>
      </c>
      <c r="M364" s="17">
        <v>0.59999800000000003</v>
      </c>
      <c r="N364" s="17">
        <v>2582</v>
      </c>
      <c r="O364" s="17">
        <v>0</v>
      </c>
      <c r="P364" s="17">
        <v>0</v>
      </c>
      <c r="Q364" s="17">
        <v>2.9128999999999999E-2</v>
      </c>
      <c r="R364" s="17">
        <v>0.195828</v>
      </c>
      <c r="S364" s="17">
        <v>0.21684899999999999</v>
      </c>
      <c r="T364" s="17">
        <v>2.1021999999999999E-2</v>
      </c>
      <c r="U364" s="17">
        <v>9.6940999999999999E-2</v>
      </c>
      <c r="V364" s="17">
        <v>522.29999999999995</v>
      </c>
      <c r="W364" s="17">
        <v>0.458339</v>
      </c>
      <c r="X364" s="17">
        <v>7409</v>
      </c>
      <c r="Y364" s="17">
        <v>0</v>
      </c>
      <c r="Z364" s="17">
        <v>0</v>
      </c>
      <c r="AA364" s="17">
        <v>0.14913899999999999</v>
      </c>
      <c r="AB364" s="17">
        <v>0.56490899999999999</v>
      </c>
      <c r="AC364" s="17">
        <v>0.207703</v>
      </c>
      <c r="AD364" s="17">
        <v>0.25</v>
      </c>
      <c r="AE364" s="17">
        <v>1749.4</v>
      </c>
    </row>
    <row r="365" spans="1:31">
      <c r="A365" s="17">
        <v>352</v>
      </c>
      <c r="B365" s="19">
        <v>0.63979166666666665</v>
      </c>
      <c r="C365" s="17">
        <v>0</v>
      </c>
      <c r="D365" s="17">
        <v>216.4</v>
      </c>
      <c r="E365" s="17">
        <v>3.1460000000000002E-2</v>
      </c>
      <c r="F365" s="17">
        <v>1.522</v>
      </c>
      <c r="G365" s="17">
        <v>3.9965000000000001E-2</v>
      </c>
      <c r="H365" s="17">
        <v>0.22064600000000001</v>
      </c>
      <c r="I365" s="17">
        <v>0.25302599999999997</v>
      </c>
      <c r="J365" s="17">
        <v>3.2379999999999999E-2</v>
      </c>
      <c r="K365" s="17">
        <v>0.127971</v>
      </c>
      <c r="L365" s="17">
        <v>419.7</v>
      </c>
      <c r="M365" s="17">
        <v>0.6</v>
      </c>
      <c r="N365" s="17">
        <v>1048</v>
      </c>
      <c r="O365" s="17">
        <v>0</v>
      </c>
      <c r="P365" s="17">
        <v>0</v>
      </c>
      <c r="Q365" s="17">
        <v>0.16379299999999999</v>
      </c>
      <c r="R365" s="17">
        <v>0.179003</v>
      </c>
      <c r="S365" s="17">
        <v>0.202876</v>
      </c>
      <c r="T365" s="17">
        <v>2.3872999999999998E-2</v>
      </c>
      <c r="U365" s="17">
        <v>0.117673</v>
      </c>
      <c r="V365" s="17">
        <v>533.29999999999995</v>
      </c>
      <c r="W365" s="17">
        <v>0.45835799999999999</v>
      </c>
      <c r="X365" s="17">
        <v>2707</v>
      </c>
      <c r="Y365" s="17">
        <v>0</v>
      </c>
      <c r="Z365" s="17">
        <v>0</v>
      </c>
      <c r="AA365" s="17">
        <v>0.181036</v>
      </c>
      <c r="AB365" s="17">
        <v>0.36421500000000001</v>
      </c>
      <c r="AC365" s="17">
        <v>0.187697</v>
      </c>
      <c r="AD365" s="17">
        <v>0.25</v>
      </c>
      <c r="AE365" s="17">
        <v>1978.9</v>
      </c>
    </row>
    <row r="366" spans="1:31">
      <c r="A366" s="17">
        <v>353</v>
      </c>
      <c r="B366" s="19">
        <v>0.63984953703703706</v>
      </c>
      <c r="C366" s="17">
        <v>0</v>
      </c>
      <c r="D366" s="17">
        <v>216.4</v>
      </c>
      <c r="E366" s="17">
        <v>3.9183000000000003E-2</v>
      </c>
      <c r="F366" s="17">
        <v>1.8959999999999999</v>
      </c>
      <c r="G366" s="17">
        <v>0.205405</v>
      </c>
      <c r="H366" s="17">
        <v>0.23116400000000001</v>
      </c>
      <c r="I366" s="17">
        <v>0.25677100000000003</v>
      </c>
      <c r="J366" s="17">
        <v>2.5607000000000001E-2</v>
      </c>
      <c r="K366" s="17">
        <v>9.9726999999999996E-2</v>
      </c>
      <c r="L366" s="17">
        <v>899.9</v>
      </c>
      <c r="M366" s="17">
        <v>0.37083300000000002</v>
      </c>
      <c r="N366" s="17">
        <v>1683</v>
      </c>
      <c r="O366" s="17">
        <v>0</v>
      </c>
      <c r="P366" s="17">
        <v>0</v>
      </c>
      <c r="Q366" s="17">
        <v>3.0540000000000001E-2</v>
      </c>
      <c r="R366" s="17">
        <v>0.18048400000000001</v>
      </c>
      <c r="S366" s="17">
        <v>0.207261</v>
      </c>
      <c r="T366" s="17">
        <v>2.6776999999999999E-2</v>
      </c>
      <c r="U366" s="17">
        <v>0.12919600000000001</v>
      </c>
      <c r="V366" s="17">
        <v>132.30000000000001</v>
      </c>
      <c r="W366" s="17">
        <v>1.8699999999999999E-4</v>
      </c>
      <c r="X366" s="17">
        <v>2524</v>
      </c>
      <c r="Y366" s="17">
        <v>0</v>
      </c>
      <c r="Z366" s="17">
        <v>0</v>
      </c>
      <c r="AA366" s="17">
        <v>0.198763</v>
      </c>
      <c r="AB366" s="17">
        <v>0.66362299999999996</v>
      </c>
      <c r="AC366" s="17">
        <v>0.19825400000000001</v>
      </c>
      <c r="AD366" s="17">
        <v>0.25</v>
      </c>
      <c r="AE366" s="17">
        <v>923</v>
      </c>
    </row>
    <row r="367" spans="1:31">
      <c r="A367" s="17">
        <v>354</v>
      </c>
      <c r="B367" s="19">
        <v>0.63989583333333333</v>
      </c>
      <c r="C367" s="17">
        <v>0</v>
      </c>
      <c r="D367" s="17">
        <v>220.8</v>
      </c>
      <c r="E367" s="17">
        <v>0</v>
      </c>
      <c r="F367" s="17">
        <v>0</v>
      </c>
      <c r="G367" s="17">
        <v>6.5919999999999998E-3</v>
      </c>
      <c r="H367" s="17">
        <v>0.282447</v>
      </c>
      <c r="I367" s="17">
        <v>0.31988699999999998</v>
      </c>
      <c r="J367" s="17">
        <v>3.7440000000000001E-2</v>
      </c>
      <c r="K367" s="17">
        <v>0.11704100000000001</v>
      </c>
      <c r="L367" s="17">
        <v>431.2</v>
      </c>
      <c r="M367" s="17">
        <v>0.59999899999999995</v>
      </c>
      <c r="N367" s="17">
        <v>0</v>
      </c>
      <c r="O367" s="17">
        <v>0</v>
      </c>
      <c r="P367" s="17">
        <v>0</v>
      </c>
      <c r="Q367" s="17">
        <v>0.1293</v>
      </c>
      <c r="R367" s="17">
        <v>0.29794599999999999</v>
      </c>
      <c r="S367" s="17">
        <v>0.32832499999999998</v>
      </c>
      <c r="T367" s="17">
        <v>3.0379E-2</v>
      </c>
      <c r="U367" s="17">
        <v>9.2527999999999999E-2</v>
      </c>
      <c r="V367" s="17">
        <v>594.20000000000005</v>
      </c>
      <c r="W367" s="17">
        <v>6.0000000000000002E-6</v>
      </c>
      <c r="X367" s="17">
        <v>380</v>
      </c>
      <c r="Y367" s="17">
        <v>0</v>
      </c>
      <c r="Z367" s="17">
        <v>0</v>
      </c>
    </row>
    <row r="368" spans="1:31">
      <c r="A368" s="17">
        <v>355</v>
      </c>
      <c r="B368" s="19">
        <v>0.63995370370370364</v>
      </c>
      <c r="C368" s="17">
        <v>0</v>
      </c>
      <c r="D368" s="17">
        <v>222.5</v>
      </c>
      <c r="E368" s="17">
        <v>2.3366000000000001E-2</v>
      </c>
      <c r="F368" s="17">
        <v>1.131</v>
      </c>
      <c r="G368" s="17">
        <v>0.106696</v>
      </c>
      <c r="H368" s="17">
        <v>0.33777499999999999</v>
      </c>
      <c r="I368" s="17">
        <v>0.35745399999999999</v>
      </c>
      <c r="J368" s="17">
        <v>1.968E-2</v>
      </c>
      <c r="K368" s="17">
        <v>5.5055E-2</v>
      </c>
      <c r="L368" s="17">
        <v>464.3</v>
      </c>
      <c r="M368" s="17">
        <v>0.14171400000000001</v>
      </c>
      <c r="N368" s="17">
        <v>802</v>
      </c>
      <c r="O368" s="17">
        <v>0</v>
      </c>
      <c r="P368" s="17">
        <v>0</v>
      </c>
      <c r="Q368" s="17">
        <v>1.4465E-2</v>
      </c>
      <c r="R368" s="17">
        <v>0.25133899999999998</v>
      </c>
      <c r="S368" s="17">
        <v>0.27118700000000001</v>
      </c>
      <c r="T368" s="17">
        <v>1.9848999999999999E-2</v>
      </c>
      <c r="U368" s="17">
        <v>7.3191999999999993E-2</v>
      </c>
      <c r="V368" s="17">
        <v>549</v>
      </c>
      <c r="W368" s="17">
        <v>0.59999899999999995</v>
      </c>
      <c r="X368" s="17">
        <v>1240</v>
      </c>
      <c r="Y368" s="17">
        <v>0</v>
      </c>
      <c r="Z368" s="17">
        <v>0</v>
      </c>
      <c r="AA368" s="17">
        <v>0.11260299999999999</v>
      </c>
      <c r="AB368" s="17">
        <v>0.33266200000000001</v>
      </c>
      <c r="AC368" s="17">
        <v>0.257942</v>
      </c>
      <c r="AD368" s="17">
        <v>0.25</v>
      </c>
      <c r="AE368" s="17">
        <v>1789</v>
      </c>
    </row>
    <row r="369" spans="1:31">
      <c r="A369" s="17">
        <v>356</v>
      </c>
      <c r="B369" s="19">
        <v>0.64001157407407405</v>
      </c>
      <c r="C369" s="17">
        <v>0</v>
      </c>
      <c r="D369" s="17">
        <v>229.6</v>
      </c>
      <c r="E369" s="17">
        <v>5.6470000000000001E-3</v>
      </c>
      <c r="F369" s="17">
        <v>0.27300000000000002</v>
      </c>
      <c r="G369" s="17">
        <v>2.1382999999999999E-2</v>
      </c>
      <c r="H369" s="17">
        <v>0.51475400000000004</v>
      </c>
      <c r="I369" s="17">
        <v>0.55377399999999999</v>
      </c>
      <c r="J369" s="17">
        <v>3.9019999999999999E-2</v>
      </c>
      <c r="K369" s="17">
        <v>7.0460999999999996E-2</v>
      </c>
      <c r="L369" s="17">
        <v>100</v>
      </c>
      <c r="M369" s="17">
        <v>0.14163999999999999</v>
      </c>
      <c r="N369" s="17">
        <v>704</v>
      </c>
      <c r="O369" s="17">
        <v>0</v>
      </c>
      <c r="P369" s="17">
        <v>0</v>
      </c>
      <c r="Q369" s="17">
        <v>6.2156000000000003E-2</v>
      </c>
      <c r="R369" s="17">
        <v>0.49970399999999998</v>
      </c>
      <c r="S369" s="17">
        <v>0.53215000000000001</v>
      </c>
      <c r="T369" s="17">
        <v>3.2446999999999997E-2</v>
      </c>
      <c r="U369" s="17">
        <v>6.0972999999999999E-2</v>
      </c>
      <c r="V369" s="17">
        <v>357</v>
      </c>
      <c r="W369" s="17">
        <v>0.59999800000000003</v>
      </c>
      <c r="X369" s="17">
        <v>1607</v>
      </c>
      <c r="Y369" s="17">
        <v>0</v>
      </c>
      <c r="Z369" s="17">
        <v>0</v>
      </c>
      <c r="AA369" s="17">
        <v>9.3803899999999996E-2</v>
      </c>
      <c r="AB369" s="17">
        <v>8.8713100000000003E-2</v>
      </c>
      <c r="AC369" s="17">
        <v>0.50258199999999997</v>
      </c>
      <c r="AD369" s="17">
        <v>0.23902100000000001</v>
      </c>
      <c r="AE369" s="17">
        <v>8305.6</v>
      </c>
    </row>
    <row r="370" spans="1:31">
      <c r="A370" s="17">
        <v>357</v>
      </c>
      <c r="B370" s="19">
        <v>0.64005787037037043</v>
      </c>
      <c r="C370" s="17">
        <v>0</v>
      </c>
      <c r="D370" s="17">
        <v>214.6</v>
      </c>
      <c r="E370" s="17">
        <v>2.3025E-2</v>
      </c>
      <c r="F370" s="17">
        <v>1.1140000000000001</v>
      </c>
      <c r="G370" s="17">
        <v>9.2230000000000006E-2</v>
      </c>
      <c r="H370" s="17">
        <v>0.77653899999999998</v>
      </c>
      <c r="I370" s="17">
        <v>0.79441700000000004</v>
      </c>
      <c r="J370" s="17">
        <v>1.7878000000000002E-2</v>
      </c>
      <c r="K370" s="17">
        <v>2.2504E-2</v>
      </c>
      <c r="L370" s="17">
        <v>247</v>
      </c>
      <c r="M370" s="17">
        <v>0.22917699999999999</v>
      </c>
      <c r="N370" s="17">
        <v>720</v>
      </c>
      <c r="O370" s="17">
        <v>0</v>
      </c>
      <c r="P370" s="17">
        <v>0</v>
      </c>
      <c r="Q370" s="17">
        <v>7.5359999999999996E-2</v>
      </c>
      <c r="R370" s="17">
        <v>0.21922900000000001</v>
      </c>
      <c r="S370" s="17">
        <v>0.24781</v>
      </c>
      <c r="T370" s="17">
        <v>2.8580999999999999E-2</v>
      </c>
      <c r="U370" s="17">
        <v>0.11533400000000001</v>
      </c>
      <c r="V370" s="17">
        <v>106.4</v>
      </c>
      <c r="W370" s="17">
        <v>0.28328999999999999</v>
      </c>
      <c r="X370" s="17">
        <v>2616</v>
      </c>
      <c r="Y370" s="17">
        <v>0</v>
      </c>
      <c r="Z370" s="17">
        <v>0</v>
      </c>
      <c r="AA370" s="17">
        <v>0.17743800000000001</v>
      </c>
      <c r="AB370" s="17">
        <v>0.18674499999999999</v>
      </c>
      <c r="AC370" s="17">
        <v>0.22456599999999999</v>
      </c>
      <c r="AD370" s="17">
        <v>0.25</v>
      </c>
      <c r="AE370" s="17">
        <v>3362.4</v>
      </c>
    </row>
    <row r="371" spans="1:31">
      <c r="A371" s="17">
        <v>358</v>
      </c>
      <c r="B371" s="19">
        <v>0.64011574074074074</v>
      </c>
      <c r="C371" s="17">
        <v>0</v>
      </c>
      <c r="D371" s="17">
        <v>219</v>
      </c>
      <c r="E371" s="17">
        <v>0</v>
      </c>
      <c r="F371" s="17">
        <v>0</v>
      </c>
      <c r="G371" s="17">
        <v>2.7810000000000001E-2</v>
      </c>
      <c r="H371" s="17">
        <v>1.302792</v>
      </c>
      <c r="I371" s="17">
        <v>1.339858</v>
      </c>
      <c r="J371" s="17">
        <v>3.7066000000000002E-2</v>
      </c>
      <c r="K371" s="17">
        <v>2.7664000000000001E-2</v>
      </c>
      <c r="L371" s="17">
        <v>100</v>
      </c>
      <c r="M371" s="17">
        <v>0.22916400000000001</v>
      </c>
      <c r="N371" s="17">
        <v>0</v>
      </c>
      <c r="O371" s="17">
        <v>0</v>
      </c>
      <c r="P371" s="17">
        <v>0</v>
      </c>
      <c r="Q371" s="17">
        <v>1.475E-3</v>
      </c>
      <c r="R371" s="17">
        <v>0.224463</v>
      </c>
      <c r="S371" s="17">
        <v>0.241563</v>
      </c>
      <c r="T371" s="17">
        <v>1.7101000000000002E-2</v>
      </c>
      <c r="U371" s="17">
        <v>7.0791999999999994E-2</v>
      </c>
      <c r="V371" s="17">
        <v>234.9</v>
      </c>
      <c r="W371" s="17">
        <v>0.37081700000000001</v>
      </c>
      <c r="X371" s="17">
        <v>1114</v>
      </c>
      <c r="Y371" s="17">
        <v>0</v>
      </c>
      <c r="Z371" s="17">
        <v>0</v>
      </c>
    </row>
    <row r="372" spans="1:31">
      <c r="A372" s="17">
        <v>359</v>
      </c>
      <c r="B372" s="19">
        <v>0.64017361111111104</v>
      </c>
      <c r="C372" s="17">
        <v>0</v>
      </c>
      <c r="D372" s="17">
        <v>239.2</v>
      </c>
      <c r="E372" s="17">
        <v>1.6223999999999999E-2</v>
      </c>
      <c r="F372" s="17">
        <v>0.78500000000000003</v>
      </c>
      <c r="G372" s="17">
        <v>0.177315</v>
      </c>
      <c r="H372" s="17">
        <v>1.3287389999999999</v>
      </c>
      <c r="I372" s="17">
        <v>1.3642190000000001</v>
      </c>
      <c r="J372" s="17">
        <v>3.5479999999999998E-2</v>
      </c>
      <c r="K372" s="17">
        <v>2.6008E-2</v>
      </c>
      <c r="L372" s="17">
        <v>285.39999999999998</v>
      </c>
      <c r="M372" s="17">
        <v>2.1999999999999999E-5</v>
      </c>
      <c r="N372" s="17">
        <v>1481</v>
      </c>
      <c r="O372" s="17">
        <v>0</v>
      </c>
      <c r="P372" s="17">
        <v>0</v>
      </c>
      <c r="Q372" s="17">
        <v>6.9880000000000003E-3</v>
      </c>
      <c r="R372" s="17">
        <v>0.21379999999999999</v>
      </c>
      <c r="S372" s="17">
        <v>0.23303599999999999</v>
      </c>
      <c r="T372" s="17">
        <v>1.9234999999999999E-2</v>
      </c>
      <c r="U372" s="17">
        <v>8.2543000000000005E-2</v>
      </c>
      <c r="V372" s="17">
        <v>475.7</v>
      </c>
      <c r="W372" s="17">
        <v>0.59999899999999995</v>
      </c>
      <c r="X372" s="17">
        <v>1482</v>
      </c>
      <c r="Y372" s="17">
        <v>0</v>
      </c>
      <c r="Z372" s="17">
        <v>0</v>
      </c>
      <c r="AA372" s="17">
        <v>0.12698899999999999</v>
      </c>
      <c r="AB372" s="17">
        <v>0.37841799999999998</v>
      </c>
      <c r="AC372" s="17">
        <v>0.221079</v>
      </c>
      <c r="AD372" s="17">
        <v>0.25</v>
      </c>
      <c r="AE372" s="17">
        <v>2909.8</v>
      </c>
    </row>
    <row r="373" spans="1:31">
      <c r="A373" s="17">
        <v>360</v>
      </c>
      <c r="B373" s="19">
        <v>0.64021990740740742</v>
      </c>
      <c r="C373" s="17">
        <v>0</v>
      </c>
      <c r="D373" s="17">
        <v>241</v>
      </c>
      <c r="E373" s="17">
        <v>1.9498000000000001E-2</v>
      </c>
      <c r="F373" s="17">
        <v>0.94299999999999995</v>
      </c>
      <c r="G373" s="17">
        <v>9.3010999999999996E-2</v>
      </c>
      <c r="H373" s="17">
        <v>1.2675339999999999</v>
      </c>
      <c r="I373" s="17">
        <v>1.2933209999999999</v>
      </c>
      <c r="J373" s="17">
        <v>2.5787000000000001E-2</v>
      </c>
      <c r="K373" s="17">
        <v>1.9938000000000001E-2</v>
      </c>
      <c r="L373" s="17">
        <v>532.29999999999995</v>
      </c>
      <c r="M373" s="17">
        <v>0.45835100000000001</v>
      </c>
      <c r="N373" s="17">
        <v>1911</v>
      </c>
      <c r="O373" s="17">
        <v>0</v>
      </c>
      <c r="P373" s="17">
        <v>0</v>
      </c>
      <c r="Q373" s="17">
        <v>6.5331E-2</v>
      </c>
      <c r="R373" s="17">
        <v>0.210646</v>
      </c>
      <c r="S373" s="17">
        <v>0.22927900000000001</v>
      </c>
      <c r="T373" s="17">
        <v>1.8633E-2</v>
      </c>
      <c r="U373" s="17">
        <v>8.1268000000000007E-2</v>
      </c>
      <c r="V373" s="17">
        <v>341.7</v>
      </c>
      <c r="W373" s="17">
        <v>0.59999899999999995</v>
      </c>
      <c r="X373" s="17">
        <v>1751</v>
      </c>
      <c r="Y373" s="17">
        <v>0</v>
      </c>
      <c r="Z373" s="17">
        <v>0</v>
      </c>
      <c r="AA373" s="17">
        <v>0.125027</v>
      </c>
      <c r="AB373" s="17">
        <v>0.59611899999999995</v>
      </c>
      <c r="AC373" s="17">
        <v>0.22175400000000001</v>
      </c>
      <c r="AD373" s="17">
        <v>0.25</v>
      </c>
      <c r="AE373" s="17">
        <v>1560.3</v>
      </c>
    </row>
    <row r="374" spans="1:31">
      <c r="A374" s="17">
        <v>361</v>
      </c>
      <c r="B374" s="19">
        <v>0.64027777777777783</v>
      </c>
      <c r="C374" s="17">
        <v>0</v>
      </c>
      <c r="D374" s="17">
        <v>245.4</v>
      </c>
      <c r="E374" s="17">
        <v>1.5505E-2</v>
      </c>
      <c r="F374" s="17">
        <v>0.75</v>
      </c>
      <c r="G374" s="17">
        <v>6.0301E-2</v>
      </c>
      <c r="H374" s="17">
        <v>1.3166469999999999</v>
      </c>
      <c r="I374" s="17">
        <v>1.3573249999999999</v>
      </c>
      <c r="J374" s="17">
        <v>4.0677999999999999E-2</v>
      </c>
      <c r="K374" s="17">
        <v>2.9968999999999999E-2</v>
      </c>
      <c r="L374" s="17">
        <v>150.19999999999999</v>
      </c>
      <c r="M374" s="17">
        <v>4.6200000000000001E-4</v>
      </c>
      <c r="N374" s="17">
        <v>1512</v>
      </c>
      <c r="O374" s="17">
        <v>0</v>
      </c>
      <c r="P374" s="17">
        <v>0</v>
      </c>
      <c r="Q374" s="17">
        <v>8.7248000000000006E-2</v>
      </c>
      <c r="R374" s="17">
        <v>0.179892</v>
      </c>
      <c r="S374" s="17">
        <v>0.20473</v>
      </c>
      <c r="T374" s="17">
        <v>2.4837999999999999E-2</v>
      </c>
      <c r="U374" s="17">
        <v>0.121319</v>
      </c>
      <c r="V374" s="17">
        <v>100</v>
      </c>
      <c r="W374" s="17">
        <v>0.37084899999999998</v>
      </c>
      <c r="X374" s="17">
        <v>1359</v>
      </c>
      <c r="Y374" s="17">
        <v>0</v>
      </c>
      <c r="Z374" s="17">
        <v>0</v>
      </c>
      <c r="AA374" s="17">
        <v>0.18664500000000001</v>
      </c>
      <c r="AB374" s="17">
        <v>0.25120100000000001</v>
      </c>
      <c r="AC374" s="17">
        <v>0.18613099999999999</v>
      </c>
      <c r="AD374" s="17">
        <v>0.25</v>
      </c>
      <c r="AE374" s="17">
        <v>5529.6</v>
      </c>
    </row>
    <row r="375" spans="1:31">
      <c r="A375" s="17">
        <v>362</v>
      </c>
      <c r="B375" s="19">
        <v>0.64033564814814814</v>
      </c>
      <c r="C375" s="17">
        <v>0</v>
      </c>
      <c r="D375" s="17">
        <v>248.9</v>
      </c>
      <c r="E375" s="17">
        <v>1.3270000000000001E-2</v>
      </c>
      <c r="F375" s="17">
        <v>0.64200000000000002</v>
      </c>
      <c r="G375" s="17">
        <v>8.7253999999999998E-2</v>
      </c>
      <c r="H375" s="17">
        <v>1.127653</v>
      </c>
      <c r="I375" s="17">
        <v>1.173208</v>
      </c>
      <c r="J375" s="17">
        <v>4.5555999999999999E-2</v>
      </c>
      <c r="K375" s="17">
        <v>3.8830000000000003E-2</v>
      </c>
      <c r="L375" s="17">
        <v>100</v>
      </c>
      <c r="M375" s="17">
        <v>0.22917899999999999</v>
      </c>
      <c r="N375" s="17">
        <v>1581</v>
      </c>
      <c r="O375" s="17">
        <v>0</v>
      </c>
      <c r="P375" s="17">
        <v>0</v>
      </c>
      <c r="Q375" s="17">
        <v>2.8205999999999998E-2</v>
      </c>
      <c r="R375" s="17">
        <v>0.17737700000000001</v>
      </c>
      <c r="S375" s="17">
        <v>0.20704</v>
      </c>
      <c r="T375" s="17">
        <v>2.9662999999999998E-2</v>
      </c>
      <c r="U375" s="17">
        <v>0.14327400000000001</v>
      </c>
      <c r="V375" s="17">
        <v>448.5</v>
      </c>
      <c r="W375" s="17">
        <v>0.59999899999999995</v>
      </c>
      <c r="X375" s="17">
        <v>772</v>
      </c>
      <c r="Y375" s="17">
        <v>0</v>
      </c>
      <c r="Z375" s="17">
        <v>0</v>
      </c>
      <c r="AA375" s="17">
        <v>0.22042100000000001</v>
      </c>
      <c r="AB375" s="17">
        <v>0.19153600000000001</v>
      </c>
      <c r="AC375" s="17">
        <v>0.183059</v>
      </c>
      <c r="AD375" s="17">
        <v>0.248476</v>
      </c>
      <c r="AE375" s="17">
        <v>8305.5</v>
      </c>
    </row>
    <row r="376" spans="1:31">
      <c r="A376" s="17">
        <v>363</v>
      </c>
      <c r="B376" s="19">
        <v>0.64038194444444441</v>
      </c>
      <c r="C376" s="17">
        <v>0</v>
      </c>
      <c r="D376" s="17">
        <v>250.7</v>
      </c>
      <c r="E376" s="17">
        <v>1.0045999999999999E-2</v>
      </c>
      <c r="F376" s="17">
        <v>0.48599999999999999</v>
      </c>
      <c r="G376" s="17">
        <v>4.7366999999999999E-2</v>
      </c>
      <c r="H376" s="17">
        <v>0.55183099999999996</v>
      </c>
      <c r="I376" s="17">
        <v>0.580654</v>
      </c>
      <c r="J376" s="17">
        <v>2.8823000000000001E-2</v>
      </c>
      <c r="K376" s="17">
        <v>4.9639000000000003E-2</v>
      </c>
      <c r="L376" s="17">
        <v>100</v>
      </c>
      <c r="M376" s="17">
        <v>0.37081999999999998</v>
      </c>
      <c r="N376" s="17">
        <v>834</v>
      </c>
      <c r="O376" s="17">
        <v>0</v>
      </c>
      <c r="P376" s="17">
        <v>0</v>
      </c>
      <c r="Q376" s="17">
        <v>1.4817E-2</v>
      </c>
      <c r="R376" s="17">
        <v>0.17757600000000001</v>
      </c>
      <c r="S376" s="17">
        <v>0.19918</v>
      </c>
      <c r="T376" s="17">
        <v>2.1604000000000002E-2</v>
      </c>
      <c r="U376" s="17">
        <v>0.10846500000000001</v>
      </c>
      <c r="V376" s="17">
        <v>900</v>
      </c>
      <c r="W376" s="17">
        <v>3.9999999999999998E-6</v>
      </c>
      <c r="X376" s="17">
        <v>774</v>
      </c>
      <c r="Y376" s="17">
        <v>0</v>
      </c>
      <c r="Z376" s="17">
        <v>0</v>
      </c>
      <c r="AA376" s="17">
        <v>0.16686899999999999</v>
      </c>
      <c r="AB376" s="17">
        <v>0.111808</v>
      </c>
      <c r="AC376" s="17">
        <v>0.17999200000000001</v>
      </c>
      <c r="AD376" s="17">
        <v>0.22458400000000001</v>
      </c>
      <c r="AE376" s="17">
        <v>8305.4</v>
      </c>
    </row>
    <row r="377" spans="1:31">
      <c r="A377" s="17">
        <v>364</v>
      </c>
      <c r="B377" s="19">
        <v>0.64043981481481482</v>
      </c>
      <c r="C377" s="17">
        <v>0</v>
      </c>
      <c r="D377" s="17">
        <v>255.1</v>
      </c>
      <c r="E377" s="17">
        <v>4.2402000000000002E-2</v>
      </c>
      <c r="F377" s="17">
        <v>2.052</v>
      </c>
      <c r="G377" s="17">
        <v>2.9269999999999999E-3</v>
      </c>
      <c r="H377" s="17">
        <v>0.249947</v>
      </c>
      <c r="I377" s="17">
        <v>0.26755800000000002</v>
      </c>
      <c r="J377" s="17">
        <v>1.7611000000000002E-2</v>
      </c>
      <c r="K377" s="17">
        <v>6.5822000000000006E-2</v>
      </c>
      <c r="L377" s="17">
        <v>515.4</v>
      </c>
      <c r="M377" s="17">
        <v>0.59999899999999995</v>
      </c>
      <c r="N377" s="17">
        <v>931</v>
      </c>
      <c r="O377" s="17">
        <v>0</v>
      </c>
      <c r="P377" s="17">
        <v>0</v>
      </c>
      <c r="Q377" s="17">
        <v>7.6319999999999999E-2</v>
      </c>
      <c r="R377" s="17">
        <v>0.17161999999999999</v>
      </c>
      <c r="S377" s="17">
        <v>0.19523699999999999</v>
      </c>
      <c r="T377" s="17">
        <v>2.3616999999999999E-2</v>
      </c>
      <c r="U377" s="17">
        <v>0.120966</v>
      </c>
      <c r="V377" s="17">
        <v>900</v>
      </c>
      <c r="W377" s="17">
        <v>1.0000000000000001E-5</v>
      </c>
      <c r="X377" s="17">
        <v>12785</v>
      </c>
      <c r="Y377" s="17">
        <v>0</v>
      </c>
      <c r="Z377" s="17">
        <v>0</v>
      </c>
      <c r="AA377" s="17">
        <v>0.18610199999999999</v>
      </c>
      <c r="AB377" s="17">
        <v>0.42415000000000003</v>
      </c>
      <c r="AC377" s="17">
        <v>0.18163699999999999</v>
      </c>
      <c r="AD377" s="17">
        <v>0.25</v>
      </c>
      <c r="AE377" s="17">
        <v>1611.6</v>
      </c>
    </row>
    <row r="378" spans="1:31">
      <c r="A378" s="17">
        <v>365</v>
      </c>
      <c r="B378" s="19">
        <v>0.64049768518518524</v>
      </c>
      <c r="C378" s="17">
        <v>0</v>
      </c>
      <c r="D378" s="17">
        <v>258.60000000000002</v>
      </c>
      <c r="E378" s="17">
        <v>3.9100000000000003E-2</v>
      </c>
      <c r="F378" s="17">
        <v>1.8919999999999999</v>
      </c>
      <c r="G378" s="17">
        <v>0.10579</v>
      </c>
      <c r="H378" s="17">
        <v>0.25193399999999999</v>
      </c>
      <c r="I378" s="17">
        <v>0.26638600000000001</v>
      </c>
      <c r="J378" s="17">
        <v>1.4452E-2</v>
      </c>
      <c r="K378" s="17">
        <v>5.425E-2</v>
      </c>
      <c r="L378" s="17">
        <v>900</v>
      </c>
      <c r="M378" s="17">
        <v>0.6</v>
      </c>
      <c r="N378" s="17">
        <v>1048</v>
      </c>
      <c r="O378" s="17">
        <v>0</v>
      </c>
      <c r="P378" s="17">
        <v>0</v>
      </c>
      <c r="Q378" s="17">
        <v>2.2804999999999999E-2</v>
      </c>
      <c r="R378" s="17">
        <v>0.17629600000000001</v>
      </c>
      <c r="S378" s="17">
        <v>0.19364000000000001</v>
      </c>
      <c r="T378" s="17">
        <v>1.7343999999999998E-2</v>
      </c>
      <c r="U378" s="17">
        <v>8.9567999999999995E-2</v>
      </c>
      <c r="V378" s="17">
        <v>900</v>
      </c>
      <c r="W378" s="17">
        <v>0.22917899999999999</v>
      </c>
      <c r="X378" s="17">
        <v>1455</v>
      </c>
      <c r="Y378" s="17">
        <v>0</v>
      </c>
      <c r="Z378" s="17">
        <v>0</v>
      </c>
      <c r="AA378" s="17">
        <v>0.137797</v>
      </c>
      <c r="AB378" s="17">
        <v>0.59492199999999995</v>
      </c>
      <c r="AC378" s="17">
        <v>0.186615</v>
      </c>
      <c r="AD378" s="17">
        <v>0.25</v>
      </c>
      <c r="AE378" s="17">
        <v>922.8</v>
      </c>
    </row>
    <row r="379" spans="1:31">
      <c r="A379" s="17">
        <v>366</v>
      </c>
      <c r="B379" s="19">
        <v>0.64054398148148151</v>
      </c>
      <c r="C379" s="17">
        <v>0</v>
      </c>
      <c r="D379" s="17">
        <v>262.10000000000002</v>
      </c>
      <c r="E379" s="17">
        <v>3.3933999999999999E-2</v>
      </c>
      <c r="F379" s="17">
        <v>1.6419999999999999</v>
      </c>
      <c r="G379" s="17">
        <v>7.1130000000000004E-3</v>
      </c>
      <c r="H379" s="17">
        <v>0.244056</v>
      </c>
      <c r="I379" s="17">
        <v>0.26761699999999999</v>
      </c>
      <c r="J379" s="17">
        <v>2.3560000000000001E-2</v>
      </c>
      <c r="K379" s="17">
        <v>8.8038000000000005E-2</v>
      </c>
      <c r="L379" s="17">
        <v>900</v>
      </c>
      <c r="M379" s="17">
        <v>0.31666299999999997</v>
      </c>
      <c r="N379" s="17">
        <v>1136</v>
      </c>
      <c r="O379" s="17">
        <v>0</v>
      </c>
      <c r="P379" s="17">
        <v>0</v>
      </c>
      <c r="Q379" s="17">
        <v>3.3119999999999997E-2</v>
      </c>
      <c r="R379" s="17">
        <v>0.180534</v>
      </c>
      <c r="S379" s="17">
        <v>0.19648499999999999</v>
      </c>
      <c r="T379" s="17">
        <v>1.5951E-2</v>
      </c>
      <c r="U379" s="17">
        <v>8.1182000000000004E-2</v>
      </c>
      <c r="V379" s="17">
        <v>516.29999999999995</v>
      </c>
      <c r="W379" s="17">
        <v>0.6</v>
      </c>
      <c r="X379" s="17">
        <v>1502</v>
      </c>
      <c r="Y379" s="17">
        <v>0</v>
      </c>
      <c r="Z379" s="17">
        <v>0</v>
      </c>
      <c r="AA379" s="17">
        <v>0.12489599999999999</v>
      </c>
      <c r="AB379" s="17">
        <v>0.61732100000000001</v>
      </c>
      <c r="AC379" s="17">
        <v>0.19038099999999999</v>
      </c>
      <c r="AD379" s="17">
        <v>0.25</v>
      </c>
      <c r="AE379" s="17">
        <v>922.9</v>
      </c>
    </row>
    <row r="380" spans="1:31">
      <c r="A380" s="17">
        <v>367</v>
      </c>
      <c r="B380" s="19">
        <v>0.64060185185185181</v>
      </c>
      <c r="C380" s="17">
        <v>0</v>
      </c>
      <c r="D380" s="17">
        <v>271.8</v>
      </c>
      <c r="E380" s="17">
        <v>8.2197000000000006E-2</v>
      </c>
      <c r="F380" s="17">
        <v>3.9769999999999999</v>
      </c>
      <c r="G380" s="17">
        <v>6.0476000000000002E-2</v>
      </c>
      <c r="H380" s="17">
        <v>0.23353399999999999</v>
      </c>
      <c r="I380" s="17">
        <v>0.25103700000000001</v>
      </c>
      <c r="J380" s="17">
        <v>1.7503999999999999E-2</v>
      </c>
      <c r="K380" s="17">
        <v>6.9724999999999995E-2</v>
      </c>
      <c r="L380" s="17">
        <v>900</v>
      </c>
      <c r="M380" s="17">
        <v>1.9999999999999999E-6</v>
      </c>
      <c r="N380" s="17">
        <v>658</v>
      </c>
      <c r="O380" s="17">
        <v>0</v>
      </c>
      <c r="P380" s="17">
        <v>0</v>
      </c>
      <c r="Q380" s="17">
        <v>1.4174000000000001E-2</v>
      </c>
      <c r="R380" s="17">
        <v>0.16692599999999999</v>
      </c>
      <c r="S380" s="17">
        <v>0.19475400000000001</v>
      </c>
      <c r="T380" s="17">
        <v>2.7827999999999999E-2</v>
      </c>
      <c r="U380" s="17">
        <v>0.14288699999999999</v>
      </c>
      <c r="V380" s="17">
        <v>205.6</v>
      </c>
      <c r="W380" s="17">
        <v>0.22917699999999999</v>
      </c>
      <c r="X380" s="17">
        <v>1469</v>
      </c>
      <c r="Y380" s="17">
        <v>0</v>
      </c>
      <c r="Z380" s="17">
        <v>0</v>
      </c>
      <c r="AA380" s="17">
        <v>0.21982699999999999</v>
      </c>
      <c r="AB380" s="17">
        <v>0.49210999999999999</v>
      </c>
      <c r="AC380" s="17">
        <v>0.18062</v>
      </c>
      <c r="AD380" s="17">
        <v>0.25</v>
      </c>
      <c r="AE380" s="17">
        <v>922.9</v>
      </c>
    </row>
    <row r="381" spans="1:31">
      <c r="A381" s="17">
        <v>368</v>
      </c>
      <c r="B381" s="19">
        <v>0.64065972222222223</v>
      </c>
      <c r="C381" s="17">
        <v>0</v>
      </c>
      <c r="D381" s="17">
        <v>271.8</v>
      </c>
      <c r="E381" s="17">
        <v>2.9724E-2</v>
      </c>
      <c r="F381" s="17">
        <v>1.4379999999999999</v>
      </c>
      <c r="G381" s="17">
        <v>1.7354000000000001E-2</v>
      </c>
      <c r="H381" s="17">
        <v>0.24027799999999999</v>
      </c>
      <c r="I381" s="17">
        <v>0.25899499999999998</v>
      </c>
      <c r="J381" s="17">
        <v>1.8717000000000001E-2</v>
      </c>
      <c r="K381" s="17">
        <v>7.2267999999999999E-2</v>
      </c>
      <c r="L381" s="17">
        <v>830.7</v>
      </c>
      <c r="M381" s="17">
        <v>0.59999800000000003</v>
      </c>
      <c r="N381" s="17">
        <v>2530</v>
      </c>
      <c r="O381" s="17">
        <v>0</v>
      </c>
      <c r="P381" s="17">
        <v>0</v>
      </c>
      <c r="Q381" s="17">
        <v>4.8450000000000003E-3</v>
      </c>
      <c r="R381" s="17">
        <v>0.16411200000000001</v>
      </c>
      <c r="S381" s="17">
        <v>0.18781500000000001</v>
      </c>
      <c r="T381" s="17">
        <v>2.3703999999999999E-2</v>
      </c>
      <c r="U381" s="17">
        <v>0.12620700000000001</v>
      </c>
      <c r="V381" s="17">
        <v>575.4</v>
      </c>
      <c r="W381" s="17">
        <v>0.59999800000000003</v>
      </c>
      <c r="X381" s="17">
        <v>2063</v>
      </c>
      <c r="Y381" s="17">
        <v>0</v>
      </c>
      <c r="Z381" s="17">
        <v>0</v>
      </c>
      <c r="AA381" s="17">
        <v>0.194165</v>
      </c>
      <c r="AB381" s="17">
        <v>0.774729</v>
      </c>
      <c r="AC381" s="17">
        <v>0.182476</v>
      </c>
      <c r="AD381" s="17">
        <v>0.25</v>
      </c>
      <c r="AE381" s="17">
        <v>999.8</v>
      </c>
    </row>
    <row r="382" spans="1:31">
      <c r="A382" s="17">
        <v>369</v>
      </c>
      <c r="B382" s="19">
        <v>0.64071759259259264</v>
      </c>
      <c r="C382" s="17">
        <v>0</v>
      </c>
      <c r="D382" s="17">
        <v>277.89999999999998</v>
      </c>
      <c r="E382" s="17">
        <v>9.7249999999999993E-3</v>
      </c>
      <c r="F382" s="17">
        <v>0.47099999999999997</v>
      </c>
      <c r="G382" s="17">
        <v>4.0140000000000002E-3</v>
      </c>
      <c r="H382" s="17">
        <v>0.23994499999999999</v>
      </c>
      <c r="I382" s="17">
        <v>0.25901600000000002</v>
      </c>
      <c r="J382" s="17">
        <v>1.9071000000000001E-2</v>
      </c>
      <c r="K382" s="17">
        <v>7.3629E-2</v>
      </c>
      <c r="L382" s="17">
        <v>100.1</v>
      </c>
      <c r="M382" s="17">
        <v>0.22914999999999999</v>
      </c>
      <c r="N382" s="17">
        <v>1666</v>
      </c>
      <c r="O382" s="17">
        <v>0</v>
      </c>
      <c r="P382" s="17">
        <v>0</v>
      </c>
      <c r="Q382" s="17">
        <v>6.0910000000000001E-3</v>
      </c>
      <c r="R382" s="17">
        <v>0.16867699999999999</v>
      </c>
      <c r="S382" s="17">
        <v>0.18844</v>
      </c>
      <c r="T382" s="17">
        <v>1.9762999999999999E-2</v>
      </c>
      <c r="U382" s="17">
        <v>0.104878</v>
      </c>
      <c r="V382" s="17">
        <v>236.3</v>
      </c>
      <c r="W382" s="17">
        <v>0.59999800000000003</v>
      </c>
      <c r="X382" s="17">
        <v>1441</v>
      </c>
      <c r="Y382" s="17">
        <v>0</v>
      </c>
      <c r="Z382" s="17">
        <v>0</v>
      </c>
      <c r="AA382" s="17">
        <v>0.16135099999999999</v>
      </c>
      <c r="AB382" s="17">
        <v>0.218136</v>
      </c>
      <c r="AC382" s="17">
        <v>0.172988</v>
      </c>
      <c r="AD382" s="17">
        <v>0.230098</v>
      </c>
      <c r="AE382" s="17">
        <v>8295.5</v>
      </c>
    </row>
    <row r="383" spans="1:31">
      <c r="A383" s="17">
        <v>370</v>
      </c>
      <c r="B383" s="19">
        <v>0.64076388888888891</v>
      </c>
      <c r="C383" s="17">
        <v>0</v>
      </c>
      <c r="D383" s="17">
        <v>280.60000000000002</v>
      </c>
      <c r="E383" s="17">
        <v>2.9537999999999998E-2</v>
      </c>
      <c r="F383" s="17">
        <v>1.429</v>
      </c>
      <c r="G383" s="17">
        <v>3.0127000000000001E-2</v>
      </c>
      <c r="H383" s="17">
        <v>0.234265</v>
      </c>
      <c r="I383" s="17">
        <v>0.25667299999999998</v>
      </c>
      <c r="J383" s="17">
        <v>2.2408000000000001E-2</v>
      </c>
      <c r="K383" s="17">
        <v>8.7300000000000003E-2</v>
      </c>
      <c r="L383" s="17">
        <v>335</v>
      </c>
      <c r="M383" s="17">
        <v>0.22916300000000001</v>
      </c>
      <c r="N383" s="17">
        <v>1705</v>
      </c>
      <c r="O383" s="17">
        <v>0</v>
      </c>
      <c r="P383" s="17">
        <v>0</v>
      </c>
      <c r="Q383" s="17">
        <v>1.4222E-2</v>
      </c>
      <c r="R383" s="17">
        <v>0.163356</v>
      </c>
      <c r="S383" s="17">
        <v>0.18848999999999999</v>
      </c>
      <c r="T383" s="17">
        <v>2.5134E-2</v>
      </c>
      <c r="U383" s="17">
        <v>0.13334299999999999</v>
      </c>
      <c r="V383" s="17">
        <v>387.8</v>
      </c>
      <c r="W383" s="17">
        <v>0.6</v>
      </c>
      <c r="X383" s="17">
        <v>2684</v>
      </c>
      <c r="Y383" s="17">
        <v>0</v>
      </c>
      <c r="Z383" s="17">
        <v>0</v>
      </c>
      <c r="AA383" s="17">
        <v>0.20514299999999999</v>
      </c>
      <c r="AB383" s="17">
        <v>0.49099300000000001</v>
      </c>
      <c r="AC383" s="17">
        <v>0.17569599999999999</v>
      </c>
      <c r="AD383" s="17">
        <v>0.25</v>
      </c>
      <c r="AE383" s="17">
        <v>2479.5</v>
      </c>
    </row>
    <row r="384" spans="1:31">
      <c r="A384" s="17">
        <v>371</v>
      </c>
      <c r="B384" s="19">
        <v>0.64082175925925922</v>
      </c>
      <c r="C384" s="17">
        <v>0</v>
      </c>
      <c r="D384" s="17">
        <v>286.7</v>
      </c>
      <c r="E384" s="17">
        <v>5.7394000000000001E-2</v>
      </c>
      <c r="F384" s="17">
        <v>2.7770000000000001</v>
      </c>
      <c r="G384" s="17">
        <v>3.5729999999999998E-2</v>
      </c>
      <c r="H384" s="17">
        <v>0.23061300000000001</v>
      </c>
      <c r="I384" s="17">
        <v>0.254741</v>
      </c>
      <c r="J384" s="17">
        <v>2.4126999999999999E-2</v>
      </c>
      <c r="K384" s="17">
        <v>9.4713000000000006E-2</v>
      </c>
      <c r="L384" s="17">
        <v>900</v>
      </c>
      <c r="M384" s="17">
        <v>9.9999999999999995E-7</v>
      </c>
      <c r="N384" s="17">
        <v>829</v>
      </c>
      <c r="O384" s="17">
        <v>0</v>
      </c>
      <c r="P384" s="17">
        <v>0</v>
      </c>
      <c r="Q384" s="17">
        <v>3.032E-3</v>
      </c>
      <c r="R384" s="17">
        <v>0.16572700000000001</v>
      </c>
      <c r="S384" s="17">
        <v>0.186193</v>
      </c>
      <c r="T384" s="17">
        <v>2.0466000000000002E-2</v>
      </c>
      <c r="U384" s="17">
        <v>0.109917</v>
      </c>
      <c r="V384" s="17">
        <v>426.4</v>
      </c>
      <c r="W384" s="17">
        <v>0.59999899999999995</v>
      </c>
      <c r="X384" s="17">
        <v>1753</v>
      </c>
      <c r="Y384" s="17">
        <v>0</v>
      </c>
      <c r="Z384" s="17">
        <v>0</v>
      </c>
      <c r="AA384" s="17">
        <v>0.169104</v>
      </c>
      <c r="AB384" s="17">
        <v>0.56303400000000003</v>
      </c>
      <c r="AC384" s="17">
        <v>0.17724999999999999</v>
      </c>
      <c r="AD384" s="17">
        <v>0.25</v>
      </c>
      <c r="AE384" s="17">
        <v>922.9</v>
      </c>
    </row>
    <row r="385" spans="1:31">
      <c r="A385" s="17">
        <v>372</v>
      </c>
      <c r="B385" s="19">
        <v>0.64087962962962963</v>
      </c>
      <c r="C385" s="17">
        <v>0</v>
      </c>
      <c r="D385" s="17">
        <v>291.10000000000002</v>
      </c>
      <c r="E385" s="17">
        <v>1.1369000000000001E-2</v>
      </c>
      <c r="F385" s="17">
        <v>0.55000000000000004</v>
      </c>
      <c r="G385" s="17">
        <v>2.9562999999999999E-2</v>
      </c>
      <c r="H385" s="17">
        <v>0.2286</v>
      </c>
      <c r="I385" s="17">
        <v>0.27019599999999999</v>
      </c>
      <c r="J385" s="17">
        <v>4.1596000000000001E-2</v>
      </c>
      <c r="K385" s="17">
        <v>0.153946</v>
      </c>
      <c r="L385" s="17">
        <v>100</v>
      </c>
      <c r="M385" s="17">
        <v>0.57782900000000004</v>
      </c>
      <c r="N385" s="17">
        <v>828</v>
      </c>
      <c r="O385" s="17">
        <v>0</v>
      </c>
      <c r="P385" s="17">
        <v>0</v>
      </c>
      <c r="Q385" s="17">
        <v>2.4017E-2</v>
      </c>
      <c r="R385" s="17">
        <v>0.159995</v>
      </c>
      <c r="S385" s="17">
        <v>0.18238299999999999</v>
      </c>
      <c r="T385" s="17">
        <v>2.2388000000000002E-2</v>
      </c>
      <c r="U385" s="17">
        <v>0.122752</v>
      </c>
      <c r="V385" s="17">
        <v>138.5</v>
      </c>
      <c r="W385" s="17">
        <v>0.6</v>
      </c>
      <c r="X385" s="17">
        <v>2687</v>
      </c>
      <c r="Y385" s="17">
        <v>0</v>
      </c>
      <c r="Z385" s="17">
        <v>0</v>
      </c>
      <c r="AA385" s="17">
        <v>0.18884999999999999</v>
      </c>
      <c r="AB385" s="17">
        <v>0.126775</v>
      </c>
      <c r="AC385" s="17">
        <v>0.16283400000000001</v>
      </c>
      <c r="AD385" s="17">
        <v>0.196688</v>
      </c>
      <c r="AE385" s="17">
        <v>8305.4</v>
      </c>
    </row>
    <row r="386" spans="1:31">
      <c r="A386" s="17">
        <v>373</v>
      </c>
      <c r="B386" s="19">
        <v>0.6409259259259259</v>
      </c>
      <c r="C386" s="17">
        <v>0</v>
      </c>
      <c r="D386" s="17">
        <v>293.8</v>
      </c>
      <c r="E386" s="17">
        <v>3.0324E-2</v>
      </c>
      <c r="F386" s="17">
        <v>1.4670000000000001</v>
      </c>
      <c r="G386" s="17">
        <v>0.102619</v>
      </c>
      <c r="H386" s="17">
        <v>0.21263199999999999</v>
      </c>
      <c r="I386" s="17">
        <v>0.24993299999999999</v>
      </c>
      <c r="J386" s="17">
        <v>3.7301000000000001E-2</v>
      </c>
      <c r="K386" s="17">
        <v>0.14924499999999999</v>
      </c>
      <c r="L386" s="17">
        <v>360.3</v>
      </c>
      <c r="M386" s="17">
        <v>1.9000000000000001E-5</v>
      </c>
      <c r="N386" s="17">
        <v>2034</v>
      </c>
      <c r="O386" s="17">
        <v>0</v>
      </c>
      <c r="P386" s="17">
        <v>0</v>
      </c>
      <c r="Q386" s="17">
        <v>0.102426</v>
      </c>
      <c r="R386" s="17">
        <v>0.15659500000000001</v>
      </c>
      <c r="S386" s="17">
        <v>0.18252099999999999</v>
      </c>
      <c r="T386" s="17">
        <v>2.5926999999999999E-2</v>
      </c>
      <c r="U386" s="17">
        <v>0.14204800000000001</v>
      </c>
      <c r="V386" s="17">
        <v>347.7</v>
      </c>
      <c r="W386" s="17">
        <v>5.1999999999999997E-5</v>
      </c>
      <c r="X386" s="17">
        <v>1902</v>
      </c>
      <c r="Y386" s="17">
        <v>0</v>
      </c>
      <c r="Z386" s="17">
        <v>0</v>
      </c>
      <c r="AA386" s="17">
        <v>0.21853500000000001</v>
      </c>
      <c r="AB386" s="17">
        <v>0.56444000000000005</v>
      </c>
      <c r="AC386" s="17">
        <v>0.17122899999999999</v>
      </c>
      <c r="AD386" s="17">
        <v>0.25</v>
      </c>
      <c r="AE386" s="17">
        <v>2305.1999999999998</v>
      </c>
    </row>
    <row r="387" spans="1:31">
      <c r="A387" s="17">
        <v>374</v>
      </c>
      <c r="B387" s="19">
        <v>0.64098379629629632</v>
      </c>
      <c r="C387" s="17">
        <v>0</v>
      </c>
      <c r="D387" s="17">
        <v>294.60000000000002</v>
      </c>
      <c r="E387" s="17">
        <v>4.5763999999999999E-2</v>
      </c>
      <c r="F387" s="17">
        <v>2.214</v>
      </c>
      <c r="G387" s="17">
        <v>2.7938000000000001E-2</v>
      </c>
      <c r="H387" s="17">
        <v>0.23465800000000001</v>
      </c>
      <c r="I387" s="17">
        <v>0.253969</v>
      </c>
      <c r="J387" s="17">
        <v>1.9310999999999998E-2</v>
      </c>
      <c r="K387" s="17">
        <v>7.6036999999999993E-2</v>
      </c>
      <c r="L387" s="17">
        <v>312</v>
      </c>
      <c r="M387" s="17">
        <v>0.6</v>
      </c>
      <c r="N387" s="17">
        <v>1061</v>
      </c>
      <c r="O387" s="17">
        <v>0</v>
      </c>
      <c r="P387" s="17">
        <v>0</v>
      </c>
      <c r="Q387" s="17">
        <v>4.5950000000000001E-3</v>
      </c>
      <c r="R387" s="17">
        <v>0.139762</v>
      </c>
      <c r="S387" s="17">
        <v>0.16852200000000001</v>
      </c>
      <c r="T387" s="17">
        <v>2.8760000000000001E-2</v>
      </c>
      <c r="U387" s="17">
        <v>0.17066300000000001</v>
      </c>
      <c r="V387" s="17">
        <v>900</v>
      </c>
      <c r="W387" s="17">
        <v>9.9999999999999995E-7</v>
      </c>
      <c r="X387" s="17">
        <v>1755</v>
      </c>
      <c r="Y387" s="17">
        <v>0</v>
      </c>
      <c r="Z387" s="17">
        <v>0</v>
      </c>
      <c r="AA387" s="17">
        <v>0.26255800000000001</v>
      </c>
      <c r="AB387" s="17">
        <v>0.36998300000000001</v>
      </c>
      <c r="AC387" s="17">
        <v>0.15040300000000001</v>
      </c>
      <c r="AD387" s="17">
        <v>0.25</v>
      </c>
      <c r="AE387" s="17">
        <v>2662.4</v>
      </c>
    </row>
    <row r="388" spans="1:31">
      <c r="A388" s="17">
        <v>375</v>
      </c>
      <c r="B388" s="19">
        <v>0.64104166666666662</v>
      </c>
      <c r="C388" s="17">
        <v>0</v>
      </c>
      <c r="D388" s="17">
        <v>301.7</v>
      </c>
      <c r="E388" s="17">
        <v>2.6832000000000002E-2</v>
      </c>
      <c r="F388" s="17">
        <v>1.298</v>
      </c>
      <c r="G388" s="17">
        <v>2.7439999999999999E-3</v>
      </c>
      <c r="H388" s="17">
        <v>0.21013299999999999</v>
      </c>
      <c r="I388" s="17">
        <v>0.24271300000000001</v>
      </c>
      <c r="J388" s="17">
        <v>3.2579999999999998E-2</v>
      </c>
      <c r="K388" s="17">
        <v>0.13423299999999999</v>
      </c>
      <c r="L388" s="17">
        <v>263.2</v>
      </c>
      <c r="M388" s="17">
        <v>0.6</v>
      </c>
      <c r="N388" s="17">
        <v>1927</v>
      </c>
      <c r="O388" s="17">
        <v>0</v>
      </c>
      <c r="P388" s="17">
        <v>0</v>
      </c>
      <c r="Q388" s="17">
        <v>8.3610000000000004E-3</v>
      </c>
      <c r="R388" s="17">
        <v>0.14166300000000001</v>
      </c>
      <c r="S388" s="17">
        <v>0.16475999999999999</v>
      </c>
      <c r="T388" s="17">
        <v>2.3096999999999999E-2</v>
      </c>
      <c r="U388" s="17">
        <v>0.14018800000000001</v>
      </c>
      <c r="V388" s="17">
        <v>483.5</v>
      </c>
      <c r="W388" s="17">
        <v>0.6</v>
      </c>
      <c r="X388" s="17">
        <v>3346</v>
      </c>
      <c r="Y388" s="17">
        <v>0</v>
      </c>
      <c r="Z388" s="17">
        <v>0</v>
      </c>
      <c r="AA388" s="17">
        <v>0.215673</v>
      </c>
      <c r="AB388" s="17">
        <v>0.47946299999999997</v>
      </c>
      <c r="AC388" s="17">
        <v>0.15273700000000001</v>
      </c>
      <c r="AD388" s="17">
        <v>0.25</v>
      </c>
      <c r="AE388" s="17">
        <v>3155.5</v>
      </c>
    </row>
    <row r="389" spans="1:31">
      <c r="A389" s="17">
        <v>376</v>
      </c>
      <c r="B389" s="19">
        <v>0.641087962962963</v>
      </c>
      <c r="C389" s="17">
        <v>0</v>
      </c>
      <c r="D389" s="17">
        <v>302.60000000000002</v>
      </c>
      <c r="E389" s="17">
        <v>6.6337999999999994E-2</v>
      </c>
      <c r="F389" s="17">
        <v>3.21</v>
      </c>
      <c r="G389" s="17">
        <v>3.431E-3</v>
      </c>
      <c r="H389" s="17">
        <v>0.20438100000000001</v>
      </c>
      <c r="I389" s="17">
        <v>0.23451900000000001</v>
      </c>
      <c r="J389" s="17">
        <v>3.0137000000000001E-2</v>
      </c>
      <c r="K389" s="17">
        <v>0.12850700000000001</v>
      </c>
      <c r="L389" s="17">
        <v>900</v>
      </c>
      <c r="M389" s="17">
        <v>0.45835900000000002</v>
      </c>
      <c r="N389" s="17">
        <v>1407</v>
      </c>
      <c r="O389" s="17">
        <v>0</v>
      </c>
      <c r="P389" s="17">
        <v>0</v>
      </c>
      <c r="Q389" s="17">
        <v>1.9261E-2</v>
      </c>
      <c r="R389" s="17">
        <v>0.132437</v>
      </c>
      <c r="S389" s="17">
        <v>0.16031799999999999</v>
      </c>
      <c r="T389" s="17">
        <v>2.7881E-2</v>
      </c>
      <c r="U389" s="17">
        <v>0.17391300000000001</v>
      </c>
      <c r="V389" s="17">
        <v>900</v>
      </c>
      <c r="W389" s="17">
        <v>1.1E-5</v>
      </c>
      <c r="X389" s="17">
        <v>4880</v>
      </c>
      <c r="Y389" s="17">
        <v>0</v>
      </c>
      <c r="Z389" s="17">
        <v>0</v>
      </c>
      <c r="AA389" s="17">
        <v>0.26755899999999999</v>
      </c>
      <c r="AB389" s="17">
        <v>0.69749399999999995</v>
      </c>
      <c r="AC389" s="17">
        <v>0.15188399999999999</v>
      </c>
      <c r="AD389" s="17">
        <v>0.25</v>
      </c>
      <c r="AE389" s="17">
        <v>922.9</v>
      </c>
    </row>
    <row r="390" spans="1:31">
      <c r="A390" s="17">
        <v>377</v>
      </c>
      <c r="B390" s="19">
        <v>0.6411458333333333</v>
      </c>
      <c r="C390" s="17">
        <v>0</v>
      </c>
      <c r="D390" s="17">
        <v>303.39999999999998</v>
      </c>
      <c r="E390" s="17">
        <v>3.7489000000000001E-2</v>
      </c>
      <c r="F390" s="17">
        <v>1.8140000000000001</v>
      </c>
      <c r="G390" s="17">
        <v>2.3159999999999999E-3</v>
      </c>
      <c r="H390" s="17">
        <v>0.19989499999999999</v>
      </c>
      <c r="I390" s="17">
        <v>0.22298699999999999</v>
      </c>
      <c r="J390" s="17">
        <v>2.3092000000000001E-2</v>
      </c>
      <c r="K390" s="17">
        <v>0.103558</v>
      </c>
      <c r="L390" s="17">
        <v>900</v>
      </c>
      <c r="M390" s="17">
        <v>1.9999999999999999E-6</v>
      </c>
      <c r="N390" s="17">
        <v>2898</v>
      </c>
      <c r="O390" s="17">
        <v>0</v>
      </c>
      <c r="P390" s="17">
        <v>0</v>
      </c>
      <c r="Q390" s="17">
        <v>1.3197E-2</v>
      </c>
      <c r="R390" s="17">
        <v>0.13394400000000001</v>
      </c>
      <c r="S390" s="17">
        <v>0.161551</v>
      </c>
      <c r="T390" s="17">
        <v>2.7607E-2</v>
      </c>
      <c r="U390" s="17">
        <v>0.17088900000000001</v>
      </c>
      <c r="V390" s="17">
        <v>677.3</v>
      </c>
      <c r="W390" s="17">
        <v>0.6</v>
      </c>
      <c r="X390" s="17">
        <v>2077</v>
      </c>
      <c r="Y390" s="17">
        <v>0</v>
      </c>
      <c r="Z390" s="17">
        <v>0</v>
      </c>
      <c r="AA390" s="17">
        <v>0.262907</v>
      </c>
      <c r="AB390" s="17">
        <v>0.82652400000000004</v>
      </c>
      <c r="AC390" s="17">
        <v>0.15676200000000001</v>
      </c>
      <c r="AD390" s="17">
        <v>0.25</v>
      </c>
      <c r="AE390" s="17">
        <v>922.9</v>
      </c>
    </row>
    <row r="391" spans="1:31">
      <c r="A391" s="17">
        <v>378</v>
      </c>
      <c r="B391" s="19">
        <v>0.64120370370370372</v>
      </c>
      <c r="C391" s="17">
        <v>0</v>
      </c>
      <c r="D391" s="17">
        <v>306.89999999999998</v>
      </c>
      <c r="E391" s="17">
        <v>2.0976999999999999E-2</v>
      </c>
      <c r="F391" s="17">
        <v>1.0149999999999999</v>
      </c>
      <c r="G391" s="17">
        <v>6.3448000000000004E-2</v>
      </c>
      <c r="H391" s="17">
        <v>0.19010299999999999</v>
      </c>
      <c r="I391" s="17">
        <v>0.216998</v>
      </c>
      <c r="J391" s="17">
        <v>2.6894999999999999E-2</v>
      </c>
      <c r="K391" s="17">
        <v>0.123941</v>
      </c>
      <c r="L391" s="17">
        <v>203.4</v>
      </c>
      <c r="M391" s="17">
        <v>0.59999899999999995</v>
      </c>
      <c r="N391" s="17">
        <v>2030</v>
      </c>
      <c r="O391" s="17">
        <v>0</v>
      </c>
      <c r="P391" s="17">
        <v>0</v>
      </c>
      <c r="Q391" s="17">
        <v>3.0100999999999999E-2</v>
      </c>
      <c r="R391" s="17">
        <v>0.13318099999999999</v>
      </c>
      <c r="S391" s="17">
        <v>0.15271799999999999</v>
      </c>
      <c r="T391" s="17">
        <v>1.9536999999999999E-2</v>
      </c>
      <c r="U391" s="17">
        <v>0.12792999999999999</v>
      </c>
      <c r="V391" s="17">
        <v>207.9</v>
      </c>
      <c r="W391" s="17">
        <v>0.59999899999999995</v>
      </c>
      <c r="X391" s="17">
        <v>1172</v>
      </c>
      <c r="Y391" s="17">
        <v>0</v>
      </c>
      <c r="Z391" s="17">
        <v>0</v>
      </c>
      <c r="AA391" s="17">
        <v>0.19681499999999999</v>
      </c>
      <c r="AB391" s="17">
        <v>0.43282500000000002</v>
      </c>
      <c r="AC391" s="17">
        <v>0.14163700000000001</v>
      </c>
      <c r="AD391" s="17">
        <v>0.25</v>
      </c>
      <c r="AE391" s="17">
        <v>4083.5</v>
      </c>
    </row>
    <row r="392" spans="1:31">
      <c r="A392" s="17">
        <v>379</v>
      </c>
      <c r="B392" s="19">
        <v>0.64124999999999999</v>
      </c>
      <c r="C392" s="17">
        <v>0</v>
      </c>
      <c r="D392" s="17">
        <v>309.60000000000002</v>
      </c>
      <c r="E392" s="17">
        <v>6.2569E-2</v>
      </c>
      <c r="F392" s="17">
        <v>3.028</v>
      </c>
      <c r="G392" s="17">
        <v>2.7720000000000002E-3</v>
      </c>
      <c r="H392" s="17">
        <v>0.20655999999999999</v>
      </c>
      <c r="I392" s="17">
        <v>0.229519</v>
      </c>
      <c r="J392" s="17">
        <v>2.2959E-2</v>
      </c>
      <c r="K392" s="17">
        <v>0.10003099999999999</v>
      </c>
      <c r="L392" s="17">
        <v>294.60000000000002</v>
      </c>
      <c r="M392" s="17">
        <v>0.59999800000000003</v>
      </c>
      <c r="N392" s="17">
        <v>1040</v>
      </c>
      <c r="O392" s="17">
        <v>0</v>
      </c>
      <c r="P392" s="17">
        <v>0</v>
      </c>
      <c r="Q392" s="17">
        <v>8.6204000000000003E-2</v>
      </c>
      <c r="R392" s="17">
        <v>0.13339000000000001</v>
      </c>
      <c r="S392" s="17">
        <v>0.17385</v>
      </c>
      <c r="T392" s="17">
        <v>4.0460000000000003E-2</v>
      </c>
      <c r="U392" s="17">
        <v>0.23272999999999999</v>
      </c>
      <c r="V392" s="17">
        <v>100</v>
      </c>
      <c r="W392" s="17">
        <v>0.229184</v>
      </c>
      <c r="X392" s="17">
        <v>1063</v>
      </c>
      <c r="Y392" s="17">
        <v>0</v>
      </c>
      <c r="Z392" s="17">
        <v>0</v>
      </c>
      <c r="AA392" s="17">
        <v>0.358045</v>
      </c>
      <c r="AB392" s="17">
        <v>0.36338300000000001</v>
      </c>
      <c r="AC392" s="17">
        <v>0.148092</v>
      </c>
      <c r="AD392" s="17">
        <v>0.25</v>
      </c>
      <c r="AE392" s="17">
        <v>2819.6</v>
      </c>
    </row>
    <row r="393" spans="1:31">
      <c r="A393" s="17">
        <v>380</v>
      </c>
      <c r="B393" s="19">
        <v>0.6413078703703704</v>
      </c>
      <c r="C393" s="17">
        <v>0</v>
      </c>
      <c r="D393" s="17">
        <v>309.60000000000002</v>
      </c>
      <c r="E393" s="17">
        <v>5.1691000000000001E-2</v>
      </c>
      <c r="F393" s="17">
        <v>2.5009999999999999</v>
      </c>
      <c r="G393" s="17">
        <v>7.2474999999999998E-2</v>
      </c>
      <c r="H393" s="17">
        <v>0.21149699999999999</v>
      </c>
      <c r="I393" s="17">
        <v>0.23277300000000001</v>
      </c>
      <c r="J393" s="17">
        <v>2.1277000000000001E-2</v>
      </c>
      <c r="K393" s="17">
        <v>9.1403999999999999E-2</v>
      </c>
      <c r="L393" s="17">
        <v>694.2</v>
      </c>
      <c r="M393" s="17">
        <v>0.59999899999999995</v>
      </c>
      <c r="N393" s="17">
        <v>1562</v>
      </c>
      <c r="O393" s="17">
        <v>0</v>
      </c>
      <c r="P393" s="17">
        <v>0</v>
      </c>
      <c r="Q393" s="17">
        <v>1.0172E-2</v>
      </c>
      <c r="R393" s="17">
        <v>0.136772</v>
      </c>
      <c r="S393" s="17">
        <v>0.16222200000000001</v>
      </c>
      <c r="T393" s="17">
        <v>2.5451000000000001E-2</v>
      </c>
      <c r="U393" s="17">
        <v>0.156887</v>
      </c>
      <c r="V393" s="17">
        <v>900</v>
      </c>
      <c r="W393" s="17">
        <v>6.9999999999999999E-6</v>
      </c>
      <c r="X393" s="17">
        <v>2045</v>
      </c>
      <c r="Y393" s="17">
        <v>0</v>
      </c>
      <c r="Z393" s="17">
        <v>0</v>
      </c>
      <c r="AA393" s="17">
        <v>0.241364</v>
      </c>
      <c r="AB393" s="17">
        <v>0.66891900000000004</v>
      </c>
      <c r="AC393" s="17">
        <v>0.15379599999999999</v>
      </c>
      <c r="AD393" s="17">
        <v>0.25</v>
      </c>
      <c r="AE393" s="17">
        <v>1196.5</v>
      </c>
    </row>
    <row r="394" spans="1:31">
      <c r="A394" s="17">
        <v>381</v>
      </c>
      <c r="B394" s="19">
        <v>0.64136574074074071</v>
      </c>
      <c r="C394" s="17">
        <v>0</v>
      </c>
      <c r="D394" s="17">
        <v>312.2</v>
      </c>
      <c r="E394" s="17">
        <v>6.5756999999999996E-2</v>
      </c>
      <c r="F394" s="17">
        <v>3.1819999999999999</v>
      </c>
      <c r="G394" s="17">
        <v>2.8103E-2</v>
      </c>
      <c r="H394" s="17">
        <v>0.19781599999999999</v>
      </c>
      <c r="I394" s="17">
        <v>0.22081400000000001</v>
      </c>
      <c r="J394" s="17">
        <v>2.2998000000000001E-2</v>
      </c>
      <c r="K394" s="17">
        <v>0.10414900000000001</v>
      </c>
      <c r="L394" s="17">
        <v>522.70000000000005</v>
      </c>
      <c r="M394" s="17">
        <v>0.6</v>
      </c>
      <c r="N394" s="17">
        <v>616</v>
      </c>
      <c r="O394" s="17">
        <v>0</v>
      </c>
      <c r="P394" s="17">
        <v>0</v>
      </c>
      <c r="Q394" s="17">
        <v>3.5138000000000003E-2</v>
      </c>
      <c r="R394" s="17">
        <v>0.14661199999999999</v>
      </c>
      <c r="S394" s="17">
        <v>0.17041600000000001</v>
      </c>
      <c r="T394" s="17">
        <v>2.3803999999999999E-2</v>
      </c>
      <c r="U394" s="17">
        <v>0.139682</v>
      </c>
      <c r="V394" s="17">
        <v>522.29999999999995</v>
      </c>
      <c r="W394" s="17">
        <v>0.59999800000000003</v>
      </c>
      <c r="X394" s="17">
        <v>8352</v>
      </c>
      <c r="Y394" s="17">
        <v>0</v>
      </c>
      <c r="Z394" s="17">
        <v>0</v>
      </c>
      <c r="AA394" s="17">
        <v>0.214896</v>
      </c>
      <c r="AB394" s="17">
        <v>0.377077</v>
      </c>
      <c r="AC394" s="17">
        <v>0.155588</v>
      </c>
      <c r="AD394" s="17">
        <v>0.25</v>
      </c>
      <c r="AE394" s="17">
        <v>1589</v>
      </c>
    </row>
    <row r="395" spans="1:31">
      <c r="A395" s="17">
        <v>382</v>
      </c>
      <c r="B395" s="19">
        <v>0.64142361111111112</v>
      </c>
      <c r="C395" s="17">
        <v>0</v>
      </c>
      <c r="D395" s="17">
        <v>316.60000000000002</v>
      </c>
      <c r="E395" s="17">
        <v>1.1704000000000001E-2</v>
      </c>
      <c r="F395" s="17">
        <v>0.56599999999999995</v>
      </c>
      <c r="G395" s="17">
        <v>1.3465E-2</v>
      </c>
      <c r="H395" s="17">
        <v>0.20872199999999999</v>
      </c>
      <c r="I395" s="17">
        <v>0.24826999999999999</v>
      </c>
      <c r="J395" s="17">
        <v>3.9549000000000001E-2</v>
      </c>
      <c r="K395" s="17">
        <v>0.15929599999999999</v>
      </c>
      <c r="L395" s="17">
        <v>100</v>
      </c>
      <c r="M395" s="17">
        <v>0.14163999999999999</v>
      </c>
      <c r="N395" s="17">
        <v>1599</v>
      </c>
      <c r="O395" s="17">
        <v>0</v>
      </c>
      <c r="P395" s="17">
        <v>0</v>
      </c>
      <c r="Q395" s="17">
        <v>2.307E-3</v>
      </c>
      <c r="R395" s="17">
        <v>0.14877099999999999</v>
      </c>
      <c r="S395" s="17">
        <v>0.170292</v>
      </c>
      <c r="T395" s="17">
        <v>2.1520999999999998E-2</v>
      </c>
      <c r="U395" s="17">
        <v>0.12637699999999999</v>
      </c>
      <c r="V395" s="17">
        <v>338.8</v>
      </c>
      <c r="W395" s="17">
        <v>0.37081999999999998</v>
      </c>
      <c r="X395" s="17">
        <v>1610</v>
      </c>
      <c r="Y395" s="17">
        <v>0</v>
      </c>
      <c r="Z395" s="17">
        <v>0</v>
      </c>
      <c r="AA395" s="17">
        <v>0.19442599999999999</v>
      </c>
      <c r="AB395" s="17">
        <v>0.233593</v>
      </c>
      <c r="AC395" s="17">
        <v>0.15379799999999999</v>
      </c>
      <c r="AD395" s="17">
        <v>0.20604800000000001</v>
      </c>
      <c r="AE395" s="17">
        <v>8305.6</v>
      </c>
    </row>
    <row r="396" spans="1:31">
      <c r="A396" s="17">
        <v>383</v>
      </c>
      <c r="B396" s="19">
        <v>0.64146990740740739</v>
      </c>
      <c r="C396" s="17">
        <v>0</v>
      </c>
      <c r="D396" s="17">
        <v>315.7</v>
      </c>
      <c r="E396" s="17">
        <v>7.7526999999999999E-2</v>
      </c>
      <c r="F396" s="17">
        <v>3.7519999999999998</v>
      </c>
      <c r="G396" s="17">
        <v>3.2552999999999999E-2</v>
      </c>
      <c r="H396" s="17">
        <v>0.21542</v>
      </c>
      <c r="I396" s="17">
        <v>0.23513200000000001</v>
      </c>
      <c r="J396" s="17">
        <v>1.9712E-2</v>
      </c>
      <c r="K396" s="17">
        <v>8.3833000000000005E-2</v>
      </c>
      <c r="L396" s="17">
        <v>900</v>
      </c>
      <c r="M396" s="17">
        <v>1.5300000000000001E-4</v>
      </c>
      <c r="N396" s="17">
        <v>1132</v>
      </c>
      <c r="O396" s="17">
        <v>0</v>
      </c>
      <c r="P396" s="17">
        <v>0</v>
      </c>
      <c r="Q396" s="17">
        <v>5.7009999999999998E-2</v>
      </c>
      <c r="R396" s="17">
        <v>0.148005</v>
      </c>
      <c r="S396" s="17">
        <v>0.17897099999999999</v>
      </c>
      <c r="T396" s="17">
        <v>3.0966E-2</v>
      </c>
      <c r="U396" s="17">
        <v>0.17302500000000001</v>
      </c>
      <c r="V396" s="17">
        <v>275.60000000000002</v>
      </c>
      <c r="W396" s="17">
        <v>0.6</v>
      </c>
      <c r="X396" s="17">
        <v>1612</v>
      </c>
      <c r="Y396" s="17">
        <v>0</v>
      </c>
      <c r="Z396" s="17">
        <v>0</v>
      </c>
      <c r="AA396" s="17">
        <v>0.26619199999999998</v>
      </c>
      <c r="AB396" s="17">
        <v>0.659493</v>
      </c>
      <c r="AC396" s="17">
        <v>0.16842699999999999</v>
      </c>
      <c r="AD396" s="17">
        <v>0.25</v>
      </c>
      <c r="AE396" s="17">
        <v>922.9</v>
      </c>
    </row>
    <row r="397" spans="1:31">
      <c r="A397" s="17">
        <v>384</v>
      </c>
      <c r="B397" s="19">
        <v>0.64152777777777781</v>
      </c>
      <c r="C397" s="17">
        <v>0</v>
      </c>
      <c r="D397" s="17">
        <v>316.60000000000002</v>
      </c>
      <c r="E397" s="17">
        <v>0.10467</v>
      </c>
      <c r="F397" s="17">
        <v>5.0650000000000004</v>
      </c>
      <c r="G397" s="17">
        <v>4.2389999999999997E-3</v>
      </c>
      <c r="H397" s="17">
        <v>0.22209499999999999</v>
      </c>
      <c r="I397" s="17">
        <v>0.24898600000000001</v>
      </c>
      <c r="J397" s="17">
        <v>2.6891999999999999E-2</v>
      </c>
      <c r="K397" s="17">
        <v>0.108005</v>
      </c>
      <c r="L397" s="17">
        <v>900</v>
      </c>
      <c r="M397" s="17">
        <v>0.22917499999999999</v>
      </c>
      <c r="N397" s="17">
        <v>1016</v>
      </c>
      <c r="O397" s="17">
        <v>0</v>
      </c>
      <c r="P397" s="17">
        <v>0</v>
      </c>
      <c r="Q397" s="17">
        <v>1.8241E-2</v>
      </c>
      <c r="R397" s="17">
        <v>0.14235500000000001</v>
      </c>
      <c r="S397" s="17">
        <v>0.181946</v>
      </c>
      <c r="T397" s="17">
        <v>3.9591000000000001E-2</v>
      </c>
      <c r="U397" s="17">
        <v>0.21759600000000001</v>
      </c>
      <c r="V397" s="17">
        <v>100</v>
      </c>
      <c r="W397" s="17">
        <v>0.37081700000000001</v>
      </c>
      <c r="X397" s="17">
        <v>0</v>
      </c>
      <c r="Y397" s="17">
        <v>0</v>
      </c>
      <c r="Z397" s="17">
        <v>0</v>
      </c>
      <c r="AA397" s="17">
        <v>0.334762</v>
      </c>
      <c r="AB397" s="17">
        <v>0.63546800000000003</v>
      </c>
      <c r="AC397" s="17">
        <v>0.167514</v>
      </c>
      <c r="AD397" s="17">
        <v>0.25</v>
      </c>
      <c r="AE397" s="17">
        <v>922.9</v>
      </c>
    </row>
    <row r="398" spans="1:31">
      <c r="A398" s="17">
        <v>385</v>
      </c>
      <c r="B398" s="19">
        <v>0.64158564814814811</v>
      </c>
      <c r="C398" s="17">
        <v>0</v>
      </c>
      <c r="D398" s="17">
        <v>320.10000000000002</v>
      </c>
      <c r="E398" s="17">
        <v>1.2579999999999999E-2</v>
      </c>
      <c r="F398" s="17">
        <v>0.60899999999999999</v>
      </c>
      <c r="G398" s="17">
        <v>3.6075999999999997E-2</v>
      </c>
      <c r="H398" s="17">
        <v>0.24409700000000001</v>
      </c>
      <c r="I398" s="17">
        <v>0.25994099999999998</v>
      </c>
      <c r="J398" s="17">
        <v>1.5844E-2</v>
      </c>
      <c r="K398" s="17">
        <v>6.0951999999999999E-2</v>
      </c>
      <c r="L398" s="17">
        <v>232.8</v>
      </c>
      <c r="M398" s="17">
        <v>0.37079600000000001</v>
      </c>
      <c r="N398" s="17">
        <v>676</v>
      </c>
      <c r="O398" s="17">
        <v>0</v>
      </c>
      <c r="P398" s="17">
        <v>0</v>
      </c>
      <c r="Q398" s="17">
        <v>2.5423000000000001E-2</v>
      </c>
      <c r="R398" s="17">
        <v>0.20083500000000001</v>
      </c>
      <c r="S398" s="17">
        <v>0.213279</v>
      </c>
      <c r="T398" s="17">
        <v>1.2444E-2</v>
      </c>
      <c r="U398" s="17">
        <v>5.8346000000000002E-2</v>
      </c>
      <c r="V398" s="17">
        <v>411.8</v>
      </c>
      <c r="W398" s="17">
        <v>0.6</v>
      </c>
      <c r="X398" s="17">
        <v>1394</v>
      </c>
      <c r="Y398" s="17">
        <v>0</v>
      </c>
      <c r="Z398" s="17">
        <v>0</v>
      </c>
      <c r="AA398" s="17">
        <v>8.9762800000000004E-2</v>
      </c>
      <c r="AB398" s="17">
        <v>0.23272000000000001</v>
      </c>
      <c r="AC398" s="17">
        <v>0.203731</v>
      </c>
      <c r="AD398" s="17">
        <v>0.20355200000000001</v>
      </c>
      <c r="AE398" s="17">
        <v>3567.6</v>
      </c>
    </row>
    <row r="399" spans="1:31">
      <c r="A399" s="17">
        <v>386</v>
      </c>
      <c r="B399" s="19">
        <v>0.64163194444444438</v>
      </c>
      <c r="C399" s="17">
        <v>0</v>
      </c>
      <c r="D399" s="17">
        <v>109.9</v>
      </c>
      <c r="E399" s="17">
        <v>1.3769999999999999E-2</v>
      </c>
      <c r="F399" s="17">
        <v>0.66600000000000004</v>
      </c>
      <c r="G399" s="17">
        <v>2.137E-3</v>
      </c>
      <c r="H399" s="17">
        <v>0.24799199999999999</v>
      </c>
      <c r="I399" s="17">
        <v>0.25841500000000001</v>
      </c>
      <c r="J399" s="17">
        <v>1.0423999999999999E-2</v>
      </c>
      <c r="K399" s="17">
        <v>4.0335999999999997E-2</v>
      </c>
      <c r="L399" s="17">
        <v>900</v>
      </c>
      <c r="M399" s="17">
        <v>0.22921</v>
      </c>
      <c r="N399" s="17">
        <v>838</v>
      </c>
      <c r="O399" s="17">
        <v>0</v>
      </c>
      <c r="P399" s="17">
        <v>0</v>
      </c>
      <c r="Q399" s="17">
        <v>7.7860000000000004E-3</v>
      </c>
      <c r="R399" s="17">
        <v>0.21548999999999999</v>
      </c>
      <c r="S399" s="17">
        <v>0.225658</v>
      </c>
      <c r="T399" s="17">
        <v>1.0168E-2</v>
      </c>
      <c r="U399" s="17">
        <v>4.5060000000000003E-2</v>
      </c>
      <c r="V399" s="17">
        <v>900</v>
      </c>
      <c r="W399" s="17">
        <v>0.370836</v>
      </c>
      <c r="X399" s="17">
        <v>734</v>
      </c>
      <c r="Y399" s="17">
        <v>0</v>
      </c>
      <c r="Z399" s="17">
        <v>0</v>
      </c>
      <c r="AA399" s="17">
        <v>6.9323700000000002E-2</v>
      </c>
      <c r="AB399" s="17">
        <v>0.33302999999999999</v>
      </c>
      <c r="AC399" s="17">
        <v>0.21887599999999999</v>
      </c>
      <c r="AD399" s="17">
        <v>0.25</v>
      </c>
      <c r="AE399" s="17">
        <v>922.9</v>
      </c>
    </row>
    <row r="400" spans="1:31">
      <c r="A400" s="17">
        <v>387</v>
      </c>
      <c r="B400" s="19">
        <v>0.6416898148148148</v>
      </c>
      <c r="C400" s="17">
        <v>0</v>
      </c>
      <c r="D400" s="17">
        <v>19.3</v>
      </c>
      <c r="E400" s="17">
        <v>9.4300000000000004E-4</v>
      </c>
      <c r="F400" s="17">
        <v>4.5999999999999999E-2</v>
      </c>
      <c r="G400" s="17">
        <v>7.7724000000000001E-2</v>
      </c>
      <c r="H400" s="17">
        <v>0.18995500000000001</v>
      </c>
      <c r="I400" s="17">
        <v>0.204655</v>
      </c>
      <c r="J400" s="17">
        <v>1.47E-2</v>
      </c>
      <c r="K400" s="17">
        <v>7.1826000000000001E-2</v>
      </c>
      <c r="L400" s="17">
        <v>116.6</v>
      </c>
      <c r="M400" s="17">
        <v>0.370813</v>
      </c>
      <c r="N400" s="17">
        <v>958</v>
      </c>
      <c r="O400" s="17">
        <v>0</v>
      </c>
      <c r="P400" s="17">
        <v>0</v>
      </c>
      <c r="Q400" s="17">
        <v>0.10313</v>
      </c>
      <c r="R400" s="17">
        <v>0.14815300000000001</v>
      </c>
      <c r="S400" s="17">
        <v>0.16306300000000001</v>
      </c>
      <c r="T400" s="17">
        <v>1.491E-2</v>
      </c>
      <c r="U400" s="17">
        <v>9.1435000000000002E-2</v>
      </c>
      <c r="V400" s="17">
        <v>900</v>
      </c>
      <c r="W400" s="17">
        <v>8.7672E-2</v>
      </c>
      <c r="X400" s="17">
        <v>828</v>
      </c>
      <c r="Y400" s="17">
        <v>0</v>
      </c>
      <c r="Z400" s="17">
        <v>0</v>
      </c>
      <c r="AA400" s="17">
        <v>0.14066899999999999</v>
      </c>
      <c r="AB400" s="17">
        <v>1.2850500000000001E-2</v>
      </c>
      <c r="AC400" s="17">
        <v>0.148345</v>
      </c>
      <c r="AD400" s="17">
        <v>0.25</v>
      </c>
      <c r="AE400" s="17">
        <v>7121</v>
      </c>
    </row>
    <row r="401" spans="1:31">
      <c r="A401" s="17">
        <v>388</v>
      </c>
      <c r="B401" s="19">
        <v>0.64174768518518521</v>
      </c>
      <c r="C401" s="17">
        <v>0</v>
      </c>
      <c r="D401" s="17">
        <v>18.5</v>
      </c>
      <c r="E401" s="17">
        <v>5.8770000000000003E-3</v>
      </c>
      <c r="F401" s="17">
        <v>0.28399999999999997</v>
      </c>
      <c r="G401" s="17">
        <v>2.6518E-2</v>
      </c>
      <c r="H401" s="17">
        <v>0.22101499999999999</v>
      </c>
      <c r="I401" s="17">
        <v>0.231235</v>
      </c>
      <c r="J401" s="17">
        <v>1.022E-2</v>
      </c>
      <c r="K401" s="17">
        <v>4.4197E-2</v>
      </c>
      <c r="L401" s="17">
        <v>900</v>
      </c>
      <c r="M401" s="17">
        <v>0.6</v>
      </c>
      <c r="N401" s="17">
        <v>921</v>
      </c>
      <c r="O401" s="17">
        <v>0</v>
      </c>
      <c r="P401" s="17">
        <v>0</v>
      </c>
      <c r="Q401" s="17">
        <v>3.7083999999999999E-2</v>
      </c>
      <c r="R401" s="17">
        <v>0.163769</v>
      </c>
      <c r="S401" s="17">
        <v>0.17866599999999999</v>
      </c>
      <c r="T401" s="17">
        <v>1.4898E-2</v>
      </c>
      <c r="U401" s="17">
        <v>8.3384E-2</v>
      </c>
      <c r="V401" s="17">
        <v>503.5</v>
      </c>
      <c r="W401" s="17">
        <v>0.59999899999999995</v>
      </c>
      <c r="X401" s="17">
        <v>1102</v>
      </c>
      <c r="Y401" s="17">
        <v>0</v>
      </c>
      <c r="Z401" s="17">
        <v>0</v>
      </c>
      <c r="AA401" s="17">
        <v>0.12828300000000001</v>
      </c>
      <c r="AB401" s="17">
        <v>8.44245E-2</v>
      </c>
      <c r="AC401" s="17">
        <v>0.16502600000000001</v>
      </c>
      <c r="AD401" s="17">
        <v>0.25</v>
      </c>
      <c r="AE401" s="17">
        <v>922.9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2023-02-24T05:47:52Z</dcterms:modified>
</cp:coreProperties>
</file>