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3/"/>
    </mc:Choice>
  </mc:AlternateContent>
  <xr:revisionPtr revIDLastSave="0" documentId="8_{7B1CE3CA-B525-434D-8EAB-754737E242FC}" xr6:coauthVersionLast="47" xr6:coauthVersionMax="47" xr10:uidLastSave="{00000000-0000-0000-0000-000000000000}"/>
  <bookViews>
    <workbookView xWindow="400" yWindow="820" windowWidth="1880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AA13" i="1" s="1"/>
  <c r="K13" i="1"/>
  <c r="L13" i="1"/>
  <c r="V13" i="1"/>
  <c r="M13" i="1"/>
  <c r="N13" i="1"/>
  <c r="O13" i="1"/>
  <c r="P13" i="1"/>
  <c r="A14" i="1"/>
  <c r="B14" i="1"/>
  <c r="C14" i="1"/>
  <c r="D14" i="1"/>
  <c r="X14" i="1" s="1"/>
  <c r="E14" i="1"/>
  <c r="R14" i="1"/>
  <c r="S14" i="1" s="1"/>
  <c r="F14" i="1"/>
  <c r="G14" i="1"/>
  <c r="H14" i="1"/>
  <c r="Y14" i="1"/>
  <c r="AE14" i="1" s="1"/>
  <c r="I14" i="1"/>
  <c r="J14" i="1"/>
  <c r="Z14" i="1" s="1"/>
  <c r="AA14" i="1" s="1"/>
  <c r="K14" i="1"/>
  <c r="L14" i="1"/>
  <c r="V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 s="1"/>
  <c r="I15" i="1"/>
  <c r="J15" i="1"/>
  <c r="Z15" i="1" s="1"/>
  <c r="AA15" i="1" s="1"/>
  <c r="K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AE16" i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/>
  <c r="X17" i="1"/>
  <c r="E17" i="1"/>
  <c r="F17" i="1"/>
  <c r="G17" i="1"/>
  <c r="H17" i="1"/>
  <c r="Y17" i="1"/>
  <c r="AE17" i="1" s="1"/>
  <c r="I17" i="1"/>
  <c r="J17" i="1"/>
  <c r="Z17" i="1" s="1"/>
  <c r="AA17" i="1" s="1"/>
  <c r="K17" i="1"/>
  <c r="L17" i="1"/>
  <c r="V17" i="1"/>
  <c r="M17" i="1"/>
  <c r="N17" i="1"/>
  <c r="O17" i="1"/>
  <c r="P17" i="1"/>
  <c r="A18" i="1"/>
  <c r="B18" i="1"/>
  <c r="C18" i="1"/>
  <c r="D18" i="1"/>
  <c r="X18" i="1" s="1"/>
  <c r="E18" i="1"/>
  <c r="F18" i="1"/>
  <c r="R18" i="1" s="1"/>
  <c r="S18" i="1" s="1"/>
  <c r="G18" i="1"/>
  <c r="H18" i="1"/>
  <c r="Y18" i="1"/>
  <c r="AE18" i="1" s="1"/>
  <c r="I18" i="1"/>
  <c r="J18" i="1"/>
  <c r="Z18" i="1" s="1"/>
  <c r="AA18" i="1" s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AA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/>
  <c r="AA20" i="1" s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 s="1"/>
  <c r="AE21" i="1" s="1"/>
  <c r="I21" i="1"/>
  <c r="J21" i="1"/>
  <c r="Z21" i="1" s="1"/>
  <c r="AA21" i="1" s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R22" i="1" s="1"/>
  <c r="S22" i="1" s="1"/>
  <c r="F22" i="1"/>
  <c r="G22" i="1"/>
  <c r="H22" i="1"/>
  <c r="Y22" i="1" s="1"/>
  <c r="AE22" i="1" s="1"/>
  <c r="I22" i="1"/>
  <c r="J22" i="1"/>
  <c r="Z22" i="1" s="1"/>
  <c r="AA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/>
  <c r="AE23" i="1" s="1"/>
  <c r="I23" i="1"/>
  <c r="J23" i="1"/>
  <c r="Z23" i="1" s="1"/>
  <c r="AA23" i="1" s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 s="1"/>
  <c r="AE24" i="1" s="1"/>
  <c r="I24" i="1"/>
  <c r="J24" i="1"/>
  <c r="Z24" i="1"/>
  <c r="AA24" i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 s="1"/>
  <c r="AE25" i="1" s="1"/>
  <c r="I25" i="1"/>
  <c r="J25" i="1"/>
  <c r="Z25" i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F26" i="1"/>
  <c r="R26" i="1"/>
  <c r="S26" i="1" s="1"/>
  <c r="G26" i="1"/>
  <c r="H26" i="1"/>
  <c r="Y26" i="1" s="1"/>
  <c r="AE26" i="1" s="1"/>
  <c r="I26" i="1"/>
  <c r="J26" i="1"/>
  <c r="Z26" i="1"/>
  <c r="AA26" i="1" s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 s="1"/>
  <c r="AE27" i="1" s="1"/>
  <c r="I27" i="1"/>
  <c r="J27" i="1"/>
  <c r="Z27" i="1" s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/>
  <c r="AE28" i="1"/>
  <c r="I28" i="1"/>
  <c r="J28" i="1"/>
  <c r="Z28" i="1"/>
  <c r="AA28" i="1" s="1"/>
  <c r="K28" i="1"/>
  <c r="L28" i="1"/>
  <c r="V28" i="1"/>
  <c r="M28" i="1"/>
  <c r="N28" i="1"/>
  <c r="O28" i="1"/>
  <c r="P28" i="1"/>
  <c r="A29" i="1"/>
  <c r="B29" i="1"/>
  <c r="C29" i="1"/>
  <c r="D29" i="1"/>
  <c r="X29" i="1"/>
  <c r="E29" i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/>
  <c r="K30" i="1"/>
  <c r="L30" i="1"/>
  <c r="M30" i="1"/>
  <c r="N30" i="1"/>
  <c r="O30" i="1"/>
  <c r="P30" i="1"/>
  <c r="A31" i="1"/>
  <c r="B31" i="1"/>
  <c r="C31" i="1"/>
  <c r="D31" i="1" s="1"/>
  <c r="X31" i="1" s="1"/>
  <c r="AA31" i="1"/>
  <c r="E31" i="1"/>
  <c r="F31" i="1"/>
  <c r="G31" i="1"/>
  <c r="H31" i="1"/>
  <c r="Y31" i="1"/>
  <c r="AE31" i="1" s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 s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/>
  <c r="AE33" i="1" s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/>
  <c r="E34" i="1"/>
  <c r="F34" i="1"/>
  <c r="G34" i="1"/>
  <c r="H34" i="1"/>
  <c r="Y34" i="1"/>
  <c r="AE34" i="1" s="1"/>
  <c r="I34" i="1"/>
  <c r="J34" i="1"/>
  <c r="Z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/>
  <c r="AE35" i="1"/>
  <c r="I35" i="1"/>
  <c r="J35" i="1"/>
  <c r="Z35" i="1" s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/>
  <c r="K36" i="1"/>
  <c r="L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I37" i="1"/>
  <c r="J37" i="1"/>
  <c r="Z37" i="1" s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 s="1"/>
  <c r="AE38" i="1" s="1"/>
  <c r="I38" i="1"/>
  <c r="J38" i="1"/>
  <c r="Z38" i="1" s="1"/>
  <c r="AA38" i="1" s="1"/>
  <c r="K38" i="1"/>
  <c r="L38" i="1"/>
  <c r="M38" i="1"/>
  <c r="N38" i="1"/>
  <c r="O38" i="1"/>
  <c r="P38" i="1"/>
  <c r="A39" i="1"/>
  <c r="B39" i="1"/>
  <c r="C39" i="1"/>
  <c r="D39" i="1"/>
  <c r="X39" i="1"/>
  <c r="E39" i="1"/>
  <c r="F39" i="1"/>
  <c r="G39" i="1"/>
  <c r="H39" i="1"/>
  <c r="Y39" i="1" s="1"/>
  <c r="AE39" i="1" s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/>
  <c r="I40" i="1"/>
  <c r="J40" i="1"/>
  <c r="Z40" i="1" s="1"/>
  <c r="K40" i="1"/>
  <c r="L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 s="1"/>
  <c r="AE41" i="1" s="1"/>
  <c r="I41" i="1"/>
  <c r="J41" i="1"/>
  <c r="Z41" i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/>
  <c r="K42" i="1"/>
  <c r="L42" i="1"/>
  <c r="M42" i="1"/>
  <c r="N42" i="1"/>
  <c r="O42" i="1"/>
  <c r="P42" i="1"/>
  <c r="A43" i="1"/>
  <c r="B43" i="1"/>
  <c r="C43" i="1"/>
  <c r="D43" i="1"/>
  <c r="X43" i="1"/>
  <c r="E43" i="1"/>
  <c r="F43" i="1"/>
  <c r="G43" i="1"/>
  <c r="H43" i="1"/>
  <c r="Y43" i="1"/>
  <c r="AE43" i="1" s="1"/>
  <c r="I43" i="1"/>
  <c r="J43" i="1"/>
  <c r="Z43" i="1" s="1"/>
  <c r="K43" i="1"/>
  <c r="L43" i="1"/>
  <c r="V43" i="1"/>
  <c r="M43" i="1"/>
  <c r="N43" i="1"/>
  <c r="O43" i="1"/>
  <c r="P43" i="1"/>
  <c r="A44" i="1"/>
  <c r="B44" i="1"/>
  <c r="C44" i="1"/>
  <c r="D44" i="1"/>
  <c r="X44" i="1"/>
  <c r="E44" i="1"/>
  <c r="F44" i="1"/>
  <c r="G44" i="1"/>
  <c r="H44" i="1"/>
  <c r="Y44" i="1" s="1"/>
  <c r="AE44" i="1" s="1"/>
  <c r="I44" i="1"/>
  <c r="J44" i="1"/>
  <c r="Z44" i="1" s="1"/>
  <c r="K44" i="1"/>
  <c r="T44" i="1"/>
  <c r="U44" i="1" s="1"/>
  <c r="L44" i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 s="1"/>
  <c r="I45" i="1"/>
  <c r="J45" i="1"/>
  <c r="Z45" i="1"/>
  <c r="K45" i="1"/>
  <c r="L45" i="1"/>
  <c r="V45" i="1"/>
  <c r="M45" i="1"/>
  <c r="N45" i="1"/>
  <c r="O45" i="1"/>
  <c r="P45" i="1"/>
  <c r="A46" i="1"/>
  <c r="B46" i="1"/>
  <c r="C46" i="1"/>
  <c r="D46" i="1"/>
  <c r="X46" i="1"/>
  <c r="E46" i="1"/>
  <c r="F46" i="1"/>
  <c r="G46" i="1"/>
  <c r="H46" i="1"/>
  <c r="Y46" i="1"/>
  <c r="AE46" i="1" s="1"/>
  <c r="I46" i="1"/>
  <c r="J46" i="1"/>
  <c r="Z46" i="1" s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 s="1"/>
  <c r="AE47" i="1" s="1"/>
  <c r="I47" i="1"/>
  <c r="J47" i="1"/>
  <c r="Z47" i="1" s="1"/>
  <c r="K47" i="1"/>
  <c r="L47" i="1"/>
  <c r="M47" i="1"/>
  <c r="N47" i="1"/>
  <c r="O47" i="1"/>
  <c r="P47" i="1"/>
  <c r="A48" i="1"/>
  <c r="B48" i="1"/>
  <c r="C48" i="1"/>
  <c r="D48" i="1"/>
  <c r="X48" i="1" s="1"/>
  <c r="E48" i="1"/>
  <c r="F48" i="1"/>
  <c r="G48" i="1"/>
  <c r="H48" i="1"/>
  <c r="Y48" i="1" s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 s="1"/>
  <c r="AE49" i="1" s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AE50" i="1" s="1"/>
  <c r="I50" i="1"/>
  <c r="J50" i="1"/>
  <c r="Z50" i="1" s="1"/>
  <c r="K50" i="1"/>
  <c r="T50" i="1"/>
  <c r="L50" i="1"/>
  <c r="V50" i="1"/>
  <c r="M50" i="1"/>
  <c r="N50" i="1"/>
  <c r="O50" i="1"/>
  <c r="P50" i="1"/>
  <c r="A51" i="1"/>
  <c r="B51" i="1"/>
  <c r="C51" i="1"/>
  <c r="D51" i="1"/>
  <c r="X51" i="1"/>
  <c r="E51" i="1"/>
  <c r="F51" i="1"/>
  <c r="G51" i="1"/>
  <c r="H51" i="1"/>
  <c r="Y51" i="1"/>
  <c r="AE51" i="1" s="1"/>
  <c r="I51" i="1"/>
  <c r="J51" i="1"/>
  <c r="Z51" i="1" s="1"/>
  <c r="K51" i="1"/>
  <c r="L51" i="1"/>
  <c r="V51" i="1"/>
  <c r="M51" i="1"/>
  <c r="N51" i="1"/>
  <c r="O51" i="1"/>
  <c r="P51" i="1"/>
  <c r="A52" i="1"/>
  <c r="B52" i="1"/>
  <c r="C52" i="1"/>
  <c r="D52" i="1"/>
  <c r="X52" i="1"/>
  <c r="E52" i="1"/>
  <c r="F52" i="1"/>
  <c r="G52" i="1"/>
  <c r="H52" i="1"/>
  <c r="Y52" i="1" s="1"/>
  <c r="AE52" i="1" s="1"/>
  <c r="I52" i="1"/>
  <c r="J52" i="1"/>
  <c r="Z52" i="1"/>
  <c r="AA52" i="1" s="1"/>
  <c r="K52" i="1"/>
  <c r="L52" i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 s="1"/>
  <c r="AE53" i="1" s="1"/>
  <c r="I53" i="1"/>
  <c r="J53" i="1"/>
  <c r="Z53" i="1"/>
  <c r="K53" i="1"/>
  <c r="L53" i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/>
  <c r="AE54" i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 s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 s="1"/>
  <c r="I56" i="1"/>
  <c r="J56" i="1"/>
  <c r="Z56" i="1"/>
  <c r="K56" i="1"/>
  <c r="L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 s="1"/>
  <c r="AE57" i="1" s="1"/>
  <c r="I57" i="1"/>
  <c r="J57" i="1"/>
  <c r="Z57" i="1" s="1"/>
  <c r="K57" i="1"/>
  <c r="L57" i="1"/>
  <c r="V57" i="1" s="1"/>
  <c r="M57" i="1"/>
  <c r="N57" i="1"/>
  <c r="O57" i="1"/>
  <c r="P57" i="1"/>
  <c r="A58" i="1"/>
  <c r="B58" i="1"/>
  <c r="C58" i="1"/>
  <c r="D58" i="1" s="1"/>
  <c r="X58" i="1" s="1"/>
  <c r="E58" i="1"/>
  <c r="F58" i="1"/>
  <c r="G58" i="1"/>
  <c r="H58" i="1"/>
  <c r="Y58" i="1" s="1"/>
  <c r="AE58" i="1" s="1"/>
  <c r="I58" i="1"/>
  <c r="J58" i="1"/>
  <c r="Z58" i="1" s="1"/>
  <c r="K58" i="1"/>
  <c r="L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 s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I60" i="1"/>
  <c r="J60" i="1"/>
  <c r="Z60" i="1" s="1"/>
  <c r="K60" i="1"/>
  <c r="L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/>
  <c r="I61" i="1"/>
  <c r="J61" i="1"/>
  <c r="Z61" i="1" s="1"/>
  <c r="AA61" i="1" s="1"/>
  <c r="K61" i="1"/>
  <c r="L61" i="1"/>
  <c r="M61" i="1"/>
  <c r="N61" i="1"/>
  <c r="O61" i="1"/>
  <c r="P61" i="1"/>
  <c r="A62" i="1"/>
  <c r="B62" i="1"/>
  <c r="C62" i="1"/>
  <c r="D62" i="1" s="1"/>
  <c r="X62" i="1" s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/>
  <c r="AE63" i="1"/>
  <c r="I63" i="1"/>
  <c r="J63" i="1"/>
  <c r="Z63" i="1" s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 s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R65" i="1"/>
  <c r="S65" i="1" s="1"/>
  <c r="G65" i="1"/>
  <c r="H65" i="1"/>
  <c r="Y65" i="1" s="1"/>
  <c r="AE65" i="1" s="1"/>
  <c r="I65" i="1"/>
  <c r="J65" i="1"/>
  <c r="Z65" i="1"/>
  <c r="AA65" i="1" s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/>
  <c r="X67" i="1"/>
  <c r="E67" i="1"/>
  <c r="F67" i="1"/>
  <c r="G67" i="1"/>
  <c r="H67" i="1"/>
  <c r="Y67" i="1" s="1"/>
  <c r="AE67" i="1" s="1"/>
  <c r="I67" i="1"/>
  <c r="J67" i="1"/>
  <c r="Z67" i="1"/>
  <c r="AA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R68" i="1" s="1"/>
  <c r="S68" i="1" s="1"/>
  <c r="G68" i="1"/>
  <c r="H68" i="1"/>
  <c r="Y68" i="1" s="1"/>
  <c r="AE68" i="1" s="1"/>
  <c r="I68" i="1"/>
  <c r="J68" i="1"/>
  <c r="Z68" i="1" s="1"/>
  <c r="K68" i="1"/>
  <c r="L68" i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 s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 s="1"/>
  <c r="AA73" i="1" s="1"/>
  <c r="K73" i="1"/>
  <c r="L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 s="1"/>
  <c r="AE74" i="1" s="1"/>
  <c r="I74" i="1"/>
  <c r="J74" i="1"/>
  <c r="Z74" i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 s="1"/>
  <c r="K76" i="1"/>
  <c r="L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 s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/>
  <c r="I78" i="1"/>
  <c r="J78" i="1"/>
  <c r="Z78" i="1" s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/>
  <c r="AE79" i="1"/>
  <c r="I79" i="1"/>
  <c r="J79" i="1"/>
  <c r="Z79" i="1" s="1"/>
  <c r="AA79" i="1" s="1"/>
  <c r="K79" i="1"/>
  <c r="L79" i="1"/>
  <c r="V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/>
  <c r="K80" i="1"/>
  <c r="T80" i="1"/>
  <c r="U80" i="1" s="1"/>
  <c r="L80" i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 s="1"/>
  <c r="AE81" i="1" s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/>
  <c r="AE82" i="1" s="1"/>
  <c r="I82" i="1"/>
  <c r="J82" i="1"/>
  <c r="Z82" i="1" s="1"/>
  <c r="K82" i="1"/>
  <c r="L82" i="1"/>
  <c r="V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/>
  <c r="AE83" i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/>
  <c r="I84" i="1"/>
  <c r="J84" i="1"/>
  <c r="Z84" i="1"/>
  <c r="K84" i="1"/>
  <c r="L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/>
  <c r="AE85" i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R86" i="1" s="1"/>
  <c r="S86" i="1" s="1"/>
  <c r="G86" i="1"/>
  <c r="H86" i="1"/>
  <c r="Y86" i="1" s="1"/>
  <c r="AE86" i="1" s="1"/>
  <c r="I86" i="1"/>
  <c r="J86" i="1"/>
  <c r="Z86" i="1"/>
  <c r="K86" i="1"/>
  <c r="L86" i="1"/>
  <c r="V86" i="1" s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/>
  <c r="I87" i="1"/>
  <c r="J87" i="1"/>
  <c r="Z87" i="1"/>
  <c r="K87" i="1"/>
  <c r="L87" i="1"/>
  <c r="V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/>
  <c r="I88" i="1"/>
  <c r="J88" i="1"/>
  <c r="Z88" i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F89" i="1"/>
  <c r="G89" i="1"/>
  <c r="H89" i="1"/>
  <c r="Y89" i="1" s="1"/>
  <c r="AE89" i="1" s="1"/>
  <c r="I89" i="1"/>
  <c r="J89" i="1"/>
  <c r="Z89" i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R90" i="1"/>
  <c r="G90" i="1"/>
  <c r="H90" i="1"/>
  <c r="Y90" i="1" s="1"/>
  <c r="AE90" i="1" s="1"/>
  <c r="I90" i="1"/>
  <c r="J90" i="1"/>
  <c r="Z90" i="1" s="1"/>
  <c r="K90" i="1"/>
  <c r="L90" i="1"/>
  <c r="V90" i="1"/>
  <c r="M90" i="1"/>
  <c r="N90" i="1"/>
  <c r="O90" i="1"/>
  <c r="P90" i="1"/>
  <c r="A91" i="1"/>
  <c r="B91" i="1"/>
  <c r="C91" i="1"/>
  <c r="D91" i="1"/>
  <c r="X91" i="1" s="1"/>
  <c r="E91" i="1"/>
  <c r="F91" i="1"/>
  <c r="G91" i="1"/>
  <c r="H91" i="1"/>
  <c r="Y91" i="1"/>
  <c r="AE91" i="1"/>
  <c r="I91" i="1"/>
  <c r="J91" i="1"/>
  <c r="Z91" i="1" s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 s="1"/>
  <c r="AE96" i="1" s="1"/>
  <c r="I96" i="1"/>
  <c r="J96" i="1"/>
  <c r="Z96" i="1" s="1"/>
  <c r="K96" i="1"/>
  <c r="L96" i="1"/>
  <c r="M96" i="1"/>
  <c r="N96" i="1"/>
  <c r="O96" i="1"/>
  <c r="P96" i="1"/>
  <c r="A97" i="1"/>
  <c r="B97" i="1"/>
  <c r="C97" i="1"/>
  <c r="D97" i="1"/>
  <c r="X97" i="1" s="1"/>
  <c r="E97" i="1"/>
  <c r="F97" i="1"/>
  <c r="R97" i="1" s="1"/>
  <c r="G97" i="1"/>
  <c r="H97" i="1"/>
  <c r="Y97" i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 s="1"/>
  <c r="X98" i="1" s="1"/>
  <c r="E98" i="1"/>
  <c r="F98" i="1"/>
  <c r="G98" i="1"/>
  <c r="H98" i="1"/>
  <c r="Y98" i="1" s="1"/>
  <c r="AE98" i="1" s="1"/>
  <c r="I98" i="1"/>
  <c r="J98" i="1"/>
  <c r="Z98" i="1" s="1"/>
  <c r="AA98" i="1" s="1"/>
  <c r="K98" i="1"/>
  <c r="L98" i="1"/>
  <c r="M98" i="1"/>
  <c r="N98" i="1"/>
  <c r="O98" i="1"/>
  <c r="P98" i="1"/>
  <c r="A99" i="1"/>
  <c r="B99" i="1"/>
  <c r="C99" i="1"/>
  <c r="D99" i="1"/>
  <c r="X99" i="1"/>
  <c r="AA99" i="1"/>
  <c r="E99" i="1"/>
  <c r="F99" i="1"/>
  <c r="G99" i="1"/>
  <c r="H99" i="1"/>
  <c r="Y99" i="1" s="1"/>
  <c r="AE99" i="1" s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/>
  <c r="AE100" i="1"/>
  <c r="I100" i="1"/>
  <c r="J100" i="1"/>
  <c r="Z100" i="1" s="1"/>
  <c r="K100" i="1"/>
  <c r="L100" i="1"/>
  <c r="V100" i="1"/>
  <c r="T100" i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AE101" i="1"/>
  <c r="I101" i="1"/>
  <c r="J101" i="1"/>
  <c r="Z101" i="1"/>
  <c r="K101" i="1"/>
  <c r="L101" i="1"/>
  <c r="V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 s="1"/>
  <c r="AE102" i="1" s="1"/>
  <c r="I102" i="1"/>
  <c r="J102" i="1"/>
  <c r="Z102" i="1" s="1"/>
  <c r="AA102" i="1" s="1"/>
  <c r="K102" i="1"/>
  <c r="L102" i="1"/>
  <c r="V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/>
  <c r="I104" i="1"/>
  <c r="J104" i="1"/>
  <c r="Z104" i="1" s="1"/>
  <c r="K104" i="1"/>
  <c r="T104" i="1" s="1"/>
  <c r="L104" i="1"/>
  <c r="U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/>
  <c r="AE105" i="1"/>
  <c r="I105" i="1"/>
  <c r="J105" i="1"/>
  <c r="Z105" i="1"/>
  <c r="AA105" i="1" s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AA106" i="1" s="1"/>
  <c r="E106" i="1"/>
  <c r="F106" i="1"/>
  <c r="G106" i="1"/>
  <c r="H106" i="1"/>
  <c r="Y106" i="1"/>
  <c r="AE106" i="1"/>
  <c r="I106" i="1"/>
  <c r="J106" i="1"/>
  <c r="Z106" i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G108" i="1"/>
  <c r="H108" i="1"/>
  <c r="Y108" i="1"/>
  <c r="AE108" i="1"/>
  <c r="I108" i="1"/>
  <c r="J108" i="1"/>
  <c r="Z108" i="1"/>
  <c r="K108" i="1"/>
  <c r="L108" i="1"/>
  <c r="M108" i="1"/>
  <c r="N108" i="1"/>
  <c r="O108" i="1"/>
  <c r="P108" i="1"/>
  <c r="A109" i="1"/>
  <c r="B109" i="1"/>
  <c r="C109" i="1"/>
  <c r="D109" i="1"/>
  <c r="X109" i="1"/>
  <c r="E109" i="1"/>
  <c r="R109" i="1"/>
  <c r="F109" i="1"/>
  <c r="G109" i="1"/>
  <c r="H109" i="1"/>
  <c r="Y109" i="1"/>
  <c r="AE109" i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 s="1"/>
  <c r="AE110" i="1" s="1"/>
  <c r="I110" i="1"/>
  <c r="J110" i="1"/>
  <c r="Z110" i="1"/>
  <c r="K110" i="1"/>
  <c r="L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/>
  <c r="I111" i="1"/>
  <c r="J111" i="1"/>
  <c r="Z111" i="1"/>
  <c r="K111" i="1"/>
  <c r="L111" i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 s="1"/>
  <c r="AE112" i="1"/>
  <c r="I112" i="1"/>
  <c r="J112" i="1"/>
  <c r="Z112" i="1" s="1"/>
  <c r="K112" i="1"/>
  <c r="L112" i="1"/>
  <c r="M112" i="1"/>
  <c r="N112" i="1"/>
  <c r="O112" i="1"/>
  <c r="P112" i="1"/>
  <c r="A113" i="1"/>
  <c r="B113" i="1"/>
  <c r="C113" i="1"/>
  <c r="D113" i="1"/>
  <c r="X113" i="1"/>
  <c r="E113" i="1"/>
  <c r="F113" i="1"/>
  <c r="G113" i="1"/>
  <c r="H113" i="1"/>
  <c r="Y113" i="1" s="1"/>
  <c r="AE113" i="1" s="1"/>
  <c r="I113" i="1"/>
  <c r="J113" i="1"/>
  <c r="Z113" i="1" s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 s="1"/>
  <c r="X115" i="1"/>
  <c r="E115" i="1"/>
  <c r="F115" i="1"/>
  <c r="G115" i="1"/>
  <c r="H115" i="1"/>
  <c r="Y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I117" i="1"/>
  <c r="J117" i="1"/>
  <c r="Z117" i="1"/>
  <c r="K117" i="1"/>
  <c r="T117" i="1"/>
  <c r="U117" i="1" s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R118" i="1"/>
  <c r="S118" i="1"/>
  <c r="G118" i="1"/>
  <c r="H118" i="1"/>
  <c r="Y118" i="1" s="1"/>
  <c r="AE118" i="1" s="1"/>
  <c r="I118" i="1"/>
  <c r="J118" i="1"/>
  <c r="Z118" i="1"/>
  <c r="K118" i="1"/>
  <c r="L118" i="1"/>
  <c r="T118" i="1"/>
  <c r="M118" i="1"/>
  <c r="N118" i="1"/>
  <c r="O118" i="1"/>
  <c r="P118" i="1"/>
  <c r="A119" i="1"/>
  <c r="B119" i="1"/>
  <c r="C119" i="1"/>
  <c r="D119" i="1"/>
  <c r="X119" i="1" s="1"/>
  <c r="E119" i="1"/>
  <c r="F119" i="1"/>
  <c r="G119" i="1"/>
  <c r="H119" i="1"/>
  <c r="Y119" i="1" s="1"/>
  <c r="AE119" i="1" s="1"/>
  <c r="I119" i="1"/>
  <c r="J119" i="1"/>
  <c r="Z119" i="1" s="1"/>
  <c r="AA119" i="1" s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 s="1"/>
  <c r="AA120" i="1" s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 s="1"/>
  <c r="AA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/>
  <c r="I123" i="1"/>
  <c r="J123" i="1"/>
  <c r="Z123" i="1"/>
  <c r="K123" i="1"/>
  <c r="L123" i="1"/>
  <c r="T123" i="1" s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 s="1"/>
  <c r="K124" i="1"/>
  <c r="L124" i="1"/>
  <c r="V124" i="1" s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 s="1"/>
  <c r="E126" i="1"/>
  <c r="F126" i="1"/>
  <c r="G126" i="1"/>
  <c r="H126" i="1"/>
  <c r="Y126" i="1"/>
  <c r="AE126" i="1" s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/>
  <c r="AA127" i="1" s="1"/>
  <c r="E127" i="1"/>
  <c r="F127" i="1"/>
  <c r="G127" i="1"/>
  <c r="H127" i="1"/>
  <c r="Y127" i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AA128" i="1" s="1"/>
  <c r="E128" i="1"/>
  <c r="F128" i="1"/>
  <c r="G128" i="1"/>
  <c r="H128" i="1"/>
  <c r="Y128" i="1"/>
  <c r="AE128" i="1" s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R129" i="1" s="1"/>
  <c r="S129" i="1" s="1"/>
  <c r="G129" i="1"/>
  <c r="H129" i="1"/>
  <c r="Y129" i="1"/>
  <c r="AE129" i="1" s="1"/>
  <c r="I129" i="1"/>
  <c r="J129" i="1"/>
  <c r="Z129" i="1" s="1"/>
  <c r="K129" i="1"/>
  <c r="L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/>
  <c r="AE131" i="1"/>
  <c r="I131" i="1"/>
  <c r="J131" i="1"/>
  <c r="Z131" i="1" s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I132" i="1"/>
  <c r="J132" i="1"/>
  <c r="Z132" i="1"/>
  <c r="K132" i="1"/>
  <c r="L132" i="1"/>
  <c r="T132" i="1" s="1"/>
  <c r="M132" i="1"/>
  <c r="N132" i="1"/>
  <c r="O132" i="1"/>
  <c r="P132" i="1"/>
  <c r="A133" i="1"/>
  <c r="B133" i="1"/>
  <c r="C133" i="1"/>
  <c r="D133" i="1" s="1"/>
  <c r="X133" i="1" s="1"/>
  <c r="E133" i="1"/>
  <c r="F133" i="1"/>
  <c r="G133" i="1"/>
  <c r="H133" i="1"/>
  <c r="Y133" i="1" s="1"/>
  <c r="AE133" i="1" s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 s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/>
  <c r="AE140" i="1"/>
  <c r="I140" i="1"/>
  <c r="J140" i="1"/>
  <c r="Z140" i="1" s="1"/>
  <c r="K140" i="1"/>
  <c r="L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 s="1"/>
  <c r="AE141" i="1" s="1"/>
  <c r="I141" i="1"/>
  <c r="J141" i="1"/>
  <c r="Z141" i="1" s="1"/>
  <c r="AA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 s="1"/>
  <c r="AE143" i="1" s="1"/>
  <c r="I143" i="1"/>
  <c r="J143" i="1"/>
  <c r="Z143" i="1"/>
  <c r="AA143" i="1" s="1"/>
  <c r="K143" i="1"/>
  <c r="L143" i="1"/>
  <c r="V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 s="1"/>
  <c r="AE144" i="1" s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 s="1"/>
  <c r="I146" i="1"/>
  <c r="J146" i="1"/>
  <c r="Z146" i="1" s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G147" i="1"/>
  <c r="H147" i="1"/>
  <c r="Y147" i="1"/>
  <c r="AE147" i="1"/>
  <c r="I147" i="1"/>
  <c r="J147" i="1"/>
  <c r="Z147" i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 s="1"/>
  <c r="AE152" i="1" s="1"/>
  <c r="I152" i="1"/>
  <c r="J152" i="1"/>
  <c r="Z152" i="1"/>
  <c r="K152" i="1"/>
  <c r="L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/>
  <c r="AE153" i="1"/>
  <c r="I153" i="1"/>
  <c r="J153" i="1"/>
  <c r="Z153" i="1"/>
  <c r="AA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 s="1"/>
  <c r="I154" i="1"/>
  <c r="J154" i="1"/>
  <c r="Z154" i="1"/>
  <c r="K154" i="1"/>
  <c r="L154" i="1"/>
  <c r="V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/>
  <c r="AE155" i="1" s="1"/>
  <c r="I155" i="1"/>
  <c r="J155" i="1"/>
  <c r="Z155" i="1" s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/>
  <c r="AA156" i="1" s="1"/>
  <c r="I156" i="1"/>
  <c r="J156" i="1"/>
  <c r="Z156" i="1" s="1"/>
  <c r="K156" i="1"/>
  <c r="L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/>
  <c r="K157" i="1"/>
  <c r="L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/>
  <c r="AE158" i="1" s="1"/>
  <c r="I158" i="1"/>
  <c r="J158" i="1"/>
  <c r="Z158" i="1" s="1"/>
  <c r="K158" i="1"/>
  <c r="L158" i="1"/>
  <c r="M158" i="1"/>
  <c r="N158" i="1"/>
  <c r="O158" i="1"/>
  <c r="P158" i="1"/>
  <c r="A159" i="1"/>
  <c r="B159" i="1"/>
  <c r="C159" i="1"/>
  <c r="D159" i="1"/>
  <c r="X159" i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 s="1"/>
  <c r="K160" i="1"/>
  <c r="L160" i="1"/>
  <c r="T160" i="1"/>
  <c r="U160" i="1" s="1"/>
  <c r="M160" i="1"/>
  <c r="N160" i="1"/>
  <c r="O160" i="1"/>
  <c r="P160" i="1"/>
  <c r="A161" i="1"/>
  <c r="B161" i="1"/>
  <c r="C161" i="1"/>
  <c r="D161" i="1" s="1"/>
  <c r="X161" i="1" s="1"/>
  <c r="AA161" i="1" s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 s="1"/>
  <c r="AE162" i="1" s="1"/>
  <c r="I162" i="1"/>
  <c r="J162" i="1"/>
  <c r="Z162" i="1" s="1"/>
  <c r="K162" i="1"/>
  <c r="L162" i="1"/>
  <c r="V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I164" i="1"/>
  <c r="J164" i="1"/>
  <c r="Z164" i="1"/>
  <c r="K164" i="1"/>
  <c r="L164" i="1"/>
  <c r="T164" i="1"/>
  <c r="U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/>
  <c r="AE165" i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/>
  <c r="X166" i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/>
  <c r="I168" i="1"/>
  <c r="J168" i="1"/>
  <c r="Z168" i="1"/>
  <c r="AA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 s="1"/>
  <c r="AE170" i="1" s="1"/>
  <c r="I170" i="1"/>
  <c r="J170" i="1"/>
  <c r="Z170" i="1" s="1"/>
  <c r="K170" i="1"/>
  <c r="L170" i="1"/>
  <c r="M170" i="1"/>
  <c r="N170" i="1"/>
  <c r="O170" i="1"/>
  <c r="P170" i="1"/>
  <c r="A171" i="1"/>
  <c r="B171" i="1"/>
  <c r="C171" i="1"/>
  <c r="D171" i="1"/>
  <c r="X171" i="1"/>
  <c r="E171" i="1"/>
  <c r="F171" i="1"/>
  <c r="G171" i="1"/>
  <c r="H171" i="1"/>
  <c r="Y171" i="1" s="1"/>
  <c r="AE171" i="1" s="1"/>
  <c r="I171" i="1"/>
  <c r="J171" i="1"/>
  <c r="Z171" i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 s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/>
  <c r="AE175" i="1"/>
  <c r="I175" i="1"/>
  <c r="J175" i="1"/>
  <c r="Z175" i="1" s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 s="1"/>
  <c r="I176" i="1"/>
  <c r="J176" i="1"/>
  <c r="Z176" i="1"/>
  <c r="K176" i="1"/>
  <c r="L176" i="1"/>
  <c r="V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/>
  <c r="AE177" i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 s="1"/>
  <c r="AE178" i="1" s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/>
  <c r="I180" i="1"/>
  <c r="J180" i="1"/>
  <c r="Z180" i="1" s="1"/>
  <c r="K180" i="1"/>
  <c r="L180" i="1"/>
  <c r="V180" i="1" s="1"/>
  <c r="M180" i="1"/>
  <c r="N180" i="1"/>
  <c r="O180" i="1"/>
  <c r="P180" i="1"/>
  <c r="A181" i="1"/>
  <c r="B181" i="1"/>
  <c r="C181" i="1"/>
  <c r="D181" i="1" s="1"/>
  <c r="X181" i="1" s="1"/>
  <c r="E181" i="1"/>
  <c r="F181" i="1"/>
  <c r="R181" i="1" s="1"/>
  <c r="S181" i="1" s="1"/>
  <c r="G181" i="1"/>
  <c r="H181" i="1"/>
  <c r="Y181" i="1" s="1"/>
  <c r="AE181" i="1" s="1"/>
  <c r="I181" i="1"/>
  <c r="J181" i="1"/>
  <c r="Z181" i="1"/>
  <c r="K181" i="1"/>
  <c r="L181" i="1"/>
  <c r="T181" i="1" s="1"/>
  <c r="AC181" i="1" s="1"/>
  <c r="AD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 s="1"/>
  <c r="AE183" i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/>
  <c r="AE184" i="1" s="1"/>
  <c r="I184" i="1"/>
  <c r="J184" i="1"/>
  <c r="Z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/>
  <c r="I185" i="1"/>
  <c r="J185" i="1"/>
  <c r="Z185" i="1"/>
  <c r="K185" i="1"/>
  <c r="L185" i="1"/>
  <c r="M185" i="1"/>
  <c r="N185" i="1"/>
  <c r="O185" i="1"/>
  <c r="P185" i="1"/>
  <c r="A186" i="1"/>
  <c r="B186" i="1"/>
  <c r="C186" i="1"/>
  <c r="D186" i="1" s="1"/>
  <c r="X186" i="1" s="1"/>
  <c r="E186" i="1"/>
  <c r="F186" i="1"/>
  <c r="G186" i="1"/>
  <c r="H186" i="1"/>
  <c r="Y186" i="1" s="1"/>
  <c r="AE186" i="1" s="1"/>
  <c r="I186" i="1"/>
  <c r="J186" i="1"/>
  <c r="Z186" i="1"/>
  <c r="AA186" i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/>
  <c r="AE187" i="1"/>
  <c r="I187" i="1"/>
  <c r="J187" i="1"/>
  <c r="Z187" i="1" s="1"/>
  <c r="K187" i="1"/>
  <c r="L187" i="1"/>
  <c r="V187" i="1"/>
  <c r="M187" i="1"/>
  <c r="N187" i="1"/>
  <c r="O187" i="1"/>
  <c r="P187" i="1"/>
  <c r="A188" i="1"/>
  <c r="B188" i="1"/>
  <c r="C188" i="1"/>
  <c r="D188" i="1"/>
  <c r="X188" i="1"/>
  <c r="E188" i="1"/>
  <c r="F188" i="1"/>
  <c r="G188" i="1"/>
  <c r="H188" i="1"/>
  <c r="Y188" i="1" s="1"/>
  <c r="AE188" i="1" s="1"/>
  <c r="I188" i="1"/>
  <c r="J188" i="1"/>
  <c r="Z188" i="1"/>
  <c r="AA188" i="1"/>
  <c r="K188" i="1"/>
  <c r="L188" i="1"/>
  <c r="V188" i="1" s="1"/>
  <c r="M188" i="1"/>
  <c r="N188" i="1"/>
  <c r="O188" i="1"/>
  <c r="P188" i="1"/>
  <c r="A189" i="1"/>
  <c r="B189" i="1"/>
  <c r="C189" i="1"/>
  <c r="D189" i="1" s="1"/>
  <c r="X189" i="1"/>
  <c r="E189" i="1"/>
  <c r="F189" i="1"/>
  <c r="G189" i="1"/>
  <c r="H189" i="1"/>
  <c r="Y189" i="1"/>
  <c r="AE189" i="1"/>
  <c r="I189" i="1"/>
  <c r="J189" i="1"/>
  <c r="Z189" i="1" s="1"/>
  <c r="K189" i="1"/>
  <c r="L189" i="1"/>
  <c r="M189" i="1"/>
  <c r="N189" i="1"/>
  <c r="O189" i="1"/>
  <c r="P189" i="1"/>
  <c r="A190" i="1"/>
  <c r="B190" i="1"/>
  <c r="C190" i="1"/>
  <c r="D190" i="1" s="1"/>
  <c r="X190" i="1" s="1"/>
  <c r="E190" i="1"/>
  <c r="R190" i="1"/>
  <c r="S190" i="1" s="1"/>
  <c r="F190" i="1"/>
  <c r="G190" i="1"/>
  <c r="H190" i="1"/>
  <c r="Y190" i="1" s="1"/>
  <c r="AE190" i="1" s="1"/>
  <c r="I190" i="1"/>
  <c r="J190" i="1"/>
  <c r="Z190" i="1" s="1"/>
  <c r="K190" i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/>
  <c r="AE191" i="1" s="1"/>
  <c r="I191" i="1"/>
  <c r="J191" i="1"/>
  <c r="Z191" i="1" s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/>
  <c r="S194" i="1" s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/>
  <c r="I195" i="1"/>
  <c r="J195" i="1"/>
  <c r="Z195" i="1" s="1"/>
  <c r="AA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R196" i="1" s="1"/>
  <c r="S196" i="1" s="1"/>
  <c r="G196" i="1"/>
  <c r="H196" i="1"/>
  <c r="Y196" i="1" s="1"/>
  <c r="AE196" i="1" s="1"/>
  <c r="I196" i="1"/>
  <c r="J196" i="1"/>
  <c r="Z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 s="1"/>
  <c r="AE198" i="1" s="1"/>
  <c r="I198" i="1"/>
  <c r="J198" i="1"/>
  <c r="Z198" i="1"/>
  <c r="K198" i="1"/>
  <c r="L198" i="1"/>
  <c r="M198" i="1"/>
  <c r="N198" i="1"/>
  <c r="O198" i="1"/>
  <c r="P198" i="1"/>
  <c r="A199" i="1"/>
  <c r="B199" i="1"/>
  <c r="C199" i="1"/>
  <c r="D199" i="1"/>
  <c r="X199" i="1" s="1"/>
  <c r="E199" i="1"/>
  <c r="F199" i="1"/>
  <c r="G199" i="1"/>
  <c r="H199" i="1"/>
  <c r="Y199" i="1"/>
  <c r="AE199" i="1" s="1"/>
  <c r="I199" i="1"/>
  <c r="J199" i="1"/>
  <c r="Z199" i="1" s="1"/>
  <c r="K199" i="1"/>
  <c r="T199" i="1"/>
  <c r="L199" i="1"/>
  <c r="M199" i="1"/>
  <c r="N199" i="1"/>
  <c r="O199" i="1"/>
  <c r="P199" i="1"/>
  <c r="A200" i="1"/>
  <c r="B200" i="1"/>
  <c r="C200" i="1"/>
  <c r="D200" i="1" s="1"/>
  <c r="X200" i="1"/>
  <c r="E200" i="1"/>
  <c r="F200" i="1"/>
  <c r="G200" i="1"/>
  <c r="H200" i="1"/>
  <c r="Y200" i="1" s="1"/>
  <c r="AE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G201" i="1"/>
  <c r="H201" i="1"/>
  <c r="Y201" i="1"/>
  <c r="AE201" i="1" s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 s="1"/>
  <c r="X202" i="1"/>
  <c r="E202" i="1"/>
  <c r="F202" i="1"/>
  <c r="G202" i="1"/>
  <c r="H202" i="1"/>
  <c r="Y202" i="1" s="1"/>
  <c r="AE202" i="1" s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AE203" i="1" s="1"/>
  <c r="I203" i="1"/>
  <c r="J203" i="1"/>
  <c r="Z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R204" i="1"/>
  <c r="S204" i="1" s="1"/>
  <c r="F204" i="1"/>
  <c r="G204" i="1"/>
  <c r="H204" i="1"/>
  <c r="Y204" i="1"/>
  <c r="AE204" i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AE206" i="1" s="1"/>
  <c r="I206" i="1"/>
  <c r="J206" i="1"/>
  <c r="Z206" i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 s="1"/>
  <c r="AE207" i="1" s="1"/>
  <c r="I207" i="1"/>
  <c r="J207" i="1"/>
  <c r="Z207" i="1" s="1"/>
  <c r="AA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 s="1"/>
  <c r="AE208" i="1" s="1"/>
  <c r="I208" i="1"/>
  <c r="J208" i="1"/>
  <c r="Z208" i="1"/>
  <c r="AA208" i="1"/>
  <c r="K208" i="1"/>
  <c r="L208" i="1"/>
  <c r="V208" i="1" s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/>
  <c r="I209" i="1"/>
  <c r="J209" i="1"/>
  <c r="Z209" i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 s="1"/>
  <c r="AE210" i="1" s="1"/>
  <c r="I210" i="1"/>
  <c r="J210" i="1"/>
  <c r="Z210" i="1"/>
  <c r="K210" i="1"/>
  <c r="L210" i="1"/>
  <c r="M210" i="1"/>
  <c r="N210" i="1"/>
  <c r="O210" i="1"/>
  <c r="P210" i="1"/>
  <c r="A211" i="1"/>
  <c r="B211" i="1"/>
  <c r="C211" i="1"/>
  <c r="D211" i="1"/>
  <c r="X211" i="1"/>
  <c r="E211" i="1"/>
  <c r="F211" i="1"/>
  <c r="R211" i="1" s="1"/>
  <c r="S211" i="1" s="1"/>
  <c r="G211" i="1"/>
  <c r="H211" i="1"/>
  <c r="Y211" i="1"/>
  <c r="AE211" i="1"/>
  <c r="I211" i="1"/>
  <c r="J211" i="1"/>
  <c r="Z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/>
  <c r="E212" i="1"/>
  <c r="F212" i="1"/>
  <c r="G212" i="1"/>
  <c r="H212" i="1"/>
  <c r="Y212" i="1" s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 s="1"/>
  <c r="I213" i="1"/>
  <c r="J213" i="1"/>
  <c r="Z213" i="1" s="1"/>
  <c r="K213" i="1"/>
  <c r="L213" i="1"/>
  <c r="V213" i="1"/>
  <c r="M213" i="1"/>
  <c r="N213" i="1"/>
  <c r="O213" i="1"/>
  <c r="P213" i="1"/>
  <c r="A214" i="1"/>
  <c r="B214" i="1"/>
  <c r="C214" i="1"/>
  <c r="D214" i="1"/>
  <c r="X214" i="1" s="1"/>
  <c r="E214" i="1"/>
  <c r="F214" i="1"/>
  <c r="G214" i="1"/>
  <c r="H214" i="1"/>
  <c r="Y214" i="1"/>
  <c r="AE214" i="1"/>
  <c r="I214" i="1"/>
  <c r="J214" i="1"/>
  <c r="Z214" i="1"/>
  <c r="K214" i="1"/>
  <c r="L214" i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 s="1"/>
  <c r="AE215" i="1" s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/>
  <c r="X216" i="1"/>
  <c r="E216" i="1"/>
  <c r="F216" i="1"/>
  <c r="G216" i="1"/>
  <c r="H216" i="1"/>
  <c r="Y216" i="1"/>
  <c r="AE216" i="1"/>
  <c r="I216" i="1"/>
  <c r="J216" i="1"/>
  <c r="Z216" i="1" s="1"/>
  <c r="AA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 s="1"/>
  <c r="E218" i="1"/>
  <c r="F218" i="1"/>
  <c r="G218" i="1"/>
  <c r="H218" i="1"/>
  <c r="Y218" i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/>
  <c r="K219" i="1"/>
  <c r="T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 s="1"/>
  <c r="I221" i="1"/>
  <c r="J221" i="1"/>
  <c r="Z221" i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/>
  <c r="AE222" i="1" s="1"/>
  <c r="I222" i="1"/>
  <c r="J222" i="1"/>
  <c r="Z222" i="1" s="1"/>
  <c r="K222" i="1"/>
  <c r="L222" i="1"/>
  <c r="V222" i="1"/>
  <c r="M222" i="1"/>
  <c r="N222" i="1"/>
  <c r="O222" i="1"/>
  <c r="P222" i="1"/>
  <c r="A223" i="1"/>
  <c r="B223" i="1"/>
  <c r="C223" i="1"/>
  <c r="D223" i="1"/>
  <c r="X223" i="1"/>
  <c r="E223" i="1"/>
  <c r="F223" i="1"/>
  <c r="G223" i="1"/>
  <c r="H223" i="1"/>
  <c r="Y223" i="1" s="1"/>
  <c r="AE223" i="1" s="1"/>
  <c r="I223" i="1"/>
  <c r="J223" i="1"/>
  <c r="Z223" i="1" s="1"/>
  <c r="AA223" i="1" s="1"/>
  <c r="K223" i="1"/>
  <c r="L223" i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/>
  <c r="AE225" i="1" s="1"/>
  <c r="I225" i="1"/>
  <c r="J225" i="1"/>
  <c r="Z225" i="1" s="1"/>
  <c r="K225" i="1"/>
  <c r="L225" i="1"/>
  <c r="V225" i="1"/>
  <c r="M225" i="1"/>
  <c r="N225" i="1"/>
  <c r="O225" i="1"/>
  <c r="P225" i="1"/>
  <c r="A226" i="1"/>
  <c r="B226" i="1"/>
  <c r="C226" i="1"/>
  <c r="D226" i="1"/>
  <c r="X226" i="1"/>
  <c r="E226" i="1"/>
  <c r="R226" i="1"/>
  <c r="S226" i="1" s="1"/>
  <c r="F226" i="1"/>
  <c r="G226" i="1"/>
  <c r="H226" i="1"/>
  <c r="Y226" i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 s="1"/>
  <c r="X227" i="1" s="1"/>
  <c r="AA227" i="1" s="1"/>
  <c r="E227" i="1"/>
  <c r="F227" i="1"/>
  <c r="G227" i="1"/>
  <c r="H227" i="1"/>
  <c r="Y227" i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/>
  <c r="AA228" i="1" s="1"/>
  <c r="K228" i="1"/>
  <c r="L228" i="1"/>
  <c r="M228" i="1"/>
  <c r="N228" i="1"/>
  <c r="O228" i="1"/>
  <c r="P228" i="1"/>
  <c r="A229" i="1"/>
  <c r="B229" i="1"/>
  <c r="C229" i="1"/>
  <c r="D229" i="1"/>
  <c r="X229" i="1" s="1"/>
  <c r="E229" i="1"/>
  <c r="F229" i="1"/>
  <c r="G229" i="1"/>
  <c r="H229" i="1"/>
  <c r="Y229" i="1"/>
  <c r="AE229" i="1" s="1"/>
  <c r="I229" i="1"/>
  <c r="J229" i="1"/>
  <c r="Z229" i="1" s="1"/>
  <c r="K229" i="1"/>
  <c r="L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AA232" i="1" s="1"/>
  <c r="E232" i="1"/>
  <c r="F232" i="1"/>
  <c r="G232" i="1"/>
  <c r="H232" i="1"/>
  <c r="Y232" i="1"/>
  <c r="AE232" i="1" s="1"/>
  <c r="I232" i="1"/>
  <c r="J232" i="1"/>
  <c r="Z232" i="1"/>
  <c r="K232" i="1"/>
  <c r="L232" i="1"/>
  <c r="M232" i="1"/>
  <c r="N232" i="1"/>
  <c r="O232" i="1"/>
  <c r="P232" i="1"/>
  <c r="A233" i="1"/>
  <c r="B233" i="1"/>
  <c r="C233" i="1"/>
  <c r="D233" i="1"/>
  <c r="X233" i="1" s="1"/>
  <c r="E233" i="1"/>
  <c r="F233" i="1"/>
  <c r="G233" i="1"/>
  <c r="H233" i="1"/>
  <c r="Y233" i="1"/>
  <c r="I233" i="1"/>
  <c r="J233" i="1"/>
  <c r="Z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F234" i="1"/>
  <c r="R234" i="1"/>
  <c r="S234" i="1" s="1"/>
  <c r="G234" i="1"/>
  <c r="H234" i="1"/>
  <c r="Y234" i="1" s="1"/>
  <c r="I234" i="1"/>
  <c r="J234" i="1"/>
  <c r="Z234" i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G236" i="1"/>
  <c r="H236" i="1"/>
  <c r="Y236" i="1" s="1"/>
  <c r="I236" i="1"/>
  <c r="J236" i="1"/>
  <c r="Z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G237" i="1"/>
  <c r="H237" i="1"/>
  <c r="Y237" i="1" s="1"/>
  <c r="AE237" i="1" s="1"/>
  <c r="I237" i="1"/>
  <c r="J237" i="1"/>
  <c r="Z237" i="1" s="1"/>
  <c r="AA237" i="1" s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/>
  <c r="I239" i="1"/>
  <c r="J239" i="1"/>
  <c r="Z239" i="1"/>
  <c r="K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/>
  <c r="I240" i="1"/>
  <c r="J240" i="1"/>
  <c r="Z240" i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/>
  <c r="E241" i="1"/>
  <c r="F241" i="1"/>
  <c r="G241" i="1"/>
  <c r="H241" i="1"/>
  <c r="Y241" i="1"/>
  <c r="AE241" i="1" s="1"/>
  <c r="I241" i="1"/>
  <c r="J241" i="1"/>
  <c r="Z241" i="1" s="1"/>
  <c r="AA241" i="1" s="1"/>
  <c r="K241" i="1"/>
  <c r="L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R243" i="1" s="1"/>
  <c r="S243" i="1" s="1"/>
  <c r="G243" i="1"/>
  <c r="H243" i="1"/>
  <c r="Y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/>
  <c r="AE246" i="1" s="1"/>
  <c r="I246" i="1"/>
  <c r="J246" i="1"/>
  <c r="Z246" i="1" s="1"/>
  <c r="K246" i="1"/>
  <c r="L246" i="1"/>
  <c r="T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/>
  <c r="AE247" i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/>
  <c r="AE249" i="1"/>
  <c r="I249" i="1"/>
  <c r="J249" i="1"/>
  <c r="Z249" i="1"/>
  <c r="AA249" i="1" s="1"/>
  <c r="K249" i="1"/>
  <c r="L249" i="1"/>
  <c r="M249" i="1"/>
  <c r="N249" i="1"/>
  <c r="O249" i="1"/>
  <c r="P249" i="1"/>
  <c r="A250" i="1"/>
  <c r="B250" i="1"/>
  <c r="C250" i="1"/>
  <c r="D250" i="1" s="1"/>
  <c r="X250" i="1" s="1"/>
  <c r="E250" i="1"/>
  <c r="F250" i="1"/>
  <c r="R250" i="1"/>
  <c r="S250" i="1"/>
  <c r="G250" i="1"/>
  <c r="H250" i="1"/>
  <c r="Y250" i="1" s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 s="1"/>
  <c r="AE251" i="1" s="1"/>
  <c r="I251" i="1"/>
  <c r="J251" i="1"/>
  <c r="Z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 s="1"/>
  <c r="E252" i="1"/>
  <c r="F252" i="1"/>
  <c r="R252" i="1" s="1"/>
  <c r="S252" i="1" s="1"/>
  <c r="G252" i="1"/>
  <c r="H252" i="1"/>
  <c r="Y252" i="1"/>
  <c r="I252" i="1"/>
  <c r="J252" i="1"/>
  <c r="Z252" i="1" s="1"/>
  <c r="K252" i="1"/>
  <c r="L252" i="1"/>
  <c r="T252" i="1" s="1"/>
  <c r="V252" i="1"/>
  <c r="M252" i="1"/>
  <c r="N252" i="1"/>
  <c r="O252" i="1"/>
  <c r="P252" i="1"/>
  <c r="A253" i="1"/>
  <c r="B253" i="1"/>
  <c r="C253" i="1"/>
  <c r="D253" i="1"/>
  <c r="X253" i="1"/>
  <c r="E253" i="1"/>
  <c r="F253" i="1"/>
  <c r="G253" i="1"/>
  <c r="H253" i="1"/>
  <c r="Y253" i="1"/>
  <c r="AE253" i="1"/>
  <c r="I253" i="1"/>
  <c r="J253" i="1"/>
  <c r="Z253" i="1" s="1"/>
  <c r="AA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R254" i="1"/>
  <c r="S254" i="1" s="1"/>
  <c r="G254" i="1"/>
  <c r="H254" i="1"/>
  <c r="Y254" i="1"/>
  <c r="AE254" i="1"/>
  <c r="I254" i="1"/>
  <c r="J254" i="1"/>
  <c r="Z254" i="1"/>
  <c r="AA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/>
  <c r="I255" i="1"/>
  <c r="J255" i="1"/>
  <c r="Z255" i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/>
  <c r="I256" i="1"/>
  <c r="J256" i="1"/>
  <c r="Z256" i="1"/>
  <c r="AA256" i="1" s="1"/>
  <c r="K256" i="1"/>
  <c r="L256" i="1"/>
  <c r="M256" i="1"/>
  <c r="N256" i="1"/>
  <c r="O256" i="1"/>
  <c r="P256" i="1"/>
  <c r="A257" i="1"/>
  <c r="B257" i="1"/>
  <c r="C257" i="1"/>
  <c r="D257" i="1" s="1"/>
  <c r="X257" i="1" s="1"/>
  <c r="E257" i="1"/>
  <c r="R257" i="1"/>
  <c r="S257" i="1"/>
  <c r="F257" i="1"/>
  <c r="G257" i="1"/>
  <c r="H257" i="1"/>
  <c r="Y257" i="1" s="1"/>
  <c r="AE257" i="1" s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/>
  <c r="G258" i="1"/>
  <c r="H258" i="1"/>
  <c r="Y258" i="1" s="1"/>
  <c r="AE258" i="1" s="1"/>
  <c r="I258" i="1"/>
  <c r="J258" i="1"/>
  <c r="Z258" i="1"/>
  <c r="K258" i="1"/>
  <c r="T258" i="1" s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/>
  <c r="K259" i="1"/>
  <c r="L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/>
  <c r="AE260" i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 s="1"/>
  <c r="I261" i="1"/>
  <c r="J261" i="1"/>
  <c r="Z261" i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/>
  <c r="AE262" i="1"/>
  <c r="I262" i="1"/>
  <c r="J262" i="1"/>
  <c r="Z262" i="1" s="1"/>
  <c r="AA262" i="1" s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R263" i="1" s="1"/>
  <c r="G263" i="1"/>
  <c r="H263" i="1"/>
  <c r="Y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R264" i="1"/>
  <c r="S264" i="1"/>
  <c r="G264" i="1"/>
  <c r="H264" i="1"/>
  <c r="Y264" i="1"/>
  <c r="AE264" i="1" s="1"/>
  <c r="I264" i="1"/>
  <c r="J264" i="1"/>
  <c r="Z264" i="1"/>
  <c r="K264" i="1"/>
  <c r="L264" i="1"/>
  <c r="M264" i="1"/>
  <c r="N264" i="1"/>
  <c r="O264" i="1"/>
  <c r="P264" i="1"/>
  <c r="A265" i="1"/>
  <c r="B265" i="1"/>
  <c r="C265" i="1"/>
  <c r="D265" i="1"/>
  <c r="X265" i="1" s="1"/>
  <c r="E265" i="1"/>
  <c r="R265" i="1" s="1"/>
  <c r="F265" i="1"/>
  <c r="G265" i="1"/>
  <c r="H265" i="1"/>
  <c r="Y265" i="1"/>
  <c r="AE265" i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 s="1"/>
  <c r="AE266" i="1" s="1"/>
  <c r="I266" i="1"/>
  <c r="J266" i="1"/>
  <c r="Z266" i="1" s="1"/>
  <c r="AA266" i="1" s="1"/>
  <c r="K266" i="1"/>
  <c r="L266" i="1"/>
  <c r="V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 s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AA268" i="1" s="1"/>
  <c r="E268" i="1"/>
  <c r="F268" i="1"/>
  <c r="R268" i="1"/>
  <c r="S268" i="1"/>
  <c r="G268" i="1"/>
  <c r="H268" i="1"/>
  <c r="Y268" i="1"/>
  <c r="AE268" i="1" s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S269" i="1"/>
  <c r="F269" i="1"/>
  <c r="R269" i="1" s="1"/>
  <c r="G269" i="1"/>
  <c r="H269" i="1"/>
  <c r="Y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I271" i="1"/>
  <c r="J271" i="1"/>
  <c r="Z271" i="1"/>
  <c r="K271" i="1"/>
  <c r="L271" i="1"/>
  <c r="V271" i="1" s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/>
  <c r="AE272" i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 s="1"/>
  <c r="E273" i="1"/>
  <c r="R273" i="1" s="1"/>
  <c r="S273" i="1" s="1"/>
  <c r="F273" i="1"/>
  <c r="G273" i="1"/>
  <c r="H273" i="1"/>
  <c r="Y273" i="1"/>
  <c r="I273" i="1"/>
  <c r="J273" i="1"/>
  <c r="Z273" i="1" s="1"/>
  <c r="AA273" i="1" s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 s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/>
  <c r="AE276" i="1"/>
  <c r="I276" i="1"/>
  <c r="J276" i="1"/>
  <c r="Z276" i="1" s="1"/>
  <c r="AA276" i="1" s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R280" i="1"/>
  <c r="S280" i="1" s="1"/>
  <c r="F280" i="1"/>
  <c r="G280" i="1"/>
  <c r="H280" i="1"/>
  <c r="Y280" i="1"/>
  <c r="AE280" i="1"/>
  <c r="I280" i="1"/>
  <c r="J280" i="1"/>
  <c r="Z280" i="1" s="1"/>
  <c r="K280" i="1"/>
  <c r="L280" i="1"/>
  <c r="V280" i="1"/>
  <c r="M280" i="1"/>
  <c r="N280" i="1"/>
  <c r="O280" i="1"/>
  <c r="P280" i="1"/>
  <c r="A281" i="1"/>
  <c r="B281" i="1"/>
  <c r="C281" i="1"/>
  <c r="D281" i="1"/>
  <c r="X281" i="1"/>
  <c r="E281" i="1"/>
  <c r="F281" i="1"/>
  <c r="G281" i="1"/>
  <c r="H281" i="1"/>
  <c r="Y281" i="1"/>
  <c r="AE281" i="1"/>
  <c r="I281" i="1"/>
  <c r="J281" i="1"/>
  <c r="Z281" i="1"/>
  <c r="AA281" i="1" s="1"/>
  <c r="K281" i="1"/>
  <c r="L281" i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AE282" i="1"/>
  <c r="I282" i="1"/>
  <c r="J282" i="1"/>
  <c r="Z282" i="1" s="1"/>
  <c r="AA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 s="1"/>
  <c r="I283" i="1"/>
  <c r="J283" i="1"/>
  <c r="Z283" i="1"/>
  <c r="AA283" i="1" s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R284" i="1" s="1"/>
  <c r="S284" i="1" s="1"/>
  <c r="G284" i="1"/>
  <c r="H284" i="1"/>
  <c r="Y284" i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R285" i="1" s="1"/>
  <c r="S285" i="1" s="1"/>
  <c r="G285" i="1"/>
  <c r="H285" i="1"/>
  <c r="Y285" i="1"/>
  <c r="AE285" i="1"/>
  <c r="I285" i="1"/>
  <c r="J285" i="1"/>
  <c r="Z285" i="1"/>
  <c r="K285" i="1"/>
  <c r="L285" i="1"/>
  <c r="T285" i="1" s="1"/>
  <c r="U285" i="1" s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 s="1"/>
  <c r="AA286" i="1" s="1"/>
  <c r="K286" i="1"/>
  <c r="L286" i="1"/>
  <c r="M286" i="1"/>
  <c r="N286" i="1"/>
  <c r="O286" i="1"/>
  <c r="P286" i="1"/>
  <c r="A287" i="1"/>
  <c r="B287" i="1"/>
  <c r="C287" i="1"/>
  <c r="D287" i="1"/>
  <c r="X287" i="1"/>
  <c r="E287" i="1"/>
  <c r="F287" i="1"/>
  <c r="R287" i="1" s="1"/>
  <c r="S287" i="1" s="1"/>
  <c r="G287" i="1"/>
  <c r="H287" i="1"/>
  <c r="Y287" i="1"/>
  <c r="AE287" i="1"/>
  <c r="I287" i="1"/>
  <c r="J287" i="1"/>
  <c r="Z287" i="1" s="1"/>
  <c r="K287" i="1"/>
  <c r="T287" i="1" s="1"/>
  <c r="L287" i="1"/>
  <c r="V287" i="1"/>
  <c r="M287" i="1"/>
  <c r="N287" i="1"/>
  <c r="O287" i="1"/>
  <c r="P287" i="1"/>
  <c r="A288" i="1"/>
  <c r="B288" i="1"/>
  <c r="C288" i="1"/>
  <c r="D288" i="1"/>
  <c r="X288" i="1"/>
  <c r="E288" i="1"/>
  <c r="F288" i="1"/>
  <c r="R288" i="1"/>
  <c r="S288" i="1" s="1"/>
  <c r="G288" i="1"/>
  <c r="H288" i="1"/>
  <c r="Y288" i="1"/>
  <c r="AE288" i="1"/>
  <c r="I288" i="1"/>
  <c r="J288" i="1"/>
  <c r="Z288" i="1"/>
  <c r="AA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R289" i="1"/>
  <c r="S289" i="1" s="1"/>
  <c r="G289" i="1"/>
  <c r="H289" i="1"/>
  <c r="Y289" i="1"/>
  <c r="AE289" i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R290" i="1" s="1"/>
  <c r="S290" i="1" s="1"/>
  <c r="G290" i="1"/>
  <c r="H290" i="1"/>
  <c r="Y290" i="1" s="1"/>
  <c r="AE290" i="1" s="1"/>
  <c r="I290" i="1"/>
  <c r="J290" i="1"/>
  <c r="Z290" i="1" s="1"/>
  <c r="AA290" i="1" s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R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R292" i="1" s="1"/>
  <c r="S292" i="1" s="1"/>
  <c r="G292" i="1"/>
  <c r="H292" i="1"/>
  <c r="Y292" i="1"/>
  <c r="AE292" i="1" s="1"/>
  <c r="I292" i="1"/>
  <c r="J292" i="1"/>
  <c r="Z292" i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/>
  <c r="E294" i="1"/>
  <c r="F294" i="1"/>
  <c r="G294" i="1"/>
  <c r="H294" i="1"/>
  <c r="Y294" i="1"/>
  <c r="AE294" i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/>
  <c r="I297" i="1"/>
  <c r="J297" i="1"/>
  <c r="Z297" i="1" s="1"/>
  <c r="AA297" i="1" s="1"/>
  <c r="K297" i="1"/>
  <c r="L297" i="1"/>
  <c r="T297" i="1" s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G298" i="1"/>
  <c r="H298" i="1"/>
  <c r="Y298" i="1"/>
  <c r="AE298" i="1"/>
  <c r="I298" i="1"/>
  <c r="J298" i="1"/>
  <c r="Z298" i="1"/>
  <c r="K298" i="1"/>
  <c r="L298" i="1"/>
  <c r="M298" i="1"/>
  <c r="N298" i="1"/>
  <c r="O298" i="1"/>
  <c r="P298" i="1"/>
  <c r="A299" i="1"/>
  <c r="B299" i="1"/>
  <c r="C299" i="1"/>
  <c r="D299" i="1" s="1"/>
  <c r="X299" i="1" s="1"/>
  <c r="E299" i="1"/>
  <c r="F299" i="1"/>
  <c r="R299" i="1" s="1"/>
  <c r="G299" i="1"/>
  <c r="H299" i="1"/>
  <c r="Y299" i="1" s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R300" i="1" s="1"/>
  <c r="S300" i="1" s="1"/>
  <c r="G300" i="1"/>
  <c r="H300" i="1"/>
  <c r="Y300" i="1"/>
  <c r="AE300" i="1" s="1"/>
  <c r="I300" i="1"/>
  <c r="J300" i="1"/>
  <c r="Z300" i="1"/>
  <c r="K300" i="1"/>
  <c r="L300" i="1"/>
  <c r="V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 s="1"/>
  <c r="I301" i="1"/>
  <c r="J301" i="1"/>
  <c r="Z301" i="1"/>
  <c r="K301" i="1"/>
  <c r="L301" i="1"/>
  <c r="M301" i="1"/>
  <c r="N301" i="1"/>
  <c r="O301" i="1"/>
  <c r="P301" i="1"/>
  <c r="A302" i="1"/>
  <c r="B302" i="1"/>
  <c r="C302" i="1"/>
  <c r="D302" i="1"/>
  <c r="X302" i="1"/>
  <c r="AA302" i="1" s="1"/>
  <c r="E302" i="1"/>
  <c r="F302" i="1"/>
  <c r="G302" i="1"/>
  <c r="H302" i="1"/>
  <c r="Y302" i="1" s="1"/>
  <c r="AE302" i="1" s="1"/>
  <c r="I302" i="1"/>
  <c r="J302" i="1"/>
  <c r="Z302" i="1" s="1"/>
  <c r="K302" i="1"/>
  <c r="L302" i="1"/>
  <c r="V302" i="1"/>
  <c r="M302" i="1"/>
  <c r="N302" i="1"/>
  <c r="O302" i="1"/>
  <c r="P302" i="1"/>
  <c r="A303" i="1"/>
  <c r="B303" i="1"/>
  <c r="C303" i="1"/>
  <c r="D303" i="1"/>
  <c r="X303" i="1"/>
  <c r="E303" i="1"/>
  <c r="F303" i="1"/>
  <c r="G303" i="1"/>
  <c r="H303" i="1"/>
  <c r="Y303" i="1"/>
  <c r="AE303" i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R305" i="1" s="1"/>
  <c r="S305" i="1" s="1"/>
  <c r="G305" i="1"/>
  <c r="H305" i="1"/>
  <c r="Y305" i="1" s="1"/>
  <c r="AE305" i="1" s="1"/>
  <c r="I305" i="1"/>
  <c r="J305" i="1"/>
  <c r="Z305" i="1"/>
  <c r="K305" i="1"/>
  <c r="L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 s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/>
  <c r="I308" i="1"/>
  <c r="J308" i="1"/>
  <c r="Z308" i="1" s="1"/>
  <c r="K308" i="1"/>
  <c r="L308" i="1"/>
  <c r="M308" i="1"/>
  <c r="N308" i="1"/>
  <c r="O308" i="1"/>
  <c r="P308" i="1"/>
  <c r="A309" i="1"/>
  <c r="B309" i="1"/>
  <c r="C309" i="1"/>
  <c r="D309" i="1" s="1"/>
  <c r="X309" i="1" s="1"/>
  <c r="E309" i="1"/>
  <c r="F309" i="1"/>
  <c r="R309" i="1"/>
  <c r="S309" i="1"/>
  <c r="G309" i="1"/>
  <c r="H309" i="1"/>
  <c r="Y309" i="1" s="1"/>
  <c r="AE309" i="1" s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/>
  <c r="X310" i="1" s="1"/>
  <c r="E310" i="1"/>
  <c r="F310" i="1"/>
  <c r="R310" i="1" s="1"/>
  <c r="S310" i="1" s="1"/>
  <c r="G310" i="1"/>
  <c r="H310" i="1"/>
  <c r="Y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G311" i="1"/>
  <c r="H311" i="1"/>
  <c r="Y311" i="1"/>
  <c r="AE311" i="1"/>
  <c r="I311" i="1"/>
  <c r="J311" i="1"/>
  <c r="Z311" i="1" s="1"/>
  <c r="K311" i="1"/>
  <c r="T311" i="1" s="1"/>
  <c r="L311" i="1"/>
  <c r="V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/>
  <c r="K312" i="1"/>
  <c r="L312" i="1"/>
  <c r="T312" i="1" s="1"/>
  <c r="M312" i="1"/>
  <c r="N312" i="1"/>
  <c r="O312" i="1"/>
  <c r="P312" i="1"/>
  <c r="A313" i="1"/>
  <c r="B313" i="1"/>
  <c r="C313" i="1"/>
  <c r="D313" i="1" s="1"/>
  <c r="X313" i="1" s="1"/>
  <c r="E313" i="1"/>
  <c r="F313" i="1"/>
  <c r="R313" i="1"/>
  <c r="G313" i="1"/>
  <c r="H313" i="1"/>
  <c r="Y313" i="1"/>
  <c r="AE313" i="1" s="1"/>
  <c r="I313" i="1"/>
  <c r="J313" i="1"/>
  <c r="Z313" i="1"/>
  <c r="K313" i="1"/>
  <c r="T313" i="1" s="1"/>
  <c r="U313" i="1" s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AE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/>
  <c r="AE315" i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R316" i="1" s="1"/>
  <c r="S316" i="1" s="1"/>
  <c r="G316" i="1"/>
  <c r="H316" i="1"/>
  <c r="Y316" i="1" s="1"/>
  <c r="AE316" i="1" s="1"/>
  <c r="I316" i="1"/>
  <c r="J316" i="1"/>
  <c r="Z316" i="1" s="1"/>
  <c r="AA316" i="1" s="1"/>
  <c r="K316" i="1"/>
  <c r="T316" i="1" s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 s="1"/>
  <c r="AE317" i="1" s="1"/>
  <c r="I317" i="1"/>
  <c r="J317" i="1"/>
  <c r="Z317" i="1"/>
  <c r="K317" i="1"/>
  <c r="L317" i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 s="1"/>
  <c r="I318" i="1"/>
  <c r="J318" i="1"/>
  <c r="Z318" i="1" s="1"/>
  <c r="K318" i="1"/>
  <c r="L318" i="1"/>
  <c r="T318" i="1" s="1"/>
  <c r="V318" i="1"/>
  <c r="M318" i="1"/>
  <c r="N318" i="1"/>
  <c r="O318" i="1"/>
  <c r="P318" i="1"/>
  <c r="A319" i="1"/>
  <c r="B319" i="1"/>
  <c r="C319" i="1"/>
  <c r="D319" i="1" s="1"/>
  <c r="X319" i="1" s="1"/>
  <c r="E319" i="1"/>
  <c r="R319" i="1" s="1"/>
  <c r="F319" i="1"/>
  <c r="G319" i="1"/>
  <c r="H319" i="1"/>
  <c r="Y319" i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/>
  <c r="K320" i="1"/>
  <c r="L320" i="1"/>
  <c r="M320" i="1"/>
  <c r="N320" i="1"/>
  <c r="O320" i="1"/>
  <c r="P320" i="1"/>
  <c r="A321" i="1"/>
  <c r="B321" i="1"/>
  <c r="C321" i="1"/>
  <c r="D321" i="1" s="1"/>
  <c r="X321" i="1" s="1"/>
  <c r="E321" i="1"/>
  <c r="F321" i="1"/>
  <c r="G321" i="1"/>
  <c r="H321" i="1"/>
  <c r="Y321" i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R322" i="1"/>
  <c r="S322" i="1" s="1"/>
  <c r="G322" i="1"/>
  <c r="H322" i="1"/>
  <c r="Y322" i="1"/>
  <c r="AE322" i="1" s="1"/>
  <c r="I322" i="1"/>
  <c r="J322" i="1"/>
  <c r="Z322" i="1"/>
  <c r="AA322" i="1" s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/>
  <c r="I323" i="1"/>
  <c r="J323" i="1"/>
  <c r="Z323" i="1" s="1"/>
  <c r="K323" i="1"/>
  <c r="L323" i="1"/>
  <c r="V323" i="1" s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 s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/>
  <c r="AA325" i="1" s="1"/>
  <c r="K325" i="1"/>
  <c r="L325" i="1"/>
  <c r="T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 s="1"/>
  <c r="I326" i="1"/>
  <c r="J326" i="1"/>
  <c r="Z326" i="1" s="1"/>
  <c r="AA326" i="1" s="1"/>
  <c r="AB326" i="1" s="1"/>
  <c r="K326" i="1"/>
  <c r="T326" i="1"/>
  <c r="U326" i="1" s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R327" i="1" s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 s="1"/>
  <c r="AE328" i="1" s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 s="1"/>
  <c r="I329" i="1"/>
  <c r="J329" i="1"/>
  <c r="Z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 s="1"/>
  <c r="E330" i="1"/>
  <c r="R330" i="1"/>
  <c r="S330" i="1" s="1"/>
  <c r="F330" i="1"/>
  <c r="G330" i="1"/>
  <c r="H330" i="1"/>
  <c r="Y330" i="1"/>
  <c r="AE330" i="1" s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S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R333" i="1" s="1"/>
  <c r="S333" i="1" s="1"/>
  <c r="G333" i="1"/>
  <c r="H333" i="1"/>
  <c r="Y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R334" i="1"/>
  <c r="S334" i="1"/>
  <c r="G334" i="1"/>
  <c r="H334" i="1"/>
  <c r="Y334" i="1" s="1"/>
  <c r="AE334" i="1"/>
  <c r="I334" i="1"/>
  <c r="J334" i="1"/>
  <c r="Z334" i="1"/>
  <c r="AA334" i="1" s="1"/>
  <c r="K334" i="1"/>
  <c r="L334" i="1"/>
  <c r="T334" i="1" s="1"/>
  <c r="M334" i="1"/>
  <c r="N334" i="1"/>
  <c r="O334" i="1"/>
  <c r="P334" i="1"/>
  <c r="A335" i="1"/>
  <c r="B335" i="1"/>
  <c r="C335" i="1"/>
  <c r="D335" i="1" s="1"/>
  <c r="X335" i="1"/>
  <c r="E335" i="1"/>
  <c r="F335" i="1"/>
  <c r="R335" i="1" s="1"/>
  <c r="G335" i="1"/>
  <c r="H335" i="1"/>
  <c r="Y335" i="1" s="1"/>
  <c r="AE335" i="1" s="1"/>
  <c r="I335" i="1"/>
  <c r="J335" i="1"/>
  <c r="Z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G336" i="1"/>
  <c r="H336" i="1"/>
  <c r="Y336" i="1"/>
  <c r="AE336" i="1" s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R337" i="1" s="1"/>
  <c r="S337" i="1" s="1"/>
  <c r="G337" i="1"/>
  <c r="H337" i="1"/>
  <c r="Y337" i="1" s="1"/>
  <c r="AE337" i="1"/>
  <c r="I337" i="1"/>
  <c r="J337" i="1"/>
  <c r="Z337" i="1" s="1"/>
  <c r="AA337" i="1" s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R338" i="1" s="1"/>
  <c r="S338" i="1" s="1"/>
  <c r="G338" i="1"/>
  <c r="H338" i="1"/>
  <c r="Y338" i="1" s="1"/>
  <c r="AE338" i="1" s="1"/>
  <c r="I338" i="1"/>
  <c r="J338" i="1"/>
  <c r="Z338" i="1" s="1"/>
  <c r="K338" i="1"/>
  <c r="L338" i="1"/>
  <c r="T338" i="1" s="1"/>
  <c r="U338" i="1" s="1"/>
  <c r="M338" i="1"/>
  <c r="N338" i="1"/>
  <c r="O338" i="1"/>
  <c r="P338" i="1"/>
  <c r="A339" i="1"/>
  <c r="B339" i="1"/>
  <c r="C339" i="1"/>
  <c r="D339" i="1" s="1"/>
  <c r="X339" i="1" s="1"/>
  <c r="E339" i="1"/>
  <c r="F339" i="1"/>
  <c r="R339" i="1"/>
  <c r="S339" i="1" s="1"/>
  <c r="G339" i="1"/>
  <c r="H339" i="1"/>
  <c r="Y339" i="1" s="1"/>
  <c r="AE339" i="1"/>
  <c r="I339" i="1"/>
  <c r="J339" i="1"/>
  <c r="Z339" i="1" s="1"/>
  <c r="AA339" i="1" s="1"/>
  <c r="K339" i="1"/>
  <c r="T339" i="1" s="1"/>
  <c r="U339" i="1" s="1"/>
  <c r="L339" i="1"/>
  <c r="V339" i="1"/>
  <c r="M339" i="1"/>
  <c r="N339" i="1"/>
  <c r="O339" i="1"/>
  <c r="P339" i="1"/>
  <c r="A340" i="1"/>
  <c r="B340" i="1"/>
  <c r="C340" i="1"/>
  <c r="D340" i="1"/>
  <c r="X340" i="1"/>
  <c r="E340" i="1"/>
  <c r="F340" i="1"/>
  <c r="G340" i="1"/>
  <c r="H340" i="1"/>
  <c r="Y340" i="1" s="1"/>
  <c r="AE340" i="1" s="1"/>
  <c r="I340" i="1"/>
  <c r="J340" i="1"/>
  <c r="Z340" i="1" s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 s="1"/>
  <c r="AE341" i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G342" i="1"/>
  <c r="H342" i="1"/>
  <c r="Y342" i="1" s="1"/>
  <c r="AE342" i="1" s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 s="1"/>
  <c r="AA343" i="1" s="1"/>
  <c r="K343" i="1"/>
  <c r="L343" i="1"/>
  <c r="M343" i="1"/>
  <c r="N343" i="1"/>
  <c r="O343" i="1"/>
  <c r="P343" i="1"/>
  <c r="A344" i="1"/>
  <c r="B344" i="1"/>
  <c r="C344" i="1"/>
  <c r="D344" i="1" s="1"/>
  <c r="X344" i="1" s="1"/>
  <c r="E344" i="1"/>
  <c r="F344" i="1"/>
  <c r="R344" i="1" s="1"/>
  <c r="S344" i="1" s="1"/>
  <c r="G344" i="1"/>
  <c r="H344" i="1"/>
  <c r="Y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 s="1"/>
  <c r="AE345" i="1"/>
  <c r="I345" i="1"/>
  <c r="J345" i="1"/>
  <c r="Z345" i="1" s="1"/>
  <c r="AA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 s="1"/>
  <c r="I346" i="1"/>
  <c r="J346" i="1"/>
  <c r="Z346" i="1" s="1"/>
  <c r="K346" i="1"/>
  <c r="L346" i="1"/>
  <c r="T346" i="1" s="1"/>
  <c r="M346" i="1"/>
  <c r="N346" i="1"/>
  <c r="O346" i="1"/>
  <c r="P346" i="1"/>
  <c r="A347" i="1"/>
  <c r="B347" i="1"/>
  <c r="C347" i="1"/>
  <c r="D347" i="1" s="1"/>
  <c r="X347" i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/>
  <c r="E348" i="1"/>
  <c r="F348" i="1"/>
  <c r="R348" i="1"/>
  <c r="S348" i="1" s="1"/>
  <c r="G348" i="1"/>
  <c r="H348" i="1"/>
  <c r="Y348" i="1"/>
  <c r="I348" i="1"/>
  <c r="J348" i="1"/>
  <c r="Z348" i="1"/>
  <c r="AA348" i="1" s="1"/>
  <c r="K348" i="1"/>
  <c r="T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 s="1"/>
  <c r="AE349" i="1" s="1"/>
  <c r="I349" i="1"/>
  <c r="J349" i="1"/>
  <c r="Z349" i="1"/>
  <c r="K349" i="1"/>
  <c r="L349" i="1"/>
  <c r="M349" i="1"/>
  <c r="N349" i="1"/>
  <c r="O349" i="1"/>
  <c r="P349" i="1"/>
  <c r="A350" i="1"/>
  <c r="B350" i="1"/>
  <c r="C350" i="1"/>
  <c r="D350" i="1"/>
  <c r="X350" i="1" s="1"/>
  <c r="E350" i="1"/>
  <c r="F350" i="1"/>
  <c r="R350" i="1" s="1"/>
  <c r="S350" i="1" s="1"/>
  <c r="G350" i="1"/>
  <c r="H350" i="1"/>
  <c r="Y350" i="1" s="1"/>
  <c r="AE350" i="1" s="1"/>
  <c r="I350" i="1"/>
  <c r="J350" i="1"/>
  <c r="Z350" i="1" s="1"/>
  <c r="K350" i="1"/>
  <c r="T350" i="1" s="1"/>
  <c r="L350" i="1"/>
  <c r="V350" i="1"/>
  <c r="M350" i="1"/>
  <c r="N350" i="1"/>
  <c r="O350" i="1"/>
  <c r="P350" i="1"/>
  <c r="A351" i="1"/>
  <c r="B351" i="1"/>
  <c r="C351" i="1"/>
  <c r="D351" i="1"/>
  <c r="X351" i="1" s="1"/>
  <c r="E351" i="1"/>
  <c r="F351" i="1"/>
  <c r="G351" i="1"/>
  <c r="H351" i="1"/>
  <c r="Y351" i="1" s="1"/>
  <c r="AE351" i="1" s="1"/>
  <c r="I351" i="1"/>
  <c r="J351" i="1"/>
  <c r="Z351" i="1"/>
  <c r="AA351" i="1"/>
  <c r="K351" i="1"/>
  <c r="L351" i="1"/>
  <c r="M351" i="1"/>
  <c r="N351" i="1"/>
  <c r="O351" i="1"/>
  <c r="P351" i="1"/>
  <c r="A352" i="1"/>
  <c r="B352" i="1"/>
  <c r="C352" i="1"/>
  <c r="D352" i="1"/>
  <c r="X352" i="1" s="1"/>
  <c r="E352" i="1"/>
  <c r="F352" i="1"/>
  <c r="R352" i="1" s="1"/>
  <c r="S352" i="1"/>
  <c r="G352" i="1"/>
  <c r="H352" i="1"/>
  <c r="Y352" i="1"/>
  <c r="AE352" i="1" s="1"/>
  <c r="I352" i="1"/>
  <c r="J352" i="1"/>
  <c r="Z352" i="1" s="1"/>
  <c r="AA352" i="1" s="1"/>
  <c r="K352" i="1"/>
  <c r="L352" i="1"/>
  <c r="T352" i="1" s="1"/>
  <c r="M352" i="1"/>
  <c r="N352" i="1"/>
  <c r="O352" i="1"/>
  <c r="P352" i="1"/>
  <c r="A353" i="1"/>
  <c r="B353" i="1"/>
  <c r="C353" i="1"/>
  <c r="D353" i="1"/>
  <c r="X353" i="1" s="1"/>
  <c r="E353" i="1"/>
  <c r="F353" i="1"/>
  <c r="G353" i="1"/>
  <c r="H353" i="1"/>
  <c r="Y353" i="1"/>
  <c r="AE353" i="1" s="1"/>
  <c r="I353" i="1"/>
  <c r="J353" i="1"/>
  <c r="Z353" i="1" s="1"/>
  <c r="AA353" i="1" s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 s="1"/>
  <c r="AE354" i="1" s="1"/>
  <c r="I354" i="1"/>
  <c r="J354" i="1"/>
  <c r="Z354" i="1" s="1"/>
  <c r="AA354" i="1"/>
  <c r="K354" i="1"/>
  <c r="L354" i="1"/>
  <c r="M354" i="1"/>
  <c r="N354" i="1"/>
  <c r="O354" i="1"/>
  <c r="P354" i="1"/>
  <c r="A355" i="1"/>
  <c r="B355" i="1"/>
  <c r="C355" i="1"/>
  <c r="D355" i="1" s="1"/>
  <c r="X355" i="1" s="1"/>
  <c r="E355" i="1"/>
  <c r="F355" i="1"/>
  <c r="G355" i="1"/>
  <c r="H355" i="1"/>
  <c r="Y355" i="1"/>
  <c r="AE355" i="1"/>
  <c r="I355" i="1"/>
  <c r="J355" i="1"/>
  <c r="Z355" i="1" s="1"/>
  <c r="AA355" i="1" s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 s="1"/>
  <c r="AE356" i="1"/>
  <c r="I356" i="1"/>
  <c r="J356" i="1"/>
  <c r="Z356" i="1" s="1"/>
  <c r="AA356" i="1" s="1"/>
  <c r="K356" i="1"/>
  <c r="L356" i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 s="1"/>
  <c r="I357" i="1"/>
  <c r="J357" i="1"/>
  <c r="Z357" i="1"/>
  <c r="AA357" i="1"/>
  <c r="K357" i="1"/>
  <c r="T357" i="1"/>
  <c r="U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/>
  <c r="I358" i="1"/>
  <c r="J358" i="1"/>
  <c r="Z358" i="1" s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/>
  <c r="E359" i="1"/>
  <c r="F359" i="1"/>
  <c r="R359" i="1"/>
  <c r="S359" i="1" s="1"/>
  <c r="G359" i="1"/>
  <c r="H359" i="1"/>
  <c r="Y359" i="1" s="1"/>
  <c r="AE359" i="1" s="1"/>
  <c r="I359" i="1"/>
  <c r="J359" i="1"/>
  <c r="Z359" i="1"/>
  <c r="AA359" i="1" s="1"/>
  <c r="K359" i="1"/>
  <c r="L359" i="1"/>
  <c r="V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/>
  <c r="AE360" i="1" s="1"/>
  <c r="I360" i="1"/>
  <c r="J360" i="1"/>
  <c r="Z360" i="1" s="1"/>
  <c r="AA360" i="1"/>
  <c r="K360" i="1"/>
  <c r="L360" i="1"/>
  <c r="V360" i="1" s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 s="1"/>
  <c r="AA361" i="1" s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R362" i="1"/>
  <c r="S362" i="1" s="1"/>
  <c r="G362" i="1"/>
  <c r="H362" i="1"/>
  <c r="Y362" i="1" s="1"/>
  <c r="AE362" i="1" s="1"/>
  <c r="I362" i="1"/>
  <c r="J362" i="1"/>
  <c r="Z362" i="1"/>
  <c r="AA362" i="1" s="1"/>
  <c r="K362" i="1"/>
  <c r="L362" i="1"/>
  <c r="V362" i="1" s="1"/>
  <c r="M362" i="1"/>
  <c r="N362" i="1"/>
  <c r="O362" i="1"/>
  <c r="P362" i="1"/>
  <c r="A363" i="1"/>
  <c r="B363" i="1"/>
  <c r="C363" i="1"/>
  <c r="D363" i="1" s="1"/>
  <c r="X363" i="1" s="1"/>
  <c r="E363" i="1"/>
  <c r="F363" i="1"/>
  <c r="R363" i="1" s="1"/>
  <c r="S363" i="1" s="1"/>
  <c r="G363" i="1"/>
  <c r="H363" i="1"/>
  <c r="Y363" i="1"/>
  <c r="AE363" i="1"/>
  <c r="I363" i="1"/>
  <c r="J363" i="1"/>
  <c r="Z363" i="1"/>
  <c r="AA363" i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R364" i="1"/>
  <c r="S364" i="1"/>
  <c r="G364" i="1"/>
  <c r="H364" i="1"/>
  <c r="Y364" i="1"/>
  <c r="AE364" i="1"/>
  <c r="I364" i="1"/>
  <c r="J364" i="1"/>
  <c r="Z364" i="1"/>
  <c r="AA364" i="1"/>
  <c r="AB364" i="1"/>
  <c r="K364" i="1"/>
  <c r="T364" i="1"/>
  <c r="U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R365" i="1"/>
  <c r="S365" i="1" s="1"/>
  <c r="G365" i="1"/>
  <c r="H365" i="1"/>
  <c r="Y365" i="1" s="1"/>
  <c r="AE365" i="1" s="1"/>
  <c r="I365" i="1"/>
  <c r="J365" i="1"/>
  <c r="Z365" i="1"/>
  <c r="AA365" i="1" s="1"/>
  <c r="K365" i="1"/>
  <c r="L365" i="1"/>
  <c r="V365" i="1" s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G366" i="1"/>
  <c r="H366" i="1"/>
  <c r="Y366" i="1"/>
  <c r="AE366" i="1" s="1"/>
  <c r="I366" i="1"/>
  <c r="J366" i="1"/>
  <c r="Z366" i="1" s="1"/>
  <c r="AA366" i="1"/>
  <c r="K366" i="1"/>
  <c r="L366" i="1"/>
  <c r="M366" i="1"/>
  <c r="N366" i="1"/>
  <c r="O366" i="1"/>
  <c r="P366" i="1"/>
  <c r="A367" i="1"/>
  <c r="B367" i="1"/>
  <c r="C367" i="1"/>
  <c r="D367" i="1" s="1"/>
  <c r="X367" i="1" s="1"/>
  <c r="E367" i="1"/>
  <c r="F367" i="1"/>
  <c r="R367" i="1" s="1"/>
  <c r="S367" i="1" s="1"/>
  <c r="G367" i="1"/>
  <c r="H367" i="1"/>
  <c r="Y367" i="1"/>
  <c r="AE367" i="1" s="1"/>
  <c r="I367" i="1"/>
  <c r="J367" i="1"/>
  <c r="Z367" i="1" s="1"/>
  <c r="AA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 s="1"/>
  <c r="S368" i="1" s="1"/>
  <c r="G368" i="1"/>
  <c r="H368" i="1"/>
  <c r="Y368" i="1"/>
  <c r="AE368" i="1" s="1"/>
  <c r="I368" i="1"/>
  <c r="J368" i="1"/>
  <c r="Z368" i="1" s="1"/>
  <c r="AA368" i="1" s="1"/>
  <c r="K368" i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R369" i="1" s="1"/>
  <c r="G369" i="1"/>
  <c r="H369" i="1"/>
  <c r="Y369" i="1" s="1"/>
  <c r="AE369" i="1" s="1"/>
  <c r="I369" i="1"/>
  <c r="J369" i="1"/>
  <c r="Z369" i="1"/>
  <c r="K369" i="1"/>
  <c r="T369" i="1"/>
  <c r="L369" i="1"/>
  <c r="V369" i="1" s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 s="1"/>
  <c r="S370" i="1" s="1"/>
  <c r="G370" i="1"/>
  <c r="H370" i="1"/>
  <c r="Y370" i="1"/>
  <c r="AE370" i="1" s="1"/>
  <c r="I370" i="1"/>
  <c r="J370" i="1"/>
  <c r="Z370" i="1"/>
  <c r="AA370" i="1" s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AE371" i="1" s="1"/>
  <c r="I371" i="1"/>
  <c r="J371" i="1"/>
  <c r="Z371" i="1"/>
  <c r="AA371" i="1" s="1"/>
  <c r="K371" i="1"/>
  <c r="L371" i="1"/>
  <c r="T371" i="1" s="1"/>
  <c r="M371" i="1"/>
  <c r="N371" i="1"/>
  <c r="O371" i="1"/>
  <c r="P371" i="1"/>
  <c r="A372" i="1"/>
  <c r="B372" i="1"/>
  <c r="C372" i="1"/>
  <c r="D372" i="1" s="1"/>
  <c r="X372" i="1" s="1"/>
  <c r="E372" i="1"/>
  <c r="F372" i="1"/>
  <c r="R372" i="1" s="1"/>
  <c r="G372" i="1"/>
  <c r="H372" i="1"/>
  <c r="Y372" i="1"/>
  <c r="AE372" i="1" s="1"/>
  <c r="I372" i="1"/>
  <c r="J372" i="1"/>
  <c r="Z372" i="1" s="1"/>
  <c r="AA372" i="1" s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S373" i="1" s="1"/>
  <c r="G373" i="1"/>
  <c r="H373" i="1"/>
  <c r="Y373" i="1"/>
  <c r="AE373" i="1" s="1"/>
  <c r="I373" i="1"/>
  <c r="J373" i="1"/>
  <c r="Z373" i="1"/>
  <c r="AA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R374" i="1" s="1"/>
  <c r="G374" i="1"/>
  <c r="H374" i="1"/>
  <c r="Y374" i="1" s="1"/>
  <c r="AE374" i="1" s="1"/>
  <c r="I374" i="1"/>
  <c r="J374" i="1"/>
  <c r="Z374" i="1" s="1"/>
  <c r="AA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/>
  <c r="X376" i="1" s="1"/>
  <c r="E376" i="1"/>
  <c r="R376" i="1" s="1"/>
  <c r="S376" i="1" s="1"/>
  <c r="F376" i="1"/>
  <c r="G376" i="1"/>
  <c r="H376" i="1"/>
  <c r="Y376" i="1"/>
  <c r="AE376" i="1" s="1"/>
  <c r="I376" i="1"/>
  <c r="J376" i="1"/>
  <c r="Z376" i="1" s="1"/>
  <c r="AA376" i="1" s="1"/>
  <c r="K376" i="1"/>
  <c r="L376" i="1"/>
  <c r="M376" i="1"/>
  <c r="N376" i="1"/>
  <c r="O376" i="1"/>
  <c r="P376" i="1"/>
  <c r="A377" i="1"/>
  <c r="B377" i="1"/>
  <c r="C377" i="1"/>
  <c r="D377" i="1"/>
  <c r="X377" i="1"/>
  <c r="E377" i="1"/>
  <c r="F377" i="1"/>
  <c r="R377" i="1" s="1"/>
  <c r="S377" i="1" s="1"/>
  <c r="G377" i="1"/>
  <c r="H377" i="1"/>
  <c r="Y377" i="1"/>
  <c r="AE377" i="1"/>
  <c r="I377" i="1"/>
  <c r="J377" i="1"/>
  <c r="Z377" i="1"/>
  <c r="AA377" i="1" s="1"/>
  <c r="K377" i="1"/>
  <c r="L377" i="1"/>
  <c r="M377" i="1"/>
  <c r="N377" i="1"/>
  <c r="O377" i="1"/>
  <c r="P377" i="1"/>
  <c r="A378" i="1"/>
  <c r="B378" i="1"/>
  <c r="C378" i="1"/>
  <c r="D378" i="1"/>
  <c r="X378" i="1"/>
  <c r="E378" i="1"/>
  <c r="F378" i="1"/>
  <c r="R378" i="1" s="1"/>
  <c r="S378" i="1" s="1"/>
  <c r="G378" i="1"/>
  <c r="H378" i="1"/>
  <c r="Y378" i="1" s="1"/>
  <c r="AE378" i="1" s="1"/>
  <c r="I378" i="1"/>
  <c r="J378" i="1"/>
  <c r="Z378" i="1" s="1"/>
  <c r="AA378" i="1" s="1"/>
  <c r="K378" i="1"/>
  <c r="T378" i="1"/>
  <c r="L378" i="1"/>
  <c r="V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/>
  <c r="AE379" i="1" s="1"/>
  <c r="I379" i="1"/>
  <c r="J379" i="1"/>
  <c r="Z379" i="1" s="1"/>
  <c r="AA379" i="1" s="1"/>
  <c r="K379" i="1"/>
  <c r="L379" i="1"/>
  <c r="M379" i="1"/>
  <c r="N379" i="1"/>
  <c r="O379" i="1"/>
  <c r="P379" i="1"/>
  <c r="A380" i="1"/>
  <c r="B380" i="1"/>
  <c r="C380" i="1"/>
  <c r="D380" i="1" s="1"/>
  <c r="X380" i="1" s="1"/>
  <c r="E380" i="1"/>
  <c r="F380" i="1"/>
  <c r="R380" i="1" s="1"/>
  <c r="S380" i="1" s="1"/>
  <c r="G380" i="1"/>
  <c r="H380" i="1"/>
  <c r="Y380" i="1" s="1"/>
  <c r="AE380" i="1" s="1"/>
  <c r="I380" i="1"/>
  <c r="J380" i="1"/>
  <c r="Z380" i="1" s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F381" i="1"/>
  <c r="R381" i="1"/>
  <c r="G381" i="1"/>
  <c r="H381" i="1"/>
  <c r="Y381" i="1" s="1"/>
  <c r="AE381" i="1" s="1"/>
  <c r="I381" i="1"/>
  <c r="J381" i="1"/>
  <c r="Z381" i="1"/>
  <c r="AA381" i="1" s="1"/>
  <c r="K381" i="1"/>
  <c r="L381" i="1"/>
  <c r="T381" i="1" s="1"/>
  <c r="U381" i="1" s="1"/>
  <c r="M381" i="1"/>
  <c r="N381" i="1"/>
  <c r="O381" i="1"/>
  <c r="P381" i="1"/>
  <c r="A382" i="1"/>
  <c r="B382" i="1"/>
  <c r="C382" i="1"/>
  <c r="D382" i="1" s="1"/>
  <c r="X382" i="1" s="1"/>
  <c r="E382" i="1"/>
  <c r="F382" i="1"/>
  <c r="R382" i="1" s="1"/>
  <c r="G382" i="1"/>
  <c r="H382" i="1"/>
  <c r="Y382" i="1" s="1"/>
  <c r="AE382" i="1" s="1"/>
  <c r="I382" i="1"/>
  <c r="J382" i="1"/>
  <c r="Z382" i="1"/>
  <c r="AA382" i="1" s="1"/>
  <c r="K382" i="1"/>
  <c r="T382" i="1"/>
  <c r="U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/>
  <c r="AE383" i="1" s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R384" i="1" s="1"/>
  <c r="G384" i="1"/>
  <c r="H384" i="1"/>
  <c r="Y384" i="1" s="1"/>
  <c r="AE384" i="1" s="1"/>
  <c r="I384" i="1"/>
  <c r="J384" i="1"/>
  <c r="Z384" i="1" s="1"/>
  <c r="AA384" i="1" s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R386" i="1" s="1"/>
  <c r="G386" i="1"/>
  <c r="H386" i="1"/>
  <c r="Y386" i="1" s="1"/>
  <c r="AE386" i="1" s="1"/>
  <c r="I386" i="1"/>
  <c r="J386" i="1"/>
  <c r="Z386" i="1"/>
  <c r="K386" i="1"/>
  <c r="L386" i="1"/>
  <c r="V386" i="1" s="1"/>
  <c r="M386" i="1"/>
  <c r="N386" i="1"/>
  <c r="O386" i="1"/>
  <c r="P386" i="1"/>
  <c r="A387" i="1"/>
  <c r="B387" i="1"/>
  <c r="C387" i="1"/>
  <c r="D387" i="1" s="1"/>
  <c r="X387" i="1"/>
  <c r="E387" i="1"/>
  <c r="F387" i="1"/>
  <c r="R387" i="1"/>
  <c r="S387" i="1" s="1"/>
  <c r="G387" i="1"/>
  <c r="H387" i="1"/>
  <c r="Y387" i="1" s="1"/>
  <c r="AE387" i="1" s="1"/>
  <c r="I387" i="1"/>
  <c r="J387" i="1"/>
  <c r="Z387" i="1"/>
  <c r="K387" i="1"/>
  <c r="L387" i="1"/>
  <c r="T387" i="1" s="1"/>
  <c r="M387" i="1"/>
  <c r="N387" i="1"/>
  <c r="O387" i="1"/>
  <c r="P387" i="1"/>
  <c r="A388" i="1"/>
  <c r="B388" i="1"/>
  <c r="C388" i="1"/>
  <c r="D388" i="1" s="1"/>
  <c r="X388" i="1"/>
  <c r="E388" i="1"/>
  <c r="F388" i="1"/>
  <c r="R388" i="1" s="1"/>
  <c r="S388" i="1" s="1"/>
  <c r="G388" i="1"/>
  <c r="H388" i="1"/>
  <c r="Y388" i="1"/>
  <c r="AE388" i="1" s="1"/>
  <c r="I388" i="1"/>
  <c r="J388" i="1"/>
  <c r="Z388" i="1"/>
  <c r="AA388" i="1"/>
  <c r="K388" i="1"/>
  <c r="T388" i="1"/>
  <c r="U388" i="1" s="1"/>
  <c r="L388" i="1"/>
  <c r="V388" i="1" s="1"/>
  <c r="M388" i="1"/>
  <c r="N388" i="1"/>
  <c r="O388" i="1"/>
  <c r="P388" i="1"/>
  <c r="A389" i="1"/>
  <c r="B389" i="1"/>
  <c r="C389" i="1"/>
  <c r="D389" i="1" s="1"/>
  <c r="X389" i="1"/>
  <c r="E389" i="1"/>
  <c r="R389" i="1"/>
  <c r="S389" i="1"/>
  <c r="F389" i="1"/>
  <c r="G389" i="1"/>
  <c r="H389" i="1"/>
  <c r="Y389" i="1" s="1"/>
  <c r="AE389" i="1" s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/>
  <c r="AE390" i="1" s="1"/>
  <c r="I390" i="1"/>
  <c r="J390" i="1"/>
  <c r="Z390" i="1"/>
  <c r="AA390" i="1" s="1"/>
  <c r="K390" i="1"/>
  <c r="T390" i="1" s="1"/>
  <c r="AC390" i="1"/>
  <c r="AD390" i="1" s="1"/>
  <c r="L390" i="1"/>
  <c r="V390" i="1" s="1"/>
  <c r="M390" i="1"/>
  <c r="N390" i="1"/>
  <c r="O390" i="1"/>
  <c r="P390" i="1"/>
  <c r="A391" i="1"/>
  <c r="B391" i="1"/>
  <c r="C391" i="1"/>
  <c r="D391" i="1" s="1"/>
  <c r="X391" i="1"/>
  <c r="E391" i="1"/>
  <c r="R391" i="1" s="1"/>
  <c r="F391" i="1"/>
  <c r="G391" i="1"/>
  <c r="H391" i="1"/>
  <c r="Y391" i="1" s="1"/>
  <c r="AE391" i="1" s="1"/>
  <c r="I391" i="1"/>
  <c r="J391" i="1"/>
  <c r="Z391" i="1"/>
  <c r="K391" i="1"/>
  <c r="L391" i="1"/>
  <c r="T391" i="1" s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/>
  <c r="I392" i="1"/>
  <c r="J392" i="1"/>
  <c r="Z392" i="1" s="1"/>
  <c r="AA392" i="1"/>
  <c r="K392" i="1"/>
  <c r="L392" i="1"/>
  <c r="V392" i="1" s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 s="1"/>
  <c r="AE393" i="1"/>
  <c r="I393" i="1"/>
  <c r="J393" i="1"/>
  <c r="Z393" i="1"/>
  <c r="AA393" i="1" s="1"/>
  <c r="K393" i="1"/>
  <c r="L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/>
  <c r="E395" i="1"/>
  <c r="F395" i="1"/>
  <c r="R395" i="1"/>
  <c r="S395" i="1" s="1"/>
  <c r="G395" i="1"/>
  <c r="H395" i="1"/>
  <c r="Y395" i="1" s="1"/>
  <c r="AE395" i="1" s="1"/>
  <c r="I395" i="1"/>
  <c r="J395" i="1"/>
  <c r="Z395" i="1"/>
  <c r="AA395" i="1" s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 s="1"/>
  <c r="AE396" i="1" s="1"/>
  <c r="I396" i="1"/>
  <c r="J396" i="1"/>
  <c r="Z396" i="1" s="1"/>
  <c r="AA396" i="1" s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 s="1"/>
  <c r="E397" i="1"/>
  <c r="R397" i="1" s="1"/>
  <c r="F397" i="1"/>
  <c r="G397" i="1"/>
  <c r="H397" i="1"/>
  <c r="Y397" i="1"/>
  <c r="AE397" i="1" s="1"/>
  <c r="I397" i="1"/>
  <c r="J397" i="1"/>
  <c r="Z397" i="1" s="1"/>
  <c r="AA397" i="1" s="1"/>
  <c r="K397" i="1"/>
  <c r="L397" i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 s="1"/>
  <c r="I398" i="1"/>
  <c r="J398" i="1"/>
  <c r="Z398" i="1"/>
  <c r="AA398" i="1" s="1"/>
  <c r="K398" i="1"/>
  <c r="T398" i="1" s="1"/>
  <c r="L398" i="1"/>
  <c r="V398" i="1"/>
  <c r="M398" i="1"/>
  <c r="N398" i="1"/>
  <c r="O398" i="1"/>
  <c r="P398" i="1"/>
  <c r="A399" i="1"/>
  <c r="B399" i="1"/>
  <c r="C399" i="1"/>
  <c r="D399" i="1"/>
  <c r="X399" i="1" s="1"/>
  <c r="E399" i="1"/>
  <c r="F399" i="1"/>
  <c r="R399" i="1" s="1"/>
  <c r="G399" i="1"/>
  <c r="H399" i="1"/>
  <c r="Y399" i="1" s="1"/>
  <c r="AE399" i="1" s="1"/>
  <c r="I399" i="1"/>
  <c r="J399" i="1"/>
  <c r="Z399" i="1"/>
  <c r="AA399" i="1" s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/>
  <c r="E400" i="1"/>
  <c r="F400" i="1"/>
  <c r="R400" i="1" s="1"/>
  <c r="G400" i="1"/>
  <c r="H400" i="1"/>
  <c r="Y400" i="1" s="1"/>
  <c r="AE400" i="1" s="1"/>
  <c r="I400" i="1"/>
  <c r="J400" i="1"/>
  <c r="Z400" i="1" s="1"/>
  <c r="K400" i="1"/>
  <c r="T400" i="1" s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 s="1"/>
  <c r="I401" i="1"/>
  <c r="J401" i="1"/>
  <c r="Z401" i="1" s="1"/>
  <c r="K401" i="1"/>
  <c r="L401" i="1"/>
  <c r="T401" i="1" s="1"/>
  <c r="U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 s="1"/>
  <c r="AA402" i="1" s="1"/>
  <c r="K402" i="1"/>
  <c r="L402" i="1"/>
  <c r="T402" i="1" s="1"/>
  <c r="M402" i="1"/>
  <c r="N402" i="1"/>
  <c r="O402" i="1"/>
  <c r="P402" i="1"/>
  <c r="A403" i="1"/>
  <c r="B403" i="1"/>
  <c r="C403" i="1"/>
  <c r="D403" i="1"/>
  <c r="X403" i="1" s="1"/>
  <c r="E403" i="1"/>
  <c r="F403" i="1"/>
  <c r="G403" i="1"/>
  <c r="H403" i="1"/>
  <c r="Y403" i="1"/>
  <c r="AE403" i="1" s="1"/>
  <c r="I403" i="1"/>
  <c r="J403" i="1"/>
  <c r="Z403" i="1" s="1"/>
  <c r="AA403" i="1" s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R404" i="1"/>
  <c r="S404" i="1"/>
  <c r="G404" i="1"/>
  <c r="H404" i="1"/>
  <c r="Y404" i="1"/>
  <c r="AE404" i="1" s="1"/>
  <c r="I404" i="1"/>
  <c r="J404" i="1"/>
  <c r="Z404" i="1" s="1"/>
  <c r="K404" i="1"/>
  <c r="T404" i="1" s="1"/>
  <c r="L404" i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 s="1"/>
  <c r="K405" i="1"/>
  <c r="L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 s="1"/>
  <c r="AE406" i="1" s="1"/>
  <c r="I406" i="1"/>
  <c r="J406" i="1"/>
  <c r="Z406" i="1"/>
  <c r="AA406" i="1" s="1"/>
  <c r="K406" i="1"/>
  <c r="T406" i="1" s="1"/>
  <c r="AC406" i="1" s="1"/>
  <c r="AD406" i="1" s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R407" i="1"/>
  <c r="S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G408" i="1"/>
  <c r="H408" i="1"/>
  <c r="Y408" i="1" s="1"/>
  <c r="AE408" i="1" s="1"/>
  <c r="I408" i="1"/>
  <c r="J408" i="1"/>
  <c r="Z408" i="1" s="1"/>
  <c r="AA408" i="1" s="1"/>
  <c r="K408" i="1"/>
  <c r="L408" i="1"/>
  <c r="T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/>
  <c r="K409" i="1"/>
  <c r="L409" i="1"/>
  <c r="M409" i="1"/>
  <c r="N409" i="1"/>
  <c r="O409" i="1"/>
  <c r="P409" i="1"/>
  <c r="A410" i="1"/>
  <c r="B410" i="1"/>
  <c r="C410" i="1"/>
  <c r="D410" i="1" s="1"/>
  <c r="X410" i="1" s="1"/>
  <c r="E410" i="1"/>
  <c r="F410" i="1"/>
  <c r="R410" i="1"/>
  <c r="S410" i="1" s="1"/>
  <c r="G410" i="1"/>
  <c r="H410" i="1"/>
  <c r="Y410" i="1" s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 s="1"/>
  <c r="X411" i="1" s="1"/>
  <c r="E411" i="1"/>
  <c r="F411" i="1"/>
  <c r="R411" i="1"/>
  <c r="S411" i="1"/>
  <c r="G411" i="1"/>
  <c r="H411" i="1"/>
  <c r="Y411" i="1" s="1"/>
  <c r="AE411" i="1" s="1"/>
  <c r="I411" i="1"/>
  <c r="J411" i="1"/>
  <c r="Z411" i="1"/>
  <c r="AA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 s="1"/>
  <c r="I412" i="1"/>
  <c r="J412" i="1"/>
  <c r="Z412" i="1"/>
  <c r="AA412" i="1" s="1"/>
  <c r="K412" i="1"/>
  <c r="L412" i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/>
  <c r="AE413" i="1" s="1"/>
  <c r="I413" i="1"/>
  <c r="J413" i="1"/>
  <c r="Z413" i="1" s="1"/>
  <c r="AA413" i="1" s="1"/>
  <c r="K413" i="1"/>
  <c r="L413" i="1"/>
  <c r="M413" i="1"/>
  <c r="N413" i="1"/>
  <c r="O413" i="1"/>
  <c r="P413" i="1"/>
  <c r="A414" i="1"/>
  <c r="B414" i="1"/>
  <c r="C414" i="1"/>
  <c r="D414" i="1"/>
  <c r="X414" i="1" s="1"/>
  <c r="E414" i="1"/>
  <c r="F414" i="1"/>
  <c r="R414" i="1" s="1"/>
  <c r="G414" i="1"/>
  <c r="H414" i="1"/>
  <c r="Y414" i="1" s="1"/>
  <c r="AE414" i="1" s="1"/>
  <c r="I414" i="1"/>
  <c r="J414" i="1"/>
  <c r="Z414" i="1" s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 s="1"/>
  <c r="AA415" i="1"/>
  <c r="K415" i="1"/>
  <c r="L415" i="1"/>
  <c r="V415" i="1" s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 s="1"/>
  <c r="I416" i="1"/>
  <c r="J416" i="1"/>
  <c r="Z416" i="1"/>
  <c r="AA416" i="1" s="1"/>
  <c r="K416" i="1"/>
  <c r="L416" i="1"/>
  <c r="M416" i="1"/>
  <c r="N416" i="1"/>
  <c r="O416" i="1"/>
  <c r="P416" i="1"/>
  <c r="A417" i="1"/>
  <c r="B417" i="1"/>
  <c r="C417" i="1"/>
  <c r="D417" i="1"/>
  <c r="X417" i="1" s="1"/>
  <c r="E417" i="1"/>
  <c r="F417" i="1"/>
  <c r="R417" i="1" s="1"/>
  <c r="G417" i="1"/>
  <c r="H417" i="1"/>
  <c r="Y417" i="1"/>
  <c r="AE417" i="1" s="1"/>
  <c r="I417" i="1"/>
  <c r="J417" i="1"/>
  <c r="Z417" i="1" s="1"/>
  <c r="AA417" i="1" s="1"/>
  <c r="K417" i="1"/>
  <c r="U417" i="1"/>
  <c r="L417" i="1"/>
  <c r="T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G418" i="1"/>
  <c r="H418" i="1"/>
  <c r="Y418" i="1"/>
  <c r="AE418" i="1" s="1"/>
  <c r="I418" i="1"/>
  <c r="J418" i="1"/>
  <c r="Z418" i="1" s="1"/>
  <c r="AA418" i="1" s="1"/>
  <c r="K418" i="1"/>
  <c r="L418" i="1"/>
  <c r="V418" i="1" s="1"/>
  <c r="M418" i="1"/>
  <c r="N418" i="1"/>
  <c r="O418" i="1"/>
  <c r="P418" i="1"/>
  <c r="A419" i="1"/>
  <c r="B419" i="1"/>
  <c r="C419" i="1"/>
  <c r="D419" i="1" s="1"/>
  <c r="X419" i="1" s="1"/>
  <c r="E419" i="1"/>
  <c r="F419" i="1"/>
  <c r="G419" i="1"/>
  <c r="H419" i="1"/>
  <c r="Y419" i="1" s="1"/>
  <c r="AE419" i="1" s="1"/>
  <c r="I419" i="1"/>
  <c r="J419" i="1"/>
  <c r="Z419" i="1" s="1"/>
  <c r="AA419" i="1" s="1"/>
  <c r="K419" i="1"/>
  <c r="L419" i="1"/>
  <c r="M419" i="1"/>
  <c r="N419" i="1"/>
  <c r="O419" i="1"/>
  <c r="P419" i="1"/>
  <c r="A420" i="1"/>
  <c r="B420" i="1"/>
  <c r="C420" i="1"/>
  <c r="D420" i="1"/>
  <c r="X420" i="1" s="1"/>
  <c r="E420" i="1"/>
  <c r="F420" i="1"/>
  <c r="R420" i="1" s="1"/>
  <c r="S420" i="1" s="1"/>
  <c r="G420" i="1"/>
  <c r="H420" i="1"/>
  <c r="Y420" i="1"/>
  <c r="AE420" i="1" s="1"/>
  <c r="I420" i="1"/>
  <c r="J420" i="1"/>
  <c r="Z420" i="1"/>
  <c r="K420" i="1"/>
  <c r="T420" i="1" s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 s="1"/>
  <c r="K421" i="1"/>
  <c r="T421" i="1"/>
  <c r="U421" i="1" s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 s="1"/>
  <c r="I422" i="1"/>
  <c r="J422" i="1"/>
  <c r="Z422" i="1" s="1"/>
  <c r="AA422" i="1" s="1"/>
  <c r="K422" i="1"/>
  <c r="L422" i="1"/>
  <c r="V422" i="1" s="1"/>
  <c r="M422" i="1"/>
  <c r="N422" i="1"/>
  <c r="O422" i="1"/>
  <c r="P422" i="1"/>
  <c r="A423" i="1"/>
  <c r="B423" i="1"/>
  <c r="C423" i="1"/>
  <c r="D423" i="1" s="1"/>
  <c r="X423" i="1" s="1"/>
  <c r="E423" i="1"/>
  <c r="F423" i="1"/>
  <c r="R423" i="1" s="1"/>
  <c r="S423" i="1" s="1"/>
  <c r="G423" i="1"/>
  <c r="H423" i="1"/>
  <c r="Y423" i="1"/>
  <c r="AE423" i="1" s="1"/>
  <c r="I423" i="1"/>
  <c r="J423" i="1"/>
  <c r="Z423" i="1" s="1"/>
  <c r="AA423" i="1" s="1"/>
  <c r="K423" i="1"/>
  <c r="L423" i="1"/>
  <c r="V423" i="1" s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AE424" i="1" s="1"/>
  <c r="I424" i="1"/>
  <c r="J424" i="1"/>
  <c r="Z424" i="1" s="1"/>
  <c r="AA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R425" i="1"/>
  <c r="S425" i="1" s="1"/>
  <c r="F425" i="1"/>
  <c r="G425" i="1"/>
  <c r="H425" i="1"/>
  <c r="Y425" i="1" s="1"/>
  <c r="AE425" i="1"/>
  <c r="I425" i="1"/>
  <c r="J425" i="1"/>
  <c r="Z425" i="1"/>
  <c r="AA425" i="1" s="1"/>
  <c r="K425" i="1"/>
  <c r="L425" i="1"/>
  <c r="M425" i="1"/>
  <c r="N425" i="1"/>
  <c r="O425" i="1"/>
  <c r="P425" i="1"/>
  <c r="A426" i="1"/>
  <c r="B426" i="1"/>
  <c r="C426" i="1"/>
  <c r="D426" i="1"/>
  <c r="X426" i="1" s="1"/>
  <c r="E426" i="1"/>
  <c r="F426" i="1"/>
  <c r="R426" i="1"/>
  <c r="S426" i="1" s="1"/>
  <c r="G426" i="1"/>
  <c r="H426" i="1"/>
  <c r="Y426" i="1"/>
  <c r="AE426" i="1" s="1"/>
  <c r="I426" i="1"/>
  <c r="J426" i="1"/>
  <c r="Z426" i="1" s="1"/>
  <c r="AA426" i="1" s="1"/>
  <c r="K426" i="1"/>
  <c r="T426" i="1"/>
  <c r="L426" i="1"/>
  <c r="V426" i="1"/>
  <c r="M426" i="1"/>
  <c r="N426" i="1"/>
  <c r="O426" i="1"/>
  <c r="P426" i="1"/>
  <c r="A427" i="1"/>
  <c r="B427" i="1"/>
  <c r="C427" i="1"/>
  <c r="D427" i="1"/>
  <c r="X427" i="1"/>
  <c r="E427" i="1"/>
  <c r="R427" i="1" s="1"/>
  <c r="S427" i="1" s="1"/>
  <c r="F427" i="1"/>
  <c r="G427" i="1"/>
  <c r="H427" i="1"/>
  <c r="Y427" i="1"/>
  <c r="AE427" i="1" s="1"/>
  <c r="I427" i="1"/>
  <c r="J427" i="1"/>
  <c r="Z427" i="1" s="1"/>
  <c r="AA427" i="1" s="1"/>
  <c r="K427" i="1"/>
  <c r="L427" i="1"/>
  <c r="V427" i="1" s="1"/>
  <c r="M427" i="1"/>
  <c r="N427" i="1"/>
  <c r="O427" i="1"/>
  <c r="P427" i="1"/>
  <c r="A428" i="1"/>
  <c r="B428" i="1"/>
  <c r="C428" i="1"/>
  <c r="D428" i="1" s="1"/>
  <c r="X428" i="1" s="1"/>
  <c r="E428" i="1"/>
  <c r="F428" i="1"/>
  <c r="G428" i="1"/>
  <c r="H428" i="1"/>
  <c r="Y428" i="1" s="1"/>
  <c r="AE428" i="1" s="1"/>
  <c r="I428" i="1"/>
  <c r="J428" i="1"/>
  <c r="Z428" i="1" s="1"/>
  <c r="AA428" i="1" s="1"/>
  <c r="K428" i="1"/>
  <c r="L428" i="1"/>
  <c r="V428" i="1" s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 s="1"/>
  <c r="AE430" i="1" s="1"/>
  <c r="I430" i="1"/>
  <c r="J430" i="1"/>
  <c r="Z430" i="1"/>
  <c r="AA430" i="1" s="1"/>
  <c r="K430" i="1"/>
  <c r="L430" i="1"/>
  <c r="V430" i="1"/>
  <c r="M430" i="1"/>
  <c r="N430" i="1"/>
  <c r="O430" i="1"/>
  <c r="P430" i="1"/>
  <c r="A431" i="1"/>
  <c r="B431" i="1"/>
  <c r="C431" i="1"/>
  <c r="D431" i="1"/>
  <c r="X431" i="1" s="1"/>
  <c r="E431" i="1"/>
  <c r="F431" i="1"/>
  <c r="R431" i="1"/>
  <c r="S431" i="1" s="1"/>
  <c r="G431" i="1"/>
  <c r="H431" i="1"/>
  <c r="Y431" i="1" s="1"/>
  <c r="AE431" i="1" s="1"/>
  <c r="I431" i="1"/>
  <c r="J431" i="1"/>
  <c r="Z431" i="1"/>
  <c r="AA431" i="1" s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R432" i="1" s="1"/>
  <c r="F432" i="1"/>
  <c r="G432" i="1"/>
  <c r="H432" i="1"/>
  <c r="Y432" i="1"/>
  <c r="AE432" i="1" s="1"/>
  <c r="I432" i="1"/>
  <c r="J432" i="1"/>
  <c r="Z432" i="1" s="1"/>
  <c r="K432" i="1"/>
  <c r="L432" i="1"/>
  <c r="V432" i="1" s="1"/>
  <c r="M432" i="1"/>
  <c r="N432" i="1"/>
  <c r="O432" i="1"/>
  <c r="P432" i="1"/>
  <c r="A433" i="1"/>
  <c r="B433" i="1"/>
  <c r="C433" i="1"/>
  <c r="D433" i="1" s="1"/>
  <c r="X433" i="1"/>
  <c r="E433" i="1"/>
  <c r="R433" i="1" s="1"/>
  <c r="S433" i="1" s="1"/>
  <c r="F433" i="1"/>
  <c r="G433" i="1"/>
  <c r="H433" i="1"/>
  <c r="Y433" i="1" s="1"/>
  <c r="AE433" i="1" s="1"/>
  <c r="I433" i="1"/>
  <c r="J433" i="1"/>
  <c r="Z433" i="1" s="1"/>
  <c r="AA433" i="1" s="1"/>
  <c r="K433" i="1"/>
  <c r="L433" i="1"/>
  <c r="T433" i="1" s="1"/>
  <c r="M433" i="1"/>
  <c r="N433" i="1"/>
  <c r="O433" i="1"/>
  <c r="P433" i="1"/>
  <c r="A434" i="1"/>
  <c r="B434" i="1"/>
  <c r="C434" i="1"/>
  <c r="D434" i="1" s="1"/>
  <c r="X434" i="1" s="1"/>
  <c r="E434" i="1"/>
  <c r="R434" i="1" s="1"/>
  <c r="F434" i="1"/>
  <c r="G434" i="1"/>
  <c r="H434" i="1"/>
  <c r="Y434" i="1"/>
  <c r="AE434" i="1" s="1"/>
  <c r="I434" i="1"/>
  <c r="J434" i="1"/>
  <c r="Z434" i="1"/>
  <c r="AA434" i="1" s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R435" i="1" s="1"/>
  <c r="S435" i="1" s="1"/>
  <c r="G435" i="1"/>
  <c r="H435" i="1"/>
  <c r="Y435" i="1" s="1"/>
  <c r="AE435" i="1" s="1"/>
  <c r="I435" i="1"/>
  <c r="J435" i="1"/>
  <c r="Z435" i="1"/>
  <c r="K435" i="1"/>
  <c r="T435" i="1" s="1"/>
  <c r="L435" i="1"/>
  <c r="M435" i="1"/>
  <c r="N435" i="1"/>
  <c r="O435" i="1"/>
  <c r="P435" i="1"/>
  <c r="A436" i="1"/>
  <c r="B436" i="1"/>
  <c r="C436" i="1"/>
  <c r="D436" i="1" s="1"/>
  <c r="X436" i="1" s="1"/>
  <c r="E436" i="1"/>
  <c r="F436" i="1"/>
  <c r="R436" i="1"/>
  <c r="S436" i="1" s="1"/>
  <c r="G436" i="1"/>
  <c r="H436" i="1"/>
  <c r="Y436" i="1" s="1"/>
  <c r="AE436" i="1" s="1"/>
  <c r="I436" i="1"/>
  <c r="J436" i="1"/>
  <c r="Z436" i="1"/>
  <c r="K436" i="1"/>
  <c r="T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R437" i="1" s="1"/>
  <c r="S437" i="1" s="1"/>
  <c r="G437" i="1"/>
  <c r="H437" i="1"/>
  <c r="Y437" i="1" s="1"/>
  <c r="AE437" i="1" s="1"/>
  <c r="I437" i="1"/>
  <c r="J437" i="1"/>
  <c r="Z437" i="1" s="1"/>
  <c r="AA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R438" i="1" s="1"/>
  <c r="S438" i="1" s="1"/>
  <c r="G438" i="1"/>
  <c r="H438" i="1"/>
  <c r="Y438" i="1" s="1"/>
  <c r="AE438" i="1" s="1"/>
  <c r="I438" i="1"/>
  <c r="J438" i="1"/>
  <c r="Z438" i="1" s="1"/>
  <c r="AA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F439" i="1"/>
  <c r="R439" i="1" s="1"/>
  <c r="S439" i="1"/>
  <c r="G439" i="1"/>
  <c r="H439" i="1"/>
  <c r="Y439" i="1"/>
  <c r="AE439" i="1" s="1"/>
  <c r="I439" i="1"/>
  <c r="J439" i="1"/>
  <c r="Z439" i="1" s="1"/>
  <c r="AA439" i="1" s="1"/>
  <c r="K439" i="1"/>
  <c r="T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R440" i="1" s="1"/>
  <c r="S440" i="1" s="1"/>
  <c r="G440" i="1"/>
  <c r="H440" i="1"/>
  <c r="Y440" i="1" s="1"/>
  <c r="AE440" i="1" s="1"/>
  <c r="I440" i="1"/>
  <c r="J440" i="1"/>
  <c r="Z440" i="1"/>
  <c r="AA440" i="1" s="1"/>
  <c r="K440" i="1"/>
  <c r="L440" i="1"/>
  <c r="M440" i="1"/>
  <c r="N440" i="1"/>
  <c r="O440" i="1"/>
  <c r="P440" i="1"/>
  <c r="A441" i="1"/>
  <c r="B441" i="1"/>
  <c r="C441" i="1"/>
  <c r="D441" i="1"/>
  <c r="X441" i="1" s="1"/>
  <c r="E441" i="1"/>
  <c r="F441" i="1"/>
  <c r="R441" i="1" s="1"/>
  <c r="G441" i="1"/>
  <c r="H441" i="1"/>
  <c r="Y441" i="1"/>
  <c r="AE441" i="1" s="1"/>
  <c r="I441" i="1"/>
  <c r="J441" i="1"/>
  <c r="Z441" i="1"/>
  <c r="AA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R442" i="1" s="1"/>
  <c r="S442" i="1" s="1"/>
  <c r="G442" i="1"/>
  <c r="H442" i="1"/>
  <c r="Y442" i="1"/>
  <c r="AE442" i="1" s="1"/>
  <c r="I442" i="1"/>
  <c r="J442" i="1"/>
  <c r="Z442" i="1"/>
  <c r="AA442" i="1" s="1"/>
  <c r="K442" i="1"/>
  <c r="L442" i="1"/>
  <c r="M442" i="1"/>
  <c r="N442" i="1"/>
  <c r="O442" i="1"/>
  <c r="P442" i="1"/>
  <c r="A443" i="1"/>
  <c r="B443" i="1"/>
  <c r="C443" i="1"/>
  <c r="D443" i="1"/>
  <c r="X443" i="1" s="1"/>
  <c r="E443" i="1"/>
  <c r="F443" i="1"/>
  <c r="G443" i="1"/>
  <c r="H443" i="1"/>
  <c r="Y443" i="1" s="1"/>
  <c r="AE443" i="1" s="1"/>
  <c r="I443" i="1"/>
  <c r="J443" i="1"/>
  <c r="Z443" i="1" s="1"/>
  <c r="AA443" i="1" s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/>
  <c r="AE444" i="1" s="1"/>
  <c r="I444" i="1"/>
  <c r="J444" i="1"/>
  <c r="Z444" i="1" s="1"/>
  <c r="AA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 s="1"/>
  <c r="AE445" i="1" s="1"/>
  <c r="I445" i="1"/>
  <c r="J445" i="1"/>
  <c r="Z445" i="1" s="1"/>
  <c r="AA445" i="1" s="1"/>
  <c r="K445" i="1"/>
  <c r="L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 s="1"/>
  <c r="AE446" i="1" s="1"/>
  <c r="I446" i="1"/>
  <c r="J446" i="1"/>
  <c r="Z446" i="1" s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 s="1"/>
  <c r="AA447" i="1"/>
  <c r="K447" i="1"/>
  <c r="L447" i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 s="1"/>
  <c r="I448" i="1"/>
  <c r="J448" i="1"/>
  <c r="Z448" i="1" s="1"/>
  <c r="AA448" i="1" s="1"/>
  <c r="K448" i="1"/>
  <c r="L448" i="1"/>
  <c r="V448" i="1"/>
  <c r="M448" i="1"/>
  <c r="N448" i="1"/>
  <c r="O448" i="1"/>
  <c r="P448" i="1"/>
  <c r="A449" i="1"/>
  <c r="B449" i="1"/>
  <c r="C449" i="1"/>
  <c r="D449" i="1"/>
  <c r="X449" i="1" s="1"/>
  <c r="E449" i="1"/>
  <c r="F449" i="1"/>
  <c r="G449" i="1"/>
  <c r="H449" i="1"/>
  <c r="Y449" i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 s="1"/>
  <c r="I450" i="1"/>
  <c r="J450" i="1"/>
  <c r="Z450" i="1"/>
  <c r="AA450" i="1" s="1"/>
  <c r="K450" i="1"/>
  <c r="L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 s="1"/>
  <c r="AE451" i="1" s="1"/>
  <c r="I451" i="1"/>
  <c r="J451" i="1"/>
  <c r="Z451" i="1" s="1"/>
  <c r="AA451" i="1" s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R452" i="1"/>
  <c r="S452" i="1" s="1"/>
  <c r="F452" i="1"/>
  <c r="G452" i="1"/>
  <c r="H452" i="1"/>
  <c r="Y452" i="1" s="1"/>
  <c r="AE452" i="1"/>
  <c r="I452" i="1"/>
  <c r="J452" i="1"/>
  <c r="Z452" i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 s="1"/>
  <c r="AE454" i="1"/>
  <c r="I454" i="1"/>
  <c r="J454" i="1"/>
  <c r="Z454" i="1"/>
  <c r="K454" i="1"/>
  <c r="L454" i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 s="1"/>
  <c r="AE455" i="1" s="1"/>
  <c r="I455" i="1"/>
  <c r="J455" i="1"/>
  <c r="Z455" i="1"/>
  <c r="K455" i="1"/>
  <c r="L455" i="1"/>
  <c r="V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 s="1"/>
  <c r="I456" i="1"/>
  <c r="J456" i="1"/>
  <c r="Z456" i="1" s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 s="1"/>
  <c r="I457" i="1"/>
  <c r="J457" i="1"/>
  <c r="Z457" i="1" s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 s="1"/>
  <c r="AE458" i="1" s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 s="1"/>
  <c r="K459" i="1"/>
  <c r="L459" i="1"/>
  <c r="V459" i="1" s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 s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/>
  <c r="X461" i="1" s="1"/>
  <c r="E461" i="1"/>
  <c r="F461" i="1"/>
  <c r="G461" i="1"/>
  <c r="H461" i="1"/>
  <c r="Y461" i="1"/>
  <c r="AE461" i="1" s="1"/>
  <c r="I461" i="1"/>
  <c r="J461" i="1"/>
  <c r="Z461" i="1" s="1"/>
  <c r="K461" i="1"/>
  <c r="L461" i="1"/>
  <c r="M461" i="1"/>
  <c r="N461" i="1"/>
  <c r="O461" i="1"/>
  <c r="P461" i="1"/>
  <c r="A462" i="1"/>
  <c r="B462" i="1"/>
  <c r="C462" i="1"/>
  <c r="D462" i="1" s="1"/>
  <c r="X462" i="1"/>
  <c r="E462" i="1"/>
  <c r="F462" i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 s="1"/>
  <c r="I463" i="1"/>
  <c r="J463" i="1"/>
  <c r="Z463" i="1" s="1"/>
  <c r="K463" i="1"/>
  <c r="L463" i="1"/>
  <c r="M463" i="1"/>
  <c r="N463" i="1"/>
  <c r="O463" i="1"/>
  <c r="P463" i="1"/>
  <c r="A464" i="1"/>
  <c r="B464" i="1"/>
  <c r="C464" i="1"/>
  <c r="D464" i="1" s="1"/>
  <c r="X464" i="1"/>
  <c r="E464" i="1"/>
  <c r="F464" i="1"/>
  <c r="G464" i="1"/>
  <c r="H464" i="1"/>
  <c r="Y464" i="1" s="1"/>
  <c r="AE464" i="1" s="1"/>
  <c r="I464" i="1"/>
  <c r="J464" i="1"/>
  <c r="Z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G465" i="1"/>
  <c r="H465" i="1"/>
  <c r="Y465" i="1"/>
  <c r="AE465" i="1"/>
  <c r="I465" i="1"/>
  <c r="J465" i="1"/>
  <c r="Z465" i="1"/>
  <c r="K465" i="1"/>
  <c r="L465" i="1"/>
  <c r="V465" i="1" s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/>
  <c r="K466" i="1"/>
  <c r="L466" i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 s="1"/>
  <c r="AE467" i="1" s="1"/>
  <c r="I467" i="1"/>
  <c r="J467" i="1"/>
  <c r="Z467" i="1"/>
  <c r="K467" i="1"/>
  <c r="L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/>
  <c r="I468" i="1"/>
  <c r="J468" i="1"/>
  <c r="Z468" i="1" s="1"/>
  <c r="K468" i="1"/>
  <c r="L468" i="1"/>
  <c r="T468" i="1"/>
  <c r="M468" i="1"/>
  <c r="N468" i="1"/>
  <c r="O468" i="1"/>
  <c r="P468" i="1"/>
  <c r="A469" i="1"/>
  <c r="B469" i="1"/>
  <c r="C469" i="1"/>
  <c r="D469" i="1"/>
  <c r="X469" i="1"/>
  <c r="E469" i="1"/>
  <c r="F469" i="1"/>
  <c r="G469" i="1"/>
  <c r="H469" i="1"/>
  <c r="Y469" i="1" s="1"/>
  <c r="AE469" i="1" s="1"/>
  <c r="I469" i="1"/>
  <c r="J469" i="1"/>
  <c r="Z469" i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 s="1"/>
  <c r="I471" i="1"/>
  <c r="J471" i="1"/>
  <c r="Z471" i="1" s="1"/>
  <c r="K471" i="1"/>
  <c r="L471" i="1"/>
  <c r="V471" i="1" s="1"/>
  <c r="M471" i="1"/>
  <c r="N471" i="1"/>
  <c r="O471" i="1"/>
  <c r="P471" i="1"/>
  <c r="A472" i="1"/>
  <c r="B472" i="1"/>
  <c r="C472" i="1"/>
  <c r="D472" i="1" s="1"/>
  <c r="X472" i="1" s="1"/>
  <c r="E472" i="1"/>
  <c r="R472" i="1"/>
  <c r="S472" i="1" s="1"/>
  <c r="F472" i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V474" i="1" s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/>
  <c r="E476" i="1"/>
  <c r="F476" i="1"/>
  <c r="G476" i="1"/>
  <c r="H476" i="1"/>
  <c r="Y476" i="1"/>
  <c r="AE476" i="1" s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G477" i="1"/>
  <c r="H477" i="1"/>
  <c r="Y477" i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 s="1"/>
  <c r="AE478" i="1"/>
  <c r="I478" i="1"/>
  <c r="J478" i="1"/>
  <c r="Z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G479" i="1"/>
  <c r="H479" i="1"/>
  <c r="Y479" i="1" s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G480" i="1"/>
  <c r="H480" i="1"/>
  <c r="Y480" i="1"/>
  <c r="AE480" i="1"/>
  <c r="I480" i="1"/>
  <c r="J480" i="1"/>
  <c r="Z480" i="1" s="1"/>
  <c r="K480" i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R481" i="1" s="1"/>
  <c r="S481" i="1" s="1"/>
  <c r="G481" i="1"/>
  <c r="H481" i="1"/>
  <c r="Y481" i="1"/>
  <c r="AE481" i="1" s="1"/>
  <c r="I481" i="1"/>
  <c r="J481" i="1"/>
  <c r="Z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/>
  <c r="E482" i="1"/>
  <c r="F482" i="1"/>
  <c r="G482" i="1"/>
  <c r="H482" i="1"/>
  <c r="Y482" i="1" s="1"/>
  <c r="AE482" i="1" s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/>
  <c r="I483" i="1"/>
  <c r="J483" i="1"/>
  <c r="Z483" i="1"/>
  <c r="K483" i="1"/>
  <c r="L483" i="1"/>
  <c r="V483" i="1" s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 s="1"/>
  <c r="AE485" i="1" s="1"/>
  <c r="I485" i="1"/>
  <c r="J485" i="1"/>
  <c r="Z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G486" i="1"/>
  <c r="H486" i="1"/>
  <c r="Y486" i="1" s="1"/>
  <c r="AE486" i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 s="1"/>
  <c r="I487" i="1"/>
  <c r="J487" i="1"/>
  <c r="Z487" i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 s="1"/>
  <c r="I488" i="1"/>
  <c r="J488" i="1"/>
  <c r="Z488" i="1"/>
  <c r="AA488" i="1"/>
  <c r="K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/>
  <c r="I489" i="1"/>
  <c r="J489" i="1"/>
  <c r="Z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/>
  <c r="E490" i="1"/>
  <c r="F490" i="1"/>
  <c r="G490" i="1"/>
  <c r="H490" i="1"/>
  <c r="Y490" i="1" s="1"/>
  <c r="AE490" i="1" s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/>
  <c r="X492" i="1"/>
  <c r="E492" i="1"/>
  <c r="F492" i="1"/>
  <c r="G492" i="1"/>
  <c r="H492" i="1"/>
  <c r="Y492" i="1" s="1"/>
  <c r="AE492" i="1" s="1"/>
  <c r="I492" i="1"/>
  <c r="J492" i="1"/>
  <c r="Z492" i="1"/>
  <c r="AA492" i="1" s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/>
  <c r="E493" i="1"/>
  <c r="F493" i="1"/>
  <c r="G493" i="1"/>
  <c r="H493" i="1"/>
  <c r="Y493" i="1" s="1"/>
  <c r="AE493" i="1" s="1"/>
  <c r="I493" i="1"/>
  <c r="J493" i="1"/>
  <c r="Z493" i="1" s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/>
  <c r="AE494" i="1" s="1"/>
  <c r="I494" i="1"/>
  <c r="J494" i="1"/>
  <c r="Z494" i="1"/>
  <c r="AA494" i="1"/>
  <c r="K494" i="1"/>
  <c r="L494" i="1"/>
  <c r="V494" i="1"/>
  <c r="M494" i="1"/>
  <c r="N494" i="1"/>
  <c r="O494" i="1"/>
  <c r="P494" i="1"/>
  <c r="A495" i="1"/>
  <c r="B495" i="1"/>
  <c r="C495" i="1"/>
  <c r="D495" i="1"/>
  <c r="X495" i="1" s="1"/>
  <c r="E495" i="1"/>
  <c r="F495" i="1"/>
  <c r="G495" i="1"/>
  <c r="H495" i="1"/>
  <c r="Y495" i="1"/>
  <c r="AE495" i="1" s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/>
  <c r="AE497" i="1" s="1"/>
  <c r="I497" i="1"/>
  <c r="J497" i="1"/>
  <c r="Z497" i="1"/>
  <c r="AA497" i="1" s="1"/>
  <c r="K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/>
  <c r="I498" i="1"/>
  <c r="J498" i="1"/>
  <c r="Z498" i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L499" i="1"/>
  <c r="V499" i="1" s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 s="1"/>
  <c r="I500" i="1"/>
  <c r="J500" i="1"/>
  <c r="Z500" i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/>
  <c r="AE501" i="1"/>
  <c r="I501" i="1"/>
  <c r="J501" i="1"/>
  <c r="Z501" i="1" s="1"/>
  <c r="AA501" i="1" s="1"/>
  <c r="K501" i="1"/>
  <c r="L501" i="1"/>
  <c r="V501" i="1"/>
  <c r="M501" i="1"/>
  <c r="N501" i="1"/>
  <c r="O501" i="1"/>
  <c r="P501" i="1"/>
  <c r="A502" i="1"/>
  <c r="B502" i="1"/>
  <c r="C502" i="1"/>
  <c r="D502" i="1"/>
  <c r="X502" i="1"/>
  <c r="E502" i="1"/>
  <c r="F502" i="1"/>
  <c r="G502" i="1"/>
  <c r="H502" i="1"/>
  <c r="Y502" i="1"/>
  <c r="AE502" i="1" s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G503" i="1"/>
  <c r="H503" i="1"/>
  <c r="Y503" i="1" s="1"/>
  <c r="AE503" i="1" s="1"/>
  <c r="I503" i="1"/>
  <c r="J503" i="1"/>
  <c r="Z503" i="1" s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G504" i="1"/>
  <c r="H504" i="1"/>
  <c r="Y504" i="1"/>
  <c r="AE504" i="1"/>
  <c r="I504" i="1"/>
  <c r="J504" i="1"/>
  <c r="Z504" i="1" s="1"/>
  <c r="AA504" i="1" s="1"/>
  <c r="K504" i="1"/>
  <c r="L504" i="1"/>
  <c r="V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 s="1"/>
  <c r="AE505" i="1"/>
  <c r="I505" i="1"/>
  <c r="J505" i="1"/>
  <c r="Z505" i="1" s="1"/>
  <c r="AA505" i="1" s="1"/>
  <c r="K505" i="1"/>
  <c r="L505" i="1"/>
  <c r="T505" i="1" s="1"/>
  <c r="M505" i="1"/>
  <c r="N505" i="1"/>
  <c r="O505" i="1"/>
  <c r="P505" i="1"/>
  <c r="A506" i="1"/>
  <c r="B506" i="1"/>
  <c r="C506" i="1"/>
  <c r="D506" i="1"/>
  <c r="X506" i="1"/>
  <c r="E506" i="1"/>
  <c r="F506" i="1"/>
  <c r="G506" i="1"/>
  <c r="H506" i="1"/>
  <c r="Y506" i="1" s="1"/>
  <c r="AE506" i="1" s="1"/>
  <c r="I506" i="1"/>
  <c r="J506" i="1"/>
  <c r="Z506" i="1" s="1"/>
  <c r="AA506" i="1" s="1"/>
  <c r="K506" i="1"/>
  <c r="L506" i="1"/>
  <c r="V506" i="1" s="1"/>
  <c r="M506" i="1"/>
  <c r="N506" i="1"/>
  <c r="O506" i="1"/>
  <c r="P506" i="1"/>
  <c r="A507" i="1"/>
  <c r="B507" i="1"/>
  <c r="C507" i="1"/>
  <c r="D507" i="1" s="1"/>
  <c r="X507" i="1" s="1"/>
  <c r="E507" i="1"/>
  <c r="F507" i="1"/>
  <c r="G507" i="1"/>
  <c r="H507" i="1"/>
  <c r="Y507" i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G508" i="1"/>
  <c r="H508" i="1"/>
  <c r="Y508" i="1"/>
  <c r="AE508" i="1" s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G509" i="1"/>
  <c r="H509" i="1"/>
  <c r="Y509" i="1"/>
  <c r="AE509" i="1"/>
  <c r="I509" i="1"/>
  <c r="J509" i="1"/>
  <c r="Z509" i="1" s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X510" i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 s="1"/>
  <c r="AE514" i="1" s="1"/>
  <c r="I514" i="1"/>
  <c r="J514" i="1"/>
  <c r="Z514" i="1" s="1"/>
  <c r="AA514" i="1" s="1"/>
  <c r="K514" i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/>
  <c r="I515" i="1"/>
  <c r="J515" i="1"/>
  <c r="Z515" i="1" s="1"/>
  <c r="K515" i="1"/>
  <c r="L515" i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/>
  <c r="AA516" i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/>
  <c r="AE517" i="1" s="1"/>
  <c r="I517" i="1"/>
  <c r="J517" i="1"/>
  <c r="Z517" i="1" s="1"/>
  <c r="AA517" i="1" s="1"/>
  <c r="K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 s="1"/>
  <c r="AE519" i="1" s="1"/>
  <c r="I519" i="1"/>
  <c r="J519" i="1"/>
  <c r="Z519" i="1"/>
  <c r="AA519" i="1" s="1"/>
  <c r="K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 s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/>
  <c r="AE526" i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/>
  <c r="AE527" i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 s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 s="1"/>
  <c r="AE530" i="1" s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 s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 s="1"/>
  <c r="E535" i="1"/>
  <c r="F535" i="1"/>
  <c r="G535" i="1"/>
  <c r="H535" i="1"/>
  <c r="Y535" i="1"/>
  <c r="AE535" i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 s="1"/>
  <c r="E539" i="1"/>
  <c r="F539" i="1"/>
  <c r="G539" i="1"/>
  <c r="H539" i="1"/>
  <c r="Y539" i="1" s="1"/>
  <c r="AE539" i="1" s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 s="1"/>
  <c r="X540" i="1" s="1"/>
  <c r="E540" i="1"/>
  <c r="F540" i="1"/>
  <c r="R540" i="1" s="1"/>
  <c r="S540" i="1" s="1"/>
  <c r="G540" i="1"/>
  <c r="H540" i="1"/>
  <c r="Y540" i="1" s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F542" i="1"/>
  <c r="R542" i="1" s="1"/>
  <c r="S542" i="1" s="1"/>
  <c r="G542" i="1"/>
  <c r="H542" i="1"/>
  <c r="Y542" i="1" s="1"/>
  <c r="AE542" i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R543" i="1" s="1"/>
  <c r="S543" i="1" s="1"/>
  <c r="F543" i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 s="1"/>
  <c r="E544" i="1"/>
  <c r="R544" i="1"/>
  <c r="S544" i="1" s="1"/>
  <c r="F544" i="1"/>
  <c r="G544" i="1"/>
  <c r="H544" i="1"/>
  <c r="Y544" i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 s="1"/>
  <c r="AA546" i="1" s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/>
  <c r="E547" i="1"/>
  <c r="F547" i="1"/>
  <c r="G547" i="1"/>
  <c r="H547" i="1"/>
  <c r="Y547" i="1" s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/>
  <c r="AA548" i="1" s="1"/>
  <c r="AC548" i="1"/>
  <c r="AD548" i="1" s="1"/>
  <c r="K548" i="1"/>
  <c r="AB548" i="1" s="1"/>
  <c r="T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 s="1"/>
  <c r="AE549" i="1"/>
  <c r="I549" i="1"/>
  <c r="J549" i="1"/>
  <c r="Z549" i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/>
  <c r="E551" i="1"/>
  <c r="R551" i="1" s="1"/>
  <c r="S551" i="1" s="1"/>
  <c r="F551" i="1"/>
  <c r="G551" i="1"/>
  <c r="H551" i="1"/>
  <c r="Y551" i="1" s="1"/>
  <c r="AE551" i="1"/>
  <c r="I551" i="1"/>
  <c r="J551" i="1"/>
  <c r="Z551" i="1"/>
  <c r="K551" i="1"/>
  <c r="T551" i="1" s="1"/>
  <c r="L551" i="1"/>
  <c r="M551" i="1"/>
  <c r="N551" i="1"/>
  <c r="O551" i="1"/>
  <c r="P551" i="1"/>
  <c r="A552" i="1"/>
  <c r="B552" i="1"/>
  <c r="C552" i="1"/>
  <c r="D552" i="1"/>
  <c r="X552" i="1" s="1"/>
  <c r="E552" i="1"/>
  <c r="F552" i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/>
  <c r="X553" i="1" s="1"/>
  <c r="E553" i="1"/>
  <c r="R553" i="1" s="1"/>
  <c r="S553" i="1" s="1"/>
  <c r="F553" i="1"/>
  <c r="G553" i="1"/>
  <c r="H553" i="1"/>
  <c r="Y553" i="1"/>
  <c r="AE553" i="1" s="1"/>
  <c r="I553" i="1"/>
  <c r="J553" i="1"/>
  <c r="Z553" i="1" s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 s="1"/>
  <c r="AE554" i="1" s="1"/>
  <c r="I554" i="1"/>
  <c r="J554" i="1"/>
  <c r="Z554" i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/>
  <c r="E555" i="1"/>
  <c r="F555" i="1"/>
  <c r="G555" i="1"/>
  <c r="H555" i="1"/>
  <c r="Y555" i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R556" i="1" s="1"/>
  <c r="G556" i="1"/>
  <c r="H556" i="1"/>
  <c r="Y556" i="1" s="1"/>
  <c r="AE556" i="1" s="1"/>
  <c r="I556" i="1"/>
  <c r="J556" i="1"/>
  <c r="Z556" i="1"/>
  <c r="AA556" i="1"/>
  <c r="K556" i="1"/>
  <c r="L556" i="1"/>
  <c r="T556" i="1" s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 s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/>
  <c r="AE558" i="1"/>
  <c r="I558" i="1"/>
  <c r="J558" i="1"/>
  <c r="Z558" i="1" s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F561" i="1"/>
  <c r="R561" i="1" s="1"/>
  <c r="S561" i="1" s="1"/>
  <c r="G561" i="1"/>
  <c r="H561" i="1"/>
  <c r="Y561" i="1"/>
  <c r="AE561" i="1" s="1"/>
  <c r="I561" i="1"/>
  <c r="J561" i="1"/>
  <c r="Z561" i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S562" i="1"/>
  <c r="F562" i="1"/>
  <c r="R562" i="1" s="1"/>
  <c r="G562" i="1"/>
  <c r="H562" i="1"/>
  <c r="Y562" i="1" s="1"/>
  <c r="AE562" i="1"/>
  <c r="I562" i="1"/>
  <c r="J562" i="1"/>
  <c r="Z562" i="1"/>
  <c r="AA562" i="1" s="1"/>
  <c r="K562" i="1"/>
  <c r="L562" i="1"/>
  <c r="M562" i="1"/>
  <c r="N562" i="1"/>
  <c r="O562" i="1"/>
  <c r="P562" i="1"/>
  <c r="A563" i="1"/>
  <c r="B563" i="1"/>
  <c r="C563" i="1"/>
  <c r="D563" i="1" s="1"/>
  <c r="X563" i="1"/>
  <c r="E563" i="1"/>
  <c r="F563" i="1"/>
  <c r="R563" i="1" s="1"/>
  <c r="S563" i="1" s="1"/>
  <c r="G563" i="1"/>
  <c r="H563" i="1"/>
  <c r="Y563" i="1" s="1"/>
  <c r="AE563" i="1"/>
  <c r="I563" i="1"/>
  <c r="J563" i="1"/>
  <c r="Z563" i="1"/>
  <c r="AA563" i="1" s="1"/>
  <c r="K563" i="1"/>
  <c r="L563" i="1"/>
  <c r="M563" i="1"/>
  <c r="N563" i="1"/>
  <c r="O563" i="1"/>
  <c r="P563" i="1"/>
  <c r="A564" i="1"/>
  <c r="B564" i="1"/>
  <c r="C564" i="1"/>
  <c r="D564" i="1" s="1"/>
  <c r="X564" i="1" s="1"/>
  <c r="E564" i="1"/>
  <c r="F564" i="1"/>
  <c r="G564" i="1"/>
  <c r="H564" i="1"/>
  <c r="Y564" i="1"/>
  <c r="AE564" i="1" s="1"/>
  <c r="I564" i="1"/>
  <c r="J564" i="1"/>
  <c r="Z564" i="1" s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 s="1"/>
  <c r="S565" i="1" s="1"/>
  <c r="G565" i="1"/>
  <c r="H565" i="1"/>
  <c r="Y565" i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 s="1"/>
  <c r="AA566" i="1"/>
  <c r="K566" i="1"/>
  <c r="L566" i="1"/>
  <c r="M566" i="1"/>
  <c r="N566" i="1"/>
  <c r="O566" i="1"/>
  <c r="P566" i="1"/>
  <c r="A567" i="1"/>
  <c r="B567" i="1"/>
  <c r="C567" i="1"/>
  <c r="D567" i="1" s="1"/>
  <c r="X567" i="1" s="1"/>
  <c r="E567" i="1"/>
  <c r="F567" i="1"/>
  <c r="G567" i="1"/>
  <c r="H567" i="1"/>
  <c r="Y567" i="1" s="1"/>
  <c r="AE567" i="1"/>
  <c r="I567" i="1"/>
  <c r="J567" i="1"/>
  <c r="Z567" i="1"/>
  <c r="AA567" i="1" s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 s="1"/>
  <c r="G568" i="1"/>
  <c r="H568" i="1"/>
  <c r="Y568" i="1"/>
  <c r="AE568" i="1"/>
  <c r="I568" i="1"/>
  <c r="J568" i="1"/>
  <c r="Z568" i="1" s="1"/>
  <c r="AA568" i="1" s="1"/>
  <c r="K568" i="1"/>
  <c r="AB568" i="1" s="1"/>
  <c r="L568" i="1"/>
  <c r="T568" i="1"/>
  <c r="U568" i="1" s="1"/>
  <c r="M568" i="1"/>
  <c r="N568" i="1"/>
  <c r="O568" i="1"/>
  <c r="P568" i="1"/>
  <c r="A569" i="1"/>
  <c r="B569" i="1"/>
  <c r="C569" i="1"/>
  <c r="D569" i="1" s="1"/>
  <c r="X569" i="1" s="1"/>
  <c r="E569" i="1"/>
  <c r="F569" i="1"/>
  <c r="G569" i="1"/>
  <c r="H569" i="1"/>
  <c r="Y569" i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/>
  <c r="S570" i="1" s="1"/>
  <c r="G570" i="1"/>
  <c r="H570" i="1"/>
  <c r="Y570" i="1"/>
  <c r="AE570" i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 s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 s="1"/>
  <c r="AA573" i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 s="1"/>
  <c r="S575" i="1" s="1"/>
  <c r="G575" i="1"/>
  <c r="H575" i="1"/>
  <c r="Y575" i="1" s="1"/>
  <c r="AE575" i="1" s="1"/>
  <c r="I575" i="1"/>
  <c r="J575" i="1"/>
  <c r="Z575" i="1" s="1"/>
  <c r="AA575" i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F576" i="1"/>
  <c r="R576" i="1"/>
  <c r="S576" i="1" s="1"/>
  <c r="G576" i="1"/>
  <c r="H576" i="1"/>
  <c r="Y576" i="1" s="1"/>
  <c r="AE576" i="1" s="1"/>
  <c r="I576" i="1"/>
  <c r="J576" i="1"/>
  <c r="Z576" i="1"/>
  <c r="AA576" i="1" s="1"/>
  <c r="K576" i="1"/>
  <c r="L576" i="1"/>
  <c r="V576" i="1"/>
  <c r="M576" i="1"/>
  <c r="N576" i="1"/>
  <c r="O576" i="1"/>
  <c r="P576" i="1"/>
  <c r="T576" i="1"/>
  <c r="A577" i="1"/>
  <c r="B577" i="1"/>
  <c r="C577" i="1"/>
  <c r="D577" i="1" s="1"/>
  <c r="X577" i="1"/>
  <c r="E577" i="1"/>
  <c r="F577" i="1"/>
  <c r="G577" i="1"/>
  <c r="H577" i="1"/>
  <c r="Y577" i="1" s="1"/>
  <c r="AE577" i="1" s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 s="1"/>
  <c r="F578" i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 s="1"/>
  <c r="G579" i="1"/>
  <c r="H579" i="1"/>
  <c r="Y579" i="1" s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 s="1"/>
  <c r="E580" i="1"/>
  <c r="F580" i="1"/>
  <c r="R580" i="1"/>
  <c r="S580" i="1" s="1"/>
  <c r="G580" i="1"/>
  <c r="H580" i="1"/>
  <c r="Y580" i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F581" i="1"/>
  <c r="R581" i="1" s="1"/>
  <c r="S581" i="1" s="1"/>
  <c r="G581" i="1"/>
  <c r="H581" i="1"/>
  <c r="Y581" i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/>
  <c r="AE583" i="1" s="1"/>
  <c r="I583" i="1"/>
  <c r="J583" i="1"/>
  <c r="Z583" i="1" s="1"/>
  <c r="AA583" i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 s="1"/>
  <c r="AA584" i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 s="1"/>
  <c r="E586" i="1"/>
  <c r="F586" i="1"/>
  <c r="G586" i="1"/>
  <c r="H586" i="1"/>
  <c r="Y586" i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 s="1"/>
  <c r="AE587" i="1"/>
  <c r="I587" i="1"/>
  <c r="J587" i="1"/>
  <c r="Z587" i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/>
  <c r="S589" i="1"/>
  <c r="G589" i="1"/>
  <c r="H589" i="1"/>
  <c r="Y589" i="1" s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 s="1"/>
  <c r="G590" i="1"/>
  <c r="H590" i="1"/>
  <c r="Y590" i="1" s="1"/>
  <c r="AE590" i="1" s="1"/>
  <c r="I590" i="1"/>
  <c r="J590" i="1"/>
  <c r="Z590" i="1"/>
  <c r="AA590" i="1"/>
  <c r="K590" i="1"/>
  <c r="L590" i="1"/>
  <c r="V590" i="1"/>
  <c r="M590" i="1"/>
  <c r="N590" i="1"/>
  <c r="O590" i="1"/>
  <c r="P590" i="1"/>
  <c r="A591" i="1"/>
  <c r="B591" i="1"/>
  <c r="C591" i="1"/>
  <c r="D591" i="1"/>
  <c r="X591" i="1" s="1"/>
  <c r="E591" i="1"/>
  <c r="F591" i="1"/>
  <c r="R591" i="1"/>
  <c r="S591" i="1" s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/>
  <c r="G592" i="1"/>
  <c r="H592" i="1"/>
  <c r="Y592" i="1"/>
  <c r="AE592" i="1" s="1"/>
  <c r="I592" i="1"/>
  <c r="J592" i="1"/>
  <c r="Z592" i="1"/>
  <c r="AA592" i="1" s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/>
  <c r="AE593" i="1" s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G595" i="1"/>
  <c r="H595" i="1"/>
  <c r="I595" i="1"/>
  <c r="J595" i="1"/>
  <c r="Z595" i="1"/>
  <c r="AA595" i="1" s="1"/>
  <c r="K595" i="1"/>
  <c r="L595" i="1"/>
  <c r="M595" i="1"/>
  <c r="N595" i="1"/>
  <c r="O595" i="1"/>
  <c r="P595" i="1"/>
  <c r="V595" i="1"/>
  <c r="Y595" i="1"/>
  <c r="AE595" i="1" s="1"/>
  <c r="A596" i="1"/>
  <c r="B596" i="1"/>
  <c r="C596" i="1"/>
  <c r="D596" i="1"/>
  <c r="E596" i="1"/>
  <c r="F596" i="1"/>
  <c r="G596" i="1"/>
  <c r="H596" i="1"/>
  <c r="Y596" i="1"/>
  <c r="AE596" i="1" s="1"/>
  <c r="I596" i="1"/>
  <c r="J596" i="1"/>
  <c r="Z596" i="1" s="1"/>
  <c r="AA596" i="1"/>
  <c r="K596" i="1"/>
  <c r="L596" i="1"/>
  <c r="V596" i="1"/>
  <c r="M596" i="1"/>
  <c r="N596" i="1"/>
  <c r="O596" i="1"/>
  <c r="P596" i="1"/>
  <c r="X596" i="1"/>
  <c r="A597" i="1"/>
  <c r="B597" i="1"/>
  <c r="C597" i="1"/>
  <c r="D597" i="1" s="1"/>
  <c r="X597" i="1" s="1"/>
  <c r="E597" i="1"/>
  <c r="F597" i="1"/>
  <c r="G597" i="1"/>
  <c r="H597" i="1"/>
  <c r="Y597" i="1" s="1"/>
  <c r="AE597" i="1" s="1"/>
  <c r="I597" i="1"/>
  <c r="J597" i="1"/>
  <c r="Z597" i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/>
  <c r="I598" i="1"/>
  <c r="J598" i="1"/>
  <c r="Z598" i="1" s="1"/>
  <c r="K598" i="1"/>
  <c r="L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 s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 s="1"/>
  <c r="AE602" i="1" s="1"/>
  <c r="I602" i="1"/>
  <c r="J602" i="1"/>
  <c r="Z602" i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 s="1"/>
  <c r="I603" i="1"/>
  <c r="J603" i="1"/>
  <c r="Z603" i="1"/>
  <c r="AA603" i="1" s="1"/>
  <c r="K603" i="1"/>
  <c r="L603" i="1"/>
  <c r="V603" i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/>
  <c r="E606" i="1"/>
  <c r="F606" i="1"/>
  <c r="G606" i="1"/>
  <c r="H606" i="1"/>
  <c r="Y606" i="1"/>
  <c r="AE606" i="1" s="1"/>
  <c r="I606" i="1"/>
  <c r="J606" i="1"/>
  <c r="Z606" i="1" s="1"/>
  <c r="AA606" i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 s="1"/>
  <c r="S607" i="1" s="1"/>
  <c r="G607" i="1"/>
  <c r="H607" i="1"/>
  <c r="Y607" i="1"/>
  <c r="AE607" i="1" s="1"/>
  <c r="I607" i="1"/>
  <c r="J607" i="1"/>
  <c r="Z607" i="1" s="1"/>
  <c r="K607" i="1"/>
  <c r="L607" i="1"/>
  <c r="V607" i="1"/>
  <c r="M607" i="1"/>
  <c r="N607" i="1"/>
  <c r="O607" i="1"/>
  <c r="P607" i="1"/>
  <c r="AA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 s="1"/>
  <c r="X609" i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 s="1"/>
  <c r="X610" i="1"/>
  <c r="E610" i="1"/>
  <c r="F610" i="1"/>
  <c r="G610" i="1"/>
  <c r="H610" i="1"/>
  <c r="Y610" i="1" s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 s="1"/>
  <c r="I611" i="1"/>
  <c r="J611" i="1"/>
  <c r="Z611" i="1" s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 s="1"/>
  <c r="AA612" i="1" s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/>
  <c r="S613" i="1" s="1"/>
  <c r="G613" i="1"/>
  <c r="H613" i="1"/>
  <c r="Y613" i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/>
  <c r="I615" i="1"/>
  <c r="J615" i="1"/>
  <c r="Z615" i="1" s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 s="1"/>
  <c r="E616" i="1"/>
  <c r="F616" i="1"/>
  <c r="G616" i="1"/>
  <c r="H616" i="1"/>
  <c r="Y616" i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/>
  <c r="E617" i="1"/>
  <c r="F617" i="1"/>
  <c r="G617" i="1"/>
  <c r="H617" i="1"/>
  <c r="Y617" i="1" s="1"/>
  <c r="AE617" i="1" s="1"/>
  <c r="I617" i="1"/>
  <c r="J617" i="1"/>
  <c r="Z617" i="1" s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 s="1"/>
  <c r="AA618" i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/>
  <c r="AE620" i="1" s="1"/>
  <c r="I620" i="1"/>
  <c r="J620" i="1"/>
  <c r="Z620" i="1" s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/>
  <c r="X621" i="1" s="1"/>
  <c r="E621" i="1"/>
  <c r="R621" i="1" s="1"/>
  <c r="S621" i="1" s="1"/>
  <c r="F621" i="1"/>
  <c r="G621" i="1"/>
  <c r="H621" i="1"/>
  <c r="Y621" i="1" s="1"/>
  <c r="AE621" i="1" s="1"/>
  <c r="I621" i="1"/>
  <c r="J621" i="1"/>
  <c r="Z621" i="1"/>
  <c r="AA621" i="1" s="1"/>
  <c r="K621" i="1"/>
  <c r="L621" i="1"/>
  <c r="M621" i="1"/>
  <c r="N621" i="1"/>
  <c r="O621" i="1"/>
  <c r="P621" i="1"/>
  <c r="A622" i="1"/>
  <c r="B622" i="1"/>
  <c r="C622" i="1"/>
  <c r="D622" i="1" s="1"/>
  <c r="X622" i="1"/>
  <c r="E622" i="1"/>
  <c r="F622" i="1"/>
  <c r="G622" i="1"/>
  <c r="H622" i="1"/>
  <c r="Y622" i="1"/>
  <c r="AE622" i="1" s="1"/>
  <c r="I622" i="1"/>
  <c r="J622" i="1"/>
  <c r="Z622" i="1"/>
  <c r="AA622" i="1"/>
  <c r="K622" i="1"/>
  <c r="L622" i="1"/>
  <c r="V622" i="1" s="1"/>
  <c r="M622" i="1"/>
  <c r="N622" i="1"/>
  <c r="O622" i="1"/>
  <c r="P622" i="1"/>
  <c r="A623" i="1"/>
  <c r="B623" i="1"/>
  <c r="C623" i="1"/>
  <c r="D623" i="1" s="1"/>
  <c r="E623" i="1"/>
  <c r="F623" i="1"/>
  <c r="G623" i="1"/>
  <c r="H623" i="1"/>
  <c r="Y623" i="1" s="1"/>
  <c r="AE623" i="1" s="1"/>
  <c r="I623" i="1"/>
  <c r="J623" i="1"/>
  <c r="Z623" i="1"/>
  <c r="AA623" i="1"/>
  <c r="K623" i="1"/>
  <c r="T623" i="1" s="1"/>
  <c r="L623" i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 s="1"/>
  <c r="AE624" i="1" s="1"/>
  <c r="I624" i="1"/>
  <c r="J624" i="1"/>
  <c r="Z624" i="1" s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 s="1"/>
  <c r="AE625" i="1"/>
  <c r="I625" i="1"/>
  <c r="J625" i="1"/>
  <c r="Z625" i="1" s="1"/>
  <c r="AA625" i="1" s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 s="1"/>
  <c r="I626" i="1"/>
  <c r="J626" i="1"/>
  <c r="Z626" i="1"/>
  <c r="AA626" i="1" s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 s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/>
  <c r="AA628" i="1"/>
  <c r="K628" i="1"/>
  <c r="L628" i="1"/>
  <c r="M628" i="1"/>
  <c r="N628" i="1"/>
  <c r="O628" i="1"/>
  <c r="P628" i="1"/>
  <c r="V628" i="1"/>
  <c r="X628" i="1"/>
  <c r="A629" i="1"/>
  <c r="B629" i="1"/>
  <c r="C629" i="1"/>
  <c r="D629" i="1"/>
  <c r="X629" i="1" s="1"/>
  <c r="E629" i="1"/>
  <c r="F629" i="1"/>
  <c r="G629" i="1"/>
  <c r="H629" i="1"/>
  <c r="Y629" i="1"/>
  <c r="AE629" i="1" s="1"/>
  <c r="I629" i="1"/>
  <c r="J629" i="1"/>
  <c r="Z629" i="1"/>
  <c r="AA629" i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/>
  <c r="AA632" i="1" s="1"/>
  <c r="K632" i="1"/>
  <c r="T632" i="1" s="1"/>
  <c r="L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/>
  <c r="AE633" i="1" s="1"/>
  <c r="I633" i="1"/>
  <c r="J633" i="1"/>
  <c r="Z633" i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/>
  <c r="I636" i="1"/>
  <c r="J636" i="1"/>
  <c r="Z636" i="1"/>
  <c r="AA636" i="1" s="1"/>
  <c r="K636" i="1"/>
  <c r="L636" i="1"/>
  <c r="M636" i="1"/>
  <c r="N636" i="1"/>
  <c r="O636" i="1"/>
  <c r="P636" i="1"/>
  <c r="V636" i="1"/>
  <c r="AE636" i="1"/>
  <c r="A637" i="1"/>
  <c r="B637" i="1"/>
  <c r="C637" i="1"/>
  <c r="D637" i="1" s="1"/>
  <c r="X637" i="1" s="1"/>
  <c r="E637" i="1"/>
  <c r="F637" i="1"/>
  <c r="G637" i="1"/>
  <c r="H637" i="1"/>
  <c r="Y637" i="1" s="1"/>
  <c r="AE637" i="1" s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 s="1"/>
  <c r="X638" i="1" s="1"/>
  <c r="E638" i="1"/>
  <c r="F638" i="1"/>
  <c r="G638" i="1"/>
  <c r="H638" i="1"/>
  <c r="Y638" i="1" s="1"/>
  <c r="AE638" i="1" s="1"/>
  <c r="I638" i="1"/>
  <c r="J638" i="1"/>
  <c r="Z638" i="1" s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 s="1"/>
  <c r="AA640" i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 s="1"/>
  <c r="I641" i="1"/>
  <c r="J641" i="1"/>
  <c r="Z641" i="1" s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I644" i="1"/>
  <c r="J644" i="1"/>
  <c r="Z644" i="1"/>
  <c r="AA644" i="1" s="1"/>
  <c r="K644" i="1"/>
  <c r="L644" i="1"/>
  <c r="V644" i="1" s="1"/>
  <c r="M644" i="1"/>
  <c r="N644" i="1"/>
  <c r="O644" i="1"/>
  <c r="P644" i="1"/>
  <c r="AE644" i="1"/>
  <c r="A645" i="1"/>
  <c r="B645" i="1"/>
  <c r="C645" i="1"/>
  <c r="D645" i="1"/>
  <c r="X645" i="1" s="1"/>
  <c r="E645" i="1"/>
  <c r="F645" i="1"/>
  <c r="G645" i="1"/>
  <c r="H645" i="1"/>
  <c r="Y645" i="1" s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 s="1"/>
  <c r="AE647" i="1" s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X648" i="1" s="1"/>
  <c r="E648" i="1"/>
  <c r="F648" i="1"/>
  <c r="G648" i="1"/>
  <c r="H648" i="1"/>
  <c r="I648" i="1"/>
  <c r="J648" i="1"/>
  <c r="Z648" i="1" s="1"/>
  <c r="AA648" i="1" s="1"/>
  <c r="K648" i="1"/>
  <c r="L648" i="1"/>
  <c r="M648" i="1"/>
  <c r="N648" i="1"/>
  <c r="O648" i="1"/>
  <c r="P648" i="1"/>
  <c r="Y648" i="1"/>
  <c r="AE648" i="1" s="1"/>
  <c r="A649" i="1"/>
  <c r="B649" i="1"/>
  <c r="C649" i="1"/>
  <c r="D649" i="1" s="1"/>
  <c r="E649" i="1"/>
  <c r="R649" i="1" s="1"/>
  <c r="S649" i="1" s="1"/>
  <c r="F649" i="1"/>
  <c r="G649" i="1"/>
  <c r="H649" i="1"/>
  <c r="I649" i="1"/>
  <c r="J649" i="1"/>
  <c r="Z649" i="1" s="1"/>
  <c r="AA649" i="1" s="1"/>
  <c r="K649" i="1"/>
  <c r="L649" i="1"/>
  <c r="V649" i="1"/>
  <c r="M649" i="1"/>
  <c r="N649" i="1"/>
  <c r="O649" i="1"/>
  <c r="P649" i="1"/>
  <c r="X649" i="1"/>
  <c r="Y649" i="1"/>
  <c r="AE649" i="1" s="1"/>
  <c r="A650" i="1"/>
  <c r="B650" i="1"/>
  <c r="C650" i="1"/>
  <c r="D650" i="1" s="1"/>
  <c r="X650" i="1" s="1"/>
  <c r="E650" i="1"/>
  <c r="F650" i="1"/>
  <c r="R650" i="1" s="1"/>
  <c r="S650" i="1" s="1"/>
  <c r="G650" i="1"/>
  <c r="H650" i="1"/>
  <c r="Y650" i="1" s="1"/>
  <c r="AE650" i="1" s="1"/>
  <c r="I650" i="1"/>
  <c r="J650" i="1"/>
  <c r="Z650" i="1" s="1"/>
  <c r="K650" i="1"/>
  <c r="L650" i="1"/>
  <c r="M650" i="1"/>
  <c r="N650" i="1"/>
  <c r="O650" i="1"/>
  <c r="P650" i="1"/>
  <c r="AA650" i="1"/>
  <c r="A651" i="1"/>
  <c r="B651" i="1"/>
  <c r="C651" i="1"/>
  <c r="D651" i="1" s="1"/>
  <c r="X651" i="1" s="1"/>
  <c r="E651" i="1"/>
  <c r="R651" i="1" s="1"/>
  <c r="S651" i="1" s="1"/>
  <c r="F651" i="1"/>
  <c r="G651" i="1"/>
  <c r="H651" i="1"/>
  <c r="I651" i="1"/>
  <c r="J651" i="1"/>
  <c r="Z651" i="1"/>
  <c r="AA651" i="1" s="1"/>
  <c r="K651" i="1"/>
  <c r="L651" i="1"/>
  <c r="V651" i="1" s="1"/>
  <c r="M651" i="1"/>
  <c r="N651" i="1"/>
  <c r="O651" i="1"/>
  <c r="P651" i="1"/>
  <c r="T651" i="1"/>
  <c r="AB651" i="1" s="1"/>
  <c r="Y651" i="1"/>
  <c r="AE651" i="1" s="1"/>
  <c r="A652" i="1"/>
  <c r="B652" i="1"/>
  <c r="C652" i="1"/>
  <c r="D652" i="1" s="1"/>
  <c r="X652" i="1" s="1"/>
  <c r="E652" i="1"/>
  <c r="F652" i="1"/>
  <c r="G652" i="1"/>
  <c r="H652" i="1"/>
  <c r="Y652" i="1" s="1"/>
  <c r="I652" i="1"/>
  <c r="J652" i="1"/>
  <c r="Z652" i="1"/>
  <c r="AA652" i="1" s="1"/>
  <c r="K652" i="1"/>
  <c r="L652" i="1"/>
  <c r="M652" i="1"/>
  <c r="N652" i="1"/>
  <c r="O652" i="1"/>
  <c r="P652" i="1"/>
  <c r="T652" i="1"/>
  <c r="AC652" i="1" s="1"/>
  <c r="AD652" i="1" s="1"/>
  <c r="V652" i="1"/>
  <c r="AF652" i="1"/>
  <c r="AE652" i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/>
  <c r="AE654" i="1" s="1"/>
  <c r="I654" i="1"/>
  <c r="J654" i="1"/>
  <c r="Z654" i="1" s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E655" i="1"/>
  <c r="F655" i="1"/>
  <c r="R655" i="1"/>
  <c r="S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 s="1"/>
  <c r="X656" i="1" s="1"/>
  <c r="E656" i="1"/>
  <c r="F656" i="1"/>
  <c r="R656" i="1"/>
  <c r="S656" i="1" s="1"/>
  <c r="G656" i="1"/>
  <c r="H656" i="1"/>
  <c r="I656" i="1"/>
  <c r="J656" i="1"/>
  <c r="Z656" i="1"/>
  <c r="AA656" i="1" s="1"/>
  <c r="K656" i="1"/>
  <c r="L656" i="1"/>
  <c r="M656" i="1"/>
  <c r="N656" i="1"/>
  <c r="O656" i="1"/>
  <c r="P656" i="1"/>
  <c r="Y656" i="1"/>
  <c r="AE656" i="1"/>
  <c r="A657" i="1"/>
  <c r="B657" i="1"/>
  <c r="C657" i="1"/>
  <c r="D657" i="1"/>
  <c r="E657" i="1"/>
  <c r="F657" i="1"/>
  <c r="R657" i="1" s="1"/>
  <c r="S657" i="1" s="1"/>
  <c r="G657" i="1"/>
  <c r="H657" i="1"/>
  <c r="Y657" i="1" s="1"/>
  <c r="AE657" i="1" s="1"/>
  <c r="I657" i="1"/>
  <c r="J657" i="1"/>
  <c r="Z657" i="1" s="1"/>
  <c r="AA657" i="1" s="1"/>
  <c r="K657" i="1"/>
  <c r="L657" i="1"/>
  <c r="V657" i="1"/>
  <c r="M657" i="1"/>
  <c r="N657" i="1"/>
  <c r="O657" i="1"/>
  <c r="P657" i="1"/>
  <c r="X657" i="1"/>
  <c r="A658" i="1"/>
  <c r="B658" i="1"/>
  <c r="C658" i="1"/>
  <c r="D658" i="1"/>
  <c r="X658" i="1" s="1"/>
  <c r="E658" i="1"/>
  <c r="F658" i="1"/>
  <c r="R658" i="1"/>
  <c r="S658" i="1"/>
  <c r="G658" i="1"/>
  <c r="H658" i="1"/>
  <c r="Y658" i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Y659" i="1" s="1"/>
  <c r="AE659" i="1" s="1"/>
  <c r="I659" i="1"/>
  <c r="J659" i="1"/>
  <c r="Z659" i="1"/>
  <c r="AA659" i="1" s="1"/>
  <c r="K659" i="1"/>
  <c r="L659" i="1"/>
  <c r="T659" i="1" s="1"/>
  <c r="M659" i="1"/>
  <c r="N659" i="1"/>
  <c r="O659" i="1"/>
  <c r="P659" i="1"/>
  <c r="R659" i="1"/>
  <c r="S659" i="1"/>
  <c r="V659" i="1"/>
  <c r="A660" i="1"/>
  <c r="B660" i="1"/>
  <c r="C660" i="1"/>
  <c r="D660" i="1"/>
  <c r="X660" i="1" s="1"/>
  <c r="E660" i="1"/>
  <c r="F660" i="1"/>
  <c r="G660" i="1"/>
  <c r="H660" i="1"/>
  <c r="I660" i="1"/>
  <c r="J660" i="1"/>
  <c r="Z660" i="1"/>
  <c r="AA660" i="1"/>
  <c r="K660" i="1"/>
  <c r="L660" i="1"/>
  <c r="M660" i="1"/>
  <c r="N660" i="1"/>
  <c r="O660" i="1"/>
  <c r="P660" i="1"/>
  <c r="T660" i="1"/>
  <c r="AC660" i="1" s="1"/>
  <c r="AD660" i="1" s="1"/>
  <c r="AF660" i="1" s="1"/>
  <c r="U660" i="1"/>
  <c r="V660" i="1"/>
  <c r="Y660" i="1"/>
  <c r="AE660" i="1"/>
  <c r="A661" i="1"/>
  <c r="B661" i="1"/>
  <c r="C661" i="1"/>
  <c r="D661" i="1" s="1"/>
  <c r="X661" i="1" s="1"/>
  <c r="E661" i="1"/>
  <c r="F661" i="1"/>
  <c r="G661" i="1"/>
  <c r="H661" i="1"/>
  <c r="Y661" i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 s="1"/>
  <c r="X662" i="1" s="1"/>
  <c r="E662" i="1"/>
  <c r="F662" i="1"/>
  <c r="G662" i="1"/>
  <c r="H662" i="1"/>
  <c r="Y662" i="1" s="1"/>
  <c r="AE662" i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 s="1"/>
  <c r="X663" i="1" s="1"/>
  <c r="E663" i="1"/>
  <c r="F663" i="1"/>
  <c r="R663" i="1"/>
  <c r="S663" i="1" s="1"/>
  <c r="G663" i="1"/>
  <c r="H663" i="1"/>
  <c r="Y663" i="1" s="1"/>
  <c r="AE663" i="1" s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 s="1"/>
  <c r="X664" i="1" s="1"/>
  <c r="E664" i="1"/>
  <c r="F664" i="1"/>
  <c r="R664" i="1" s="1"/>
  <c r="S664" i="1" s="1"/>
  <c r="G664" i="1"/>
  <c r="H664" i="1"/>
  <c r="Y664" i="1" s="1"/>
  <c r="AE664" i="1" s="1"/>
  <c r="I664" i="1"/>
  <c r="J664" i="1"/>
  <c r="Z664" i="1" s="1"/>
  <c r="AA664" i="1" s="1"/>
  <c r="K664" i="1"/>
  <c r="L664" i="1"/>
  <c r="M664" i="1"/>
  <c r="N664" i="1"/>
  <c r="O664" i="1"/>
  <c r="P664" i="1"/>
  <c r="A665" i="1"/>
  <c r="B665" i="1"/>
  <c r="C665" i="1"/>
  <c r="D665" i="1" s="1"/>
  <c r="X665" i="1" s="1"/>
  <c r="E665" i="1"/>
  <c r="R665" i="1" s="1"/>
  <c r="S665" i="1" s="1"/>
  <c r="F665" i="1"/>
  <c r="G665" i="1"/>
  <c r="H665" i="1"/>
  <c r="I665" i="1"/>
  <c r="J665" i="1"/>
  <c r="Z665" i="1"/>
  <c r="AA665" i="1" s="1"/>
  <c r="K665" i="1"/>
  <c r="L665" i="1"/>
  <c r="V665" i="1" s="1"/>
  <c r="M665" i="1"/>
  <c r="N665" i="1"/>
  <c r="O665" i="1"/>
  <c r="P665" i="1"/>
  <c r="Y665" i="1"/>
  <c r="AE665" i="1"/>
  <c r="A666" i="1"/>
  <c r="B666" i="1"/>
  <c r="C666" i="1"/>
  <c r="D666" i="1" s="1"/>
  <c r="X666" i="1"/>
  <c r="E666" i="1"/>
  <c r="F666" i="1"/>
  <c r="R666" i="1" s="1"/>
  <c r="S666" i="1" s="1"/>
  <c r="G666" i="1"/>
  <c r="H666" i="1"/>
  <c r="Y666" i="1" s="1"/>
  <c r="AE666" i="1"/>
  <c r="I666" i="1"/>
  <c r="J666" i="1"/>
  <c r="Z666" i="1" s="1"/>
  <c r="AA666" i="1" s="1"/>
  <c r="K666" i="1"/>
  <c r="L666" i="1"/>
  <c r="M666" i="1"/>
  <c r="N666" i="1"/>
  <c r="O666" i="1"/>
  <c r="P666" i="1"/>
  <c r="V666" i="1"/>
  <c r="A667" i="1"/>
  <c r="B667" i="1"/>
  <c r="C667" i="1"/>
  <c r="D667" i="1" s="1"/>
  <c r="X667" i="1"/>
  <c r="E667" i="1"/>
  <c r="F667" i="1"/>
  <c r="R667" i="1" s="1"/>
  <c r="S667" i="1" s="1"/>
  <c r="G667" i="1"/>
  <c r="H667" i="1"/>
  <c r="Y667" i="1" s="1"/>
  <c r="AE667" i="1" s="1"/>
  <c r="I667" i="1"/>
  <c r="J667" i="1"/>
  <c r="Z667" i="1" s="1"/>
  <c r="K667" i="1"/>
  <c r="L667" i="1"/>
  <c r="M667" i="1"/>
  <c r="N667" i="1"/>
  <c r="O667" i="1"/>
  <c r="P667" i="1"/>
  <c r="V667" i="1"/>
  <c r="AA667" i="1"/>
  <c r="A668" i="1"/>
  <c r="B668" i="1"/>
  <c r="C668" i="1"/>
  <c r="D668" i="1"/>
  <c r="X668" i="1" s="1"/>
  <c r="E668" i="1"/>
  <c r="F668" i="1"/>
  <c r="R668" i="1" s="1"/>
  <c r="S668" i="1" s="1"/>
  <c r="G668" i="1"/>
  <c r="H668" i="1"/>
  <c r="Y668" i="1" s="1"/>
  <c r="AE668" i="1" s="1"/>
  <c r="I668" i="1"/>
  <c r="J668" i="1"/>
  <c r="Z668" i="1" s="1"/>
  <c r="K668" i="1"/>
  <c r="L668" i="1"/>
  <c r="T668" i="1"/>
  <c r="M668" i="1"/>
  <c r="N668" i="1"/>
  <c r="O668" i="1"/>
  <c r="P668" i="1"/>
  <c r="AA668" i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 s="1"/>
  <c r="AE669" i="1" s="1"/>
  <c r="I669" i="1"/>
  <c r="J669" i="1"/>
  <c r="Z669" i="1" s="1"/>
  <c r="AA669" i="1"/>
  <c r="K669" i="1"/>
  <c r="L669" i="1"/>
  <c r="M669" i="1"/>
  <c r="N669" i="1"/>
  <c r="O669" i="1"/>
  <c r="P669" i="1"/>
  <c r="A670" i="1"/>
  <c r="B670" i="1"/>
  <c r="C670" i="1"/>
  <c r="D670" i="1" s="1"/>
  <c r="X670" i="1"/>
  <c r="E670" i="1"/>
  <c r="F670" i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R670" i="1"/>
  <c r="S670" i="1" s="1"/>
  <c r="Z670" i="1"/>
  <c r="AA670" i="1" s="1"/>
  <c r="A671" i="1"/>
  <c r="B671" i="1"/>
  <c r="C671" i="1"/>
  <c r="D671" i="1" s="1"/>
  <c r="X671" i="1"/>
  <c r="E671" i="1"/>
  <c r="F671" i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/>
  <c r="A672" i="1"/>
  <c r="B672" i="1"/>
  <c r="C672" i="1"/>
  <c r="D672" i="1"/>
  <c r="X672" i="1" s="1"/>
  <c r="E672" i="1"/>
  <c r="R672" i="1" s="1"/>
  <c r="S672" i="1" s="1"/>
  <c r="F672" i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 s="1"/>
  <c r="X673" i="1" s="1"/>
  <c r="E673" i="1"/>
  <c r="F673" i="1"/>
  <c r="R673" i="1" s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/>
  <c r="AE674" i="1" s="1"/>
  <c r="I674" i="1"/>
  <c r="J674" i="1"/>
  <c r="K674" i="1"/>
  <c r="L674" i="1"/>
  <c r="V674" i="1" s="1"/>
  <c r="M674" i="1"/>
  <c r="N674" i="1"/>
  <c r="O674" i="1"/>
  <c r="P674" i="1"/>
  <c r="R674" i="1"/>
  <c r="S674" i="1" s="1"/>
  <c r="Z674" i="1"/>
  <c r="AA674" i="1" s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/>
  <c r="AE675" i="1" s="1"/>
  <c r="I675" i="1"/>
  <c r="J675" i="1"/>
  <c r="Z675" i="1" s="1"/>
  <c r="AA675" i="1" s="1"/>
  <c r="K675" i="1"/>
  <c r="L675" i="1"/>
  <c r="M675" i="1"/>
  <c r="N675" i="1"/>
  <c r="O675" i="1"/>
  <c r="P675" i="1"/>
  <c r="V675" i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G677" i="1"/>
  <c r="H677" i="1"/>
  <c r="Y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R677" i="1"/>
  <c r="S677" i="1" s="1"/>
  <c r="V677" i="1"/>
  <c r="AE677" i="1"/>
  <c r="A678" i="1"/>
  <c r="B678" i="1"/>
  <c r="C678" i="1"/>
  <c r="D678" i="1"/>
  <c r="X678" i="1" s="1"/>
  <c r="E678" i="1"/>
  <c r="F678" i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R678" i="1"/>
  <c r="S678" i="1"/>
  <c r="A679" i="1"/>
  <c r="B679" i="1"/>
  <c r="C679" i="1"/>
  <c r="D679" i="1" s="1"/>
  <c r="X679" i="1" s="1"/>
  <c r="E679" i="1"/>
  <c r="F679" i="1"/>
  <c r="R679" i="1" s="1"/>
  <c r="S679" i="1" s="1"/>
  <c r="G679" i="1"/>
  <c r="H679" i="1"/>
  <c r="Y679" i="1" s="1"/>
  <c r="I679" i="1"/>
  <c r="J679" i="1"/>
  <c r="K679" i="1"/>
  <c r="L679" i="1"/>
  <c r="M679" i="1"/>
  <c r="N679" i="1"/>
  <c r="O679" i="1"/>
  <c r="P679" i="1"/>
  <c r="Z679" i="1"/>
  <c r="AA679" i="1" s="1"/>
  <c r="AE679" i="1"/>
  <c r="A680" i="1"/>
  <c r="B680" i="1"/>
  <c r="C680" i="1"/>
  <c r="D680" i="1"/>
  <c r="X680" i="1"/>
  <c r="E680" i="1"/>
  <c r="R680" i="1" s="1"/>
  <c r="S680" i="1" s="1"/>
  <c r="F680" i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 s="1"/>
  <c r="X681" i="1"/>
  <c r="E681" i="1"/>
  <c r="F681" i="1"/>
  <c r="G681" i="1"/>
  <c r="H681" i="1"/>
  <c r="Y681" i="1" s="1"/>
  <c r="AE681" i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 s="1"/>
  <c r="E682" i="1"/>
  <c r="F682" i="1"/>
  <c r="G682" i="1"/>
  <c r="H682" i="1"/>
  <c r="Y682" i="1" s="1"/>
  <c r="AE682" i="1" s="1"/>
  <c r="I682" i="1"/>
  <c r="J682" i="1"/>
  <c r="Z682" i="1"/>
  <c r="AA682" i="1"/>
  <c r="K682" i="1"/>
  <c r="L682" i="1"/>
  <c r="V682" i="1" s="1"/>
  <c r="M682" i="1"/>
  <c r="N682" i="1"/>
  <c r="O682" i="1"/>
  <c r="P682" i="1"/>
  <c r="R682" i="1"/>
  <c r="S682" i="1"/>
  <c r="A683" i="1"/>
  <c r="B683" i="1"/>
  <c r="C683" i="1"/>
  <c r="D683" i="1"/>
  <c r="X683" i="1" s="1"/>
  <c r="E683" i="1"/>
  <c r="F683" i="1"/>
  <c r="G683" i="1"/>
  <c r="H683" i="1"/>
  <c r="Y683" i="1" s="1"/>
  <c r="I683" i="1"/>
  <c r="J683" i="1"/>
  <c r="Z683" i="1" s="1"/>
  <c r="AA683" i="1"/>
  <c r="K683" i="1"/>
  <c r="L683" i="1"/>
  <c r="V683" i="1" s="1"/>
  <c r="M683" i="1"/>
  <c r="N683" i="1"/>
  <c r="O683" i="1"/>
  <c r="P683" i="1"/>
  <c r="AE683" i="1"/>
  <c r="A684" i="1"/>
  <c r="B684" i="1"/>
  <c r="C684" i="1"/>
  <c r="D684" i="1"/>
  <c r="X684" i="1" s="1"/>
  <c r="E684" i="1"/>
  <c r="F684" i="1"/>
  <c r="G684" i="1"/>
  <c r="H684" i="1"/>
  <c r="Y684" i="1" s="1"/>
  <c r="AE684" i="1" s="1"/>
  <c r="I684" i="1"/>
  <c r="J684" i="1"/>
  <c r="Z684" i="1"/>
  <c r="AA684" i="1" s="1"/>
  <c r="K684" i="1"/>
  <c r="L684" i="1"/>
  <c r="M684" i="1"/>
  <c r="N684" i="1"/>
  <c r="O684" i="1"/>
  <c r="P684" i="1"/>
  <c r="R684" i="1"/>
  <c r="S684" i="1" s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/>
  <c r="E686" i="1"/>
  <c r="F686" i="1"/>
  <c r="G686" i="1"/>
  <c r="H686" i="1"/>
  <c r="Y686" i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/>
  <c r="X688" i="1" s="1"/>
  <c r="E688" i="1"/>
  <c r="F688" i="1"/>
  <c r="G688" i="1"/>
  <c r="H688" i="1"/>
  <c r="Y688" i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G690" i="1"/>
  <c r="H690" i="1"/>
  <c r="Y690" i="1" s="1"/>
  <c r="AE690" i="1" s="1"/>
  <c r="I690" i="1"/>
  <c r="J690" i="1"/>
  <c r="Z690" i="1"/>
  <c r="AA690" i="1" s="1"/>
  <c r="K690" i="1"/>
  <c r="L690" i="1"/>
  <c r="V690" i="1" s="1"/>
  <c r="M690" i="1"/>
  <c r="N690" i="1"/>
  <c r="O690" i="1"/>
  <c r="P690" i="1"/>
  <c r="R690" i="1"/>
  <c r="S690" i="1" s="1"/>
  <c r="A691" i="1"/>
  <c r="B691" i="1"/>
  <c r="C691" i="1"/>
  <c r="D691" i="1" s="1"/>
  <c r="X691" i="1" s="1"/>
  <c r="E691" i="1"/>
  <c r="F691" i="1"/>
  <c r="R691" i="1"/>
  <c r="S691" i="1"/>
  <c r="G691" i="1"/>
  <c r="H691" i="1"/>
  <c r="Y691" i="1" s="1"/>
  <c r="AE691" i="1" s="1"/>
  <c r="I691" i="1"/>
  <c r="J691" i="1"/>
  <c r="Z691" i="1" s="1"/>
  <c r="AA691" i="1" s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R692" i="1"/>
  <c r="S692" i="1"/>
  <c r="G692" i="1"/>
  <c r="H692" i="1"/>
  <c r="Y692" i="1" s="1"/>
  <c r="AE692" i="1" s="1"/>
  <c r="I692" i="1"/>
  <c r="J692" i="1"/>
  <c r="Z692" i="1"/>
  <c r="AA692" i="1" s="1"/>
  <c r="K692" i="1"/>
  <c r="L692" i="1"/>
  <c r="M692" i="1"/>
  <c r="N692" i="1"/>
  <c r="O692" i="1"/>
  <c r="P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/>
  <c r="I693" i="1"/>
  <c r="J693" i="1"/>
  <c r="Z693" i="1"/>
  <c r="K693" i="1"/>
  <c r="L693" i="1"/>
  <c r="T693" i="1"/>
  <c r="M693" i="1"/>
  <c r="N693" i="1"/>
  <c r="O693" i="1"/>
  <c r="P693" i="1"/>
  <c r="AA693" i="1"/>
  <c r="AE693" i="1"/>
  <c r="A694" i="1"/>
  <c r="B694" i="1"/>
  <c r="C694" i="1"/>
  <c r="D694" i="1" s="1"/>
  <c r="X694" i="1" s="1"/>
  <c r="E694" i="1"/>
  <c r="F694" i="1"/>
  <c r="R694" i="1" s="1"/>
  <c r="S694" i="1" s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 s="1"/>
  <c r="A696" i="1"/>
  <c r="B696" i="1"/>
  <c r="C696" i="1"/>
  <c r="D696" i="1"/>
  <c r="X696" i="1" s="1"/>
  <c r="E696" i="1"/>
  <c r="F696" i="1"/>
  <c r="R696" i="1" s="1"/>
  <c r="S696" i="1" s="1"/>
  <c r="G696" i="1"/>
  <c r="H696" i="1"/>
  <c r="Y696" i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 s="1"/>
  <c r="X698" i="1" s="1"/>
  <c r="E698" i="1"/>
  <c r="F698" i="1"/>
  <c r="R698" i="1"/>
  <c r="S698" i="1" s="1"/>
  <c r="G698" i="1"/>
  <c r="H698" i="1"/>
  <c r="Y698" i="1"/>
  <c r="AE698" i="1" s="1"/>
  <c r="I698" i="1"/>
  <c r="J698" i="1"/>
  <c r="Z698" i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/>
  <c r="V699" i="1"/>
  <c r="A700" i="1"/>
  <c r="B700" i="1"/>
  <c r="C700" i="1"/>
  <c r="D700" i="1" s="1"/>
  <c r="X700" i="1" s="1"/>
  <c r="E700" i="1"/>
  <c r="F700" i="1"/>
  <c r="G700" i="1"/>
  <c r="H700" i="1"/>
  <c r="Y700" i="1"/>
  <c r="AE700" i="1" s="1"/>
  <c r="I700" i="1"/>
  <c r="J700" i="1"/>
  <c r="Z700" i="1" s="1"/>
  <c r="AA700" i="1" s="1"/>
  <c r="K700" i="1"/>
  <c r="L700" i="1"/>
  <c r="T700" i="1" s="1"/>
  <c r="M700" i="1"/>
  <c r="N700" i="1"/>
  <c r="O700" i="1"/>
  <c r="P700" i="1"/>
  <c r="R700" i="1"/>
  <c r="S700" i="1" s="1"/>
  <c r="A701" i="1"/>
  <c r="B701" i="1"/>
  <c r="C701" i="1"/>
  <c r="D701" i="1" s="1"/>
  <c r="X701" i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F702" i="1"/>
  <c r="G702" i="1"/>
  <c r="H702" i="1"/>
  <c r="Y702" i="1" s="1"/>
  <c r="AE702" i="1"/>
  <c r="I702" i="1"/>
  <c r="J702" i="1"/>
  <c r="K702" i="1"/>
  <c r="L702" i="1"/>
  <c r="M702" i="1"/>
  <c r="N702" i="1"/>
  <c r="O702" i="1"/>
  <c r="P702" i="1"/>
  <c r="R702" i="1"/>
  <c r="S702" i="1" s="1"/>
  <c r="Z702" i="1"/>
  <c r="AA702" i="1" s="1"/>
  <c r="A703" i="1"/>
  <c r="B703" i="1"/>
  <c r="C703" i="1"/>
  <c r="D703" i="1"/>
  <c r="X703" i="1" s="1"/>
  <c r="E703" i="1"/>
  <c r="F703" i="1"/>
  <c r="G703" i="1"/>
  <c r="H703" i="1"/>
  <c r="Y703" i="1"/>
  <c r="I703" i="1"/>
  <c r="J703" i="1"/>
  <c r="Z703" i="1" s="1"/>
  <c r="AA703" i="1" s="1"/>
  <c r="K703" i="1"/>
  <c r="L703" i="1"/>
  <c r="M703" i="1"/>
  <c r="N703" i="1"/>
  <c r="O703" i="1"/>
  <c r="P703" i="1"/>
  <c r="AE703" i="1"/>
  <c r="A704" i="1"/>
  <c r="B704" i="1"/>
  <c r="C704" i="1"/>
  <c r="D704" i="1" s="1"/>
  <c r="X704" i="1"/>
  <c r="E704" i="1"/>
  <c r="F704" i="1"/>
  <c r="R704" i="1"/>
  <c r="S704" i="1" s="1"/>
  <c r="G704" i="1"/>
  <c r="H704" i="1"/>
  <c r="Y704" i="1" s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R705" i="1" s="1"/>
  <c r="S705" i="1" s="1"/>
  <c r="F705" i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G706" i="1"/>
  <c r="H706" i="1"/>
  <c r="Y706" i="1" s="1"/>
  <c r="AE706" i="1" s="1"/>
  <c r="I706" i="1"/>
  <c r="J706" i="1"/>
  <c r="K706" i="1"/>
  <c r="L706" i="1"/>
  <c r="M706" i="1"/>
  <c r="N706" i="1"/>
  <c r="O706" i="1"/>
  <c r="P706" i="1"/>
  <c r="V706" i="1"/>
  <c r="Z706" i="1"/>
  <c r="AA706" i="1" s="1"/>
  <c r="A707" i="1"/>
  <c r="B707" i="1"/>
  <c r="C707" i="1"/>
  <c r="D707" i="1" s="1"/>
  <c r="X707" i="1" s="1"/>
  <c r="E707" i="1"/>
  <c r="R707" i="1" s="1"/>
  <c r="S707" i="1" s="1"/>
  <c r="F707" i="1"/>
  <c r="G707" i="1"/>
  <c r="H707" i="1"/>
  <c r="Y707" i="1" s="1"/>
  <c r="I707" i="1"/>
  <c r="J707" i="1"/>
  <c r="Z707" i="1"/>
  <c r="AA707" i="1" s="1"/>
  <c r="K707" i="1"/>
  <c r="L707" i="1"/>
  <c r="M707" i="1"/>
  <c r="N707" i="1"/>
  <c r="O707" i="1"/>
  <c r="P707" i="1"/>
  <c r="V707" i="1"/>
  <c r="AE707" i="1"/>
  <c r="A708" i="1"/>
  <c r="B708" i="1"/>
  <c r="C708" i="1"/>
  <c r="D708" i="1" s="1"/>
  <c r="X708" i="1" s="1"/>
  <c r="E708" i="1"/>
  <c r="R708" i="1" s="1"/>
  <c r="S708" i="1" s="1"/>
  <c r="F708" i="1"/>
  <c r="G708" i="1"/>
  <c r="H708" i="1"/>
  <c r="Y708" i="1" s="1"/>
  <c r="AE708" i="1" s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/>
  <c r="X709" i="1" s="1"/>
  <c r="E709" i="1"/>
  <c r="F709" i="1"/>
  <c r="G709" i="1"/>
  <c r="H709" i="1"/>
  <c r="Y709" i="1" s="1"/>
  <c r="AE709" i="1" s="1"/>
  <c r="I709" i="1"/>
  <c r="J709" i="1"/>
  <c r="Z709" i="1" s="1"/>
  <c r="AA709" i="1"/>
  <c r="K709" i="1"/>
  <c r="L709" i="1"/>
  <c r="T709" i="1" s="1"/>
  <c r="M709" i="1"/>
  <c r="N709" i="1"/>
  <c r="O709" i="1"/>
  <c r="P709" i="1"/>
  <c r="R709" i="1"/>
  <c r="S709" i="1" s="1"/>
  <c r="V709" i="1"/>
  <c r="A710" i="1"/>
  <c r="B710" i="1"/>
  <c r="C710" i="1"/>
  <c r="D710" i="1" s="1"/>
  <c r="X710" i="1" s="1"/>
  <c r="E710" i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/>
  <c r="A711" i="1"/>
  <c r="B711" i="1"/>
  <c r="C711" i="1"/>
  <c r="D711" i="1"/>
  <c r="X711" i="1" s="1"/>
  <c r="E711" i="1"/>
  <c r="F711" i="1"/>
  <c r="R711" i="1" s="1"/>
  <c r="S711" i="1" s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 s="1"/>
  <c r="X712" i="1" s="1"/>
  <c r="E712" i="1"/>
  <c r="F712" i="1"/>
  <c r="R712" i="1" s="1"/>
  <c r="S712" i="1"/>
  <c r="G712" i="1"/>
  <c r="H712" i="1"/>
  <c r="Y712" i="1" s="1"/>
  <c r="AE712" i="1" s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 s="1"/>
  <c r="X713" i="1" s="1"/>
  <c r="E713" i="1"/>
  <c r="F713" i="1"/>
  <c r="R713" i="1" s="1"/>
  <c r="S713" i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 s="1"/>
  <c r="X714" i="1" s="1"/>
  <c r="E714" i="1"/>
  <c r="F714" i="1"/>
  <c r="G714" i="1"/>
  <c r="H714" i="1"/>
  <c r="Y714" i="1" s="1"/>
  <c r="AE714" i="1"/>
  <c r="I714" i="1"/>
  <c r="J714" i="1"/>
  <c r="Z714" i="1"/>
  <c r="AA714" i="1"/>
  <c r="K714" i="1"/>
  <c r="L714" i="1"/>
  <c r="M714" i="1"/>
  <c r="N714" i="1"/>
  <c r="O714" i="1"/>
  <c r="P714" i="1"/>
  <c r="R714" i="1"/>
  <c r="S714" i="1"/>
  <c r="V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F716" i="1"/>
  <c r="R716" i="1" s="1"/>
  <c r="S716" i="1" s="1"/>
  <c r="G716" i="1"/>
  <c r="H716" i="1"/>
  <c r="Y716" i="1" s="1"/>
  <c r="AE716" i="1" s="1"/>
  <c r="I716" i="1"/>
  <c r="J716" i="1"/>
  <c r="Z716" i="1"/>
  <c r="AA716" i="1"/>
  <c r="K716" i="1"/>
  <c r="L716" i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I717" i="1"/>
  <c r="J717" i="1"/>
  <c r="Z717" i="1"/>
  <c r="AA717" i="1" s="1"/>
  <c r="K717" i="1"/>
  <c r="L717" i="1"/>
  <c r="T717" i="1" s="1"/>
  <c r="M717" i="1"/>
  <c r="N717" i="1"/>
  <c r="O717" i="1"/>
  <c r="P717" i="1"/>
  <c r="V717" i="1"/>
  <c r="AE717" i="1"/>
  <c r="A718" i="1"/>
  <c r="B718" i="1"/>
  <c r="C718" i="1"/>
  <c r="D718" i="1"/>
  <c r="X718" i="1"/>
  <c r="E718" i="1"/>
  <c r="F718" i="1"/>
  <c r="R718" i="1" s="1"/>
  <c r="S718" i="1" s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K719" i="1"/>
  <c r="L719" i="1"/>
  <c r="M719" i="1"/>
  <c r="N719" i="1"/>
  <c r="O719" i="1"/>
  <c r="P719" i="1"/>
  <c r="Z719" i="1"/>
  <c r="AA719" i="1"/>
  <c r="A720" i="1"/>
  <c r="B720" i="1"/>
  <c r="C720" i="1"/>
  <c r="D720" i="1" s="1"/>
  <c r="X720" i="1" s="1"/>
  <c r="E720" i="1"/>
  <c r="F720" i="1"/>
  <c r="R720" i="1"/>
  <c r="S720" i="1" s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 s="1"/>
  <c r="E721" i="1"/>
  <c r="F721" i="1"/>
  <c r="R721" i="1" s="1"/>
  <c r="S721" i="1" s="1"/>
  <c r="G721" i="1"/>
  <c r="H721" i="1"/>
  <c r="Y721" i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 s="1"/>
  <c r="E722" i="1"/>
  <c r="F722" i="1"/>
  <c r="G722" i="1"/>
  <c r="H722" i="1"/>
  <c r="Y722" i="1"/>
  <c r="AE722" i="1" s="1"/>
  <c r="I722" i="1"/>
  <c r="J722" i="1"/>
  <c r="Z722" i="1" s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 s="1"/>
  <c r="X723" i="1" s="1"/>
  <c r="E723" i="1"/>
  <c r="R723" i="1" s="1"/>
  <c r="S723" i="1" s="1"/>
  <c r="F723" i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R724" i="1" s="1"/>
  <c r="S724" i="1" s="1"/>
  <c r="F724" i="1"/>
  <c r="G724" i="1"/>
  <c r="H724" i="1"/>
  <c r="Y724" i="1" s="1"/>
  <c r="AE724" i="1" s="1"/>
  <c r="I724" i="1"/>
  <c r="J724" i="1"/>
  <c r="Z724" i="1"/>
  <c r="AA724" i="1" s="1"/>
  <c r="K724" i="1"/>
  <c r="T724" i="1" s="1"/>
  <c r="L724" i="1"/>
  <c r="V724" i="1" s="1"/>
  <c r="M724" i="1"/>
  <c r="N724" i="1"/>
  <c r="O724" i="1"/>
  <c r="P724" i="1"/>
  <c r="A725" i="1"/>
  <c r="B725" i="1"/>
  <c r="C725" i="1"/>
  <c r="D725" i="1"/>
  <c r="X725" i="1" s="1"/>
  <c r="E725" i="1"/>
  <c r="F725" i="1"/>
  <c r="G725" i="1"/>
  <c r="H725" i="1"/>
  <c r="Y725" i="1"/>
  <c r="AE725" i="1" s="1"/>
  <c r="I725" i="1"/>
  <c r="J725" i="1"/>
  <c r="Z725" i="1" s="1"/>
  <c r="AA725" i="1" s="1"/>
  <c r="K725" i="1"/>
  <c r="L725" i="1"/>
  <c r="T725" i="1" s="1"/>
  <c r="M725" i="1"/>
  <c r="N725" i="1"/>
  <c r="O725" i="1"/>
  <c r="P725" i="1"/>
  <c r="R725" i="1"/>
  <c r="S725" i="1" s="1"/>
  <c r="A726" i="1"/>
  <c r="B726" i="1"/>
  <c r="C726" i="1"/>
  <c r="D726" i="1"/>
  <c r="X726" i="1" s="1"/>
  <c r="E726" i="1"/>
  <c r="F726" i="1"/>
  <c r="G726" i="1"/>
  <c r="H726" i="1"/>
  <c r="Y726" i="1" s="1"/>
  <c r="AE726" i="1"/>
  <c r="I726" i="1"/>
  <c r="J726" i="1"/>
  <c r="Z726" i="1" s="1"/>
  <c r="AA726" i="1" s="1"/>
  <c r="K726" i="1"/>
  <c r="L726" i="1"/>
  <c r="M726" i="1"/>
  <c r="N726" i="1"/>
  <c r="O726" i="1"/>
  <c r="P726" i="1"/>
  <c r="R726" i="1"/>
  <c r="S726" i="1" s="1"/>
  <c r="A727" i="1"/>
  <c r="B727" i="1"/>
  <c r="C727" i="1"/>
  <c r="D727" i="1" s="1"/>
  <c r="X727" i="1" s="1"/>
  <c r="E727" i="1"/>
  <c r="F727" i="1"/>
  <c r="G727" i="1"/>
  <c r="H727" i="1"/>
  <c r="Y727" i="1"/>
  <c r="AE727" i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/>
  <c r="X728" i="1" s="1"/>
  <c r="E728" i="1"/>
  <c r="F728" i="1"/>
  <c r="R728" i="1" s="1"/>
  <c r="S728" i="1" s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G729" i="1"/>
  <c r="H729" i="1"/>
  <c r="Y729" i="1"/>
  <c r="AE729" i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/>
  <c r="E730" i="1"/>
  <c r="F730" i="1"/>
  <c r="G730" i="1"/>
  <c r="H730" i="1"/>
  <c r="Y730" i="1"/>
  <c r="AE730" i="1" s="1"/>
  <c r="I730" i="1"/>
  <c r="J730" i="1"/>
  <c r="Z730" i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/>
  <c r="E731" i="1"/>
  <c r="F731" i="1"/>
  <c r="R731" i="1" s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/>
  <c r="AC731" i="1"/>
  <c r="AD731" i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 s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F734" i="1"/>
  <c r="R734" i="1" s="1"/>
  <c r="S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V734" i="1"/>
  <c r="Z734" i="1"/>
  <c r="AA734" i="1" s="1"/>
  <c r="A735" i="1"/>
  <c r="B735" i="1"/>
  <c r="C735" i="1"/>
  <c r="D735" i="1"/>
  <c r="X735" i="1" s="1"/>
  <c r="E735" i="1"/>
  <c r="F735" i="1"/>
  <c r="G735" i="1"/>
  <c r="H735" i="1"/>
  <c r="Y735" i="1"/>
  <c r="AE735" i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 s="1"/>
  <c r="A736" i="1"/>
  <c r="B736" i="1"/>
  <c r="C736" i="1"/>
  <c r="D736" i="1"/>
  <c r="X736" i="1" s="1"/>
  <c r="E736" i="1"/>
  <c r="F736" i="1"/>
  <c r="G736" i="1"/>
  <c r="H736" i="1"/>
  <c r="Y736" i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 s="1"/>
  <c r="AE737" i="1" s="1"/>
  <c r="I737" i="1"/>
  <c r="J737" i="1"/>
  <c r="Z737" i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 s="1"/>
  <c r="X738" i="1"/>
  <c r="E738" i="1"/>
  <c r="R738" i="1" s="1"/>
  <c r="S738" i="1" s="1"/>
  <c r="F738" i="1"/>
  <c r="G738" i="1"/>
  <c r="H738" i="1"/>
  <c r="Y738" i="1" s="1"/>
  <c r="AE738" i="1" s="1"/>
  <c r="I738" i="1"/>
  <c r="J738" i="1"/>
  <c r="Z738" i="1"/>
  <c r="AA738" i="1" s="1"/>
  <c r="K738" i="1"/>
  <c r="L738" i="1"/>
  <c r="M738" i="1"/>
  <c r="N738" i="1"/>
  <c r="O738" i="1"/>
  <c r="P738" i="1"/>
  <c r="A739" i="1"/>
  <c r="B739" i="1"/>
  <c r="C739" i="1"/>
  <c r="D739" i="1"/>
  <c r="X739" i="1" s="1"/>
  <c r="E739" i="1"/>
  <c r="R739" i="1" s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S739" i="1"/>
  <c r="A740" i="1"/>
  <c r="B740" i="1"/>
  <c r="C740" i="1"/>
  <c r="D740" i="1" s="1"/>
  <c r="X740" i="1"/>
  <c r="E740" i="1"/>
  <c r="F740" i="1"/>
  <c r="R740" i="1" s="1"/>
  <c r="S740" i="1" s="1"/>
  <c r="G740" i="1"/>
  <c r="H740" i="1"/>
  <c r="Y740" i="1" s="1"/>
  <c r="I740" i="1"/>
  <c r="J740" i="1"/>
  <c r="Z740" i="1" s="1"/>
  <c r="AA740" i="1" s="1"/>
  <c r="K740" i="1"/>
  <c r="L740" i="1"/>
  <c r="M740" i="1"/>
  <c r="N740" i="1"/>
  <c r="O740" i="1"/>
  <c r="P740" i="1"/>
  <c r="AE740" i="1"/>
  <c r="A741" i="1"/>
  <c r="B741" i="1"/>
  <c r="C741" i="1"/>
  <c r="D741" i="1"/>
  <c r="X741" i="1" s="1"/>
  <c r="E741" i="1"/>
  <c r="F741" i="1"/>
  <c r="R741" i="1"/>
  <c r="S741" i="1" s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R742" i="1" s="1"/>
  <c r="S742" i="1" s="1"/>
  <c r="G742" i="1"/>
  <c r="H742" i="1"/>
  <c r="Y742" i="1" s="1"/>
  <c r="AE742" i="1" s="1"/>
  <c r="I742" i="1"/>
  <c r="J742" i="1"/>
  <c r="Z742" i="1" s="1"/>
  <c r="K742" i="1"/>
  <c r="L742" i="1"/>
  <c r="M742" i="1"/>
  <c r="N742" i="1"/>
  <c r="O742" i="1"/>
  <c r="P742" i="1"/>
  <c r="AA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/>
  <c r="A744" i="1"/>
  <c r="B744" i="1"/>
  <c r="C744" i="1"/>
  <c r="D744" i="1"/>
  <c r="X744" i="1"/>
  <c r="E744" i="1"/>
  <c r="F744" i="1"/>
  <c r="R744" i="1"/>
  <c r="S744" i="1" s="1"/>
  <c r="G744" i="1"/>
  <c r="H744" i="1"/>
  <c r="Y744" i="1"/>
  <c r="AE744" i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 s="1"/>
  <c r="E745" i="1"/>
  <c r="F745" i="1"/>
  <c r="R745" i="1" s="1"/>
  <c r="G745" i="1"/>
  <c r="H745" i="1"/>
  <c r="Y745" i="1" s="1"/>
  <c r="AE745" i="1" s="1"/>
  <c r="I745" i="1"/>
  <c r="J745" i="1"/>
  <c r="K745" i="1"/>
  <c r="L745" i="1"/>
  <c r="T745" i="1"/>
  <c r="AC745" i="1" s="1"/>
  <c r="AD745" i="1" s="1"/>
  <c r="M745" i="1"/>
  <c r="N745" i="1"/>
  <c r="O745" i="1"/>
  <c r="P745" i="1"/>
  <c r="S745" i="1"/>
  <c r="Z745" i="1"/>
  <c r="AA745" i="1" s="1"/>
  <c r="A746" i="1"/>
  <c r="B746" i="1"/>
  <c r="C746" i="1"/>
  <c r="D746" i="1"/>
  <c r="X746" i="1"/>
  <c r="E746" i="1"/>
  <c r="F746" i="1"/>
  <c r="R746" i="1" s="1"/>
  <c r="S746" i="1" s="1"/>
  <c r="G746" i="1"/>
  <c r="H746" i="1"/>
  <c r="Y746" i="1" s="1"/>
  <c r="AE746" i="1" s="1"/>
  <c r="I746" i="1"/>
  <c r="J746" i="1"/>
  <c r="Z746" i="1" s="1"/>
  <c r="AA746" i="1" s="1"/>
  <c r="K746" i="1"/>
  <c r="L746" i="1"/>
  <c r="T746" i="1"/>
  <c r="AC746" i="1" s="1"/>
  <c r="AD746" i="1" s="1"/>
  <c r="M746" i="1"/>
  <c r="N746" i="1"/>
  <c r="O746" i="1"/>
  <c r="P746" i="1"/>
  <c r="A747" i="1"/>
  <c r="B747" i="1"/>
  <c r="C747" i="1"/>
  <c r="D747" i="1" s="1"/>
  <c r="X747" i="1" s="1"/>
  <c r="E747" i="1"/>
  <c r="F747" i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/>
  <c r="X748" i="1" s="1"/>
  <c r="E748" i="1"/>
  <c r="F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R749" i="1" s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S749" i="1"/>
  <c r="Z749" i="1"/>
  <c r="AA749" i="1" s="1"/>
  <c r="A750" i="1"/>
  <c r="B750" i="1"/>
  <c r="C750" i="1"/>
  <c r="D750" i="1"/>
  <c r="X750" i="1" s="1"/>
  <c r="E750" i="1"/>
  <c r="F750" i="1"/>
  <c r="G750" i="1"/>
  <c r="H750" i="1"/>
  <c r="Y750" i="1" s="1"/>
  <c r="AE750" i="1" s="1"/>
  <c r="I750" i="1"/>
  <c r="J750" i="1"/>
  <c r="K750" i="1"/>
  <c r="L750" i="1"/>
  <c r="T750" i="1"/>
  <c r="AC750" i="1" s="1"/>
  <c r="AD750" i="1" s="1"/>
  <c r="M750" i="1"/>
  <c r="N750" i="1"/>
  <c r="O750" i="1"/>
  <c r="P750" i="1"/>
  <c r="Z750" i="1"/>
  <c r="AA750" i="1" s="1"/>
  <c r="A751" i="1"/>
  <c r="B751" i="1"/>
  <c r="C751" i="1"/>
  <c r="D751" i="1"/>
  <c r="X751" i="1" s="1"/>
  <c r="E751" i="1"/>
  <c r="F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/>
  <c r="E752" i="1"/>
  <c r="F752" i="1"/>
  <c r="R752" i="1" s="1"/>
  <c r="S752" i="1" s="1"/>
  <c r="G752" i="1"/>
  <c r="H752" i="1"/>
  <c r="Y752" i="1"/>
  <c r="AE752" i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/>
  <c r="E753" i="1"/>
  <c r="F753" i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/>
  <c r="A754" i="1"/>
  <c r="B754" i="1"/>
  <c r="C754" i="1"/>
  <c r="D754" i="1" s="1"/>
  <c r="X754" i="1" s="1"/>
  <c r="E754" i="1"/>
  <c r="F754" i="1"/>
  <c r="G754" i="1"/>
  <c r="H754" i="1"/>
  <c r="Y754" i="1"/>
  <c r="AE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/>
  <c r="X755" i="1"/>
  <c r="E755" i="1"/>
  <c r="F755" i="1"/>
  <c r="R755" i="1" s="1"/>
  <c r="S755" i="1" s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 s="1"/>
  <c r="A756" i="1"/>
  <c r="B756" i="1"/>
  <c r="C756" i="1"/>
  <c r="D756" i="1"/>
  <c r="X756" i="1" s="1"/>
  <c r="E756" i="1"/>
  <c r="F756" i="1"/>
  <c r="R756" i="1"/>
  <c r="S756" i="1" s="1"/>
  <c r="G756" i="1"/>
  <c r="H756" i="1"/>
  <c r="Y756" i="1"/>
  <c r="AE756" i="1" s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/>
  <c r="AE757" i="1" s="1"/>
  <c r="I757" i="1"/>
  <c r="J757" i="1"/>
  <c r="K757" i="1"/>
  <c r="L757" i="1"/>
  <c r="T757" i="1" s="1"/>
  <c r="AC757" i="1"/>
  <c r="AD757" i="1" s="1"/>
  <c r="M757" i="1"/>
  <c r="N757" i="1"/>
  <c r="O757" i="1"/>
  <c r="P757" i="1"/>
  <c r="R757" i="1"/>
  <c r="S757" i="1" s="1"/>
  <c r="Z757" i="1"/>
  <c r="AA757" i="1" s="1"/>
  <c r="A758" i="1"/>
  <c r="B758" i="1"/>
  <c r="C758" i="1"/>
  <c r="D758" i="1"/>
  <c r="X758" i="1"/>
  <c r="E758" i="1"/>
  <c r="F758" i="1"/>
  <c r="G758" i="1"/>
  <c r="H758" i="1"/>
  <c r="Y758" i="1" s="1"/>
  <c r="AE758" i="1" s="1"/>
  <c r="I758" i="1"/>
  <c r="J758" i="1"/>
  <c r="Z758" i="1" s="1"/>
  <c r="AA758" i="1" s="1"/>
  <c r="K758" i="1"/>
  <c r="L758" i="1"/>
  <c r="M758" i="1"/>
  <c r="N758" i="1"/>
  <c r="O758" i="1"/>
  <c r="P758" i="1"/>
  <c r="R758" i="1"/>
  <c r="S758" i="1" s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 s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/>
  <c r="X760" i="1" s="1"/>
  <c r="E760" i="1"/>
  <c r="F760" i="1"/>
  <c r="R760" i="1" s="1"/>
  <c r="S760" i="1" s="1"/>
  <c r="G760" i="1"/>
  <c r="H760" i="1"/>
  <c r="Y760" i="1"/>
  <c r="AE760" i="1" s="1"/>
  <c r="I760" i="1"/>
  <c r="J760" i="1"/>
  <c r="Z760" i="1" s="1"/>
  <c r="AA760" i="1" s="1"/>
  <c r="K760" i="1"/>
  <c r="L760" i="1"/>
  <c r="M760" i="1"/>
  <c r="N760" i="1"/>
  <c r="O760" i="1"/>
  <c r="P760" i="1"/>
  <c r="A761" i="1"/>
  <c r="B761" i="1"/>
  <c r="C761" i="1"/>
  <c r="D761" i="1" s="1"/>
  <c r="X761" i="1" s="1"/>
  <c r="E761" i="1"/>
  <c r="F761" i="1"/>
  <c r="R761" i="1" s="1"/>
  <c r="S761" i="1" s="1"/>
  <c r="G761" i="1"/>
  <c r="H761" i="1"/>
  <c r="Y761" i="1" s="1"/>
  <c r="AE761" i="1" s="1"/>
  <c r="I761" i="1"/>
  <c r="J761" i="1"/>
  <c r="Z761" i="1" s="1"/>
  <c r="AA761" i="1" s="1"/>
  <c r="K761" i="1"/>
  <c r="L761" i="1"/>
  <c r="T761" i="1"/>
  <c r="AC761" i="1" s="1"/>
  <c r="AD761" i="1" s="1"/>
  <c r="M761" i="1"/>
  <c r="N761" i="1"/>
  <c r="O761" i="1"/>
  <c r="P761" i="1"/>
  <c r="A762" i="1"/>
  <c r="B762" i="1"/>
  <c r="C762" i="1"/>
  <c r="D762" i="1" s="1"/>
  <c r="X762" i="1" s="1"/>
  <c r="E762" i="1"/>
  <c r="R762" i="1" s="1"/>
  <c r="S762" i="1" s="1"/>
  <c r="F762" i="1"/>
  <c r="G762" i="1"/>
  <c r="H762" i="1"/>
  <c r="Y762" i="1" s="1"/>
  <c r="AE762" i="1"/>
  <c r="I762" i="1"/>
  <c r="J762" i="1"/>
  <c r="Z762" i="1" s="1"/>
  <c r="AA762" i="1" s="1"/>
  <c r="K762" i="1"/>
  <c r="L762" i="1"/>
  <c r="M762" i="1"/>
  <c r="N762" i="1"/>
  <c r="O762" i="1"/>
  <c r="P762" i="1"/>
  <c r="A763" i="1"/>
  <c r="B763" i="1"/>
  <c r="C763" i="1"/>
  <c r="D763" i="1"/>
  <c r="X763" i="1"/>
  <c r="E763" i="1"/>
  <c r="F763" i="1"/>
  <c r="G763" i="1"/>
  <c r="H763" i="1"/>
  <c r="Y763" i="1"/>
  <c r="AE763" i="1" s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L764" i="1"/>
  <c r="T764" i="1"/>
  <c r="AC764" i="1" s="1"/>
  <c r="AD764" i="1" s="1"/>
  <c r="M764" i="1"/>
  <c r="N764" i="1"/>
  <c r="O764" i="1"/>
  <c r="P764" i="1"/>
  <c r="Z764" i="1"/>
  <c r="AA764" i="1"/>
  <c r="A765" i="1"/>
  <c r="B765" i="1"/>
  <c r="C765" i="1"/>
  <c r="D765" i="1"/>
  <c r="X765" i="1"/>
  <c r="E765" i="1"/>
  <c r="F765" i="1"/>
  <c r="G765" i="1"/>
  <c r="H765" i="1"/>
  <c r="Y765" i="1" s="1"/>
  <c r="AE765" i="1" s="1"/>
  <c r="I765" i="1"/>
  <c r="J765" i="1"/>
  <c r="K765" i="1"/>
  <c r="L765" i="1"/>
  <c r="M765" i="1"/>
  <c r="N765" i="1"/>
  <c r="O765" i="1"/>
  <c r="P765" i="1"/>
  <c r="Z765" i="1"/>
  <c r="AA765" i="1" s="1"/>
  <c r="A766" i="1"/>
  <c r="B766" i="1"/>
  <c r="C766" i="1"/>
  <c r="D766" i="1"/>
  <c r="X766" i="1"/>
  <c r="E766" i="1"/>
  <c r="F766" i="1"/>
  <c r="R766" i="1" s="1"/>
  <c r="S766" i="1" s="1"/>
  <c r="G766" i="1"/>
  <c r="H766" i="1"/>
  <c r="Y766" i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R767" i="1" s="1"/>
  <c r="S767" i="1" s="1"/>
  <c r="G767" i="1"/>
  <c r="H767" i="1"/>
  <c r="Y767" i="1"/>
  <c r="AE767" i="1" s="1"/>
  <c r="I767" i="1"/>
  <c r="J767" i="1"/>
  <c r="K767" i="1"/>
  <c r="L767" i="1"/>
  <c r="T767" i="1"/>
  <c r="AC767" i="1" s="1"/>
  <c r="AD767" i="1"/>
  <c r="M767" i="1"/>
  <c r="N767" i="1"/>
  <c r="O767" i="1"/>
  <c r="P767" i="1"/>
  <c r="Z767" i="1"/>
  <c r="AA767" i="1"/>
  <c r="A768" i="1"/>
  <c r="B768" i="1"/>
  <c r="C768" i="1"/>
  <c r="D768" i="1"/>
  <c r="X768" i="1"/>
  <c r="E768" i="1"/>
  <c r="F768" i="1"/>
  <c r="G768" i="1"/>
  <c r="H768" i="1"/>
  <c r="Y768" i="1" s="1"/>
  <c r="AE768" i="1" s="1"/>
  <c r="I768" i="1"/>
  <c r="J768" i="1"/>
  <c r="Z768" i="1" s="1"/>
  <c r="AA768" i="1" s="1"/>
  <c r="K768" i="1"/>
  <c r="T768" i="1" s="1"/>
  <c r="AC768" i="1" s="1"/>
  <c r="AD768" i="1" s="1"/>
  <c r="L768" i="1"/>
  <c r="M768" i="1"/>
  <c r="N768" i="1"/>
  <c r="O768" i="1"/>
  <c r="P768" i="1"/>
  <c r="R768" i="1"/>
  <c r="S768" i="1"/>
  <c r="A769" i="1"/>
  <c r="B769" i="1"/>
  <c r="C769" i="1"/>
  <c r="D769" i="1"/>
  <c r="X769" i="1" s="1"/>
  <c r="E769" i="1"/>
  <c r="F769" i="1"/>
  <c r="G769" i="1"/>
  <c r="H769" i="1"/>
  <c r="Y769" i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 s="1"/>
  <c r="E770" i="1"/>
  <c r="F770" i="1"/>
  <c r="G770" i="1"/>
  <c r="H770" i="1"/>
  <c r="Y770" i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/>
  <c r="S771" i="1" s="1"/>
  <c r="F771" i="1"/>
  <c r="G771" i="1"/>
  <c r="H771" i="1"/>
  <c r="Y771" i="1"/>
  <c r="AE771" i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/>
  <c r="X772" i="1"/>
  <c r="E772" i="1"/>
  <c r="R772" i="1" s="1"/>
  <c r="S772" i="1" s="1"/>
  <c r="F772" i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 s="1"/>
  <c r="A775" i="1"/>
  <c r="B775" i="1"/>
  <c r="C775" i="1"/>
  <c r="D775" i="1"/>
  <c r="X775" i="1" s="1"/>
  <c r="E775" i="1"/>
  <c r="F775" i="1"/>
  <c r="G775" i="1"/>
  <c r="H775" i="1"/>
  <c r="Y775" i="1" s="1"/>
  <c r="AE775" i="1" s="1"/>
  <c r="I775" i="1"/>
  <c r="J775" i="1"/>
  <c r="K775" i="1"/>
  <c r="L775" i="1"/>
  <c r="T775" i="1" s="1"/>
  <c r="AC775" i="1" s="1"/>
  <c r="AD775" i="1"/>
  <c r="M775" i="1"/>
  <c r="N775" i="1"/>
  <c r="O775" i="1"/>
  <c r="P775" i="1"/>
  <c r="R775" i="1"/>
  <c r="S775" i="1" s="1"/>
  <c r="Z775" i="1"/>
  <c r="AA775" i="1" s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Z776" i="1" s="1"/>
  <c r="AA776" i="1" s="1"/>
  <c r="K776" i="1"/>
  <c r="L776" i="1"/>
  <c r="M776" i="1"/>
  <c r="N776" i="1"/>
  <c r="O776" i="1"/>
  <c r="P776" i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 s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/>
  <c r="AE778" i="1" s="1"/>
  <c r="I778" i="1"/>
  <c r="J778" i="1"/>
  <c r="K778" i="1"/>
  <c r="L778" i="1"/>
  <c r="T778" i="1" s="1"/>
  <c r="AC778" i="1" s="1"/>
  <c r="AD778" i="1" s="1"/>
  <c r="M778" i="1"/>
  <c r="N778" i="1"/>
  <c r="O778" i="1"/>
  <c r="P778" i="1"/>
  <c r="R778" i="1"/>
  <c r="S778" i="1" s="1"/>
  <c r="Z778" i="1"/>
  <c r="AA778" i="1"/>
  <c r="A779" i="1"/>
  <c r="B779" i="1"/>
  <c r="C779" i="1"/>
  <c r="D779" i="1" s="1"/>
  <c r="X779" i="1" s="1"/>
  <c r="E779" i="1"/>
  <c r="F779" i="1"/>
  <c r="G779" i="1"/>
  <c r="H779" i="1"/>
  <c r="Y779" i="1"/>
  <c r="AE779" i="1" s="1"/>
  <c r="I779" i="1"/>
  <c r="J779" i="1"/>
  <c r="K779" i="1"/>
  <c r="L779" i="1"/>
  <c r="T779" i="1" s="1"/>
  <c r="AC779" i="1"/>
  <c r="AD779" i="1" s="1"/>
  <c r="AF779" i="1" s="1"/>
  <c r="M779" i="1"/>
  <c r="N779" i="1"/>
  <c r="O779" i="1"/>
  <c r="P779" i="1"/>
  <c r="R779" i="1"/>
  <c r="S779" i="1" s="1"/>
  <c r="Z779" i="1"/>
  <c r="AA779" i="1"/>
  <c r="A780" i="1"/>
  <c r="B780" i="1"/>
  <c r="C780" i="1"/>
  <c r="D780" i="1" s="1"/>
  <c r="X780" i="1" s="1"/>
  <c r="E780" i="1"/>
  <c r="F780" i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 s="1"/>
  <c r="E781" i="1"/>
  <c r="F781" i="1"/>
  <c r="R781" i="1" s="1"/>
  <c r="S781" i="1" s="1"/>
  <c r="G781" i="1"/>
  <c r="H781" i="1"/>
  <c r="Y781" i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/>
  <c r="AE782" i="1" s="1"/>
  <c r="I782" i="1"/>
  <c r="J782" i="1"/>
  <c r="K782" i="1"/>
  <c r="L782" i="1"/>
  <c r="T782" i="1"/>
  <c r="AC782" i="1"/>
  <c r="AD782" i="1" s="1"/>
  <c r="M782" i="1"/>
  <c r="N782" i="1"/>
  <c r="O782" i="1"/>
  <c r="P782" i="1"/>
  <c r="R782" i="1"/>
  <c r="S782" i="1"/>
  <c r="Z782" i="1"/>
  <c r="AA782" i="1" s="1"/>
  <c r="A783" i="1"/>
  <c r="B783" i="1"/>
  <c r="C783" i="1"/>
  <c r="D783" i="1"/>
  <c r="X783" i="1" s="1"/>
  <c r="E783" i="1"/>
  <c r="F783" i="1"/>
  <c r="G783" i="1"/>
  <c r="H783" i="1"/>
  <c r="Y783" i="1" s="1"/>
  <c r="AE783" i="1"/>
  <c r="I783" i="1"/>
  <c r="J783" i="1"/>
  <c r="K783" i="1"/>
  <c r="L783" i="1"/>
  <c r="T783" i="1" s="1"/>
  <c r="AC783" i="1"/>
  <c r="AD783" i="1" s="1"/>
  <c r="M783" i="1"/>
  <c r="N783" i="1"/>
  <c r="O783" i="1"/>
  <c r="P783" i="1"/>
  <c r="Z783" i="1"/>
  <c r="AA783" i="1" s="1"/>
  <c r="A784" i="1"/>
  <c r="B784" i="1"/>
  <c r="C784" i="1"/>
  <c r="D784" i="1" s="1"/>
  <c r="X784" i="1" s="1"/>
  <c r="E784" i="1"/>
  <c r="F784" i="1"/>
  <c r="R784" i="1" s="1"/>
  <c r="S784" i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/>
  <c r="E785" i="1"/>
  <c r="F785" i="1"/>
  <c r="R785" i="1" s="1"/>
  <c r="S785" i="1" s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 s="1"/>
  <c r="X786" i="1" s="1"/>
  <c r="E786" i="1"/>
  <c r="R786" i="1" s="1"/>
  <c r="S786" i="1" s="1"/>
  <c r="F786" i="1"/>
  <c r="G786" i="1"/>
  <c r="H786" i="1"/>
  <c r="Y786" i="1" s="1"/>
  <c r="AE786" i="1" s="1"/>
  <c r="I786" i="1"/>
  <c r="J786" i="1"/>
  <c r="K786" i="1"/>
  <c r="L786" i="1"/>
  <c r="M786" i="1"/>
  <c r="N786" i="1"/>
  <c r="O786" i="1"/>
  <c r="P786" i="1"/>
  <c r="Z786" i="1"/>
  <c r="AA786" i="1" s="1"/>
  <c r="A787" i="1"/>
  <c r="B787" i="1"/>
  <c r="C787" i="1"/>
  <c r="D787" i="1"/>
  <c r="X787" i="1"/>
  <c r="E787" i="1"/>
  <c r="F787" i="1"/>
  <c r="R787" i="1" s="1"/>
  <c r="G787" i="1"/>
  <c r="H787" i="1"/>
  <c r="Y787" i="1" s="1"/>
  <c r="AE787" i="1" s="1"/>
  <c r="I787" i="1"/>
  <c r="J787" i="1"/>
  <c r="K787" i="1"/>
  <c r="L787" i="1"/>
  <c r="T787" i="1"/>
  <c r="U787" i="1"/>
  <c r="M787" i="1"/>
  <c r="N787" i="1"/>
  <c r="O787" i="1"/>
  <c r="P787" i="1"/>
  <c r="S787" i="1"/>
  <c r="Z787" i="1"/>
  <c r="AA787" i="1"/>
  <c r="A788" i="1"/>
  <c r="B788" i="1"/>
  <c r="C788" i="1"/>
  <c r="D788" i="1" s="1"/>
  <c r="X788" i="1"/>
  <c r="E788" i="1"/>
  <c r="F788" i="1"/>
  <c r="R788" i="1" s="1"/>
  <c r="S788" i="1" s="1"/>
  <c r="G788" i="1"/>
  <c r="H788" i="1"/>
  <c r="I788" i="1"/>
  <c r="J788" i="1"/>
  <c r="Z788" i="1" s="1"/>
  <c r="AA788" i="1" s="1"/>
  <c r="K788" i="1"/>
  <c r="L788" i="1"/>
  <c r="V788" i="1" s="1"/>
  <c r="M788" i="1"/>
  <c r="N788" i="1"/>
  <c r="O788" i="1"/>
  <c r="P788" i="1"/>
  <c r="Y788" i="1"/>
  <c r="AE788" i="1" s="1"/>
  <c r="A789" i="1"/>
  <c r="B789" i="1"/>
  <c r="C789" i="1"/>
  <c r="D789" i="1" s="1"/>
  <c r="X789" i="1" s="1"/>
  <c r="E789" i="1"/>
  <c r="F789" i="1"/>
  <c r="G789" i="1"/>
  <c r="H789" i="1"/>
  <c r="Y789" i="1" s="1"/>
  <c r="AE789" i="1" s="1"/>
  <c r="I789" i="1"/>
  <c r="J789" i="1"/>
  <c r="K789" i="1"/>
  <c r="L789" i="1"/>
  <c r="V789" i="1"/>
  <c r="M789" i="1"/>
  <c r="N789" i="1"/>
  <c r="O789" i="1"/>
  <c r="P789" i="1"/>
  <c r="Z789" i="1"/>
  <c r="AA789" i="1" s="1"/>
  <c r="A790" i="1"/>
  <c r="B790" i="1"/>
  <c r="C790" i="1"/>
  <c r="D790" i="1"/>
  <c r="X790" i="1" s="1"/>
  <c r="E790" i="1"/>
  <c r="F790" i="1"/>
  <c r="G790" i="1"/>
  <c r="H790" i="1"/>
  <c r="Y790" i="1" s="1"/>
  <c r="AE790" i="1"/>
  <c r="I790" i="1"/>
  <c r="J790" i="1"/>
  <c r="K790" i="1"/>
  <c r="L790" i="1"/>
  <c r="V790" i="1" s="1"/>
  <c r="M790" i="1"/>
  <c r="N790" i="1"/>
  <c r="O790" i="1"/>
  <c r="P790" i="1"/>
  <c r="R790" i="1"/>
  <c r="S790" i="1" s="1"/>
  <c r="Z790" i="1"/>
  <c r="AA790" i="1"/>
  <c r="A791" i="1"/>
  <c r="B791" i="1"/>
  <c r="C791" i="1"/>
  <c r="D791" i="1" s="1"/>
  <c r="X791" i="1"/>
  <c r="E791" i="1"/>
  <c r="F791" i="1"/>
  <c r="R791" i="1" s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 s="1"/>
  <c r="E792" i="1"/>
  <c r="F792" i="1"/>
  <c r="G792" i="1"/>
  <c r="H792" i="1"/>
  <c r="Y792" i="1" s="1"/>
  <c r="I792" i="1"/>
  <c r="J792" i="1"/>
  <c r="Z792" i="1" s="1"/>
  <c r="K792" i="1"/>
  <c r="L792" i="1"/>
  <c r="M792" i="1"/>
  <c r="N792" i="1"/>
  <c r="O792" i="1"/>
  <c r="P792" i="1"/>
  <c r="R792" i="1"/>
  <c r="S792" i="1" s="1"/>
  <c r="V792" i="1"/>
  <c r="AA792" i="1"/>
  <c r="AE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 s="1"/>
  <c r="AE793" i="1"/>
  <c r="I793" i="1"/>
  <c r="J793" i="1"/>
  <c r="Z793" i="1" s="1"/>
  <c r="AA793" i="1" s="1"/>
  <c r="K793" i="1"/>
  <c r="L793" i="1"/>
  <c r="V793" i="1"/>
  <c r="M793" i="1"/>
  <c r="N793" i="1"/>
  <c r="O793" i="1"/>
  <c r="P793" i="1"/>
  <c r="A794" i="1"/>
  <c r="B794" i="1"/>
  <c r="C794" i="1"/>
  <c r="D794" i="1" s="1"/>
  <c r="X794" i="1" s="1"/>
  <c r="E794" i="1"/>
  <c r="R794" i="1" s="1"/>
  <c r="F794" i="1"/>
  <c r="G794" i="1"/>
  <c r="H794" i="1"/>
  <c r="Y794" i="1" s="1"/>
  <c r="I794" i="1"/>
  <c r="J794" i="1"/>
  <c r="Z794" i="1" s="1"/>
  <c r="K794" i="1"/>
  <c r="T794" i="1" s="1"/>
  <c r="L794" i="1"/>
  <c r="V794" i="1"/>
  <c r="M794" i="1"/>
  <c r="N794" i="1"/>
  <c r="O794" i="1"/>
  <c r="P794" i="1"/>
  <c r="S794" i="1"/>
  <c r="AE794" i="1"/>
  <c r="AA794" i="1"/>
  <c r="A795" i="1"/>
  <c r="B795" i="1"/>
  <c r="C795" i="1"/>
  <c r="D795" i="1"/>
  <c r="X795" i="1" s="1"/>
  <c r="E795" i="1"/>
  <c r="R795" i="1" s="1"/>
  <c r="S795" i="1" s="1"/>
  <c r="F795" i="1"/>
  <c r="G795" i="1"/>
  <c r="H795" i="1"/>
  <c r="Y795" i="1" s="1"/>
  <c r="I795" i="1"/>
  <c r="J795" i="1"/>
  <c r="Z795" i="1"/>
  <c r="AA795" i="1" s="1"/>
  <c r="K795" i="1"/>
  <c r="L795" i="1"/>
  <c r="M795" i="1"/>
  <c r="N795" i="1"/>
  <c r="O795" i="1"/>
  <c r="P795" i="1"/>
  <c r="V795" i="1"/>
  <c r="AE795" i="1"/>
  <c r="A796" i="1"/>
  <c r="B796" i="1"/>
  <c r="C796" i="1"/>
  <c r="D796" i="1" s="1"/>
  <c r="X796" i="1" s="1"/>
  <c r="E796" i="1"/>
  <c r="F796" i="1"/>
  <c r="R796" i="1"/>
  <c r="S796" i="1" s="1"/>
  <c r="G796" i="1"/>
  <c r="H796" i="1"/>
  <c r="Y796" i="1" s="1"/>
  <c r="AE796" i="1" s="1"/>
  <c r="I796" i="1"/>
  <c r="J796" i="1"/>
  <c r="Z796" i="1"/>
  <c r="AA796" i="1" s="1"/>
  <c r="K796" i="1"/>
  <c r="L796" i="1"/>
  <c r="V796" i="1" s="1"/>
  <c r="M796" i="1"/>
  <c r="N796" i="1"/>
  <c r="O796" i="1"/>
  <c r="P796" i="1"/>
  <c r="A797" i="1"/>
  <c r="B797" i="1"/>
  <c r="C797" i="1"/>
  <c r="D797" i="1"/>
  <c r="X797" i="1" s="1"/>
  <c r="E797" i="1"/>
  <c r="F797" i="1"/>
  <c r="G797" i="1"/>
  <c r="H797" i="1"/>
  <c r="Y797" i="1" s="1"/>
  <c r="AE797" i="1" s="1"/>
  <c r="I797" i="1"/>
  <c r="J797" i="1"/>
  <c r="K797" i="1"/>
  <c r="L797" i="1"/>
  <c r="V797" i="1" s="1"/>
  <c r="M797" i="1"/>
  <c r="N797" i="1"/>
  <c r="O797" i="1"/>
  <c r="P797" i="1"/>
  <c r="R797" i="1"/>
  <c r="S797" i="1" s="1"/>
  <c r="Z797" i="1"/>
  <c r="AA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 s="1"/>
  <c r="AE798" i="1" s="1"/>
  <c r="I798" i="1"/>
  <c r="J798" i="1"/>
  <c r="Z798" i="1" s="1"/>
  <c r="AA798" i="1" s="1"/>
  <c r="K798" i="1"/>
  <c r="L798" i="1"/>
  <c r="V798" i="1"/>
  <c r="M798" i="1"/>
  <c r="N798" i="1"/>
  <c r="O798" i="1"/>
  <c r="P798" i="1"/>
  <c r="A799" i="1"/>
  <c r="B799" i="1"/>
  <c r="C799" i="1"/>
  <c r="D799" i="1" s="1"/>
  <c r="X799" i="1"/>
  <c r="E799" i="1"/>
  <c r="R799" i="1" s="1"/>
  <c r="S799" i="1" s="1"/>
  <c r="F799" i="1"/>
  <c r="G799" i="1"/>
  <c r="H799" i="1"/>
  <c r="Y799" i="1" s="1"/>
  <c r="AE799" i="1" s="1"/>
  <c r="I799" i="1"/>
  <c r="J799" i="1"/>
  <c r="Z799" i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/>
  <c r="E800" i="1"/>
  <c r="R800" i="1" s="1"/>
  <c r="S800" i="1" s="1"/>
  <c r="F800" i="1"/>
  <c r="G800" i="1"/>
  <c r="H800" i="1"/>
  <c r="I800" i="1"/>
  <c r="J800" i="1"/>
  <c r="Z800" i="1"/>
  <c r="AA800" i="1" s="1"/>
  <c r="K800" i="1"/>
  <c r="L800" i="1"/>
  <c r="V800" i="1" s="1"/>
  <c r="M800" i="1"/>
  <c r="N800" i="1"/>
  <c r="O800" i="1"/>
  <c r="P800" i="1"/>
  <c r="Y800" i="1"/>
  <c r="AE800" i="1" s="1"/>
  <c r="A801" i="1"/>
  <c r="B801" i="1"/>
  <c r="C801" i="1"/>
  <c r="D801" i="1" s="1"/>
  <c r="X801" i="1"/>
  <c r="E801" i="1"/>
  <c r="R801" i="1" s="1"/>
  <c r="S801" i="1" s="1"/>
  <c r="F801" i="1"/>
  <c r="G801" i="1"/>
  <c r="H801" i="1"/>
  <c r="Y801" i="1" s="1"/>
  <c r="AE801" i="1"/>
  <c r="I801" i="1"/>
  <c r="J801" i="1"/>
  <c r="K801" i="1"/>
  <c r="L801" i="1"/>
  <c r="V801" i="1" s="1"/>
  <c r="M801" i="1"/>
  <c r="N801" i="1"/>
  <c r="O801" i="1"/>
  <c r="P801" i="1"/>
  <c r="Z801" i="1"/>
  <c r="AA801" i="1" s="1"/>
  <c r="A802" i="1"/>
  <c r="B802" i="1"/>
  <c r="C802" i="1"/>
  <c r="D802" i="1"/>
  <c r="X802" i="1" s="1"/>
  <c r="E802" i="1"/>
  <c r="F802" i="1"/>
  <c r="G802" i="1"/>
  <c r="H802" i="1"/>
  <c r="Y802" i="1" s="1"/>
  <c r="AE802" i="1" s="1"/>
  <c r="I802" i="1"/>
  <c r="J802" i="1"/>
  <c r="Z802" i="1" s="1"/>
  <c r="AA802" i="1" s="1"/>
  <c r="K802" i="1"/>
  <c r="L802" i="1"/>
  <c r="V802" i="1"/>
  <c r="M802" i="1"/>
  <c r="N802" i="1"/>
  <c r="O802" i="1"/>
  <c r="P802" i="1"/>
  <c r="R802" i="1"/>
  <c r="S802" i="1"/>
  <c r="A803" i="1"/>
  <c r="B803" i="1"/>
  <c r="C803" i="1"/>
  <c r="D803" i="1" s="1"/>
  <c r="X803" i="1"/>
  <c r="E803" i="1"/>
  <c r="F803" i="1"/>
  <c r="R803" i="1" s="1"/>
  <c r="S803" i="1" s="1"/>
  <c r="G803" i="1"/>
  <c r="H803" i="1"/>
  <c r="Y803" i="1" s="1"/>
  <c r="AE803" i="1" s="1"/>
  <c r="I803" i="1"/>
  <c r="J803" i="1"/>
  <c r="Z803" i="1"/>
  <c r="AA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I804" i="1"/>
  <c r="J804" i="1"/>
  <c r="Z804" i="1" s="1"/>
  <c r="AA804" i="1" s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 s="1"/>
  <c r="X805" i="1" s="1"/>
  <c r="E805" i="1"/>
  <c r="F805" i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/>
  <c r="X806" i="1"/>
  <c r="E806" i="1"/>
  <c r="F806" i="1"/>
  <c r="R806" i="1" s="1"/>
  <c r="S806" i="1" s="1"/>
  <c r="G806" i="1"/>
  <c r="H806" i="1"/>
  <c r="Y806" i="1" s="1"/>
  <c r="AE806" i="1"/>
  <c r="I806" i="1"/>
  <c r="J806" i="1"/>
  <c r="Z806" i="1" s="1"/>
  <c r="K806" i="1"/>
  <c r="L806" i="1"/>
  <c r="V806" i="1"/>
  <c r="M806" i="1"/>
  <c r="N806" i="1"/>
  <c r="O806" i="1"/>
  <c r="P806" i="1"/>
  <c r="AA806" i="1"/>
  <c r="A807" i="1"/>
  <c r="B807" i="1"/>
  <c r="C807" i="1"/>
  <c r="D807" i="1" s="1"/>
  <c r="X807" i="1"/>
  <c r="E807" i="1"/>
  <c r="F807" i="1"/>
  <c r="R807" i="1" s="1"/>
  <c r="S807" i="1" s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 s="1"/>
  <c r="X808" i="1" s="1"/>
  <c r="E808" i="1"/>
  <c r="R808" i="1" s="1"/>
  <c r="S808" i="1" s="1"/>
  <c r="F808" i="1"/>
  <c r="G808" i="1"/>
  <c r="H808" i="1"/>
  <c r="I808" i="1"/>
  <c r="J808" i="1"/>
  <c r="Z808" i="1" s="1"/>
  <c r="AA808" i="1" s="1"/>
  <c r="K808" i="1"/>
  <c r="L808" i="1"/>
  <c r="M808" i="1"/>
  <c r="N808" i="1"/>
  <c r="O808" i="1"/>
  <c r="P808" i="1"/>
  <c r="V808" i="1"/>
  <c r="Y808" i="1"/>
  <c r="AE808" i="1"/>
  <c r="A809" i="1"/>
  <c r="B809" i="1"/>
  <c r="C809" i="1"/>
  <c r="D809" i="1" s="1"/>
  <c r="X809" i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/>
  <c r="A810" i="1"/>
  <c r="B810" i="1"/>
  <c r="C810" i="1"/>
  <c r="D810" i="1"/>
  <c r="X810" i="1" s="1"/>
  <c r="E810" i="1"/>
  <c r="F810" i="1"/>
  <c r="R810" i="1" s="1"/>
  <c r="G810" i="1"/>
  <c r="H810" i="1"/>
  <c r="Y810" i="1" s="1"/>
  <c r="AE810" i="1" s="1"/>
  <c r="I810" i="1"/>
  <c r="J810" i="1"/>
  <c r="K810" i="1"/>
  <c r="L810" i="1"/>
  <c r="V810" i="1"/>
  <c r="M810" i="1"/>
  <c r="N810" i="1"/>
  <c r="O810" i="1"/>
  <c r="P810" i="1"/>
  <c r="S810" i="1"/>
  <c r="Z810" i="1"/>
  <c r="AA810" i="1" s="1"/>
  <c r="A811" i="1"/>
  <c r="B811" i="1"/>
  <c r="C811" i="1"/>
  <c r="D811" i="1"/>
  <c r="X811" i="1" s="1"/>
  <c r="E811" i="1"/>
  <c r="R811" i="1" s="1"/>
  <c r="S811" i="1" s="1"/>
  <c r="F811" i="1"/>
  <c r="G811" i="1"/>
  <c r="H811" i="1"/>
  <c r="I811" i="1"/>
  <c r="J811" i="1"/>
  <c r="Z811" i="1"/>
  <c r="AA811" i="1" s="1"/>
  <c r="K811" i="1"/>
  <c r="L811" i="1"/>
  <c r="M811" i="1"/>
  <c r="N811" i="1"/>
  <c r="O811" i="1"/>
  <c r="P811" i="1"/>
  <c r="V811" i="1"/>
  <c r="Y811" i="1"/>
  <c r="AE811" i="1"/>
  <c r="A812" i="1"/>
  <c r="B812" i="1"/>
  <c r="C812" i="1"/>
  <c r="D812" i="1"/>
  <c r="X812" i="1" s="1"/>
  <c r="E812" i="1"/>
  <c r="F812" i="1"/>
  <c r="G812" i="1"/>
  <c r="H812" i="1"/>
  <c r="I812" i="1"/>
  <c r="J812" i="1"/>
  <c r="Z812" i="1"/>
  <c r="AA812" i="1"/>
  <c r="K812" i="1"/>
  <c r="L812" i="1"/>
  <c r="V812" i="1" s="1"/>
  <c r="M812" i="1"/>
  <c r="N812" i="1"/>
  <c r="O812" i="1"/>
  <c r="P812" i="1"/>
  <c r="Y812" i="1"/>
  <c r="AE812" i="1" s="1"/>
  <c r="A813" i="1"/>
  <c r="B813" i="1"/>
  <c r="C813" i="1"/>
  <c r="D813" i="1"/>
  <c r="X813" i="1" s="1"/>
  <c r="E813" i="1"/>
  <c r="F813" i="1"/>
  <c r="R813" i="1" s="1"/>
  <c r="S813" i="1" s="1"/>
  <c r="G813" i="1"/>
  <c r="H813" i="1"/>
  <c r="Y813" i="1" s="1"/>
  <c r="AE813" i="1"/>
  <c r="I813" i="1"/>
  <c r="J813" i="1"/>
  <c r="Z813" i="1" s="1"/>
  <c r="K813" i="1"/>
  <c r="L813" i="1"/>
  <c r="V813" i="1"/>
  <c r="M813" i="1"/>
  <c r="N813" i="1"/>
  <c r="O813" i="1"/>
  <c r="P813" i="1"/>
  <c r="AA813" i="1"/>
  <c r="A814" i="1"/>
  <c r="B814" i="1"/>
  <c r="C814" i="1"/>
  <c r="D814" i="1" s="1"/>
  <c r="X814" i="1"/>
  <c r="E814" i="1"/>
  <c r="F814" i="1"/>
  <c r="R814" i="1" s="1"/>
  <c r="G814" i="1"/>
  <c r="H814" i="1"/>
  <c r="Y814" i="1" s="1"/>
  <c r="AE814" i="1"/>
  <c r="I814" i="1"/>
  <c r="J814" i="1"/>
  <c r="K814" i="1"/>
  <c r="L814" i="1"/>
  <c r="V814" i="1"/>
  <c r="M814" i="1"/>
  <c r="N814" i="1"/>
  <c r="O814" i="1"/>
  <c r="P814" i="1"/>
  <c r="S814" i="1"/>
  <c r="Z814" i="1"/>
  <c r="AA814" i="1"/>
  <c r="A815" i="1"/>
  <c r="B815" i="1"/>
  <c r="C815" i="1"/>
  <c r="D815" i="1"/>
  <c r="X815" i="1" s="1"/>
  <c r="E815" i="1"/>
  <c r="F815" i="1"/>
  <c r="R815" i="1"/>
  <c r="S815" i="1" s="1"/>
  <c r="G815" i="1"/>
  <c r="H815" i="1"/>
  <c r="Y815" i="1" s="1"/>
  <c r="I815" i="1"/>
  <c r="J815" i="1"/>
  <c r="Z815" i="1"/>
  <c r="AA815" i="1" s="1"/>
  <c r="K815" i="1"/>
  <c r="L815" i="1"/>
  <c r="M815" i="1"/>
  <c r="N815" i="1"/>
  <c r="O815" i="1"/>
  <c r="P815" i="1"/>
  <c r="V815" i="1"/>
  <c r="AE815" i="1"/>
  <c r="A816" i="1"/>
  <c r="B816" i="1"/>
  <c r="C816" i="1"/>
  <c r="D816" i="1"/>
  <c r="X816" i="1" s="1"/>
  <c r="E816" i="1"/>
  <c r="F816" i="1"/>
  <c r="G816" i="1"/>
  <c r="H816" i="1"/>
  <c r="Y816" i="1" s="1"/>
  <c r="AE816" i="1" s="1"/>
  <c r="I816" i="1"/>
  <c r="J816" i="1"/>
  <c r="Z816" i="1" s="1"/>
  <c r="AA816" i="1" s="1"/>
  <c r="K816" i="1"/>
  <c r="L816" i="1"/>
  <c r="V816" i="1" s="1"/>
  <c r="M816" i="1"/>
  <c r="N816" i="1"/>
  <c r="O816" i="1"/>
  <c r="P816" i="1"/>
  <c r="R816" i="1"/>
  <c r="S816" i="1" s="1"/>
  <c r="A817" i="1"/>
  <c r="B817" i="1"/>
  <c r="C817" i="1"/>
  <c r="D817" i="1" s="1"/>
  <c r="X817" i="1" s="1"/>
  <c r="E817" i="1"/>
  <c r="F817" i="1"/>
  <c r="G817" i="1"/>
  <c r="H817" i="1"/>
  <c r="Y817" i="1" s="1"/>
  <c r="AE817" i="1"/>
  <c r="I817" i="1"/>
  <c r="J817" i="1"/>
  <c r="K817" i="1"/>
  <c r="L817" i="1"/>
  <c r="V817" i="1" s="1"/>
  <c r="M817" i="1"/>
  <c r="N817" i="1"/>
  <c r="O817" i="1"/>
  <c r="P817" i="1"/>
  <c r="R817" i="1"/>
  <c r="S817" i="1" s="1"/>
  <c r="Z817" i="1"/>
  <c r="AA817" i="1" s="1"/>
  <c r="A818" i="1"/>
  <c r="B818" i="1"/>
  <c r="C818" i="1"/>
  <c r="D818" i="1"/>
  <c r="X818" i="1" s="1"/>
  <c r="E818" i="1"/>
  <c r="F818" i="1"/>
  <c r="G818" i="1"/>
  <c r="H818" i="1"/>
  <c r="Y818" i="1" s="1"/>
  <c r="AE818" i="1" s="1"/>
  <c r="I818" i="1"/>
  <c r="J818" i="1"/>
  <c r="K818" i="1"/>
  <c r="L818" i="1"/>
  <c r="V818" i="1" s="1"/>
  <c r="M818" i="1"/>
  <c r="N818" i="1"/>
  <c r="O818" i="1"/>
  <c r="P818" i="1"/>
  <c r="R818" i="1"/>
  <c r="S818" i="1" s="1"/>
  <c r="Z818" i="1"/>
  <c r="AA818" i="1" s="1"/>
  <c r="A819" i="1"/>
  <c r="B819" i="1"/>
  <c r="C819" i="1"/>
  <c r="D819" i="1" s="1"/>
  <c r="X819" i="1" s="1"/>
  <c r="E819" i="1"/>
  <c r="F819" i="1"/>
  <c r="R819" i="1" s="1"/>
  <c r="S819" i="1" s="1"/>
  <c r="G819" i="1"/>
  <c r="H819" i="1"/>
  <c r="Y819" i="1" s="1"/>
  <c r="AE819" i="1" s="1"/>
  <c r="I819" i="1"/>
  <c r="J819" i="1"/>
  <c r="Z819" i="1" s="1"/>
  <c r="AA819" i="1"/>
  <c r="K819" i="1"/>
  <c r="L819" i="1"/>
  <c r="V819" i="1" s="1"/>
  <c r="M819" i="1"/>
  <c r="N819" i="1"/>
  <c r="O819" i="1"/>
  <c r="P819" i="1"/>
  <c r="A820" i="1"/>
  <c r="B820" i="1"/>
  <c r="C820" i="1"/>
  <c r="D820" i="1" s="1"/>
  <c r="X820" i="1"/>
  <c r="E820" i="1"/>
  <c r="F820" i="1"/>
  <c r="R820" i="1" s="1"/>
  <c r="S820" i="1" s="1"/>
  <c r="G820" i="1"/>
  <c r="H820" i="1"/>
  <c r="I820" i="1"/>
  <c r="J820" i="1"/>
  <c r="Z820" i="1" s="1"/>
  <c r="AA820" i="1"/>
  <c r="K820" i="1"/>
  <c r="L820" i="1"/>
  <c r="V820" i="1" s="1"/>
  <c r="M820" i="1"/>
  <c r="N820" i="1"/>
  <c r="O820" i="1"/>
  <c r="P820" i="1"/>
  <c r="Y820" i="1"/>
  <c r="AE820" i="1" s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/>
  <c r="A822" i="1"/>
  <c r="B822" i="1"/>
  <c r="C822" i="1"/>
  <c r="D822" i="1"/>
  <c r="X822" i="1" s="1"/>
  <c r="E822" i="1"/>
  <c r="F822" i="1"/>
  <c r="G822" i="1"/>
  <c r="H822" i="1"/>
  <c r="Y822" i="1" s="1"/>
  <c r="AE822" i="1"/>
  <c r="I822" i="1"/>
  <c r="J822" i="1"/>
  <c r="Z822" i="1" s="1"/>
  <c r="AA822" i="1" s="1"/>
  <c r="K822" i="1"/>
  <c r="L822" i="1"/>
  <c r="V822" i="1" s="1"/>
  <c r="M822" i="1"/>
  <c r="N822" i="1"/>
  <c r="O822" i="1"/>
  <c r="P822" i="1"/>
  <c r="R822" i="1"/>
  <c r="S822" i="1" s="1"/>
  <c r="A823" i="1"/>
  <c r="B823" i="1"/>
  <c r="C823" i="1"/>
  <c r="D823" i="1" s="1"/>
  <c r="X823" i="1" s="1"/>
  <c r="E823" i="1"/>
  <c r="F823" i="1"/>
  <c r="R823" i="1" s="1"/>
  <c r="S823" i="1"/>
  <c r="G823" i="1"/>
  <c r="H823" i="1"/>
  <c r="Y823" i="1" s="1"/>
  <c r="AE823" i="1" s="1"/>
  <c r="I823" i="1"/>
  <c r="J823" i="1"/>
  <c r="Z823" i="1" s="1"/>
  <c r="AA823" i="1" s="1"/>
  <c r="K823" i="1"/>
  <c r="L823" i="1"/>
  <c r="V823" i="1" s="1"/>
  <c r="M823" i="1"/>
  <c r="N823" i="1"/>
  <c r="O823" i="1"/>
  <c r="P823" i="1"/>
  <c r="A824" i="1"/>
  <c r="B824" i="1"/>
  <c r="C824" i="1"/>
  <c r="D824" i="1" s="1"/>
  <c r="X824" i="1"/>
  <c r="E824" i="1"/>
  <c r="F824" i="1"/>
  <c r="R824" i="1" s="1"/>
  <c r="S824" i="1" s="1"/>
  <c r="G824" i="1"/>
  <c r="H824" i="1"/>
  <c r="Y824" i="1" s="1"/>
  <c r="AE824" i="1" s="1"/>
  <c r="I824" i="1"/>
  <c r="J824" i="1"/>
  <c r="Z824" i="1" s="1"/>
  <c r="AA824" i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/>
  <c r="AE825" i="1" s="1"/>
  <c r="I825" i="1"/>
  <c r="J825" i="1"/>
  <c r="Z825" i="1" s="1"/>
  <c r="AA825" i="1" s="1"/>
  <c r="AB825" i="1" s="1"/>
  <c r="K825" i="1"/>
  <c r="L825" i="1"/>
  <c r="M825" i="1"/>
  <c r="N825" i="1"/>
  <c r="O825" i="1"/>
  <c r="P825" i="1"/>
  <c r="A826" i="1"/>
  <c r="B826" i="1"/>
  <c r="C826" i="1"/>
  <c r="D826" i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/>
  <c r="E827" i="1"/>
  <c r="F827" i="1"/>
  <c r="G827" i="1"/>
  <c r="H827" i="1"/>
  <c r="Y827" i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/>
  <c r="E828" i="1"/>
  <c r="F828" i="1"/>
  <c r="R828" i="1" s="1"/>
  <c r="S828" i="1" s="1"/>
  <c r="G828" i="1"/>
  <c r="H828" i="1"/>
  <c r="Y828" i="1" s="1"/>
  <c r="AE828" i="1" s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/>
  <c r="E832" i="1"/>
  <c r="F832" i="1"/>
  <c r="R832" i="1" s="1"/>
  <c r="S832" i="1" s="1"/>
  <c r="G832" i="1"/>
  <c r="H832" i="1"/>
  <c r="Y832" i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R833" i="1" s="1"/>
  <c r="S833" i="1" s="1"/>
  <c r="F833" i="1"/>
  <c r="G833" i="1"/>
  <c r="H833" i="1"/>
  <c r="Y833" i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/>
  <c r="E834" i="1"/>
  <c r="F834" i="1"/>
  <c r="G834" i="1"/>
  <c r="H834" i="1"/>
  <c r="Y834" i="1" s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 s="1"/>
  <c r="E835" i="1"/>
  <c r="F835" i="1"/>
  <c r="G835" i="1"/>
  <c r="H835" i="1"/>
  <c r="Y835" i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F836" i="1"/>
  <c r="R836" i="1"/>
  <c r="S836" i="1" s="1"/>
  <c r="G836" i="1"/>
  <c r="H836" i="1"/>
  <c r="Y836" i="1"/>
  <c r="AE836" i="1" s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/>
  <c r="E837" i="1"/>
  <c r="R837" i="1" s="1"/>
  <c r="S837" i="1" s="1"/>
  <c r="F837" i="1"/>
  <c r="G837" i="1"/>
  <c r="H837" i="1"/>
  <c r="Y837" i="1" s="1"/>
  <c r="AE837" i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G839" i="1"/>
  <c r="H839" i="1"/>
  <c r="Y839" i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/>
  <c r="E840" i="1"/>
  <c r="F840" i="1"/>
  <c r="R840" i="1" s="1"/>
  <c r="S840" i="1"/>
  <c r="G840" i="1"/>
  <c r="H840" i="1"/>
  <c r="Y840" i="1" s="1"/>
  <c r="AE840" i="1" s="1"/>
  <c r="I840" i="1"/>
  <c r="J840" i="1"/>
  <c r="Z840" i="1" s="1"/>
  <c r="AA840" i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/>
  <c r="E842" i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G843" i="1"/>
  <c r="H843" i="1"/>
  <c r="Y843" i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 s="1"/>
  <c r="E844" i="1"/>
  <c r="F844" i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/>
  <c r="X846" i="1" s="1"/>
  <c r="E846" i="1"/>
  <c r="F846" i="1"/>
  <c r="G846" i="1"/>
  <c r="H846" i="1"/>
  <c r="Y846" i="1" s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 s="1"/>
  <c r="E847" i="1"/>
  <c r="F847" i="1"/>
  <c r="G847" i="1"/>
  <c r="H847" i="1"/>
  <c r="Y847" i="1" s="1"/>
  <c r="AE847" i="1"/>
  <c r="I847" i="1"/>
  <c r="J847" i="1"/>
  <c r="Z847" i="1" s="1"/>
  <c r="K847" i="1"/>
  <c r="L847" i="1"/>
  <c r="M847" i="1"/>
  <c r="N847" i="1"/>
  <c r="O847" i="1"/>
  <c r="P847" i="1"/>
  <c r="AA847" i="1"/>
  <c r="A848" i="1"/>
  <c r="B848" i="1"/>
  <c r="C848" i="1"/>
  <c r="D848" i="1"/>
  <c r="X848" i="1" s="1"/>
  <c r="E848" i="1"/>
  <c r="F848" i="1"/>
  <c r="R848" i="1" s="1"/>
  <c r="S848" i="1" s="1"/>
  <c r="G848" i="1"/>
  <c r="H848" i="1"/>
  <c r="Y848" i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/>
  <c r="G849" i="1"/>
  <c r="H849" i="1"/>
  <c r="Y849" i="1" s="1"/>
  <c r="AE849" i="1" s="1"/>
  <c r="I849" i="1"/>
  <c r="J849" i="1"/>
  <c r="Z849" i="1" s="1"/>
  <c r="AA849" i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 s="1"/>
  <c r="E852" i="1"/>
  <c r="F852" i="1"/>
  <c r="G852" i="1"/>
  <c r="H852" i="1"/>
  <c r="Y852" i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 s="1"/>
  <c r="E855" i="1"/>
  <c r="F855" i="1"/>
  <c r="G855" i="1"/>
  <c r="H855" i="1"/>
  <c r="Y855" i="1" s="1"/>
  <c r="AE855" i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 s="1"/>
  <c r="E856" i="1"/>
  <c r="F856" i="1"/>
  <c r="R856" i="1" s="1"/>
  <c r="S856" i="1" s="1"/>
  <c r="G856" i="1"/>
  <c r="H856" i="1"/>
  <c r="Y856" i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 s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R858" i="1" s="1"/>
  <c r="S858" i="1" s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/>
  <c r="E859" i="1"/>
  <c r="F859" i="1"/>
  <c r="G859" i="1"/>
  <c r="H859" i="1"/>
  <c r="Y859" i="1" s="1"/>
  <c r="AE859" i="1" s="1"/>
  <c r="I859" i="1"/>
  <c r="J859" i="1"/>
  <c r="Z859" i="1" s="1"/>
  <c r="AA859" i="1" s="1"/>
  <c r="K859" i="1"/>
  <c r="L859" i="1"/>
  <c r="V859" i="1" s="1"/>
  <c r="M859" i="1"/>
  <c r="N859" i="1"/>
  <c r="O859" i="1"/>
  <c r="P859" i="1"/>
  <c r="A860" i="1"/>
  <c r="B860" i="1"/>
  <c r="C860" i="1"/>
  <c r="D860" i="1"/>
  <c r="X860" i="1" s="1"/>
  <c r="E860" i="1"/>
  <c r="F860" i="1"/>
  <c r="R860" i="1"/>
  <c r="S860" i="1" s="1"/>
  <c r="G860" i="1"/>
  <c r="H860" i="1"/>
  <c r="Y860" i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/>
  <c r="E861" i="1"/>
  <c r="F861" i="1"/>
  <c r="G861" i="1"/>
  <c r="H861" i="1"/>
  <c r="Y861" i="1" s="1"/>
  <c r="AE861" i="1" s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/>
  <c r="E862" i="1"/>
  <c r="F862" i="1"/>
  <c r="G862" i="1"/>
  <c r="H862" i="1"/>
  <c r="Y862" i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R863" i="1" s="1"/>
  <c r="S863" i="1" s="1"/>
  <c r="G863" i="1"/>
  <c r="H863" i="1"/>
  <c r="Y863" i="1" s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 s="1"/>
  <c r="E864" i="1"/>
  <c r="R864" i="1" s="1"/>
  <c r="S864" i="1" s="1"/>
  <c r="F864" i="1"/>
  <c r="G864" i="1"/>
  <c r="H864" i="1"/>
  <c r="Y864" i="1"/>
  <c r="AE864" i="1" s="1"/>
  <c r="I864" i="1"/>
  <c r="J864" i="1"/>
  <c r="Z864" i="1"/>
  <c r="AA864" i="1" s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 s="1"/>
  <c r="G865" i="1"/>
  <c r="H865" i="1"/>
  <c r="Y865" i="1" s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G866" i="1"/>
  <c r="H866" i="1"/>
  <c r="Y866" i="1"/>
  <c r="AE866" i="1" s="1"/>
  <c r="I866" i="1"/>
  <c r="J866" i="1"/>
  <c r="Z866" i="1" s="1"/>
  <c r="AA866" i="1" s="1"/>
  <c r="K866" i="1"/>
  <c r="L866" i="1"/>
  <c r="M866" i="1"/>
  <c r="N866" i="1"/>
  <c r="O866" i="1"/>
  <c r="P866" i="1"/>
  <c r="A867" i="1"/>
  <c r="B867" i="1"/>
  <c r="C867" i="1"/>
  <c r="D867" i="1" s="1"/>
  <c r="X867" i="1" s="1"/>
  <c r="E867" i="1"/>
  <c r="F867" i="1"/>
  <c r="G867" i="1"/>
  <c r="H867" i="1"/>
  <c r="Y867" i="1" s="1"/>
  <c r="AE867" i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 s="1"/>
  <c r="E868" i="1"/>
  <c r="R868" i="1" s="1"/>
  <c r="S868" i="1" s="1"/>
  <c r="F868" i="1"/>
  <c r="G868" i="1"/>
  <c r="H868" i="1"/>
  <c r="Y868" i="1" s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 s="1"/>
  <c r="S869" i="1" s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/>
  <c r="AE870" i="1" s="1"/>
  <c r="I870" i="1"/>
  <c r="J870" i="1"/>
  <c r="K870" i="1"/>
  <c r="T870" i="1" s="1"/>
  <c r="U870" i="1" s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/>
  <c r="X872" i="1" s="1"/>
  <c r="E872" i="1"/>
  <c r="R872" i="1" s="1"/>
  <c r="S872" i="1" s="1"/>
  <c r="F872" i="1"/>
  <c r="G872" i="1"/>
  <c r="H872" i="1"/>
  <c r="Y872" i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 s="1"/>
  <c r="AE873" i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G874" i="1"/>
  <c r="H874" i="1"/>
  <c r="Y874" i="1"/>
  <c r="AE874" i="1" s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G875" i="1"/>
  <c r="H875" i="1"/>
  <c r="Y875" i="1"/>
  <c r="AE875" i="1" s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R876" i="1" s="1"/>
  <c r="S876" i="1" s="1"/>
  <c r="F876" i="1"/>
  <c r="G876" i="1"/>
  <c r="H876" i="1"/>
  <c r="Y876" i="1"/>
  <c r="AE876" i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 s="1"/>
  <c r="E879" i="1"/>
  <c r="F879" i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/>
  <c r="X880" i="1" s="1"/>
  <c r="E880" i="1"/>
  <c r="F880" i="1"/>
  <c r="R880" i="1" s="1"/>
  <c r="S880" i="1" s="1"/>
  <c r="G880" i="1"/>
  <c r="H880" i="1"/>
  <c r="Y880" i="1"/>
  <c r="AE880" i="1" s="1"/>
  <c r="I880" i="1"/>
  <c r="J880" i="1"/>
  <c r="Z880" i="1"/>
  <c r="AA880" i="1" s="1"/>
  <c r="K880" i="1"/>
  <c r="T880" i="1" s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T881" i="1" s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 s="1"/>
  <c r="E883" i="1"/>
  <c r="F883" i="1"/>
  <c r="G883" i="1"/>
  <c r="H883" i="1"/>
  <c r="Y883" i="1" s="1"/>
  <c r="AE883" i="1"/>
  <c r="I883" i="1"/>
  <c r="J883" i="1"/>
  <c r="Z883" i="1" s="1"/>
  <c r="K883" i="1"/>
  <c r="L883" i="1"/>
  <c r="M883" i="1"/>
  <c r="N883" i="1"/>
  <c r="O883" i="1"/>
  <c r="P883" i="1"/>
  <c r="AA883" i="1"/>
  <c r="A884" i="1"/>
  <c r="B884" i="1"/>
  <c r="C884" i="1"/>
  <c r="D884" i="1"/>
  <c r="X884" i="1" s="1"/>
  <c r="E884" i="1"/>
  <c r="F884" i="1"/>
  <c r="R884" i="1" s="1"/>
  <c r="S884" i="1" s="1"/>
  <c r="G884" i="1"/>
  <c r="H884" i="1"/>
  <c r="Y884" i="1"/>
  <c r="AE884" i="1" s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 s="1"/>
  <c r="AA885" i="1" s="1"/>
  <c r="K885" i="1"/>
  <c r="L885" i="1"/>
  <c r="T885" i="1" s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F888" i="1"/>
  <c r="G888" i="1"/>
  <c r="H888" i="1"/>
  <c r="Y888" i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/>
  <c r="E891" i="1"/>
  <c r="F891" i="1"/>
  <c r="R891" i="1" s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 s="1"/>
  <c r="E892" i="1"/>
  <c r="F892" i="1"/>
  <c r="R892" i="1"/>
  <c r="S892" i="1" s="1"/>
  <c r="G892" i="1"/>
  <c r="H892" i="1"/>
  <c r="Y892" i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/>
  <c r="E893" i="1"/>
  <c r="F893" i="1"/>
  <c r="G893" i="1"/>
  <c r="H893" i="1"/>
  <c r="Y893" i="1" s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R896" i="1" s="1"/>
  <c r="S896" i="1" s="1"/>
  <c r="F896" i="1"/>
  <c r="G896" i="1"/>
  <c r="H896" i="1"/>
  <c r="Y896" i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R897" i="1" s="1"/>
  <c r="S897" i="1" s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/>
  <c r="AE898" i="1" s="1"/>
  <c r="I898" i="1"/>
  <c r="J898" i="1"/>
  <c r="Z898" i="1" s="1"/>
  <c r="K898" i="1"/>
  <c r="T898" i="1" s="1"/>
  <c r="AC898" i="1" s="1"/>
  <c r="AD898" i="1" s="1"/>
  <c r="L898" i="1"/>
  <c r="M898" i="1"/>
  <c r="N898" i="1"/>
  <c r="O898" i="1"/>
  <c r="P898" i="1"/>
  <c r="AA898" i="1"/>
  <c r="A899" i="1"/>
  <c r="B899" i="1"/>
  <c r="C899" i="1"/>
  <c r="D899" i="1" s="1"/>
  <c r="X899" i="1" s="1"/>
  <c r="E899" i="1"/>
  <c r="F899" i="1"/>
  <c r="G899" i="1"/>
  <c r="H899" i="1"/>
  <c r="Y899" i="1" s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R900" i="1" s="1"/>
  <c r="S900" i="1" s="1"/>
  <c r="F900" i="1"/>
  <c r="G900" i="1"/>
  <c r="H900" i="1"/>
  <c r="Y900" i="1" s="1"/>
  <c r="AE900" i="1" s="1"/>
  <c r="I900" i="1"/>
  <c r="J900" i="1"/>
  <c r="Z900" i="1"/>
  <c r="AA900" i="1" s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R901" i="1" s="1"/>
  <c r="S901" i="1" s="1"/>
  <c r="G901" i="1"/>
  <c r="H901" i="1"/>
  <c r="Y901" i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R904" i="1" s="1"/>
  <c r="S904" i="1" s="1"/>
  <c r="F904" i="1"/>
  <c r="G904" i="1"/>
  <c r="H904" i="1"/>
  <c r="Y904" i="1" s="1"/>
  <c r="AE904" i="1" s="1"/>
  <c r="I904" i="1"/>
  <c r="J904" i="1"/>
  <c r="Z904" i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/>
  <c r="E905" i="1"/>
  <c r="F905" i="1"/>
  <c r="G905" i="1"/>
  <c r="H905" i="1"/>
  <c r="Y905" i="1" s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 s="1"/>
  <c r="E906" i="1"/>
  <c r="F906" i="1"/>
  <c r="G906" i="1"/>
  <c r="H906" i="1"/>
  <c r="Y906" i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G907" i="1"/>
  <c r="H907" i="1"/>
  <c r="Y907" i="1"/>
  <c r="AE907" i="1" s="1"/>
  <c r="I907" i="1"/>
  <c r="J907" i="1"/>
  <c r="Z907" i="1" s="1"/>
  <c r="K907" i="1"/>
  <c r="L907" i="1"/>
  <c r="M907" i="1"/>
  <c r="N907" i="1"/>
  <c r="O907" i="1"/>
  <c r="P907" i="1"/>
  <c r="AA907" i="1"/>
  <c r="A908" i="1"/>
  <c r="B908" i="1"/>
  <c r="C908" i="1"/>
  <c r="D908" i="1"/>
  <c r="X908" i="1" s="1"/>
  <c r="E908" i="1"/>
  <c r="R908" i="1" s="1"/>
  <c r="S908" i="1" s="1"/>
  <c r="F908" i="1"/>
  <c r="G908" i="1"/>
  <c r="H908" i="1"/>
  <c r="Y908" i="1"/>
  <c r="AE908" i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 s="1"/>
  <c r="X909" i="1" s="1"/>
  <c r="E909" i="1"/>
  <c r="R909" i="1" s="1"/>
  <c r="S909" i="1" s="1"/>
  <c r="F909" i="1"/>
  <c r="G909" i="1"/>
  <c r="H909" i="1"/>
  <c r="Y909" i="1" s="1"/>
  <c r="AE909" i="1" s="1"/>
  <c r="I909" i="1"/>
  <c r="J909" i="1"/>
  <c r="Z909" i="1" s="1"/>
  <c r="K909" i="1"/>
  <c r="L909" i="1"/>
  <c r="M909" i="1"/>
  <c r="N909" i="1"/>
  <c r="O909" i="1"/>
  <c r="P909" i="1"/>
  <c r="AA909" i="1"/>
  <c r="A910" i="1"/>
  <c r="B910" i="1"/>
  <c r="C910" i="1"/>
  <c r="D910" i="1"/>
  <c r="X910" i="1" s="1"/>
  <c r="E910" i="1"/>
  <c r="F910" i="1"/>
  <c r="G910" i="1"/>
  <c r="H910" i="1"/>
  <c r="Y910" i="1" s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 s="1"/>
  <c r="E911" i="1"/>
  <c r="F911" i="1"/>
  <c r="G911" i="1"/>
  <c r="H911" i="1"/>
  <c r="Y911" i="1" s="1"/>
  <c r="AE911" i="1"/>
  <c r="I911" i="1"/>
  <c r="J911" i="1"/>
  <c r="Z911" i="1" s="1"/>
  <c r="K911" i="1"/>
  <c r="L911" i="1"/>
  <c r="M911" i="1"/>
  <c r="N911" i="1"/>
  <c r="O911" i="1"/>
  <c r="P911" i="1"/>
  <c r="AA911" i="1"/>
  <c r="A912" i="1"/>
  <c r="B912" i="1"/>
  <c r="C912" i="1"/>
  <c r="D912" i="1"/>
  <c r="X912" i="1" s="1"/>
  <c r="E912" i="1"/>
  <c r="F912" i="1"/>
  <c r="R912" i="1" s="1"/>
  <c r="S912" i="1" s="1"/>
  <c r="G912" i="1"/>
  <c r="H912" i="1"/>
  <c r="Y912" i="1"/>
  <c r="AE912" i="1" s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G915" i="1"/>
  <c r="H915" i="1"/>
  <c r="Y915" i="1" s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 s="1"/>
  <c r="E916" i="1"/>
  <c r="F916" i="1"/>
  <c r="G916" i="1"/>
  <c r="H916" i="1"/>
  <c r="Y916" i="1"/>
  <c r="AE916" i="1" s="1"/>
  <c r="I916" i="1"/>
  <c r="J916" i="1"/>
  <c r="Z916" i="1" s="1"/>
  <c r="AA916" i="1" s="1"/>
  <c r="AB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 s="1"/>
  <c r="S917" i="1" s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 s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G919" i="1"/>
  <c r="H919" i="1"/>
  <c r="Y919" i="1" s="1"/>
  <c r="AE919" i="1"/>
  <c r="I919" i="1"/>
  <c r="J919" i="1"/>
  <c r="Z919" i="1" s="1"/>
  <c r="AA919" i="1" s="1"/>
  <c r="K919" i="1"/>
  <c r="L919" i="1"/>
  <c r="T919" i="1" s="1"/>
  <c r="M919" i="1"/>
  <c r="N919" i="1"/>
  <c r="O919" i="1"/>
  <c r="P919" i="1"/>
  <c r="A920" i="1"/>
  <c r="B920" i="1"/>
  <c r="C920" i="1"/>
  <c r="D920" i="1"/>
  <c r="X920" i="1" s="1"/>
  <c r="E920" i="1"/>
  <c r="F920" i="1"/>
  <c r="R920" i="1" s="1"/>
  <c r="S920" i="1" s="1"/>
  <c r="G920" i="1"/>
  <c r="H920" i="1"/>
  <c r="Y920" i="1"/>
  <c r="AE920" i="1" s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R922" i="1" s="1"/>
  <c r="S922" i="1" s="1"/>
  <c r="F922" i="1"/>
  <c r="G922" i="1"/>
  <c r="H922" i="1"/>
  <c r="Y922" i="1"/>
  <c r="AE922" i="1" s="1"/>
  <c r="I922" i="1"/>
  <c r="J922" i="1"/>
  <c r="K922" i="1"/>
  <c r="T922" i="1" s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/>
  <c r="E923" i="1"/>
  <c r="F923" i="1"/>
  <c r="G923" i="1"/>
  <c r="H923" i="1"/>
  <c r="Y923" i="1" s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F924" i="1"/>
  <c r="R924" i="1"/>
  <c r="S924" i="1" s="1"/>
  <c r="G924" i="1"/>
  <c r="H924" i="1"/>
  <c r="Y924" i="1"/>
  <c r="AE924" i="1" s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 s="1"/>
  <c r="X925" i="1"/>
  <c r="E925" i="1"/>
  <c r="F925" i="1"/>
  <c r="G925" i="1"/>
  <c r="H925" i="1"/>
  <c r="Y925" i="1" s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R927" i="1" s="1"/>
  <c r="S927" i="1" s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 s="1"/>
  <c r="X928" i="1" s="1"/>
  <c r="E928" i="1"/>
  <c r="R928" i="1" s="1"/>
  <c r="S928" i="1" s="1"/>
  <c r="F928" i="1"/>
  <c r="G928" i="1"/>
  <c r="H928" i="1"/>
  <c r="Y928" i="1"/>
  <c r="AE928" i="1" s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/>
  <c r="X929" i="1" s="1"/>
  <c r="E929" i="1"/>
  <c r="F929" i="1"/>
  <c r="R929" i="1" s="1"/>
  <c r="S929" i="1" s="1"/>
  <c r="G929" i="1"/>
  <c r="H929" i="1"/>
  <c r="Y929" i="1" s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 s="1"/>
  <c r="E930" i="1"/>
  <c r="F930" i="1"/>
  <c r="G930" i="1"/>
  <c r="H930" i="1"/>
  <c r="Y930" i="1"/>
  <c r="AE930" i="1" s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 s="1"/>
  <c r="AE931" i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R932" i="1" s="1"/>
  <c r="S932" i="1" s="1"/>
  <c r="F932" i="1"/>
  <c r="G932" i="1"/>
  <c r="H932" i="1"/>
  <c r="Y932" i="1" s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R933" i="1" s="1"/>
  <c r="S933" i="1" s="1"/>
  <c r="G933" i="1"/>
  <c r="H933" i="1"/>
  <c r="Y933" i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 s="1"/>
  <c r="X935" i="1" s="1"/>
  <c r="E935" i="1"/>
  <c r="F935" i="1"/>
  <c r="G935" i="1"/>
  <c r="H935" i="1"/>
  <c r="Y935" i="1" s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 s="1"/>
  <c r="X936" i="1" s="1"/>
  <c r="E936" i="1"/>
  <c r="R936" i="1" s="1"/>
  <c r="S936" i="1" s="1"/>
  <c r="F936" i="1"/>
  <c r="G936" i="1"/>
  <c r="H936" i="1"/>
  <c r="Y936" i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 s="1"/>
  <c r="AE937" i="1"/>
  <c r="I937" i="1"/>
  <c r="J937" i="1"/>
  <c r="K937" i="1"/>
  <c r="L937" i="1"/>
  <c r="M937" i="1"/>
  <c r="N937" i="1"/>
  <c r="O937" i="1"/>
  <c r="P937" i="1"/>
  <c r="Z937" i="1"/>
  <c r="AA937" i="1" s="1"/>
  <c r="AB937" i="1" s="1"/>
  <c r="A938" i="1"/>
  <c r="B938" i="1"/>
  <c r="C938" i="1"/>
  <c r="D938" i="1"/>
  <c r="X938" i="1" s="1"/>
  <c r="E938" i="1"/>
  <c r="F938" i="1"/>
  <c r="R938" i="1" s="1"/>
  <c r="S938" i="1" s="1"/>
  <c r="G938" i="1"/>
  <c r="H938" i="1"/>
  <c r="Y938" i="1"/>
  <c r="AE938" i="1" s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 s="1"/>
  <c r="X939" i="1"/>
  <c r="E939" i="1"/>
  <c r="F939" i="1"/>
  <c r="G939" i="1"/>
  <c r="H939" i="1"/>
  <c r="Y939" i="1"/>
  <c r="AE939" i="1" s="1"/>
  <c r="I939" i="1"/>
  <c r="J939" i="1"/>
  <c r="Z939" i="1" s="1"/>
  <c r="K939" i="1"/>
  <c r="L939" i="1"/>
  <c r="M939" i="1"/>
  <c r="N939" i="1"/>
  <c r="O939" i="1"/>
  <c r="P939" i="1"/>
  <c r="AA939" i="1"/>
  <c r="A940" i="1"/>
  <c r="B940" i="1"/>
  <c r="C940" i="1"/>
  <c r="D940" i="1"/>
  <c r="X940" i="1" s="1"/>
  <c r="E940" i="1"/>
  <c r="R940" i="1" s="1"/>
  <c r="S940" i="1" s="1"/>
  <c r="F940" i="1"/>
  <c r="G940" i="1"/>
  <c r="H940" i="1"/>
  <c r="Y940" i="1"/>
  <c r="AE940" i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 s="1"/>
  <c r="X941" i="1"/>
  <c r="E941" i="1"/>
  <c r="F941" i="1"/>
  <c r="G941" i="1"/>
  <c r="H941" i="1"/>
  <c r="Y941" i="1" s="1"/>
  <c r="AE941" i="1" s="1"/>
  <c r="I941" i="1"/>
  <c r="J941" i="1"/>
  <c r="Z941" i="1" s="1"/>
  <c r="K941" i="1"/>
  <c r="L941" i="1"/>
  <c r="M941" i="1"/>
  <c r="N941" i="1"/>
  <c r="O941" i="1"/>
  <c r="P941" i="1"/>
  <c r="AA941" i="1"/>
  <c r="A942" i="1"/>
  <c r="B942" i="1"/>
  <c r="C942" i="1"/>
  <c r="D942" i="1" s="1"/>
  <c r="X942" i="1" s="1"/>
  <c r="E942" i="1"/>
  <c r="F942" i="1"/>
  <c r="G942" i="1"/>
  <c r="H942" i="1"/>
  <c r="Y942" i="1" s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 s="1"/>
  <c r="X943" i="1"/>
  <c r="E943" i="1"/>
  <c r="F943" i="1"/>
  <c r="R943" i="1" s="1"/>
  <c r="S943" i="1" s="1"/>
  <c r="G943" i="1"/>
  <c r="H943" i="1"/>
  <c r="Y943" i="1" s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 s="1"/>
  <c r="E944" i="1"/>
  <c r="R944" i="1" s="1"/>
  <c r="S944" i="1" s="1"/>
  <c r="F944" i="1"/>
  <c r="G944" i="1"/>
  <c r="H944" i="1"/>
  <c r="Y944" i="1"/>
  <c r="AE944" i="1" s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/>
  <c r="E945" i="1"/>
  <c r="F945" i="1"/>
  <c r="R945" i="1"/>
  <c r="S945" i="1"/>
  <c r="G945" i="1"/>
  <c r="H945" i="1"/>
  <c r="Y945" i="1" s="1"/>
  <c r="AE945" i="1" s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 s="1"/>
  <c r="E947" i="1"/>
  <c r="F947" i="1"/>
  <c r="G947" i="1"/>
  <c r="H947" i="1"/>
  <c r="Y947" i="1" s="1"/>
  <c r="AE947" i="1"/>
  <c r="I947" i="1"/>
  <c r="J947" i="1"/>
  <c r="Z947" i="1" s="1"/>
  <c r="AA947" i="1" s="1"/>
  <c r="AB947" i="1" s="1"/>
  <c r="K947" i="1"/>
  <c r="L947" i="1"/>
  <c r="M947" i="1"/>
  <c r="N947" i="1"/>
  <c r="O947" i="1"/>
  <c r="P947" i="1"/>
  <c r="A948" i="1"/>
  <c r="B948" i="1"/>
  <c r="C948" i="1"/>
  <c r="D948" i="1"/>
  <c r="X948" i="1" s="1"/>
  <c r="E948" i="1"/>
  <c r="F948" i="1"/>
  <c r="R948" i="1" s="1"/>
  <c r="S948" i="1"/>
  <c r="G948" i="1"/>
  <c r="H948" i="1"/>
  <c r="Y948" i="1"/>
  <c r="AE948" i="1" s="1"/>
  <c r="I948" i="1"/>
  <c r="J948" i="1"/>
  <c r="Z948" i="1"/>
  <c r="AA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 s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/>
  <c r="E951" i="1"/>
  <c r="F951" i="1"/>
  <c r="G951" i="1"/>
  <c r="H951" i="1"/>
  <c r="Y951" i="1" s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/>
  <c r="X952" i="1" s="1"/>
  <c r="E952" i="1"/>
  <c r="F952" i="1"/>
  <c r="R952" i="1" s="1"/>
  <c r="S952" i="1" s="1"/>
  <c r="G952" i="1"/>
  <c r="H952" i="1"/>
  <c r="Y952" i="1"/>
  <c r="AE952" i="1" s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/>
  <c r="E954" i="1"/>
  <c r="F954" i="1"/>
  <c r="G954" i="1"/>
  <c r="H954" i="1"/>
  <c r="Y954" i="1"/>
  <c r="AE954" i="1" s="1"/>
  <c r="I954" i="1"/>
  <c r="J954" i="1"/>
  <c r="Z954" i="1" s="1"/>
  <c r="AA954" i="1" s="1"/>
  <c r="AB954" i="1" s="1"/>
  <c r="K954" i="1"/>
  <c r="L954" i="1"/>
  <c r="M954" i="1"/>
  <c r="N954" i="1"/>
  <c r="O954" i="1"/>
  <c r="P954" i="1"/>
  <c r="A955" i="1"/>
  <c r="B955" i="1"/>
  <c r="C955" i="1"/>
  <c r="D955" i="1" s="1"/>
  <c r="X955" i="1"/>
  <c r="E955" i="1"/>
  <c r="F955" i="1"/>
  <c r="R955" i="1" s="1"/>
  <c r="G955" i="1"/>
  <c r="H955" i="1"/>
  <c r="Y955" i="1" s="1"/>
  <c r="AE955" i="1"/>
  <c r="I955" i="1"/>
  <c r="J955" i="1"/>
  <c r="Z955" i="1" s="1"/>
  <c r="K955" i="1"/>
  <c r="L955" i="1"/>
  <c r="M955" i="1"/>
  <c r="N955" i="1"/>
  <c r="O955" i="1"/>
  <c r="P955" i="1"/>
  <c r="AA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/>
  <c r="AA956" i="1"/>
  <c r="K956" i="1"/>
  <c r="L956" i="1"/>
  <c r="M956" i="1"/>
  <c r="N956" i="1"/>
  <c r="O956" i="1"/>
  <c r="P956" i="1"/>
  <c r="A957" i="1"/>
  <c r="B957" i="1"/>
  <c r="C957" i="1"/>
  <c r="D957" i="1" s="1"/>
  <c r="X957" i="1"/>
  <c r="E957" i="1"/>
  <c r="F957" i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/>
  <c r="X958" i="1" s="1"/>
  <c r="E958" i="1"/>
  <c r="F958" i="1"/>
  <c r="G958" i="1"/>
  <c r="H958" i="1"/>
  <c r="Y958" i="1"/>
  <c r="AE958" i="1" s="1"/>
  <c r="I958" i="1"/>
  <c r="J958" i="1"/>
  <c r="Z958" i="1" s="1"/>
  <c r="K958" i="1"/>
  <c r="L958" i="1"/>
  <c r="M958" i="1"/>
  <c r="N958" i="1"/>
  <c r="O958" i="1"/>
  <c r="P958" i="1"/>
  <c r="AA958" i="1"/>
  <c r="AB958" i="1" s="1"/>
  <c r="A959" i="1"/>
  <c r="B959" i="1"/>
  <c r="C959" i="1"/>
  <c r="D959" i="1" s="1"/>
  <c r="X959" i="1"/>
  <c r="E959" i="1"/>
  <c r="F959" i="1"/>
  <c r="R959" i="1" s="1"/>
  <c r="S959" i="1" s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 s="1"/>
  <c r="X960" i="1"/>
  <c r="E960" i="1"/>
  <c r="R960" i="1" s="1"/>
  <c r="S960" i="1" s="1"/>
  <c r="F960" i="1"/>
  <c r="G960" i="1"/>
  <c r="H960" i="1"/>
  <c r="Y960" i="1" s="1"/>
  <c r="AE960" i="1" s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G961" i="1"/>
  <c r="H961" i="1"/>
  <c r="Y961" i="1" s="1"/>
  <c r="AE961" i="1" s="1"/>
  <c r="I961" i="1"/>
  <c r="J961" i="1"/>
  <c r="K961" i="1"/>
  <c r="L961" i="1"/>
  <c r="V961" i="1" s="1"/>
  <c r="M961" i="1"/>
  <c r="N961" i="1"/>
  <c r="O961" i="1"/>
  <c r="P961" i="1"/>
  <c r="T961" i="1"/>
  <c r="Z961" i="1"/>
  <c r="AA961" i="1" s="1"/>
  <c r="A962" i="1"/>
  <c r="B962" i="1"/>
  <c r="C962" i="1"/>
  <c r="D962" i="1" s="1"/>
  <c r="X962" i="1" s="1"/>
  <c r="E962" i="1"/>
  <c r="F962" i="1"/>
  <c r="R962" i="1" s="1"/>
  <c r="S962" i="1" s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/>
  <c r="E963" i="1"/>
  <c r="R963" i="1" s="1"/>
  <c r="S963" i="1" s="1"/>
  <c r="F963" i="1"/>
  <c r="G963" i="1"/>
  <c r="H963" i="1"/>
  <c r="Y963" i="1"/>
  <c r="AE963" i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U963" i="1" s="1"/>
  <c r="AG963" i="1" s="1"/>
  <c r="A964" i="1"/>
  <c r="B964" i="1"/>
  <c r="C964" i="1"/>
  <c r="D964" i="1"/>
  <c r="X964" i="1" s="1"/>
  <c r="E964" i="1"/>
  <c r="R964" i="1" s="1"/>
  <c r="S964" i="1" s="1"/>
  <c r="F964" i="1"/>
  <c r="G964" i="1"/>
  <c r="H964" i="1"/>
  <c r="Y964" i="1"/>
  <c r="AE964" i="1" s="1"/>
  <c r="I964" i="1"/>
  <c r="J964" i="1"/>
  <c r="K964" i="1"/>
  <c r="L964" i="1"/>
  <c r="V964" i="1"/>
  <c r="M964" i="1"/>
  <c r="N964" i="1"/>
  <c r="O964" i="1"/>
  <c r="P964" i="1"/>
  <c r="Z964" i="1"/>
  <c r="AA964" i="1" s="1"/>
  <c r="A965" i="1"/>
  <c r="B965" i="1"/>
  <c r="C965" i="1"/>
  <c r="D965" i="1" s="1"/>
  <c r="X965" i="1" s="1"/>
  <c r="E965" i="1"/>
  <c r="F965" i="1"/>
  <c r="R965" i="1" s="1"/>
  <c r="G965" i="1"/>
  <c r="H965" i="1"/>
  <c r="Y965" i="1" s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 s="1"/>
  <c r="X966" i="1"/>
  <c r="E966" i="1"/>
  <c r="R966" i="1" s="1"/>
  <c r="F966" i="1"/>
  <c r="S966" i="1"/>
  <c r="G966" i="1"/>
  <c r="H966" i="1"/>
  <c r="Y966" i="1" s="1"/>
  <c r="AE966" i="1"/>
  <c r="I966" i="1"/>
  <c r="J966" i="1"/>
  <c r="K966" i="1"/>
  <c r="T966" i="1"/>
  <c r="U966" i="1"/>
  <c r="L966" i="1"/>
  <c r="V966" i="1" s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R967" i="1" s="1"/>
  <c r="S967" i="1" s="1"/>
  <c r="F967" i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 s="1"/>
  <c r="X968" i="1" s="1"/>
  <c r="E968" i="1"/>
  <c r="F968" i="1"/>
  <c r="R968" i="1"/>
  <c r="S968" i="1" s="1"/>
  <c r="G968" i="1"/>
  <c r="H968" i="1"/>
  <c r="Y968" i="1"/>
  <c r="AE968" i="1" s="1"/>
  <c r="I968" i="1"/>
  <c r="J968" i="1"/>
  <c r="Z968" i="1"/>
  <c r="AA968" i="1" s="1"/>
  <c r="K968" i="1"/>
  <c r="T968" i="1"/>
  <c r="U968" i="1" s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 s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/>
  <c r="X970" i="1" s="1"/>
  <c r="E970" i="1"/>
  <c r="F970" i="1"/>
  <c r="R970" i="1" s="1"/>
  <c r="S970" i="1" s="1"/>
  <c r="G970" i="1"/>
  <c r="H970" i="1"/>
  <c r="Y970" i="1" s="1"/>
  <c r="AE970" i="1" s="1"/>
  <c r="I970" i="1"/>
  <c r="J970" i="1"/>
  <c r="Z970" i="1"/>
  <c r="AA970" i="1"/>
  <c r="AB970" i="1" s="1"/>
  <c r="K970" i="1"/>
  <c r="T970" i="1" s="1"/>
  <c r="U970" i="1" s="1"/>
  <c r="L970" i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/>
  <c r="S971" i="1" s="1"/>
  <c r="G971" i="1"/>
  <c r="H971" i="1"/>
  <c r="Y971" i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 s="1"/>
  <c r="X972" i="1"/>
  <c r="E972" i="1"/>
  <c r="F972" i="1"/>
  <c r="G972" i="1"/>
  <c r="H972" i="1"/>
  <c r="Y972" i="1"/>
  <c r="AE972" i="1" s="1"/>
  <c r="I972" i="1"/>
  <c r="J972" i="1"/>
  <c r="Z972" i="1" s="1"/>
  <c r="AA972" i="1" s="1"/>
  <c r="K972" i="1"/>
  <c r="T972" i="1" s="1"/>
  <c r="L972" i="1"/>
  <c r="V972" i="1"/>
  <c r="M972" i="1"/>
  <c r="N972" i="1"/>
  <c r="O972" i="1"/>
  <c r="P972" i="1"/>
  <c r="A973" i="1"/>
  <c r="B973" i="1"/>
  <c r="C973" i="1"/>
  <c r="D973" i="1"/>
  <c r="X973" i="1"/>
  <c r="E973" i="1"/>
  <c r="R973" i="1" s="1"/>
  <c r="S973" i="1" s="1"/>
  <c r="F973" i="1"/>
  <c r="G973" i="1"/>
  <c r="H973" i="1"/>
  <c r="Y973" i="1"/>
  <c r="AE973" i="1" s="1"/>
  <c r="AF973" i="1" s="1"/>
  <c r="AG973" i="1" s="1"/>
  <c r="AH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/>
  <c r="E974" i="1"/>
  <c r="F974" i="1"/>
  <c r="R974" i="1" s="1"/>
  <c r="S974" i="1" s="1"/>
  <c r="G974" i="1"/>
  <c r="H974" i="1"/>
  <c r="Y974" i="1"/>
  <c r="AE974" i="1" s="1"/>
  <c r="I974" i="1"/>
  <c r="J974" i="1"/>
  <c r="K974" i="1"/>
  <c r="L974" i="1"/>
  <c r="M974" i="1"/>
  <c r="N974" i="1"/>
  <c r="O974" i="1"/>
  <c r="P974" i="1"/>
  <c r="Z974" i="1"/>
  <c r="AA974" i="1" s="1"/>
  <c r="A975" i="1"/>
  <c r="B975" i="1"/>
  <c r="C975" i="1"/>
  <c r="D975" i="1"/>
  <c r="X975" i="1" s="1"/>
  <c r="E975" i="1"/>
  <c r="F975" i="1"/>
  <c r="R975" i="1"/>
  <c r="S975" i="1" s="1"/>
  <c r="G975" i="1"/>
  <c r="H975" i="1"/>
  <c r="Y975" i="1"/>
  <c r="AE975" i="1" s="1"/>
  <c r="I975" i="1"/>
  <c r="J975" i="1"/>
  <c r="Z975" i="1" s="1"/>
  <c r="AA975" i="1" s="1"/>
  <c r="AB975" i="1" s="1"/>
  <c r="K975" i="1"/>
  <c r="T975" i="1"/>
  <c r="U975" i="1" s="1"/>
  <c r="L975" i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 s="1"/>
  <c r="AE976" i="1" s="1"/>
  <c r="I976" i="1"/>
  <c r="J976" i="1"/>
  <c r="Z976" i="1" s="1"/>
  <c r="K976" i="1"/>
  <c r="L976" i="1"/>
  <c r="V976" i="1"/>
  <c r="M976" i="1"/>
  <c r="N976" i="1"/>
  <c r="O976" i="1"/>
  <c r="P976" i="1"/>
  <c r="T976" i="1"/>
  <c r="U976" i="1" s="1"/>
  <c r="AA976" i="1"/>
  <c r="A977" i="1"/>
  <c r="B977" i="1"/>
  <c r="C977" i="1"/>
  <c r="D977" i="1"/>
  <c r="X977" i="1"/>
  <c r="E977" i="1"/>
  <c r="F977" i="1"/>
  <c r="R977" i="1"/>
  <c r="S977" i="1" s="1"/>
  <c r="G977" i="1"/>
  <c r="H977" i="1"/>
  <c r="Y977" i="1"/>
  <c r="AE977" i="1"/>
  <c r="I977" i="1"/>
  <c r="J977" i="1"/>
  <c r="K977" i="1"/>
  <c r="L977" i="1"/>
  <c r="V977" i="1"/>
  <c r="M977" i="1"/>
  <c r="N977" i="1"/>
  <c r="O977" i="1"/>
  <c r="P977" i="1"/>
  <c r="Z977" i="1"/>
  <c r="AA977" i="1" s="1"/>
  <c r="A978" i="1"/>
  <c r="B978" i="1"/>
  <c r="C978" i="1"/>
  <c r="D978" i="1" s="1"/>
  <c r="X978" i="1" s="1"/>
  <c r="E978" i="1"/>
  <c r="F978" i="1"/>
  <c r="G978" i="1"/>
  <c r="H978" i="1"/>
  <c r="Y978" i="1" s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R979" i="1" s="1"/>
  <c r="S979" i="1" s="1"/>
  <c r="G979" i="1"/>
  <c r="H979" i="1"/>
  <c r="Y979" i="1" s="1"/>
  <c r="AE979" i="1"/>
  <c r="I979" i="1"/>
  <c r="J979" i="1"/>
  <c r="Z979" i="1" s="1"/>
  <c r="K979" i="1"/>
  <c r="T979" i="1" s="1"/>
  <c r="L979" i="1"/>
  <c r="V979" i="1"/>
  <c r="M979" i="1"/>
  <c r="N979" i="1"/>
  <c r="O979" i="1"/>
  <c r="P979" i="1"/>
  <c r="AA979" i="1"/>
  <c r="A980" i="1"/>
  <c r="B980" i="1"/>
  <c r="C980" i="1"/>
  <c r="D980" i="1" s="1"/>
  <c r="X980" i="1" s="1"/>
  <c r="E980" i="1"/>
  <c r="F980" i="1"/>
  <c r="R980" i="1"/>
  <c r="S980" i="1"/>
  <c r="G980" i="1"/>
  <c r="H980" i="1"/>
  <c r="Y980" i="1" s="1"/>
  <c r="AE980" i="1" s="1"/>
  <c r="I980" i="1"/>
  <c r="J980" i="1"/>
  <c r="K980" i="1"/>
  <c r="L980" i="1"/>
  <c r="V980" i="1" s="1"/>
  <c r="M980" i="1"/>
  <c r="N980" i="1"/>
  <c r="O980" i="1"/>
  <c r="P980" i="1"/>
  <c r="Z980" i="1"/>
  <c r="AA980" i="1" s="1"/>
  <c r="AB980" i="1" s="1"/>
  <c r="A981" i="1"/>
  <c r="B981" i="1"/>
  <c r="C981" i="1"/>
  <c r="D981" i="1"/>
  <c r="X981" i="1" s="1"/>
  <c r="E981" i="1"/>
  <c r="F981" i="1"/>
  <c r="R981" i="1" s="1"/>
  <c r="S981" i="1"/>
  <c r="G981" i="1"/>
  <c r="H981" i="1"/>
  <c r="Y981" i="1"/>
  <c r="AE981" i="1" s="1"/>
  <c r="I981" i="1"/>
  <c r="J981" i="1"/>
  <c r="K981" i="1"/>
  <c r="L981" i="1"/>
  <c r="T981" i="1" s="1"/>
  <c r="U981" i="1" s="1"/>
  <c r="V981" i="1"/>
  <c r="M981" i="1"/>
  <c r="N981" i="1"/>
  <c r="O981" i="1"/>
  <c r="P981" i="1"/>
  <c r="Z981" i="1"/>
  <c r="AA981" i="1"/>
  <c r="A982" i="1"/>
  <c r="B982" i="1"/>
  <c r="C982" i="1"/>
  <c r="D982" i="1" s="1"/>
  <c r="X982" i="1" s="1"/>
  <c r="E982" i="1"/>
  <c r="F982" i="1"/>
  <c r="R982" i="1" s="1"/>
  <c r="S982" i="1" s="1"/>
  <c r="G982" i="1"/>
  <c r="H982" i="1"/>
  <c r="Y982" i="1" s="1"/>
  <c r="AE982" i="1" s="1"/>
  <c r="I982" i="1"/>
  <c r="J982" i="1"/>
  <c r="K982" i="1"/>
  <c r="T982" i="1" s="1"/>
  <c r="U982" i="1" s="1"/>
  <c r="L982" i="1"/>
  <c r="M982" i="1"/>
  <c r="N982" i="1"/>
  <c r="O982" i="1"/>
  <c r="P982" i="1"/>
  <c r="Z982" i="1"/>
  <c r="AA982" i="1" s="1"/>
  <c r="A983" i="1"/>
  <c r="B983" i="1"/>
  <c r="C983" i="1"/>
  <c r="D983" i="1"/>
  <c r="X983" i="1" s="1"/>
  <c r="E983" i="1"/>
  <c r="F983" i="1"/>
  <c r="R983" i="1" s="1"/>
  <c r="S983" i="1"/>
  <c r="G983" i="1"/>
  <c r="H983" i="1"/>
  <c r="Y983" i="1" s="1"/>
  <c r="AE983" i="1" s="1"/>
  <c r="I983" i="1"/>
  <c r="J983" i="1"/>
  <c r="Z983" i="1" s="1"/>
  <c r="AA983" i="1" s="1"/>
  <c r="K983" i="1"/>
  <c r="L983" i="1"/>
  <c r="M983" i="1"/>
  <c r="N983" i="1"/>
  <c r="O983" i="1"/>
  <c r="P983" i="1"/>
  <c r="A984" i="1"/>
  <c r="B984" i="1"/>
  <c r="C984" i="1"/>
  <c r="D984" i="1"/>
  <c r="X984" i="1" s="1"/>
  <c r="E984" i="1"/>
  <c r="F984" i="1"/>
  <c r="R984" i="1" s="1"/>
  <c r="S984" i="1" s="1"/>
  <c r="G984" i="1"/>
  <c r="H984" i="1"/>
  <c r="Y984" i="1" s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 s="1"/>
  <c r="E985" i="1"/>
  <c r="R985" i="1" s="1"/>
  <c r="F985" i="1"/>
  <c r="G985" i="1"/>
  <c r="H985" i="1"/>
  <c r="Y985" i="1"/>
  <c r="AE985" i="1"/>
  <c r="I985" i="1"/>
  <c r="J985" i="1"/>
  <c r="K985" i="1"/>
  <c r="L985" i="1"/>
  <c r="V985" i="1" s="1"/>
  <c r="M985" i="1"/>
  <c r="N985" i="1"/>
  <c r="O985" i="1"/>
  <c r="P985" i="1"/>
  <c r="Z985" i="1"/>
  <c r="AA985" i="1" s="1"/>
  <c r="A986" i="1"/>
  <c r="B986" i="1"/>
  <c r="C986" i="1"/>
  <c r="D986" i="1"/>
  <c r="X986" i="1"/>
  <c r="E986" i="1"/>
  <c r="F986" i="1"/>
  <c r="G986" i="1"/>
  <c r="H986" i="1"/>
  <c r="Y986" i="1" s="1"/>
  <c r="AE986" i="1" s="1"/>
  <c r="I986" i="1"/>
  <c r="J986" i="1"/>
  <c r="K986" i="1"/>
  <c r="L986" i="1"/>
  <c r="T986" i="1" s="1"/>
  <c r="AC986" i="1" s="1"/>
  <c r="AD986" i="1" s="1"/>
  <c r="M986" i="1"/>
  <c r="N986" i="1"/>
  <c r="O986" i="1"/>
  <c r="P986" i="1"/>
  <c r="Z986" i="1"/>
  <c r="AA986" i="1"/>
  <c r="A987" i="1"/>
  <c r="B987" i="1"/>
  <c r="C987" i="1"/>
  <c r="D987" i="1"/>
  <c r="X987" i="1" s="1"/>
  <c r="E987" i="1"/>
  <c r="F987" i="1"/>
  <c r="R987" i="1"/>
  <c r="S987" i="1"/>
  <c r="G987" i="1"/>
  <c r="H987" i="1"/>
  <c r="Y987" i="1"/>
  <c r="AE987" i="1" s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/>
  <c r="S988" i="1" s="1"/>
  <c r="G988" i="1"/>
  <c r="H988" i="1"/>
  <c r="Y988" i="1" s="1"/>
  <c r="AE988" i="1" s="1"/>
  <c r="I988" i="1"/>
  <c r="J988" i="1"/>
  <c r="Z988" i="1" s="1"/>
  <c r="K988" i="1"/>
  <c r="L988" i="1"/>
  <c r="T988" i="1" s="1"/>
  <c r="M988" i="1"/>
  <c r="N988" i="1"/>
  <c r="O988" i="1"/>
  <c r="P988" i="1"/>
  <c r="AA988" i="1"/>
  <c r="A989" i="1"/>
  <c r="B989" i="1"/>
  <c r="C989" i="1"/>
  <c r="D989" i="1"/>
  <c r="X989" i="1" s="1"/>
  <c r="E989" i="1"/>
  <c r="F989" i="1"/>
  <c r="R989" i="1"/>
  <c r="S989" i="1"/>
  <c r="G989" i="1"/>
  <c r="H989" i="1"/>
  <c r="Y989" i="1"/>
  <c r="AE989" i="1" s="1"/>
  <c r="I989" i="1"/>
  <c r="J989" i="1"/>
  <c r="K989" i="1"/>
  <c r="T989" i="1"/>
  <c r="AC989" i="1" s="1"/>
  <c r="AD989" i="1" s="1"/>
  <c r="U989" i="1"/>
  <c r="L989" i="1"/>
  <c r="V989" i="1"/>
  <c r="M989" i="1"/>
  <c r="N989" i="1"/>
  <c r="O989" i="1"/>
  <c r="P989" i="1"/>
  <c r="Z989" i="1"/>
  <c r="AA989" i="1"/>
  <c r="A990" i="1"/>
  <c r="B990" i="1"/>
  <c r="C990" i="1"/>
  <c r="D990" i="1"/>
  <c r="X990" i="1" s="1"/>
  <c r="E990" i="1"/>
  <c r="F990" i="1"/>
  <c r="R990" i="1"/>
  <c r="S990" i="1" s="1"/>
  <c r="G990" i="1"/>
  <c r="H990" i="1"/>
  <c r="Y990" i="1" s="1"/>
  <c r="AE990" i="1" s="1"/>
  <c r="I990" i="1"/>
  <c r="J990" i="1"/>
  <c r="Z990" i="1" s="1"/>
  <c r="AA990" i="1" s="1"/>
  <c r="AB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 s="1"/>
  <c r="E991" i="1"/>
  <c r="F991" i="1"/>
  <c r="R991" i="1" s="1"/>
  <c r="S991" i="1" s="1"/>
  <c r="G991" i="1"/>
  <c r="H991" i="1"/>
  <c r="Y991" i="1" s="1"/>
  <c r="AE991" i="1" s="1"/>
  <c r="I991" i="1"/>
  <c r="J991" i="1"/>
  <c r="Z991" i="1" s="1"/>
  <c r="AA991" i="1" s="1"/>
  <c r="K991" i="1"/>
  <c r="L991" i="1"/>
  <c r="M991" i="1"/>
  <c r="N991" i="1"/>
  <c r="O991" i="1"/>
  <c r="P991" i="1"/>
  <c r="A992" i="1"/>
  <c r="B992" i="1"/>
  <c r="C992" i="1"/>
  <c r="D992" i="1"/>
  <c r="X992" i="1" s="1"/>
  <c r="E992" i="1"/>
  <c r="F992" i="1"/>
  <c r="R992" i="1" s="1"/>
  <c r="S992" i="1" s="1"/>
  <c r="G992" i="1"/>
  <c r="H992" i="1"/>
  <c r="Y992" i="1"/>
  <c r="AE992" i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 s="1"/>
  <c r="X993" i="1" s="1"/>
  <c r="E993" i="1"/>
  <c r="F993" i="1"/>
  <c r="R993" i="1" s="1"/>
  <c r="S993" i="1" s="1"/>
  <c r="G993" i="1"/>
  <c r="H993" i="1"/>
  <c r="Y993" i="1"/>
  <c r="AE993" i="1"/>
  <c r="AF993" i="1" s="1"/>
  <c r="AG993" i="1" s="1"/>
  <c r="AH993" i="1" s="1"/>
  <c r="I993" i="1"/>
  <c r="J993" i="1"/>
  <c r="Z993" i="1" s="1"/>
  <c r="AA993" i="1" s="1"/>
  <c r="K993" i="1"/>
  <c r="L993" i="1"/>
  <c r="V993" i="1"/>
  <c r="M993" i="1"/>
  <c r="N993" i="1"/>
  <c r="O993" i="1"/>
  <c r="P993" i="1"/>
  <c r="T993" i="1"/>
  <c r="U993" i="1" s="1"/>
  <c r="A994" i="1"/>
  <c r="B994" i="1"/>
  <c r="C994" i="1"/>
  <c r="D994" i="1"/>
  <c r="X994" i="1" s="1"/>
  <c r="E994" i="1"/>
  <c r="R994" i="1" s="1"/>
  <c r="S994" i="1" s="1"/>
  <c r="F994" i="1"/>
  <c r="G994" i="1"/>
  <c r="H994" i="1"/>
  <c r="Y994" i="1"/>
  <c r="AE994" i="1"/>
  <c r="I994" i="1"/>
  <c r="J994" i="1"/>
  <c r="K994" i="1"/>
  <c r="L994" i="1"/>
  <c r="T994" i="1" s="1"/>
  <c r="M994" i="1"/>
  <c r="N994" i="1"/>
  <c r="O994" i="1"/>
  <c r="P994" i="1"/>
  <c r="Z994" i="1"/>
  <c r="AA994" i="1" s="1"/>
  <c r="A995" i="1"/>
  <c r="B995" i="1"/>
  <c r="C995" i="1"/>
  <c r="D995" i="1" s="1"/>
  <c r="X995" i="1" s="1"/>
  <c r="E995" i="1"/>
  <c r="F995" i="1"/>
  <c r="G995" i="1"/>
  <c r="H995" i="1"/>
  <c r="Y995" i="1" s="1"/>
  <c r="AE995" i="1" s="1"/>
  <c r="I995" i="1"/>
  <c r="J995" i="1"/>
  <c r="K995" i="1"/>
  <c r="L995" i="1"/>
  <c r="M995" i="1"/>
  <c r="N995" i="1"/>
  <c r="O995" i="1"/>
  <c r="P995" i="1"/>
  <c r="Z995" i="1"/>
  <c r="AA995" i="1" s="1"/>
  <c r="A996" i="1"/>
  <c r="B996" i="1"/>
  <c r="C996" i="1"/>
  <c r="D996" i="1" s="1"/>
  <c r="X996" i="1" s="1"/>
  <c r="E996" i="1"/>
  <c r="F996" i="1"/>
  <c r="R996" i="1" s="1"/>
  <c r="S996" i="1"/>
  <c r="G996" i="1"/>
  <c r="H996" i="1"/>
  <c r="Y996" i="1" s="1"/>
  <c r="AE996" i="1" s="1"/>
  <c r="I996" i="1"/>
  <c r="J996" i="1"/>
  <c r="K996" i="1"/>
  <c r="L996" i="1"/>
  <c r="M996" i="1"/>
  <c r="N996" i="1"/>
  <c r="O996" i="1"/>
  <c r="P996" i="1"/>
  <c r="Z996" i="1"/>
  <c r="AA996" i="1" s="1"/>
  <c r="A997" i="1"/>
  <c r="B997" i="1"/>
  <c r="C997" i="1"/>
  <c r="D997" i="1"/>
  <c r="X997" i="1" s="1"/>
  <c r="E997" i="1"/>
  <c r="F997" i="1"/>
  <c r="G997" i="1"/>
  <c r="H997" i="1"/>
  <c r="Y997" i="1"/>
  <c r="AE997" i="1"/>
  <c r="I997" i="1"/>
  <c r="J997" i="1"/>
  <c r="K997" i="1"/>
  <c r="L997" i="1"/>
  <c r="V997" i="1" s="1"/>
  <c r="M997" i="1"/>
  <c r="N997" i="1"/>
  <c r="O997" i="1"/>
  <c r="P997" i="1"/>
  <c r="Z997" i="1"/>
  <c r="AA997" i="1" s="1"/>
  <c r="A998" i="1"/>
  <c r="B998" i="1"/>
  <c r="C998" i="1"/>
  <c r="D998" i="1"/>
  <c r="X998" i="1" s="1"/>
  <c r="E998" i="1"/>
  <c r="F998" i="1"/>
  <c r="R998" i="1" s="1"/>
  <c r="S998" i="1" s="1"/>
  <c r="G998" i="1"/>
  <c r="H998" i="1"/>
  <c r="Y998" i="1"/>
  <c r="AE998" i="1"/>
  <c r="I998" i="1"/>
  <c r="J998" i="1"/>
  <c r="K998" i="1"/>
  <c r="T998" i="1" s="1"/>
  <c r="L998" i="1"/>
  <c r="M998" i="1"/>
  <c r="N998" i="1"/>
  <c r="O998" i="1"/>
  <c r="P998" i="1"/>
  <c r="Z998" i="1"/>
  <c r="AA998" i="1" s="1"/>
  <c r="AB998" i="1" s="1"/>
  <c r="A999" i="1"/>
  <c r="B999" i="1"/>
  <c r="C999" i="1"/>
  <c r="D999" i="1"/>
  <c r="X999" i="1"/>
  <c r="E999" i="1"/>
  <c r="R999" i="1" s="1"/>
  <c r="S999" i="1" s="1"/>
  <c r="F999" i="1"/>
  <c r="G999" i="1"/>
  <c r="H999" i="1"/>
  <c r="Y999" i="1" s="1"/>
  <c r="AE999" i="1" s="1"/>
  <c r="I999" i="1"/>
  <c r="J999" i="1"/>
  <c r="K999" i="1"/>
  <c r="L999" i="1"/>
  <c r="V999" i="1" s="1"/>
  <c r="M999" i="1"/>
  <c r="N999" i="1"/>
  <c r="O999" i="1"/>
  <c r="P999" i="1"/>
  <c r="T999" i="1"/>
  <c r="AC999" i="1" s="1"/>
  <c r="AD999" i="1" s="1"/>
  <c r="AF999" i="1" s="1"/>
  <c r="Z999" i="1"/>
  <c r="AA999" i="1" s="1"/>
  <c r="A1000" i="1"/>
  <c r="B1000" i="1"/>
  <c r="C1000" i="1"/>
  <c r="D1000" i="1"/>
  <c r="X1000" i="1"/>
  <c r="E1000" i="1"/>
  <c r="F1000" i="1"/>
  <c r="G1000" i="1"/>
  <c r="H1000" i="1"/>
  <c r="Y1000" i="1"/>
  <c r="AE1000" i="1"/>
  <c r="AF1000" i="1" s="1"/>
  <c r="I1000" i="1"/>
  <c r="J1000" i="1"/>
  <c r="Z1000" i="1" s="1"/>
  <c r="AA1000" i="1" s="1"/>
  <c r="AB1000" i="1" s="1"/>
  <c r="K1000" i="1"/>
  <c r="L1000" i="1"/>
  <c r="T1000" i="1" s="1"/>
  <c r="AC1000" i="1" s="1"/>
  <c r="AD1000" i="1" s="1"/>
  <c r="V1000" i="1"/>
  <c r="M1000" i="1"/>
  <c r="N1000" i="1"/>
  <c r="O1000" i="1"/>
  <c r="P1000" i="1"/>
  <c r="T643" i="1"/>
  <c r="T629" i="1"/>
  <c r="T619" i="1"/>
  <c r="AC619" i="1"/>
  <c r="AD619" i="1"/>
  <c r="T637" i="1"/>
  <c r="T612" i="1"/>
  <c r="AC612" i="1"/>
  <c r="AD612" i="1" s="1"/>
  <c r="T611" i="1"/>
  <c r="U611" i="1"/>
  <c r="V605" i="1"/>
  <c r="T596" i="1"/>
  <c r="T555" i="1"/>
  <c r="T554" i="1"/>
  <c r="V547" i="1"/>
  <c r="V80" i="1"/>
  <c r="T647" i="1"/>
  <c r="U647" i="1" s="1"/>
  <c r="AC647" i="1"/>
  <c r="AD647" i="1" s="1"/>
  <c r="T646" i="1"/>
  <c r="U646" i="1"/>
  <c r="T644" i="1"/>
  <c r="AC644" i="1" s="1"/>
  <c r="AD644" i="1" s="1"/>
  <c r="AF644" i="1" s="1"/>
  <c r="T634" i="1"/>
  <c r="U634" i="1"/>
  <c r="T626" i="1"/>
  <c r="U626" i="1"/>
  <c r="T614" i="1"/>
  <c r="AB614" i="1" s="1"/>
  <c r="T613" i="1"/>
  <c r="AB613" i="1" s="1"/>
  <c r="T561" i="1"/>
  <c r="AC561" i="1"/>
  <c r="AD561" i="1" s="1"/>
  <c r="AF561" i="1" s="1"/>
  <c r="U548" i="1"/>
  <c r="R521" i="1"/>
  <c r="S521" i="1"/>
  <c r="V515" i="1"/>
  <c r="T696" i="1"/>
  <c r="V696" i="1"/>
  <c r="V998" i="1"/>
  <c r="R997" i="1"/>
  <c r="S997" i="1" s="1"/>
  <c r="R986" i="1"/>
  <c r="S986" i="1" s="1"/>
  <c r="T980" i="1"/>
  <c r="AC980" i="1" s="1"/>
  <c r="U980" i="1"/>
  <c r="T967" i="1"/>
  <c r="U967" i="1" s="1"/>
  <c r="R957" i="1"/>
  <c r="S957" i="1"/>
  <c r="R941" i="1"/>
  <c r="S941" i="1" s="1"/>
  <c r="R925" i="1"/>
  <c r="S925" i="1"/>
  <c r="R893" i="1"/>
  <c r="S893" i="1"/>
  <c r="R877" i="1"/>
  <c r="S877" i="1"/>
  <c r="R861" i="1"/>
  <c r="S861" i="1" s="1"/>
  <c r="R845" i="1"/>
  <c r="S845" i="1" s="1"/>
  <c r="R829" i="1"/>
  <c r="S829" i="1" s="1"/>
  <c r="T786" i="1"/>
  <c r="AB786" i="1" s="1"/>
  <c r="AC786" i="1"/>
  <c r="AD786" i="1" s="1"/>
  <c r="AF786" i="1" s="1"/>
  <c r="T771" i="1"/>
  <c r="AC771" i="1"/>
  <c r="AD771" i="1" s="1"/>
  <c r="T749" i="1"/>
  <c r="AC749" i="1" s="1"/>
  <c r="AD749" i="1" s="1"/>
  <c r="T695" i="1"/>
  <c r="V695" i="1"/>
  <c r="T689" i="1"/>
  <c r="V689" i="1"/>
  <c r="V663" i="1"/>
  <c r="T663" i="1"/>
  <c r="AB663" i="1" s="1"/>
  <c r="V655" i="1"/>
  <c r="T655" i="1"/>
  <c r="U655" i="1" s="1"/>
  <c r="V982" i="1"/>
  <c r="V992" i="1"/>
  <c r="T992" i="1"/>
  <c r="U992" i="1"/>
  <c r="T702" i="1"/>
  <c r="V702" i="1"/>
  <c r="T676" i="1"/>
  <c r="AB676" i="1" s="1"/>
  <c r="V676" i="1"/>
  <c r="T669" i="1"/>
  <c r="U669" i="1" s="1"/>
  <c r="V669" i="1"/>
  <c r="V994" i="1"/>
  <c r="V984" i="1"/>
  <c r="T984" i="1"/>
  <c r="AB984" i="1" s="1"/>
  <c r="V971" i="1"/>
  <c r="AC970" i="1"/>
  <c r="AD970" i="1"/>
  <c r="T738" i="1"/>
  <c r="AC738" i="1"/>
  <c r="AD738" i="1"/>
  <c r="AG738" i="1" s="1"/>
  <c r="AH738" i="1" s="1"/>
  <c r="V738" i="1"/>
  <c r="T727" i="1"/>
  <c r="V727" i="1"/>
  <c r="T721" i="1"/>
  <c r="V721" i="1"/>
  <c r="V661" i="1"/>
  <c r="T661" i="1"/>
  <c r="V653" i="1"/>
  <c r="T653" i="1"/>
  <c r="R995" i="1"/>
  <c r="S995" i="1" s="1"/>
  <c r="T990" i="1"/>
  <c r="U990" i="1" s="1"/>
  <c r="V978" i="1"/>
  <c r="V973" i="1"/>
  <c r="T973" i="1"/>
  <c r="U973" i="1" s="1"/>
  <c r="R972" i="1"/>
  <c r="S972" i="1"/>
  <c r="T965" i="1"/>
  <c r="U965" i="1"/>
  <c r="R953" i="1"/>
  <c r="S953" i="1" s="1"/>
  <c r="R937" i="1"/>
  <c r="S937" i="1" s="1"/>
  <c r="R921" i="1"/>
  <c r="S921" i="1" s="1"/>
  <c r="R905" i="1"/>
  <c r="S905" i="1"/>
  <c r="R889" i="1"/>
  <c r="S889" i="1" s="1"/>
  <c r="R873" i="1"/>
  <c r="S873" i="1" s="1"/>
  <c r="R857" i="1"/>
  <c r="S857" i="1" s="1"/>
  <c r="R841" i="1"/>
  <c r="S841" i="1" s="1"/>
  <c r="R825" i="1"/>
  <c r="S825" i="1" s="1"/>
  <c r="T774" i="1"/>
  <c r="AC774" i="1" s="1"/>
  <c r="AD774" i="1"/>
  <c r="T760" i="1"/>
  <c r="U760" i="1" s="1"/>
  <c r="AC760" i="1"/>
  <c r="AD760" i="1" s="1"/>
  <c r="T753" i="1"/>
  <c r="AC753" i="1" s="1"/>
  <c r="AD753" i="1" s="1"/>
  <c r="T728" i="1"/>
  <c r="V728" i="1"/>
  <c r="T708" i="1"/>
  <c r="V708" i="1"/>
  <c r="T701" i="1"/>
  <c r="V701" i="1"/>
  <c r="T670" i="1"/>
  <c r="V670" i="1"/>
  <c r="V645" i="1"/>
  <c r="T645" i="1"/>
  <c r="T742" i="1"/>
  <c r="T739" i="1"/>
  <c r="AC739" i="1" s="1"/>
  <c r="AD739" i="1"/>
  <c r="T735" i="1"/>
  <c r="AB735" i="1" s="1"/>
  <c r="T726" i="1"/>
  <c r="V726" i="1"/>
  <c r="T720" i="1"/>
  <c r="T719" i="1"/>
  <c r="AC719" i="1" s="1"/>
  <c r="AB719" i="1"/>
  <c r="V719" i="1"/>
  <c r="T713" i="1"/>
  <c r="T694" i="1"/>
  <c r="V694" i="1"/>
  <c r="T688" i="1"/>
  <c r="T687" i="1"/>
  <c r="V687" i="1"/>
  <c r="T681" i="1"/>
  <c r="AC681" i="1" s="1"/>
  <c r="AD681" i="1" s="1"/>
  <c r="AB681" i="1"/>
  <c r="T664" i="1"/>
  <c r="AB660" i="1"/>
  <c r="R660" i="1"/>
  <c r="S660" i="1" s="1"/>
  <c r="T658" i="1"/>
  <c r="U658" i="1"/>
  <c r="T656" i="1"/>
  <c r="AB652" i="1"/>
  <c r="R652" i="1"/>
  <c r="S652" i="1" s="1"/>
  <c r="T650" i="1"/>
  <c r="U650" i="1" s="1"/>
  <c r="T648" i="1"/>
  <c r="U648" i="1" s="1"/>
  <c r="T642" i="1"/>
  <c r="U642" i="1"/>
  <c r="T640" i="1"/>
  <c r="AB640" i="1" s="1"/>
  <c r="R636" i="1"/>
  <c r="S636" i="1" s="1"/>
  <c r="R631" i="1"/>
  <c r="S631" i="1" s="1"/>
  <c r="R628" i="1"/>
  <c r="S628" i="1" s="1"/>
  <c r="T600" i="1"/>
  <c r="AC600" i="1" s="1"/>
  <c r="AD600" i="1" s="1"/>
  <c r="AF600" i="1" s="1"/>
  <c r="T599" i="1"/>
  <c r="U599" i="1" s="1"/>
  <c r="AB599" i="1"/>
  <c r="T594" i="1"/>
  <c r="U594" i="1" s="1"/>
  <c r="V594" i="1"/>
  <c r="V564" i="1"/>
  <c r="R547" i="1"/>
  <c r="S547" i="1"/>
  <c r="V541" i="1"/>
  <c r="T541" i="1"/>
  <c r="V507" i="1"/>
  <c r="S955" i="1"/>
  <c r="R951" i="1"/>
  <c r="S951" i="1" s="1"/>
  <c r="R947" i="1"/>
  <c r="S947" i="1" s="1"/>
  <c r="R939" i="1"/>
  <c r="S939" i="1"/>
  <c r="R935" i="1"/>
  <c r="S935" i="1"/>
  <c r="R931" i="1"/>
  <c r="S931" i="1" s="1"/>
  <c r="R923" i="1"/>
  <c r="S923" i="1"/>
  <c r="R919" i="1"/>
  <c r="S919" i="1"/>
  <c r="R915" i="1"/>
  <c r="S915" i="1" s="1"/>
  <c r="R911" i="1"/>
  <c r="S911" i="1"/>
  <c r="R907" i="1"/>
  <c r="S907" i="1"/>
  <c r="R903" i="1"/>
  <c r="S903" i="1" s="1"/>
  <c r="R899" i="1"/>
  <c r="S899" i="1" s="1"/>
  <c r="R895" i="1"/>
  <c r="S895" i="1"/>
  <c r="S891" i="1"/>
  <c r="R887" i="1"/>
  <c r="S887" i="1"/>
  <c r="R883" i="1"/>
  <c r="S883" i="1" s="1"/>
  <c r="R879" i="1"/>
  <c r="S879" i="1"/>
  <c r="R875" i="1"/>
  <c r="S875" i="1"/>
  <c r="R871" i="1"/>
  <c r="S871" i="1" s="1"/>
  <c r="R867" i="1"/>
  <c r="S867" i="1" s="1"/>
  <c r="R859" i="1"/>
  <c r="S859" i="1"/>
  <c r="R855" i="1"/>
  <c r="S855" i="1"/>
  <c r="R851" i="1"/>
  <c r="S851" i="1" s="1"/>
  <c r="R847" i="1"/>
  <c r="S847" i="1"/>
  <c r="R843" i="1"/>
  <c r="S843" i="1"/>
  <c r="R839" i="1"/>
  <c r="S839" i="1"/>
  <c r="R835" i="1"/>
  <c r="S835" i="1" s="1"/>
  <c r="R831" i="1"/>
  <c r="S831" i="1"/>
  <c r="R827" i="1"/>
  <c r="S827" i="1"/>
  <c r="T784" i="1"/>
  <c r="AB784" i="1" s="1"/>
  <c r="T780" i="1"/>
  <c r="AC780" i="1" s="1"/>
  <c r="AD780" i="1" s="1"/>
  <c r="T776" i="1"/>
  <c r="AC776" i="1"/>
  <c r="AD776" i="1" s="1"/>
  <c r="T772" i="1"/>
  <c r="U772" i="1" s="1"/>
  <c r="T769" i="1"/>
  <c r="AC769" i="1"/>
  <c r="AD769" i="1" s="1"/>
  <c r="T765" i="1"/>
  <c r="AC765" i="1"/>
  <c r="AD765" i="1"/>
  <c r="R763" i="1"/>
  <c r="S763" i="1" s="1"/>
  <c r="T762" i="1"/>
  <c r="AC762" i="1"/>
  <c r="AD762" i="1" s="1"/>
  <c r="AF762" i="1" s="1"/>
  <c r="T759" i="1"/>
  <c r="U759" i="1" s="1"/>
  <c r="AC759" i="1"/>
  <c r="AD759" i="1"/>
  <c r="T755" i="1"/>
  <c r="AC755" i="1" s="1"/>
  <c r="AD755" i="1" s="1"/>
  <c r="T751" i="1"/>
  <c r="AC751" i="1" s="1"/>
  <c r="AD751" i="1" s="1"/>
  <c r="T747" i="1"/>
  <c r="AC747" i="1" s="1"/>
  <c r="AD747" i="1" s="1"/>
  <c r="V739" i="1"/>
  <c r="T737" i="1"/>
  <c r="AC737" i="1"/>
  <c r="AD737" i="1" s="1"/>
  <c r="AF737" i="1" s="1"/>
  <c r="V735" i="1"/>
  <c r="T729" i="1"/>
  <c r="U729" i="1" s="1"/>
  <c r="AC729" i="1"/>
  <c r="AD729" i="1" s="1"/>
  <c r="AF729" i="1" s="1"/>
  <c r="AB727" i="1"/>
  <c r="V725" i="1"/>
  <c r="AB721" i="1"/>
  <c r="T710" i="1"/>
  <c r="V710" i="1"/>
  <c r="T704" i="1"/>
  <c r="T703" i="1"/>
  <c r="AC703" i="1" s="1"/>
  <c r="AD703" i="1" s="1"/>
  <c r="AF703" i="1" s="1"/>
  <c r="V703" i="1"/>
  <c r="V700" i="1"/>
  <c r="T697" i="1"/>
  <c r="AB697" i="1"/>
  <c r="V693" i="1"/>
  <c r="AB689" i="1"/>
  <c r="T678" i="1"/>
  <c r="U678" i="1" s="1"/>
  <c r="V678" i="1"/>
  <c r="T672" i="1"/>
  <c r="T671" i="1"/>
  <c r="V671" i="1"/>
  <c r="V668" i="1"/>
  <c r="AB656" i="1"/>
  <c r="V638" i="1"/>
  <c r="T638" i="1"/>
  <c r="AC638" i="1"/>
  <c r="AD638" i="1" s="1"/>
  <c r="R637" i="1"/>
  <c r="S637" i="1"/>
  <c r="V630" i="1"/>
  <c r="T630" i="1"/>
  <c r="U630" i="1"/>
  <c r="R629" i="1"/>
  <c r="S629" i="1" s="1"/>
  <c r="T627" i="1"/>
  <c r="AB627" i="1" s="1"/>
  <c r="T616" i="1"/>
  <c r="T615" i="1"/>
  <c r="AC615" i="1"/>
  <c r="AD615" i="1"/>
  <c r="AF615" i="1"/>
  <c r="AG615" i="1"/>
  <c r="AH615" i="1" s="1"/>
  <c r="U614" i="1"/>
  <c r="T603" i="1"/>
  <c r="AB602" i="1"/>
  <c r="T565" i="1"/>
  <c r="T549" i="1"/>
  <c r="V538" i="1"/>
  <c r="T538" i="1"/>
  <c r="U538" i="1" s="1"/>
  <c r="S985" i="1"/>
  <c r="R976" i="1"/>
  <c r="S976" i="1"/>
  <c r="R969" i="1"/>
  <c r="S969" i="1" s="1"/>
  <c r="S965" i="1"/>
  <c r="R958" i="1"/>
  <c r="S958" i="1" s="1"/>
  <c r="R954" i="1"/>
  <c r="S954" i="1"/>
  <c r="R950" i="1"/>
  <c r="S950" i="1"/>
  <c r="R946" i="1"/>
  <c r="S946" i="1"/>
  <c r="R942" i="1"/>
  <c r="S942" i="1" s="1"/>
  <c r="R934" i="1"/>
  <c r="S934" i="1"/>
  <c r="R930" i="1"/>
  <c r="S930" i="1"/>
  <c r="R926" i="1"/>
  <c r="S926" i="1" s="1"/>
  <c r="R918" i="1"/>
  <c r="S918" i="1"/>
  <c r="R914" i="1"/>
  <c r="S914" i="1"/>
  <c r="R910" i="1"/>
  <c r="S910" i="1" s="1"/>
  <c r="R906" i="1"/>
  <c r="S906" i="1"/>
  <c r="R902" i="1"/>
  <c r="S902" i="1"/>
  <c r="R898" i="1"/>
  <c r="S898" i="1"/>
  <c r="R894" i="1"/>
  <c r="S894" i="1" s="1"/>
  <c r="R890" i="1"/>
  <c r="S890" i="1"/>
  <c r="R886" i="1"/>
  <c r="S886" i="1"/>
  <c r="R882" i="1"/>
  <c r="S882" i="1"/>
  <c r="R878" i="1"/>
  <c r="S878" i="1" s="1"/>
  <c r="R874" i="1"/>
  <c r="S874" i="1"/>
  <c r="R870" i="1"/>
  <c r="S870" i="1"/>
  <c r="R866" i="1"/>
  <c r="S866" i="1" s="1"/>
  <c r="R862" i="1"/>
  <c r="S862" i="1" s="1"/>
  <c r="R854" i="1"/>
  <c r="S854" i="1"/>
  <c r="R850" i="1"/>
  <c r="S850" i="1" s="1"/>
  <c r="R846" i="1"/>
  <c r="S846" i="1" s="1"/>
  <c r="R842" i="1"/>
  <c r="S842" i="1"/>
  <c r="R838" i="1"/>
  <c r="S838" i="1"/>
  <c r="R834" i="1"/>
  <c r="S834" i="1"/>
  <c r="R830" i="1"/>
  <c r="S830" i="1" s="1"/>
  <c r="R826" i="1"/>
  <c r="S826" i="1"/>
  <c r="T785" i="1"/>
  <c r="AC785" i="1"/>
  <c r="AD785" i="1"/>
  <c r="T781" i="1"/>
  <c r="AC781" i="1"/>
  <c r="AD781" i="1" s="1"/>
  <c r="T777" i="1"/>
  <c r="AC777" i="1"/>
  <c r="AD777" i="1" s="1"/>
  <c r="AF777" i="1" s="1"/>
  <c r="T773" i="1"/>
  <c r="AB773" i="1" s="1"/>
  <c r="T770" i="1"/>
  <c r="T766" i="1"/>
  <c r="AC766" i="1" s="1"/>
  <c r="AD766" i="1"/>
  <c r="AF766" i="1" s="1"/>
  <c r="T763" i="1"/>
  <c r="U763" i="1" s="1"/>
  <c r="AC763" i="1"/>
  <c r="AD763" i="1" s="1"/>
  <c r="T756" i="1"/>
  <c r="AC756" i="1" s="1"/>
  <c r="AD756" i="1" s="1"/>
  <c r="T752" i="1"/>
  <c r="AC752" i="1"/>
  <c r="AD752" i="1"/>
  <c r="T748" i="1"/>
  <c r="U748" i="1" s="1"/>
  <c r="T744" i="1"/>
  <c r="AC744" i="1"/>
  <c r="AD744" i="1" s="1"/>
  <c r="AF744" i="1" s="1"/>
  <c r="AG744" i="1" s="1"/>
  <c r="AH744" i="1" s="1"/>
  <c r="T741" i="1"/>
  <c r="AC741" i="1"/>
  <c r="AD741" i="1"/>
  <c r="T740" i="1"/>
  <c r="T736" i="1"/>
  <c r="AC736" i="1" s="1"/>
  <c r="AD736" i="1" s="1"/>
  <c r="T733" i="1"/>
  <c r="AB733" i="1" s="1"/>
  <c r="T732" i="1"/>
  <c r="AC732" i="1" s="1"/>
  <c r="AD732" i="1" s="1"/>
  <c r="V732" i="1"/>
  <c r="V720" i="1"/>
  <c r="T718" i="1"/>
  <c r="V718" i="1"/>
  <c r="V713" i="1"/>
  <c r="T712" i="1"/>
  <c r="T711" i="1"/>
  <c r="AB711" i="1"/>
  <c r="V711" i="1"/>
  <c r="T705" i="1"/>
  <c r="AC705" i="1" s="1"/>
  <c r="AD705" i="1" s="1"/>
  <c r="AB705" i="1"/>
  <c r="AB703" i="1"/>
  <c r="V688" i="1"/>
  <c r="T686" i="1"/>
  <c r="V686" i="1"/>
  <c r="V681" i="1"/>
  <c r="T680" i="1"/>
  <c r="T679" i="1"/>
  <c r="AC679" i="1" s="1"/>
  <c r="AB679" i="1"/>
  <c r="V679" i="1"/>
  <c r="T673" i="1"/>
  <c r="AB671" i="1"/>
  <c r="V664" i="1"/>
  <c r="T662" i="1"/>
  <c r="U662" i="1"/>
  <c r="R661" i="1"/>
  <c r="S661" i="1"/>
  <c r="U659" i="1"/>
  <c r="AC659" i="1"/>
  <c r="AD659" i="1" s="1"/>
  <c r="V658" i="1"/>
  <c r="V656" i="1"/>
  <c r="T654" i="1"/>
  <c r="AC654" i="1" s="1"/>
  <c r="U654" i="1"/>
  <c r="R653" i="1"/>
  <c r="S653" i="1"/>
  <c r="U651" i="1"/>
  <c r="AC651" i="1"/>
  <c r="AD651" i="1"/>
  <c r="V650" i="1"/>
  <c r="V648" i="1"/>
  <c r="R645" i="1"/>
  <c r="S645" i="1"/>
  <c r="R639" i="1"/>
  <c r="S639" i="1" s="1"/>
  <c r="R635" i="1"/>
  <c r="S635" i="1"/>
  <c r="R634" i="1"/>
  <c r="S634" i="1"/>
  <c r="R633" i="1"/>
  <c r="S633" i="1"/>
  <c r="R632" i="1"/>
  <c r="S632" i="1" s="1"/>
  <c r="T618" i="1"/>
  <c r="U618" i="1"/>
  <c r="V613" i="1"/>
  <c r="V606" i="1"/>
  <c r="T606" i="1"/>
  <c r="AB606" i="1" s="1"/>
  <c r="U606" i="1"/>
  <c r="R605" i="1"/>
  <c r="S605" i="1" s="1"/>
  <c r="T588" i="1"/>
  <c r="AB588" i="1"/>
  <c r="V588" i="1"/>
  <c r="T544" i="1"/>
  <c r="U544" i="1" s="1"/>
  <c r="V526" i="1"/>
  <c r="T734" i="1"/>
  <c r="AB734" i="1" s="1"/>
  <c r="AC734" i="1"/>
  <c r="AD734" i="1" s="1"/>
  <c r="T730" i="1"/>
  <c r="AC730" i="1"/>
  <c r="AD730" i="1" s="1"/>
  <c r="AB725" i="1"/>
  <c r="T723" i="1"/>
  <c r="T722" i="1"/>
  <c r="AB717" i="1"/>
  <c r="T715" i="1"/>
  <c r="AB715" i="1" s="1"/>
  <c r="T714" i="1"/>
  <c r="AB709" i="1"/>
  <c r="T707" i="1"/>
  <c r="U707" i="1" s="1"/>
  <c r="AB707" i="1"/>
  <c r="T706" i="1"/>
  <c r="T699" i="1"/>
  <c r="T698" i="1"/>
  <c r="AB693" i="1"/>
  <c r="T691" i="1"/>
  <c r="AB691" i="1"/>
  <c r="T690" i="1"/>
  <c r="AB685" i="1"/>
  <c r="T683" i="1"/>
  <c r="T682" i="1"/>
  <c r="AB677" i="1"/>
  <c r="T675" i="1"/>
  <c r="AB675" i="1"/>
  <c r="T674" i="1"/>
  <c r="AB669" i="1"/>
  <c r="T667" i="1"/>
  <c r="T666" i="1"/>
  <c r="R662" i="1"/>
  <c r="S662" i="1" s="1"/>
  <c r="R654" i="1"/>
  <c r="S654" i="1" s="1"/>
  <c r="R647" i="1"/>
  <c r="S647" i="1"/>
  <c r="R644" i="1"/>
  <c r="S644" i="1" s="1"/>
  <c r="R643" i="1"/>
  <c r="S643" i="1" s="1"/>
  <c r="R642" i="1"/>
  <c r="S642" i="1"/>
  <c r="R641" i="1"/>
  <c r="S641" i="1" s="1"/>
  <c r="R640" i="1"/>
  <c r="S640" i="1" s="1"/>
  <c r="T636" i="1"/>
  <c r="T635" i="1"/>
  <c r="U635" i="1" s="1"/>
  <c r="T631" i="1"/>
  <c r="T628" i="1"/>
  <c r="U628" i="1" s="1"/>
  <c r="R620" i="1"/>
  <c r="S620" i="1"/>
  <c r="T610" i="1"/>
  <c r="U610" i="1"/>
  <c r="T608" i="1"/>
  <c r="R604" i="1"/>
  <c r="S604" i="1" s="1"/>
  <c r="T545" i="1"/>
  <c r="V542" i="1"/>
  <c r="T542" i="1"/>
  <c r="U542" i="1"/>
  <c r="R627" i="1"/>
  <c r="S627" i="1"/>
  <c r="R626" i="1"/>
  <c r="S626" i="1" s="1"/>
  <c r="R625" i="1"/>
  <c r="S625" i="1"/>
  <c r="R624" i="1"/>
  <c r="S624" i="1"/>
  <c r="R623" i="1"/>
  <c r="S623" i="1"/>
  <c r="T620" i="1"/>
  <c r="R619" i="1"/>
  <c r="S619" i="1"/>
  <c r="R618" i="1"/>
  <c r="S618" i="1" s="1"/>
  <c r="R617" i="1"/>
  <c r="S617" i="1" s="1"/>
  <c r="R616" i="1"/>
  <c r="S616" i="1"/>
  <c r="R615" i="1"/>
  <c r="S615" i="1"/>
  <c r="R612" i="1"/>
  <c r="S612" i="1" s="1"/>
  <c r="R611" i="1"/>
  <c r="S611" i="1" s="1"/>
  <c r="R610" i="1"/>
  <c r="S610" i="1"/>
  <c r="R609" i="1"/>
  <c r="S609" i="1"/>
  <c r="R608" i="1"/>
  <c r="S608" i="1"/>
  <c r="T604" i="1"/>
  <c r="U604" i="1" s="1"/>
  <c r="R603" i="1"/>
  <c r="S603" i="1"/>
  <c r="R602" i="1"/>
  <c r="S602" i="1"/>
  <c r="R601" i="1"/>
  <c r="S601" i="1" s="1"/>
  <c r="R600" i="1"/>
  <c r="S600" i="1" s="1"/>
  <c r="R599" i="1"/>
  <c r="S599" i="1"/>
  <c r="T595" i="1"/>
  <c r="R594" i="1"/>
  <c r="S594" i="1"/>
  <c r="R588" i="1"/>
  <c r="S588" i="1" s="1"/>
  <c r="T571" i="1"/>
  <c r="U571" i="1" s="1"/>
  <c r="S556" i="1"/>
  <c r="R554" i="1"/>
  <c r="S554" i="1"/>
  <c r="T553" i="1"/>
  <c r="AB553" i="1" s="1"/>
  <c r="U553" i="1"/>
  <c r="T552" i="1"/>
  <c r="U552" i="1" s="1"/>
  <c r="T546" i="1"/>
  <c r="R545" i="1"/>
  <c r="S545" i="1"/>
  <c r="V502" i="1"/>
  <c r="R597" i="1"/>
  <c r="S597" i="1"/>
  <c r="R587" i="1"/>
  <c r="S587" i="1"/>
  <c r="R583" i="1"/>
  <c r="S583" i="1" s="1"/>
  <c r="R566" i="1"/>
  <c r="S566" i="1" s="1"/>
  <c r="R560" i="1"/>
  <c r="S560" i="1" s="1"/>
  <c r="R546" i="1"/>
  <c r="S546" i="1"/>
  <c r="V112" i="1"/>
  <c r="R538" i="1"/>
  <c r="S538" i="1"/>
  <c r="R73" i="1"/>
  <c r="S73" i="1"/>
  <c r="U636" i="1"/>
  <c r="AC636" i="1"/>
  <c r="AD636" i="1"/>
  <c r="AF636" i="1" s="1"/>
  <c r="AC635" i="1"/>
  <c r="AD635" i="1" s="1"/>
  <c r="AB635" i="1"/>
  <c r="AB634" i="1"/>
  <c r="U596" i="1"/>
  <c r="AC596" i="1"/>
  <c r="AD596" i="1" s="1"/>
  <c r="AB647" i="1"/>
  <c r="U624" i="1"/>
  <c r="AC624" i="1"/>
  <c r="AD624" i="1" s="1"/>
  <c r="U623" i="1"/>
  <c r="AB623" i="1"/>
  <c r="AC623" i="1"/>
  <c r="AD623" i="1" s="1"/>
  <c r="AF623" i="1"/>
  <c r="U616" i="1"/>
  <c r="AC616" i="1"/>
  <c r="AD616" i="1" s="1"/>
  <c r="U615" i="1"/>
  <c r="AB615" i="1"/>
  <c r="U600" i="1"/>
  <c r="AC599" i="1"/>
  <c r="AD599" i="1" s="1"/>
  <c r="U556" i="1"/>
  <c r="AD556" i="1"/>
  <c r="AF556" i="1"/>
  <c r="AG556" i="1" s="1"/>
  <c r="AH556" i="1"/>
  <c r="U643" i="1"/>
  <c r="AC643" i="1"/>
  <c r="AD643" i="1" s="1"/>
  <c r="AB643" i="1"/>
  <c r="U639" i="1"/>
  <c r="AB639" i="1"/>
  <c r="AC639" i="1"/>
  <c r="AD639" i="1"/>
  <c r="AF639" i="1" s="1"/>
  <c r="U632" i="1"/>
  <c r="AC632" i="1"/>
  <c r="AD632" i="1" s="1"/>
  <c r="AF632" i="1" s="1"/>
  <c r="AB626" i="1"/>
  <c r="U619" i="1"/>
  <c r="AB618" i="1"/>
  <c r="U612" i="1"/>
  <c r="AB611" i="1"/>
  <c r="U603" i="1"/>
  <c r="AC603" i="1"/>
  <c r="AD603" i="1"/>
  <c r="AB603" i="1"/>
  <c r="AB636" i="1"/>
  <c r="V529" i="1"/>
  <c r="V634" i="1"/>
  <c r="AB632" i="1"/>
  <c r="V626" i="1"/>
  <c r="AB616" i="1"/>
  <c r="T607" i="1"/>
  <c r="V544" i="1"/>
  <c r="V521" i="1"/>
  <c r="AB630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 s="1"/>
  <c r="R622" i="1"/>
  <c r="S622" i="1" s="1"/>
  <c r="R614" i="1"/>
  <c r="S614" i="1"/>
  <c r="R606" i="1"/>
  <c r="S606" i="1"/>
  <c r="R598" i="1"/>
  <c r="S598" i="1" s="1"/>
  <c r="V597" i="1"/>
  <c r="AC595" i="1"/>
  <c r="AD595" i="1"/>
  <c r="AF595" i="1" s="1"/>
  <c r="T592" i="1"/>
  <c r="U592" i="1" s="1"/>
  <c r="T557" i="1"/>
  <c r="U557" i="1"/>
  <c r="V551" i="1"/>
  <c r="T550" i="1"/>
  <c r="V527" i="1"/>
  <c r="V522" i="1"/>
  <c r="V344" i="1"/>
  <c r="AB596" i="1"/>
  <c r="R596" i="1"/>
  <c r="S596" i="1"/>
  <c r="R559" i="1"/>
  <c r="S559" i="1" s="1"/>
  <c r="R558" i="1"/>
  <c r="S558" i="1" s="1"/>
  <c r="R557" i="1"/>
  <c r="S557" i="1"/>
  <c r="R550" i="1"/>
  <c r="S550" i="1" s="1"/>
  <c r="R549" i="1"/>
  <c r="S549" i="1" s="1"/>
  <c r="T528" i="1"/>
  <c r="AC528" i="1" s="1"/>
  <c r="AD528" i="1"/>
  <c r="T520" i="1"/>
  <c r="AA218" i="1"/>
  <c r="V156" i="1"/>
  <c r="V84" i="1"/>
  <c r="V56" i="1"/>
  <c r="AF970" i="1"/>
  <c r="AG970" i="1" s="1"/>
  <c r="AH970" i="1" s="1"/>
  <c r="AC993" i="1"/>
  <c r="AD993" i="1"/>
  <c r="AC992" i="1"/>
  <c r="AD992" i="1" s="1"/>
  <c r="AD980" i="1"/>
  <c r="AC976" i="1"/>
  <c r="AD976" i="1" s="1"/>
  <c r="AF976" i="1" s="1"/>
  <c r="AC975" i="1"/>
  <c r="AD975" i="1" s="1"/>
  <c r="AC973" i="1"/>
  <c r="AD973" i="1"/>
  <c r="AC963" i="1"/>
  <c r="AD963" i="1" s="1"/>
  <c r="AF963" i="1" s="1"/>
  <c r="T822" i="1"/>
  <c r="AB822" i="1"/>
  <c r="T818" i="1"/>
  <c r="AB818" i="1"/>
  <c r="T814" i="1"/>
  <c r="AB814" i="1"/>
  <c r="T798" i="1"/>
  <c r="AF782" i="1"/>
  <c r="AG782" i="1" s="1"/>
  <c r="AH782" i="1" s="1"/>
  <c r="AF746" i="1"/>
  <c r="AF731" i="1"/>
  <c r="AC724" i="1"/>
  <c r="AD724" i="1" s="1"/>
  <c r="U724" i="1"/>
  <c r="AC700" i="1"/>
  <c r="AD700" i="1"/>
  <c r="U700" i="1"/>
  <c r="AC676" i="1"/>
  <c r="AD676" i="1"/>
  <c r="U676" i="1"/>
  <c r="AC668" i="1"/>
  <c r="AD668" i="1" s="1"/>
  <c r="U668" i="1"/>
  <c r="V904" i="1"/>
  <c r="T904" i="1"/>
  <c r="AC904" i="1" s="1"/>
  <c r="V901" i="1"/>
  <c r="T901" i="1"/>
  <c r="V898" i="1"/>
  <c r="V896" i="1"/>
  <c r="T896" i="1"/>
  <c r="V890" i="1"/>
  <c r="T890" i="1"/>
  <c r="AB890" i="1" s="1"/>
  <c r="V883" i="1"/>
  <c r="T883" i="1"/>
  <c r="AB883" i="1" s="1"/>
  <c r="V882" i="1"/>
  <c r="T882" i="1"/>
  <c r="V879" i="1"/>
  <c r="T879" i="1"/>
  <c r="V878" i="1"/>
  <c r="T878" i="1"/>
  <c r="AB878" i="1"/>
  <c r="V877" i="1"/>
  <c r="T877" i="1"/>
  <c r="AB877" i="1" s="1"/>
  <c r="V876" i="1"/>
  <c r="T876" i="1"/>
  <c r="V875" i="1"/>
  <c r="T875" i="1"/>
  <c r="V874" i="1"/>
  <c r="T874" i="1"/>
  <c r="AB874" i="1" s="1"/>
  <c r="V873" i="1"/>
  <c r="T873" i="1"/>
  <c r="U873" i="1" s="1"/>
  <c r="V872" i="1"/>
  <c r="T872" i="1"/>
  <c r="AC872" i="1" s="1"/>
  <c r="AD872" i="1" s="1"/>
  <c r="V870" i="1"/>
  <c r="AB870" i="1"/>
  <c r="V869" i="1"/>
  <c r="T869" i="1"/>
  <c r="V868" i="1"/>
  <c r="T868" i="1"/>
  <c r="V867" i="1"/>
  <c r="T867" i="1"/>
  <c r="V866" i="1"/>
  <c r="T866" i="1"/>
  <c r="V865" i="1"/>
  <c r="T865" i="1"/>
  <c r="AB865" i="1" s="1"/>
  <c r="V863" i="1"/>
  <c r="T863" i="1"/>
  <c r="V862" i="1"/>
  <c r="T862" i="1"/>
  <c r="AC862" i="1" s="1"/>
  <c r="AB862" i="1"/>
  <c r="V861" i="1"/>
  <c r="T861" i="1"/>
  <c r="V860" i="1"/>
  <c r="T860" i="1"/>
  <c r="T859" i="1"/>
  <c r="V858" i="1"/>
  <c r="T858" i="1"/>
  <c r="AB858" i="1"/>
  <c r="V857" i="1"/>
  <c r="T857" i="1"/>
  <c r="V856" i="1"/>
  <c r="T856" i="1"/>
  <c r="V855" i="1"/>
  <c r="T855" i="1"/>
  <c r="AB855" i="1" s="1"/>
  <c r="V854" i="1"/>
  <c r="T854" i="1"/>
  <c r="V853" i="1"/>
  <c r="T853" i="1"/>
  <c r="V852" i="1"/>
  <c r="T852" i="1"/>
  <c r="V851" i="1"/>
  <c r="T851" i="1"/>
  <c r="AB851" i="1" s="1"/>
  <c r="V850" i="1"/>
  <c r="T850" i="1"/>
  <c r="AB850" i="1" s="1"/>
  <c r="V849" i="1"/>
  <c r="T849" i="1"/>
  <c r="V848" i="1"/>
  <c r="T848" i="1"/>
  <c r="V847" i="1"/>
  <c r="T847" i="1"/>
  <c r="V846" i="1"/>
  <c r="T846" i="1"/>
  <c r="AB846" i="1"/>
  <c r="V845" i="1"/>
  <c r="T845" i="1"/>
  <c r="V844" i="1"/>
  <c r="T844" i="1"/>
  <c r="V843" i="1"/>
  <c r="T843" i="1"/>
  <c r="V842" i="1"/>
  <c r="T842" i="1"/>
  <c r="AB842" i="1" s="1"/>
  <c r="V841" i="1"/>
  <c r="T841" i="1"/>
  <c r="V840" i="1"/>
  <c r="T840" i="1"/>
  <c r="AC840" i="1" s="1"/>
  <c r="AD840" i="1" s="1"/>
  <c r="V839" i="1"/>
  <c r="T839" i="1"/>
  <c r="V838" i="1"/>
  <c r="T838" i="1"/>
  <c r="AB838" i="1"/>
  <c r="V837" i="1"/>
  <c r="T837" i="1"/>
  <c r="V836" i="1"/>
  <c r="T836" i="1"/>
  <c r="V835" i="1"/>
  <c r="T835" i="1"/>
  <c r="V834" i="1"/>
  <c r="T834" i="1"/>
  <c r="AB834" i="1"/>
  <c r="V833" i="1"/>
  <c r="T833" i="1"/>
  <c r="AB833" i="1" s="1"/>
  <c r="V832" i="1"/>
  <c r="T832" i="1"/>
  <c r="V831" i="1"/>
  <c r="T831" i="1"/>
  <c r="V830" i="1"/>
  <c r="T830" i="1"/>
  <c r="V829" i="1"/>
  <c r="T829" i="1"/>
  <c r="V828" i="1"/>
  <c r="T828" i="1"/>
  <c r="V827" i="1"/>
  <c r="T827" i="1"/>
  <c r="V826" i="1"/>
  <c r="T826" i="1"/>
  <c r="AB826" i="1"/>
  <c r="V825" i="1"/>
  <c r="T825" i="1"/>
  <c r="V824" i="1"/>
  <c r="T824" i="1"/>
  <c r="AB823" i="1"/>
  <c r="T823" i="1"/>
  <c r="T819" i="1"/>
  <c r="U819" i="1" s="1"/>
  <c r="AB815" i="1"/>
  <c r="T815" i="1"/>
  <c r="AB811" i="1"/>
  <c r="T811" i="1"/>
  <c r="AB807" i="1"/>
  <c r="T807" i="1"/>
  <c r="U807" i="1" s="1"/>
  <c r="T803" i="1"/>
  <c r="AB803" i="1" s="1"/>
  <c r="AB799" i="1"/>
  <c r="T799" i="1"/>
  <c r="AB795" i="1"/>
  <c r="T795" i="1"/>
  <c r="T791" i="1"/>
  <c r="AF783" i="1"/>
  <c r="AG783" i="1"/>
  <c r="AH783" i="1" s="1"/>
  <c r="AF775" i="1"/>
  <c r="AF771" i="1"/>
  <c r="AF767" i="1"/>
  <c r="AG767" i="1" s="1"/>
  <c r="AH767" i="1" s="1"/>
  <c r="AF755" i="1"/>
  <c r="AF743" i="1"/>
  <c r="AG743" i="1" s="1"/>
  <c r="AH743" i="1"/>
  <c r="AF738" i="1"/>
  <c r="AF734" i="1"/>
  <c r="AF730" i="1"/>
  <c r="AG730" i="1" s="1"/>
  <c r="AH730" i="1" s="1"/>
  <c r="AF651" i="1"/>
  <c r="AG651" i="1"/>
  <c r="AH651" i="1"/>
  <c r="AF635" i="1"/>
  <c r="AF603" i="1"/>
  <c r="AG603" i="1"/>
  <c r="AH603" i="1"/>
  <c r="AC981" i="1"/>
  <c r="AD981" i="1" s="1"/>
  <c r="AC966" i="1"/>
  <c r="AD966" i="1" s="1"/>
  <c r="AC965" i="1"/>
  <c r="AD965" i="1" s="1"/>
  <c r="T810" i="1"/>
  <c r="T806" i="1"/>
  <c r="AB806" i="1"/>
  <c r="T802" i="1"/>
  <c r="U802" i="1" s="1"/>
  <c r="AF778" i="1"/>
  <c r="V958" i="1"/>
  <c r="T958" i="1"/>
  <c r="V956" i="1"/>
  <c r="T956" i="1"/>
  <c r="AB956" i="1"/>
  <c r="V955" i="1"/>
  <c r="T955" i="1"/>
  <c r="V954" i="1"/>
  <c r="T954" i="1"/>
  <c r="V953" i="1"/>
  <c r="T953" i="1"/>
  <c r="U953" i="1" s="1"/>
  <c r="AB953" i="1"/>
  <c r="V952" i="1"/>
  <c r="T952" i="1"/>
  <c r="V951" i="1"/>
  <c r="T951" i="1"/>
  <c r="V950" i="1"/>
  <c r="T950" i="1"/>
  <c r="AB950" i="1"/>
  <c r="V948" i="1"/>
  <c r="T948" i="1"/>
  <c r="V946" i="1"/>
  <c r="V945" i="1"/>
  <c r="V939" i="1"/>
  <c r="T939" i="1"/>
  <c r="AB939" i="1" s="1"/>
  <c r="V934" i="1"/>
  <c r="T934" i="1"/>
  <c r="AC934" i="1" s="1"/>
  <c r="AD934" i="1" s="1"/>
  <c r="AF934" i="1" s="1"/>
  <c r="AB934" i="1"/>
  <c r="V926" i="1"/>
  <c r="T926" i="1"/>
  <c r="V924" i="1"/>
  <c r="T924" i="1"/>
  <c r="AB924" i="1"/>
  <c r="V921" i="1"/>
  <c r="T921" i="1"/>
  <c r="AB921" i="1" s="1"/>
  <c r="V920" i="1"/>
  <c r="T920" i="1"/>
  <c r="AB920" i="1" s="1"/>
  <c r="V918" i="1"/>
  <c r="T918" i="1"/>
  <c r="AB918" i="1"/>
  <c r="V917" i="1"/>
  <c r="T917" i="1"/>
  <c r="AB917" i="1" s="1"/>
  <c r="V916" i="1"/>
  <c r="T916" i="1"/>
  <c r="V914" i="1"/>
  <c r="T914" i="1"/>
  <c r="AC914" i="1" s="1"/>
  <c r="V913" i="1"/>
  <c r="T913" i="1"/>
  <c r="AB913" i="1"/>
  <c r="V910" i="1"/>
  <c r="T910" i="1"/>
  <c r="V907" i="1"/>
  <c r="T907" i="1"/>
  <c r="AB907" i="1" s="1"/>
  <c r="V906" i="1"/>
  <c r="T906" i="1"/>
  <c r="AB906" i="1" s="1"/>
  <c r="V902" i="1"/>
  <c r="T902" i="1"/>
  <c r="AB902" i="1" s="1"/>
  <c r="V899" i="1"/>
  <c r="T899" i="1"/>
  <c r="V895" i="1"/>
  <c r="T895" i="1"/>
  <c r="AB895" i="1"/>
  <c r="V893" i="1"/>
  <c r="T893" i="1"/>
  <c r="V892" i="1"/>
  <c r="T892" i="1"/>
  <c r="AB892" i="1" s="1"/>
  <c r="V891" i="1"/>
  <c r="T891" i="1"/>
  <c r="AB891" i="1" s="1"/>
  <c r="V889" i="1"/>
  <c r="T889" i="1"/>
  <c r="AB889" i="1" s="1"/>
  <c r="V888" i="1"/>
  <c r="T888" i="1"/>
  <c r="AB888" i="1" s="1"/>
  <c r="V887" i="1"/>
  <c r="T887" i="1"/>
  <c r="AB887" i="1"/>
  <c r="V885" i="1"/>
  <c r="V880" i="1"/>
  <c r="AB880" i="1"/>
  <c r="AB993" i="1"/>
  <c r="AB982" i="1"/>
  <c r="AB981" i="1"/>
  <c r="AB973" i="1"/>
  <c r="AB972" i="1"/>
  <c r="AB967" i="1"/>
  <c r="AB966" i="1"/>
  <c r="AB965" i="1"/>
  <c r="AB929" i="1"/>
  <c r="AB901" i="1"/>
  <c r="AB898" i="1"/>
  <c r="AB896" i="1"/>
  <c r="AB882" i="1"/>
  <c r="AB875" i="1"/>
  <c r="AB873" i="1"/>
  <c r="AB872" i="1"/>
  <c r="AB868" i="1"/>
  <c r="AB867" i="1"/>
  <c r="AB863" i="1"/>
  <c r="AB861" i="1"/>
  <c r="AB860" i="1"/>
  <c r="AB857" i="1"/>
  <c r="AB856" i="1"/>
  <c r="AB853" i="1"/>
  <c r="AB852" i="1"/>
  <c r="AB849" i="1"/>
  <c r="AB843" i="1"/>
  <c r="AB840" i="1"/>
  <c r="AB839" i="1"/>
  <c r="AB836" i="1"/>
  <c r="AB835" i="1"/>
  <c r="AB832" i="1"/>
  <c r="AB831" i="1"/>
  <c r="AB829" i="1"/>
  <c r="AB828" i="1"/>
  <c r="AB824" i="1"/>
  <c r="T820" i="1"/>
  <c r="AB816" i="1"/>
  <c r="T816" i="1"/>
  <c r="AC816" i="1" s="1"/>
  <c r="AD816" i="1" s="1"/>
  <c r="AB812" i="1"/>
  <c r="T812" i="1"/>
  <c r="T808" i="1"/>
  <c r="AB808" i="1" s="1"/>
  <c r="T804" i="1"/>
  <c r="T800" i="1"/>
  <c r="AB796" i="1"/>
  <c r="T796" i="1"/>
  <c r="T792" i="1"/>
  <c r="AB792" i="1" s="1"/>
  <c r="T788" i="1"/>
  <c r="AF780" i="1"/>
  <c r="AG780" i="1" s="1"/>
  <c r="AH780" i="1" s="1"/>
  <c r="AF776" i="1"/>
  <c r="AF768" i="1"/>
  <c r="AF764" i="1"/>
  <c r="AF756" i="1"/>
  <c r="AF752" i="1"/>
  <c r="AC728" i="1"/>
  <c r="AD728" i="1"/>
  <c r="U728" i="1"/>
  <c r="AC720" i="1"/>
  <c r="AD720" i="1" s="1"/>
  <c r="AF720" i="1" s="1"/>
  <c r="U720" i="1"/>
  <c r="AC712" i="1"/>
  <c r="AD712" i="1"/>
  <c r="U712" i="1"/>
  <c r="AC704" i="1"/>
  <c r="AD704" i="1"/>
  <c r="AF704" i="1" s="1"/>
  <c r="AC688" i="1"/>
  <c r="AD688" i="1"/>
  <c r="U688" i="1"/>
  <c r="AC680" i="1"/>
  <c r="AD680" i="1" s="1"/>
  <c r="U680" i="1"/>
  <c r="AC672" i="1"/>
  <c r="AD672" i="1" s="1"/>
  <c r="U672" i="1"/>
  <c r="U588" i="1"/>
  <c r="AC588" i="1"/>
  <c r="AD588" i="1"/>
  <c r="AF588" i="1" s="1"/>
  <c r="AC990" i="1"/>
  <c r="AD990" i="1"/>
  <c r="AC967" i="1"/>
  <c r="AD967" i="1"/>
  <c r="T790" i="1"/>
  <c r="AF754" i="1"/>
  <c r="AF750" i="1"/>
  <c r="AF739" i="1"/>
  <c r="AG739" i="1"/>
  <c r="AH739" i="1" s="1"/>
  <c r="V959" i="1"/>
  <c r="T959" i="1"/>
  <c r="V949" i="1"/>
  <c r="T949" i="1"/>
  <c r="V947" i="1"/>
  <c r="T947" i="1"/>
  <c r="V944" i="1"/>
  <c r="T944" i="1"/>
  <c r="AB944" i="1"/>
  <c r="V943" i="1"/>
  <c r="T943" i="1"/>
  <c r="AB943" i="1" s="1"/>
  <c r="V942" i="1"/>
  <c r="T942" i="1"/>
  <c r="AB942" i="1" s="1"/>
  <c r="V941" i="1"/>
  <c r="T941" i="1"/>
  <c r="V940" i="1"/>
  <c r="T940" i="1"/>
  <c r="V938" i="1"/>
  <c r="T938" i="1"/>
  <c r="V937" i="1"/>
  <c r="T937" i="1"/>
  <c r="V936" i="1"/>
  <c r="T936" i="1"/>
  <c r="V933" i="1"/>
  <c r="T933" i="1"/>
  <c r="V932" i="1"/>
  <c r="T932" i="1"/>
  <c r="AB932" i="1"/>
  <c r="V931" i="1"/>
  <c r="T931" i="1"/>
  <c r="V930" i="1"/>
  <c r="T930" i="1"/>
  <c r="V929" i="1"/>
  <c r="T929" i="1"/>
  <c r="V927" i="1"/>
  <c r="T927" i="1"/>
  <c r="AC927" i="1" s="1"/>
  <c r="V925" i="1"/>
  <c r="T925" i="1"/>
  <c r="V922" i="1"/>
  <c r="V915" i="1"/>
  <c r="T915" i="1"/>
  <c r="U915" i="1" s="1"/>
  <c r="V912" i="1"/>
  <c r="T912" i="1"/>
  <c r="V911" i="1"/>
  <c r="T911" i="1"/>
  <c r="V909" i="1"/>
  <c r="T909" i="1"/>
  <c r="V908" i="1"/>
  <c r="T908" i="1"/>
  <c r="V903" i="1"/>
  <c r="T903" i="1"/>
  <c r="V900" i="1"/>
  <c r="T900" i="1"/>
  <c r="AB900" i="1"/>
  <c r="V897" i="1"/>
  <c r="T897" i="1"/>
  <c r="V894" i="1"/>
  <c r="T894" i="1"/>
  <c r="AB894" i="1" s="1"/>
  <c r="V886" i="1"/>
  <c r="T886" i="1"/>
  <c r="V884" i="1"/>
  <c r="T884" i="1"/>
  <c r="AB999" i="1"/>
  <c r="AB992" i="1"/>
  <c r="T821" i="1"/>
  <c r="AB821" i="1"/>
  <c r="T817" i="1"/>
  <c r="T813" i="1"/>
  <c r="T809" i="1"/>
  <c r="U809" i="1" s="1"/>
  <c r="T805" i="1"/>
  <c r="AB805" i="1" s="1"/>
  <c r="T801" i="1"/>
  <c r="T797" i="1"/>
  <c r="AB797" i="1" s="1"/>
  <c r="T793" i="1"/>
  <c r="T789" i="1"/>
  <c r="AC789" i="1" s="1"/>
  <c r="AD789" i="1" s="1"/>
  <c r="AF785" i="1"/>
  <c r="AF769" i="1"/>
  <c r="AF761" i="1"/>
  <c r="AG761" i="1"/>
  <c r="AH761" i="1"/>
  <c r="AF757" i="1"/>
  <c r="AF745" i="1"/>
  <c r="AF741" i="1"/>
  <c r="AB728" i="1"/>
  <c r="AC727" i="1"/>
  <c r="AD727" i="1"/>
  <c r="U727" i="1"/>
  <c r="AB724" i="1"/>
  <c r="AC723" i="1"/>
  <c r="AD723" i="1" s="1"/>
  <c r="AB720" i="1"/>
  <c r="AD719" i="1"/>
  <c r="U719" i="1"/>
  <c r="AC715" i="1"/>
  <c r="AD715" i="1" s="1"/>
  <c r="U715" i="1"/>
  <c r="AB712" i="1"/>
  <c r="AC711" i="1"/>
  <c r="AD711" i="1"/>
  <c r="U711" i="1"/>
  <c r="AB708" i="1"/>
  <c r="AC707" i="1"/>
  <c r="AD707" i="1" s="1"/>
  <c r="AB700" i="1"/>
  <c r="AC699" i="1"/>
  <c r="AD699" i="1" s="1"/>
  <c r="U695" i="1"/>
  <c r="AC691" i="1"/>
  <c r="AD691" i="1" s="1"/>
  <c r="U691" i="1"/>
  <c r="AB688" i="1"/>
  <c r="U687" i="1"/>
  <c r="AC683" i="1"/>
  <c r="AD683" i="1" s="1"/>
  <c r="AB680" i="1"/>
  <c r="AD679" i="1"/>
  <c r="AF679" i="1" s="1"/>
  <c r="U679" i="1"/>
  <c r="AC675" i="1"/>
  <c r="AD675" i="1" s="1"/>
  <c r="U675" i="1"/>
  <c r="AB672" i="1"/>
  <c r="AC671" i="1"/>
  <c r="AD671" i="1"/>
  <c r="U671" i="1"/>
  <c r="AB668" i="1"/>
  <c r="U653" i="1"/>
  <c r="AC653" i="1"/>
  <c r="AD653" i="1" s="1"/>
  <c r="U637" i="1"/>
  <c r="AC637" i="1"/>
  <c r="AD637" i="1"/>
  <c r="U629" i="1"/>
  <c r="AC629" i="1"/>
  <c r="AD629" i="1" s="1"/>
  <c r="U613" i="1"/>
  <c r="AC613" i="1"/>
  <c r="AD613" i="1" s="1"/>
  <c r="U605" i="1"/>
  <c r="AG605" i="1" s="1"/>
  <c r="AH605" i="1" s="1"/>
  <c r="AC605" i="1"/>
  <c r="AD605" i="1" s="1"/>
  <c r="U597" i="1"/>
  <c r="AC597" i="1"/>
  <c r="AD597" i="1"/>
  <c r="V787" i="1"/>
  <c r="AB787" i="1"/>
  <c r="V786" i="1"/>
  <c r="V785" i="1"/>
  <c r="AB785" i="1"/>
  <c r="V784" i="1"/>
  <c r="V783" i="1"/>
  <c r="AB783" i="1"/>
  <c r="V782" i="1"/>
  <c r="AB782" i="1"/>
  <c r="V781" i="1"/>
  <c r="V780" i="1"/>
  <c r="AB780" i="1"/>
  <c r="V779" i="1"/>
  <c r="AB779" i="1"/>
  <c r="V778" i="1"/>
  <c r="AB778" i="1"/>
  <c r="V777" i="1"/>
  <c r="AB777" i="1"/>
  <c r="V776" i="1"/>
  <c r="AB776" i="1"/>
  <c r="V775" i="1"/>
  <c r="AB775" i="1"/>
  <c r="V774" i="1"/>
  <c r="AB774" i="1"/>
  <c r="V773" i="1"/>
  <c r="V772" i="1"/>
  <c r="V771" i="1"/>
  <c r="AB771" i="1"/>
  <c r="V770" i="1"/>
  <c r="V769" i="1"/>
  <c r="AB769" i="1"/>
  <c r="V768" i="1"/>
  <c r="AB768" i="1"/>
  <c r="V767" i="1"/>
  <c r="AB767" i="1"/>
  <c r="V766" i="1"/>
  <c r="AB766" i="1"/>
  <c r="V765" i="1"/>
  <c r="V764" i="1"/>
  <c r="AB764" i="1"/>
  <c r="V763" i="1"/>
  <c r="V762" i="1"/>
  <c r="AB762" i="1"/>
  <c r="V761" i="1"/>
  <c r="AB761" i="1"/>
  <c r="V760" i="1"/>
  <c r="AB760" i="1"/>
  <c r="V759" i="1"/>
  <c r="AB759" i="1"/>
  <c r="V758" i="1"/>
  <c r="V757" i="1"/>
  <c r="AB757" i="1"/>
  <c r="V756" i="1"/>
  <c r="AB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V748" i="1"/>
  <c r="AB748" i="1"/>
  <c r="V747" i="1"/>
  <c r="AB747" i="1"/>
  <c r="V746" i="1"/>
  <c r="AB746" i="1"/>
  <c r="V745" i="1"/>
  <c r="AB745" i="1"/>
  <c r="V744" i="1"/>
  <c r="AB744" i="1"/>
  <c r="V743" i="1"/>
  <c r="AB743" i="1"/>
  <c r="V742" i="1"/>
  <c r="V741" i="1"/>
  <c r="V740" i="1"/>
  <c r="AB740" i="1"/>
  <c r="AB739" i="1"/>
  <c r="AB738" i="1"/>
  <c r="AB737" i="1"/>
  <c r="AB736" i="1"/>
  <c r="AB732" i="1"/>
  <c r="AB731" i="1"/>
  <c r="AB730" i="1"/>
  <c r="AC726" i="1"/>
  <c r="AD726" i="1" s="1"/>
  <c r="U726" i="1"/>
  <c r="U722" i="1"/>
  <c r="AC714" i="1"/>
  <c r="AD714" i="1"/>
  <c r="U714" i="1"/>
  <c r="AC710" i="1"/>
  <c r="AD710" i="1"/>
  <c r="U710" i="1"/>
  <c r="AC706" i="1"/>
  <c r="AD706" i="1" s="1"/>
  <c r="AC702" i="1"/>
  <c r="AD702" i="1" s="1"/>
  <c r="U702" i="1"/>
  <c r="AC698" i="1"/>
  <c r="AD698" i="1"/>
  <c r="U698" i="1"/>
  <c r="AC694" i="1"/>
  <c r="AD694" i="1" s="1"/>
  <c r="U694" i="1"/>
  <c r="U690" i="1"/>
  <c r="AC686" i="1"/>
  <c r="AD686" i="1"/>
  <c r="U686" i="1"/>
  <c r="AC682" i="1"/>
  <c r="AD682" i="1"/>
  <c r="U682" i="1"/>
  <c r="AC678" i="1"/>
  <c r="AD678" i="1" s="1"/>
  <c r="AC674" i="1"/>
  <c r="AD674" i="1" s="1"/>
  <c r="AC670" i="1"/>
  <c r="AD670" i="1" s="1"/>
  <c r="U670" i="1"/>
  <c r="AC666" i="1"/>
  <c r="AD666" i="1" s="1"/>
  <c r="U666" i="1"/>
  <c r="T593" i="1"/>
  <c r="AB593" i="1"/>
  <c r="AC787" i="1"/>
  <c r="AD787" i="1"/>
  <c r="AF787" i="1" s="1"/>
  <c r="U786" i="1"/>
  <c r="AG786" i="1" s="1"/>
  <c r="AH786" i="1" s="1"/>
  <c r="U785" i="1"/>
  <c r="U784" i="1"/>
  <c r="U783" i="1"/>
  <c r="U782" i="1"/>
  <c r="U780" i="1"/>
  <c r="U779" i="1"/>
  <c r="U778" i="1"/>
  <c r="U777" i="1"/>
  <c r="U776" i="1"/>
  <c r="U775" i="1"/>
  <c r="U774" i="1"/>
  <c r="U771" i="1"/>
  <c r="U769" i="1"/>
  <c r="U768" i="1"/>
  <c r="AG768" i="1" s="1"/>
  <c r="AH768" i="1" s="1"/>
  <c r="U767" i="1"/>
  <c r="U766" i="1"/>
  <c r="U764" i="1"/>
  <c r="U762" i="1"/>
  <c r="U761" i="1"/>
  <c r="U757" i="1"/>
  <c r="U756" i="1"/>
  <c r="U755" i="1"/>
  <c r="U754" i="1"/>
  <c r="U753" i="1"/>
  <c r="U752" i="1"/>
  <c r="U751" i="1"/>
  <c r="U750" i="1"/>
  <c r="AG750" i="1"/>
  <c r="AH750" i="1" s="1"/>
  <c r="U746" i="1"/>
  <c r="U745" i="1"/>
  <c r="AG745" i="1" s="1"/>
  <c r="AH745" i="1" s="1"/>
  <c r="U744" i="1"/>
  <c r="U743" i="1"/>
  <c r="U739" i="1"/>
  <c r="U738" i="1"/>
  <c r="U737" i="1"/>
  <c r="U736" i="1"/>
  <c r="U734" i="1"/>
  <c r="U733" i="1"/>
  <c r="U732" i="1"/>
  <c r="U731" i="1"/>
  <c r="U730" i="1"/>
  <c r="AB726" i="1"/>
  <c r="AC725" i="1"/>
  <c r="AD725" i="1"/>
  <c r="U725" i="1"/>
  <c r="AC721" i="1"/>
  <c r="AD721" i="1" s="1"/>
  <c r="U721" i="1"/>
  <c r="AC717" i="1"/>
  <c r="AD717" i="1"/>
  <c r="U717" i="1"/>
  <c r="AB714" i="1"/>
  <c r="U713" i="1"/>
  <c r="AB710" i="1"/>
  <c r="AC709" i="1"/>
  <c r="AD709" i="1" s="1"/>
  <c r="U709" i="1"/>
  <c r="U705" i="1"/>
  <c r="AB702" i="1"/>
  <c r="AC701" i="1"/>
  <c r="AD701" i="1"/>
  <c r="AB698" i="1"/>
  <c r="AC697" i="1"/>
  <c r="AD697" i="1" s="1"/>
  <c r="U697" i="1"/>
  <c r="AB694" i="1"/>
  <c r="AC693" i="1"/>
  <c r="AD693" i="1"/>
  <c r="U693" i="1"/>
  <c r="AC689" i="1"/>
  <c r="AD689" i="1" s="1"/>
  <c r="AF689" i="1" s="1"/>
  <c r="U689" i="1"/>
  <c r="AB686" i="1"/>
  <c r="AC685" i="1"/>
  <c r="AD685" i="1"/>
  <c r="U685" i="1"/>
  <c r="AB682" i="1"/>
  <c r="U681" i="1"/>
  <c r="AB678" i="1"/>
  <c r="AC677" i="1"/>
  <c r="AD677" i="1" s="1"/>
  <c r="U677" i="1"/>
  <c r="AB670" i="1"/>
  <c r="AC669" i="1"/>
  <c r="AD669" i="1"/>
  <c r="AF669" i="1" s="1"/>
  <c r="AB666" i="1"/>
  <c r="T665" i="1"/>
  <c r="AB665" i="1" s="1"/>
  <c r="AB661" i="1"/>
  <c r="T657" i="1"/>
  <c r="AB653" i="1"/>
  <c r="T649" i="1"/>
  <c r="AB649" i="1" s="1"/>
  <c r="T641" i="1"/>
  <c r="AB637" i="1"/>
  <c r="T633" i="1"/>
  <c r="U633" i="1" s="1"/>
  <c r="AB633" i="1"/>
  <c r="AB629" i="1"/>
  <c r="T625" i="1"/>
  <c r="T617" i="1"/>
  <c r="AB617" i="1"/>
  <c r="T609" i="1"/>
  <c r="AB609" i="1" s="1"/>
  <c r="AB605" i="1"/>
  <c r="T601" i="1"/>
  <c r="AB601" i="1"/>
  <c r="AB597" i="1"/>
  <c r="T589" i="1"/>
  <c r="AB589" i="1"/>
  <c r="AG660" i="1"/>
  <c r="AH660" i="1"/>
  <c r="AG636" i="1"/>
  <c r="AH636" i="1" s="1"/>
  <c r="T590" i="1"/>
  <c r="AB590" i="1"/>
  <c r="T582" i="1"/>
  <c r="U582" i="1"/>
  <c r="AC662" i="1"/>
  <c r="AD662" i="1" s="1"/>
  <c r="AD654" i="1"/>
  <c r="AC650" i="1"/>
  <c r="AD650" i="1"/>
  <c r="AC634" i="1"/>
  <c r="AD634" i="1" s="1"/>
  <c r="AC618" i="1"/>
  <c r="AD618" i="1"/>
  <c r="AC610" i="1"/>
  <c r="AD610" i="1"/>
  <c r="AC606" i="1"/>
  <c r="AD606" i="1" s="1"/>
  <c r="AC602" i="1"/>
  <c r="AD602" i="1"/>
  <c r="AB592" i="1"/>
  <c r="T591" i="1"/>
  <c r="AB591" i="1"/>
  <c r="T587" i="1"/>
  <c r="AB587" i="1" s="1"/>
  <c r="T579" i="1"/>
  <c r="AC579" i="1" s="1"/>
  <c r="AD579" i="1" s="1"/>
  <c r="AA547" i="1"/>
  <c r="AB547" i="1" s="1"/>
  <c r="AA542" i="1"/>
  <c r="AA536" i="1"/>
  <c r="U528" i="1"/>
  <c r="AA525" i="1"/>
  <c r="V433" i="1"/>
  <c r="V421" i="1"/>
  <c r="V413" i="1"/>
  <c r="V409" i="1"/>
  <c r="V405" i="1"/>
  <c r="V404" i="1"/>
  <c r="V400" i="1"/>
  <c r="V236" i="1"/>
  <c r="V231" i="1"/>
  <c r="V220" i="1"/>
  <c r="V216" i="1"/>
  <c r="V212" i="1"/>
  <c r="V200" i="1"/>
  <c r="V192" i="1"/>
  <c r="V183" i="1"/>
  <c r="V99" i="1"/>
  <c r="V68" i="1"/>
  <c r="V136" i="1"/>
  <c r="T91" i="1"/>
  <c r="U91" i="1" s="1"/>
  <c r="V95" i="1"/>
  <c r="T79" i="1"/>
  <c r="AB79" i="1" s="1"/>
  <c r="U79" i="1"/>
  <c r="T67" i="1"/>
  <c r="AB67" i="1"/>
  <c r="U67" i="1"/>
  <c r="T131" i="1"/>
  <c r="U131" i="1" s="1"/>
  <c r="V36" i="1"/>
  <c r="T63" i="1"/>
  <c r="U63" i="1" s="1"/>
  <c r="T59" i="1"/>
  <c r="U59" i="1" s="1"/>
  <c r="V40" i="1"/>
  <c r="V44" i="1"/>
  <c r="V47" i="1"/>
  <c r="T43" i="1"/>
  <c r="U43" i="1" s="1"/>
  <c r="AE15" i="1"/>
  <c r="AC611" i="1"/>
  <c r="AD611" i="1"/>
  <c r="AF611" i="1" s="1"/>
  <c r="AC640" i="1"/>
  <c r="AD640" i="1"/>
  <c r="AC594" i="1"/>
  <c r="AD594" i="1" s="1"/>
  <c r="AF594" i="1" s="1"/>
  <c r="AC626" i="1"/>
  <c r="AD626" i="1" s="1"/>
  <c r="AC642" i="1"/>
  <c r="AD642" i="1" s="1"/>
  <c r="AC568" i="1"/>
  <c r="AD568" i="1"/>
  <c r="AF568" i="1" s="1"/>
  <c r="AG568" i="1"/>
  <c r="AH568" i="1" s="1"/>
  <c r="U549" i="1"/>
  <c r="AB619" i="1"/>
  <c r="U640" i="1"/>
  <c r="AB631" i="1"/>
  <c r="AB646" i="1"/>
  <c r="AB600" i="1"/>
  <c r="AC614" i="1"/>
  <c r="AD614" i="1" s="1"/>
  <c r="AC630" i="1"/>
  <c r="AD630" i="1" s="1"/>
  <c r="AF630" i="1" s="1"/>
  <c r="AC646" i="1"/>
  <c r="AD646" i="1"/>
  <c r="AB612" i="1"/>
  <c r="AB642" i="1"/>
  <c r="AG752" i="1"/>
  <c r="AH752" i="1"/>
  <c r="AB628" i="1"/>
  <c r="AB620" i="1"/>
  <c r="AC627" i="1"/>
  <c r="AD627" i="1" s="1"/>
  <c r="AB610" i="1"/>
  <c r="AB654" i="1"/>
  <c r="AG737" i="1"/>
  <c r="AH737" i="1" s="1"/>
  <c r="AG600" i="1"/>
  <c r="AH600" i="1"/>
  <c r="AG746" i="1"/>
  <c r="AH746" i="1"/>
  <c r="U627" i="1"/>
  <c r="U595" i="1"/>
  <c r="AB595" i="1"/>
  <c r="AB650" i="1"/>
  <c r="AB662" i="1"/>
  <c r="AC648" i="1"/>
  <c r="AD648" i="1"/>
  <c r="AF648" i="1" s="1"/>
  <c r="U664" i="1"/>
  <c r="AC664" i="1"/>
  <c r="AD664" i="1"/>
  <c r="U984" i="1"/>
  <c r="AC984" i="1"/>
  <c r="AD984" i="1" s="1"/>
  <c r="U663" i="1"/>
  <c r="AG729" i="1"/>
  <c r="AH729" i="1"/>
  <c r="AG764" i="1"/>
  <c r="AH764" i="1" s="1"/>
  <c r="AG779" i="1"/>
  <c r="AH779" i="1" s="1"/>
  <c r="AG731" i="1"/>
  <c r="AH731" i="1" s="1"/>
  <c r="AB664" i="1"/>
  <c r="U998" i="1"/>
  <c r="AC998" i="1"/>
  <c r="AD998" i="1"/>
  <c r="AG611" i="1"/>
  <c r="AH611" i="1" s="1"/>
  <c r="AG632" i="1"/>
  <c r="AH632" i="1" s="1"/>
  <c r="U550" i="1"/>
  <c r="AC592" i="1"/>
  <c r="AD592" i="1"/>
  <c r="AF592" i="1"/>
  <c r="U607" i="1"/>
  <c r="AG607" i="1" s="1"/>
  <c r="AH607" i="1" s="1"/>
  <c r="AB607" i="1"/>
  <c r="AC607" i="1"/>
  <c r="AD607" i="1"/>
  <c r="AF618" i="1"/>
  <c r="AG618" i="1"/>
  <c r="AH618" i="1"/>
  <c r="AG630" i="1"/>
  <c r="AH630" i="1" s="1"/>
  <c r="AF646" i="1"/>
  <c r="AG646" i="1"/>
  <c r="AH646" i="1" s="1"/>
  <c r="U589" i="1"/>
  <c r="AC589" i="1"/>
  <c r="AD589" i="1"/>
  <c r="AF709" i="1"/>
  <c r="AG709" i="1" s="1"/>
  <c r="AH709" i="1" s="1"/>
  <c r="AF682" i="1"/>
  <c r="AG682" i="1" s="1"/>
  <c r="AH682" i="1" s="1"/>
  <c r="AF714" i="1"/>
  <c r="AG714" i="1" s="1"/>
  <c r="AH714" i="1" s="1"/>
  <c r="AF675" i="1"/>
  <c r="AG675" i="1"/>
  <c r="AH675" i="1"/>
  <c r="AF691" i="1"/>
  <c r="AF723" i="1"/>
  <c r="AC792" i="1"/>
  <c r="AD792" i="1"/>
  <c r="U792" i="1"/>
  <c r="AC808" i="1"/>
  <c r="AD808" i="1" s="1"/>
  <c r="U808" i="1"/>
  <c r="U816" i="1"/>
  <c r="AF965" i="1"/>
  <c r="AG965" i="1" s="1"/>
  <c r="AH965" i="1" s="1"/>
  <c r="AC795" i="1"/>
  <c r="AD795" i="1"/>
  <c r="U795" i="1"/>
  <c r="AC811" i="1"/>
  <c r="AD811" i="1"/>
  <c r="U811" i="1"/>
  <c r="AC819" i="1"/>
  <c r="AD819" i="1" s="1"/>
  <c r="AC824" i="1"/>
  <c r="AD824" i="1"/>
  <c r="U824" i="1"/>
  <c r="AC826" i="1"/>
  <c r="AD826" i="1" s="1"/>
  <c r="U826" i="1"/>
  <c r="AC828" i="1"/>
  <c r="AD828" i="1" s="1"/>
  <c r="U828" i="1"/>
  <c r="AC832" i="1"/>
  <c r="AD832" i="1"/>
  <c r="U832" i="1"/>
  <c r="AC836" i="1"/>
  <c r="AD836" i="1" s="1"/>
  <c r="AF836" i="1" s="1"/>
  <c r="U836" i="1"/>
  <c r="AC838" i="1"/>
  <c r="AD838" i="1" s="1"/>
  <c r="U838" i="1"/>
  <c r="U840" i="1"/>
  <c r="AG840" i="1" s="1"/>
  <c r="AC842" i="1"/>
  <c r="AD842" i="1"/>
  <c r="U842" i="1"/>
  <c r="AC846" i="1"/>
  <c r="AD846" i="1"/>
  <c r="U846" i="1"/>
  <c r="AC848" i="1"/>
  <c r="AD848" i="1"/>
  <c r="AC850" i="1"/>
  <c r="AD850" i="1"/>
  <c r="U850" i="1"/>
  <c r="AC852" i="1"/>
  <c r="AD852" i="1"/>
  <c r="U852" i="1"/>
  <c r="AC856" i="1"/>
  <c r="AD856" i="1"/>
  <c r="U856" i="1"/>
  <c r="AC858" i="1"/>
  <c r="AD858" i="1" s="1"/>
  <c r="U858" i="1"/>
  <c r="AC860" i="1"/>
  <c r="AD860" i="1" s="1"/>
  <c r="U860" i="1"/>
  <c r="AD862" i="1"/>
  <c r="AF862" i="1" s="1"/>
  <c r="U862" i="1"/>
  <c r="AC868" i="1"/>
  <c r="AD868" i="1"/>
  <c r="U868" i="1"/>
  <c r="AC870" i="1"/>
  <c r="AD870" i="1" s="1"/>
  <c r="U872" i="1"/>
  <c r="AG872" i="1" s="1"/>
  <c r="AH872" i="1" s="1"/>
  <c r="AC874" i="1"/>
  <c r="AD874" i="1" s="1"/>
  <c r="U874" i="1"/>
  <c r="AC878" i="1"/>
  <c r="AD878" i="1"/>
  <c r="U878" i="1"/>
  <c r="AC883" i="1"/>
  <c r="AD883" i="1"/>
  <c r="U883" i="1"/>
  <c r="AC896" i="1"/>
  <c r="AD896" i="1"/>
  <c r="U896" i="1"/>
  <c r="AC901" i="1"/>
  <c r="AD901" i="1" s="1"/>
  <c r="U901" i="1"/>
  <c r="AC794" i="1"/>
  <c r="AD794" i="1" s="1"/>
  <c r="U794" i="1"/>
  <c r="AC822" i="1"/>
  <c r="AD822" i="1"/>
  <c r="U822" i="1"/>
  <c r="U609" i="1"/>
  <c r="AC609" i="1"/>
  <c r="AD609" i="1" s="1"/>
  <c r="U641" i="1"/>
  <c r="AC641" i="1"/>
  <c r="AD641" i="1" s="1"/>
  <c r="AF641" i="1" s="1"/>
  <c r="U657" i="1"/>
  <c r="AC657" i="1"/>
  <c r="AD657" i="1" s="1"/>
  <c r="AF705" i="1"/>
  <c r="AF605" i="1"/>
  <c r="AB657" i="1"/>
  <c r="AF671" i="1"/>
  <c r="AG671" i="1" s="1"/>
  <c r="AH671" i="1" s="1"/>
  <c r="AC801" i="1"/>
  <c r="AD801" i="1"/>
  <c r="U801" i="1"/>
  <c r="AC809" i="1"/>
  <c r="AD809" i="1" s="1"/>
  <c r="AC817" i="1"/>
  <c r="AD817" i="1"/>
  <c r="U817" i="1"/>
  <c r="AC886" i="1"/>
  <c r="AD886" i="1"/>
  <c r="U886" i="1"/>
  <c r="AG886" i="1" s="1"/>
  <c r="AC903" i="1"/>
  <c r="AD903" i="1"/>
  <c r="U903" i="1"/>
  <c r="AC922" i="1"/>
  <c r="AD922" i="1"/>
  <c r="U922" i="1"/>
  <c r="AC930" i="1"/>
  <c r="AD930" i="1" s="1"/>
  <c r="AC932" i="1"/>
  <c r="AD932" i="1" s="1"/>
  <c r="U932" i="1"/>
  <c r="AC938" i="1"/>
  <c r="AD938" i="1"/>
  <c r="U938" i="1"/>
  <c r="AC941" i="1"/>
  <c r="AD941" i="1"/>
  <c r="U941" i="1"/>
  <c r="AC943" i="1"/>
  <c r="AD943" i="1" s="1"/>
  <c r="U943" i="1"/>
  <c r="AC947" i="1"/>
  <c r="AD947" i="1" s="1"/>
  <c r="U947" i="1"/>
  <c r="AC790" i="1"/>
  <c r="AD790" i="1"/>
  <c r="U790" i="1"/>
  <c r="AG790" i="1" s="1"/>
  <c r="AF680" i="1"/>
  <c r="AG680" i="1" s="1"/>
  <c r="AH680" i="1" s="1"/>
  <c r="AF712" i="1"/>
  <c r="AG712" i="1"/>
  <c r="AH712" i="1"/>
  <c r="AF728" i="1"/>
  <c r="AB925" i="1"/>
  <c r="AB941" i="1"/>
  <c r="AC885" i="1"/>
  <c r="AD885" i="1" s="1"/>
  <c r="AF885" i="1" s="1"/>
  <c r="AC888" i="1"/>
  <c r="AD888" i="1"/>
  <c r="U888" i="1"/>
  <c r="AC891" i="1"/>
  <c r="AD891" i="1" s="1"/>
  <c r="U891" i="1"/>
  <c r="AC893" i="1"/>
  <c r="AD893" i="1" s="1"/>
  <c r="AC899" i="1"/>
  <c r="AD899" i="1"/>
  <c r="U899" i="1"/>
  <c r="AC906" i="1"/>
  <c r="AD906" i="1"/>
  <c r="U906" i="1"/>
  <c r="AC910" i="1"/>
  <c r="AD910" i="1" s="1"/>
  <c r="U910" i="1"/>
  <c r="AD914" i="1"/>
  <c r="U914" i="1"/>
  <c r="AC921" i="1"/>
  <c r="AD921" i="1" s="1"/>
  <c r="U921" i="1"/>
  <c r="AC926" i="1"/>
  <c r="AD926" i="1" s="1"/>
  <c r="AC951" i="1"/>
  <c r="AD951" i="1"/>
  <c r="U951" i="1"/>
  <c r="AC953" i="1"/>
  <c r="AD953" i="1" s="1"/>
  <c r="AF953" i="1" s="1"/>
  <c r="AC810" i="1"/>
  <c r="AD810" i="1" s="1"/>
  <c r="U810" i="1"/>
  <c r="AF966" i="1"/>
  <c r="AF724" i="1"/>
  <c r="AG724" i="1" s="1"/>
  <c r="AH724" i="1" s="1"/>
  <c r="AG669" i="1"/>
  <c r="AH669" i="1"/>
  <c r="AF685" i="1"/>
  <c r="AF717" i="1"/>
  <c r="AG717" i="1"/>
  <c r="AH717" i="1"/>
  <c r="AF678" i="1"/>
  <c r="AG678" i="1"/>
  <c r="AH678" i="1" s="1"/>
  <c r="AF686" i="1"/>
  <c r="AG686" i="1"/>
  <c r="AH686" i="1" s="1"/>
  <c r="AF702" i="1"/>
  <c r="AG702" i="1"/>
  <c r="AH702" i="1" s="1"/>
  <c r="AF726" i="1"/>
  <c r="AG726" i="1"/>
  <c r="AH726" i="1" s="1"/>
  <c r="AF629" i="1"/>
  <c r="AG629" i="1"/>
  <c r="AH629" i="1"/>
  <c r="AF683" i="1"/>
  <c r="AF715" i="1"/>
  <c r="AG715" i="1"/>
  <c r="AH715" i="1" s="1"/>
  <c r="AB793" i="1"/>
  <c r="AB801" i="1"/>
  <c r="AB809" i="1"/>
  <c r="AB817" i="1"/>
  <c r="AB790" i="1"/>
  <c r="U788" i="1"/>
  <c r="AC796" i="1"/>
  <c r="AD796" i="1"/>
  <c r="U796" i="1"/>
  <c r="AG796" i="1" s="1"/>
  <c r="AC804" i="1"/>
  <c r="AD804" i="1"/>
  <c r="AC812" i="1"/>
  <c r="AD812" i="1"/>
  <c r="U812" i="1"/>
  <c r="U820" i="1"/>
  <c r="AB886" i="1"/>
  <c r="AB910" i="1"/>
  <c r="AB914" i="1"/>
  <c r="AB922" i="1"/>
  <c r="AB938" i="1"/>
  <c r="AB802" i="1"/>
  <c r="AB810" i="1"/>
  <c r="AC799" i="1"/>
  <c r="AD799" i="1" s="1"/>
  <c r="U799" i="1"/>
  <c r="AC807" i="1"/>
  <c r="AD807" i="1" s="1"/>
  <c r="AC815" i="1"/>
  <c r="AD815" i="1" s="1"/>
  <c r="U815" i="1"/>
  <c r="AC823" i="1"/>
  <c r="AD823" i="1" s="1"/>
  <c r="U823" i="1"/>
  <c r="AC825" i="1"/>
  <c r="AD825" i="1" s="1"/>
  <c r="U825" i="1"/>
  <c r="AC829" i="1"/>
  <c r="AD829" i="1"/>
  <c r="U829" i="1"/>
  <c r="AC831" i="1"/>
  <c r="AD831" i="1" s="1"/>
  <c r="U831" i="1"/>
  <c r="AC833" i="1"/>
  <c r="AD833" i="1"/>
  <c r="U833" i="1"/>
  <c r="AC835" i="1"/>
  <c r="AD835" i="1"/>
  <c r="U835" i="1"/>
  <c r="U837" i="1"/>
  <c r="AC839" i="1"/>
  <c r="AD839" i="1"/>
  <c r="U839" i="1"/>
  <c r="AC843" i="1"/>
  <c r="AD843" i="1"/>
  <c r="U843" i="1"/>
  <c r="AC847" i="1"/>
  <c r="AD847" i="1" s="1"/>
  <c r="AC849" i="1"/>
  <c r="AD849" i="1" s="1"/>
  <c r="U849" i="1"/>
  <c r="AC851" i="1"/>
  <c r="AD851" i="1" s="1"/>
  <c r="U851" i="1"/>
  <c r="AC853" i="1"/>
  <c r="AD853" i="1" s="1"/>
  <c r="U853" i="1"/>
  <c r="AC855" i="1"/>
  <c r="AD855" i="1" s="1"/>
  <c r="U855" i="1"/>
  <c r="AC857" i="1"/>
  <c r="AD857" i="1" s="1"/>
  <c r="U857" i="1"/>
  <c r="U859" i="1"/>
  <c r="AC861" i="1"/>
  <c r="AD861" i="1" s="1"/>
  <c r="U861" i="1"/>
  <c r="AC863" i="1"/>
  <c r="AD863" i="1" s="1"/>
  <c r="AF863" i="1" s="1"/>
  <c r="U863" i="1"/>
  <c r="AC867" i="1"/>
  <c r="AD867" i="1"/>
  <c r="U867" i="1"/>
  <c r="U869" i="1"/>
  <c r="AC873" i="1"/>
  <c r="AD873" i="1"/>
  <c r="AC875" i="1"/>
  <c r="AD875" i="1"/>
  <c r="U875" i="1"/>
  <c r="AC877" i="1"/>
  <c r="AD877" i="1"/>
  <c r="U877" i="1"/>
  <c r="AC879" i="1"/>
  <c r="AD879" i="1" s="1"/>
  <c r="AC882" i="1"/>
  <c r="AD882" i="1" s="1"/>
  <c r="AF882" i="1" s="1"/>
  <c r="U882" i="1"/>
  <c r="AC890" i="1"/>
  <c r="AD890" i="1" s="1"/>
  <c r="U890" i="1"/>
  <c r="U898" i="1"/>
  <c r="AD904" i="1"/>
  <c r="U904" i="1"/>
  <c r="AC798" i="1"/>
  <c r="AD798" i="1" s="1"/>
  <c r="AC818" i="1"/>
  <c r="AD818" i="1"/>
  <c r="U818" i="1"/>
  <c r="AH963" i="1"/>
  <c r="AF975" i="1"/>
  <c r="AF992" i="1"/>
  <c r="U591" i="1"/>
  <c r="AC591" i="1"/>
  <c r="AD591" i="1"/>
  <c r="AF602" i="1"/>
  <c r="AG602" i="1" s="1"/>
  <c r="AH602" i="1" s="1"/>
  <c r="U579" i="1"/>
  <c r="U587" i="1"/>
  <c r="AC587" i="1"/>
  <c r="AD587" i="1"/>
  <c r="AG594" i="1"/>
  <c r="AH594" i="1" s="1"/>
  <c r="AF610" i="1"/>
  <c r="AG610" i="1"/>
  <c r="AH610" i="1" s="1"/>
  <c r="U590" i="1"/>
  <c r="AC590" i="1"/>
  <c r="AD590" i="1"/>
  <c r="U617" i="1"/>
  <c r="AC617" i="1"/>
  <c r="AD617" i="1"/>
  <c r="AC633" i="1"/>
  <c r="AD633" i="1" s="1"/>
  <c r="U649" i="1"/>
  <c r="AC649" i="1"/>
  <c r="AD649" i="1" s="1"/>
  <c r="U665" i="1"/>
  <c r="AC665" i="1"/>
  <c r="AD665" i="1" s="1"/>
  <c r="AG665" i="1" s="1"/>
  <c r="AH665" i="1" s="1"/>
  <c r="AF681" i="1"/>
  <c r="AG681" i="1" s="1"/>
  <c r="AH681" i="1" s="1"/>
  <c r="U593" i="1"/>
  <c r="AC593" i="1"/>
  <c r="AD593" i="1" s="1"/>
  <c r="AB641" i="1"/>
  <c r="AG679" i="1"/>
  <c r="AH679" i="1"/>
  <c r="AF711" i="1"/>
  <c r="AF727" i="1"/>
  <c r="AG727" i="1" s="1"/>
  <c r="AH727" i="1" s="1"/>
  <c r="AC797" i="1"/>
  <c r="AD797" i="1" s="1"/>
  <c r="U797" i="1"/>
  <c r="AC805" i="1"/>
  <c r="AD805" i="1" s="1"/>
  <c r="U805" i="1"/>
  <c r="U813" i="1"/>
  <c r="AC821" i="1"/>
  <c r="AD821" i="1"/>
  <c r="U821" i="1"/>
  <c r="AC894" i="1"/>
  <c r="AD894" i="1"/>
  <c r="U894" i="1"/>
  <c r="AC900" i="1"/>
  <c r="AD900" i="1"/>
  <c r="AF900" i="1" s="1"/>
  <c r="U900" i="1"/>
  <c r="AC911" i="1"/>
  <c r="AD911" i="1" s="1"/>
  <c r="U911" i="1"/>
  <c r="AC915" i="1"/>
  <c r="AD915" i="1"/>
  <c r="AD927" i="1"/>
  <c r="U927" i="1"/>
  <c r="AC929" i="1"/>
  <c r="AD929" i="1" s="1"/>
  <c r="AF929" i="1" s="1"/>
  <c r="U929" i="1"/>
  <c r="U933" i="1"/>
  <c r="AC937" i="1"/>
  <c r="AD937" i="1" s="1"/>
  <c r="U937" i="1"/>
  <c r="AC942" i="1"/>
  <c r="AD942" i="1"/>
  <c r="U942" i="1"/>
  <c r="AC944" i="1"/>
  <c r="AD944" i="1" s="1"/>
  <c r="U944" i="1"/>
  <c r="U949" i="1"/>
  <c r="AF672" i="1"/>
  <c r="AB899" i="1"/>
  <c r="AB903" i="1"/>
  <c r="AB911" i="1"/>
  <c r="AB915" i="1"/>
  <c r="AB927" i="1"/>
  <c r="AB951" i="1"/>
  <c r="AB959" i="1"/>
  <c r="AC880" i="1"/>
  <c r="AD880" i="1" s="1"/>
  <c r="U880" i="1"/>
  <c r="AC889" i="1"/>
  <c r="AD889" i="1" s="1"/>
  <c r="U889" i="1"/>
  <c r="AC892" i="1"/>
  <c r="AD892" i="1" s="1"/>
  <c r="AF892" i="1" s="1"/>
  <c r="U892" i="1"/>
  <c r="AC895" i="1"/>
  <c r="AD895" i="1"/>
  <c r="AG895" i="1" s="1"/>
  <c r="AH895" i="1" s="1"/>
  <c r="U895" i="1"/>
  <c r="AC902" i="1"/>
  <c r="AD902" i="1" s="1"/>
  <c r="U902" i="1"/>
  <c r="AC907" i="1"/>
  <c r="AD907" i="1"/>
  <c r="U907" i="1"/>
  <c r="AC913" i="1"/>
  <c r="AD913" i="1"/>
  <c r="U913" i="1"/>
  <c r="AC916" i="1"/>
  <c r="AD916" i="1" s="1"/>
  <c r="U916" i="1"/>
  <c r="AC918" i="1"/>
  <c r="AD918" i="1"/>
  <c r="U918" i="1"/>
  <c r="AC920" i="1"/>
  <c r="AD920" i="1"/>
  <c r="AC924" i="1"/>
  <c r="AD924" i="1" s="1"/>
  <c r="U924" i="1"/>
  <c r="U934" i="1"/>
  <c r="AC939" i="1"/>
  <c r="AD939" i="1" s="1"/>
  <c r="AF939" i="1" s="1"/>
  <c r="AG939" i="1" s="1"/>
  <c r="AH939" i="1" s="1"/>
  <c r="U939" i="1"/>
  <c r="AC950" i="1"/>
  <c r="AD950" i="1"/>
  <c r="U950" i="1"/>
  <c r="AC954" i="1"/>
  <c r="AD954" i="1"/>
  <c r="AG954" i="1" s="1"/>
  <c r="AH954" i="1" s="1"/>
  <c r="U954" i="1"/>
  <c r="AC956" i="1"/>
  <c r="AD956" i="1" s="1"/>
  <c r="U956" i="1"/>
  <c r="AC958" i="1"/>
  <c r="AD958" i="1" s="1"/>
  <c r="U958" i="1"/>
  <c r="AC806" i="1"/>
  <c r="AD806" i="1"/>
  <c r="U806" i="1"/>
  <c r="AF668" i="1"/>
  <c r="AG668" i="1"/>
  <c r="AH668" i="1" s="1"/>
  <c r="AF700" i="1"/>
  <c r="AG700" i="1"/>
  <c r="AH700" i="1" s="1"/>
  <c r="AG976" i="1"/>
  <c r="AH976" i="1" s="1"/>
  <c r="AF640" i="1"/>
  <c r="AG640" i="1"/>
  <c r="AH640" i="1" s="1"/>
  <c r="AG592" i="1"/>
  <c r="AH592" i="1"/>
  <c r="AF664" i="1"/>
  <c r="AG664" i="1" s="1"/>
  <c r="AH664" i="1" s="1"/>
  <c r="AF607" i="1"/>
  <c r="AF942" i="1"/>
  <c r="AG942" i="1"/>
  <c r="AH942" i="1" s="1"/>
  <c r="AF821" i="1"/>
  <c r="AG821" i="1" s="1"/>
  <c r="AH821" i="1" s="1"/>
  <c r="AF890" i="1"/>
  <c r="AF879" i="1"/>
  <c r="AF847" i="1"/>
  <c r="AF835" i="1"/>
  <c r="AF958" i="1"/>
  <c r="AG958" i="1"/>
  <c r="AH958" i="1" s="1"/>
  <c r="AF954" i="1"/>
  <c r="AF918" i="1"/>
  <c r="AG918" i="1"/>
  <c r="AH918" i="1" s="1"/>
  <c r="AG892" i="1"/>
  <c r="AH892" i="1" s="1"/>
  <c r="AF587" i="1"/>
  <c r="AG587" i="1"/>
  <c r="AH587" i="1"/>
  <c r="AF896" i="1"/>
  <c r="AG896" i="1"/>
  <c r="AH896" i="1"/>
  <c r="AF872" i="1"/>
  <c r="AF868" i="1"/>
  <c r="AG868" i="1" s="1"/>
  <c r="AH868" i="1" s="1"/>
  <c r="AF860" i="1"/>
  <c r="AG860" i="1"/>
  <c r="AH860" i="1" s="1"/>
  <c r="AF856" i="1"/>
  <c r="AG856" i="1" s="1"/>
  <c r="AH856" i="1" s="1"/>
  <c r="AF852" i="1"/>
  <c r="AG852" i="1"/>
  <c r="AH852" i="1"/>
  <c r="AF848" i="1"/>
  <c r="AF840" i="1"/>
  <c r="AH840" i="1"/>
  <c r="AG836" i="1"/>
  <c r="AH836" i="1" s="1"/>
  <c r="AF828" i="1"/>
  <c r="AG828" i="1"/>
  <c r="AH828" i="1" s="1"/>
  <c r="AF824" i="1"/>
  <c r="AG824" i="1"/>
  <c r="AH824" i="1" s="1"/>
  <c r="AF795" i="1"/>
  <c r="AG795" i="1"/>
  <c r="AH795" i="1"/>
  <c r="AF816" i="1"/>
  <c r="AF898" i="1"/>
  <c r="AG898" i="1" s="1"/>
  <c r="AH898" i="1" s="1"/>
  <c r="AF857" i="1"/>
  <c r="AG857" i="1" s="1"/>
  <c r="AH857" i="1" s="1"/>
  <c r="AF833" i="1"/>
  <c r="AG833" i="1"/>
  <c r="AH833" i="1"/>
  <c r="AF815" i="1"/>
  <c r="AG815" i="1" s="1"/>
  <c r="AH815" i="1" s="1"/>
  <c r="AF899" i="1"/>
  <c r="AG899" i="1"/>
  <c r="AH899" i="1" s="1"/>
  <c r="AF932" i="1"/>
  <c r="AG932" i="1"/>
  <c r="AH932" i="1"/>
  <c r="AF801" i="1"/>
  <c r="AG929" i="1"/>
  <c r="AH929" i="1" s="1"/>
  <c r="AF853" i="1"/>
  <c r="AG853" i="1"/>
  <c r="AH853" i="1"/>
  <c r="AF796" i="1"/>
  <c r="AH796" i="1"/>
  <c r="AF817" i="1"/>
  <c r="AG817" i="1"/>
  <c r="AH817" i="1" s="1"/>
  <c r="AF806" i="1"/>
  <c r="AG934" i="1"/>
  <c r="AH934" i="1"/>
  <c r="AF920" i="1"/>
  <c r="AF907" i="1"/>
  <c r="AG907" i="1" s="1"/>
  <c r="AH907" i="1" s="1"/>
  <c r="AF895" i="1"/>
  <c r="AF880" i="1"/>
  <c r="AF657" i="1"/>
  <c r="AG657" i="1" s="1"/>
  <c r="AH657" i="1" s="1"/>
  <c r="AF822" i="1"/>
  <c r="AG822" i="1"/>
  <c r="AH822" i="1"/>
  <c r="AF901" i="1"/>
  <c r="AG901" i="1"/>
  <c r="AH901" i="1"/>
  <c r="AF883" i="1"/>
  <c r="AG883" i="1" s="1"/>
  <c r="AH883" i="1" s="1"/>
  <c r="AF878" i="1"/>
  <c r="AG878" i="1" s="1"/>
  <c r="AH878" i="1" s="1"/>
  <c r="AF870" i="1"/>
  <c r="AG870" i="1"/>
  <c r="AH870" i="1" s="1"/>
  <c r="AF858" i="1"/>
  <c r="AG858" i="1" s="1"/>
  <c r="AH858" i="1" s="1"/>
  <c r="AF850" i="1"/>
  <c r="AG850" i="1" s="1"/>
  <c r="AH850" i="1" s="1"/>
  <c r="AF846" i="1"/>
  <c r="AG846" i="1" s="1"/>
  <c r="AH846" i="1" s="1"/>
  <c r="AF838" i="1"/>
  <c r="AG838" i="1" s="1"/>
  <c r="AH838" i="1"/>
  <c r="AF819" i="1"/>
  <c r="AG819" i="1"/>
  <c r="AH819" i="1"/>
  <c r="AF808" i="1"/>
  <c r="AG808" i="1" s="1"/>
  <c r="AH808" i="1" s="1"/>
  <c r="AF792" i="1"/>
  <c r="AG792" i="1"/>
  <c r="AH792" i="1"/>
  <c r="AF649" i="1"/>
  <c r="AG649" i="1" s="1"/>
  <c r="AH649" i="1" s="1"/>
  <c r="AF617" i="1"/>
  <c r="AF818" i="1"/>
  <c r="AG818" i="1"/>
  <c r="AH818" i="1"/>
  <c r="AG882" i="1"/>
  <c r="AH882" i="1" s="1"/>
  <c r="AF877" i="1"/>
  <c r="AG877" i="1"/>
  <c r="AH877" i="1"/>
  <c r="AF825" i="1"/>
  <c r="AF812" i="1"/>
  <c r="AG812" i="1"/>
  <c r="AH812" i="1"/>
  <c r="AG953" i="1"/>
  <c r="AH953" i="1" s="1"/>
  <c r="AF922" i="1"/>
  <c r="AG922" i="1" s="1"/>
  <c r="AH922" i="1" s="1"/>
  <c r="AF915" i="1"/>
  <c r="AG915" i="1"/>
  <c r="AH915" i="1" s="1"/>
  <c r="AF665" i="1"/>
  <c r="AF839" i="1"/>
  <c r="AG839" i="1"/>
  <c r="AH839" i="1" s="1"/>
  <c r="AF914" i="1"/>
  <c r="AG914" i="1" s="1"/>
  <c r="AH914" i="1" s="1"/>
  <c r="AF893" i="1"/>
  <c r="AF888" i="1"/>
  <c r="AG888" i="1" s="1"/>
  <c r="AH888" i="1" s="1"/>
  <c r="AF790" i="1"/>
  <c r="AH790" i="1"/>
  <c r="AF947" i="1"/>
  <c r="AG947" i="1" s="1"/>
  <c r="AH947" i="1" s="1"/>
  <c r="AF941" i="1"/>
  <c r="AG941" i="1"/>
  <c r="AH941" i="1"/>
  <c r="AF930" i="1"/>
  <c r="AF886" i="1"/>
  <c r="AH886" i="1"/>
  <c r="AF809" i="1"/>
  <c r="AG809" i="1" s="1"/>
  <c r="AH809" i="1" s="1"/>
  <c r="AF589" i="1"/>
  <c r="AG589" i="1"/>
  <c r="AH589" i="1"/>
  <c r="V104" i="1"/>
  <c r="V256" i="1"/>
  <c r="V255" i="1"/>
  <c r="T251" i="1"/>
  <c r="U251" i="1"/>
  <c r="T187" i="1"/>
  <c r="V152" i="1"/>
  <c r="T55" i="1"/>
  <c r="AE236" i="1"/>
  <c r="AA34" i="1"/>
  <c r="AA33" i="1"/>
  <c r="V140" i="1"/>
  <c r="T95" i="1"/>
  <c r="AA206" i="1"/>
  <c r="R509" i="1"/>
  <c r="S509" i="1"/>
  <c r="R480" i="1"/>
  <c r="S480" i="1"/>
  <c r="T465" i="1"/>
  <c r="U465" i="1"/>
  <c r="T463" i="1"/>
  <c r="U463" i="1"/>
  <c r="T427" i="1"/>
  <c r="AB427" i="1" s="1"/>
  <c r="T423" i="1"/>
  <c r="T418" i="1"/>
  <c r="U418" i="1"/>
  <c r="T410" i="1"/>
  <c r="U410" i="1"/>
  <c r="R408" i="1"/>
  <c r="S408" i="1"/>
  <c r="R19" i="1"/>
  <c r="S19" i="1"/>
  <c r="T466" i="1"/>
  <c r="AB466" i="1" s="1"/>
  <c r="U466" i="1"/>
  <c r="V468" i="1"/>
  <c r="V505" i="1"/>
  <c r="T507" i="1"/>
  <c r="R485" i="1"/>
  <c r="S485" i="1"/>
  <c r="R488" i="1"/>
  <c r="S488" i="1" s="1"/>
  <c r="AA479" i="1"/>
  <c r="AA409" i="1"/>
  <c r="T266" i="1"/>
  <c r="AB266" i="1" s="1"/>
  <c r="U266" i="1"/>
  <c r="T250" i="1"/>
  <c r="R224" i="1"/>
  <c r="S224" i="1"/>
  <c r="AA220" i="1"/>
  <c r="AA204" i="1"/>
  <c r="AA200" i="1"/>
  <c r="AA196" i="1"/>
  <c r="AA192" i="1"/>
  <c r="AA96" i="1"/>
  <c r="AA84" i="1"/>
  <c r="AA76" i="1"/>
  <c r="AA72" i="1"/>
  <c r="AA68" i="1"/>
  <c r="AA56" i="1"/>
  <c r="AA48" i="1"/>
  <c r="AB48" i="1" s="1"/>
  <c r="T42" i="1"/>
  <c r="AA209" i="1"/>
  <c r="T503" i="1"/>
  <c r="U503" i="1" s="1"/>
  <c r="T424" i="1"/>
  <c r="V410" i="1"/>
  <c r="V414" i="1"/>
  <c r="R20" i="1"/>
  <c r="S20" i="1"/>
  <c r="T456" i="1"/>
  <c r="U456" i="1" s="1"/>
  <c r="R505" i="1"/>
  <c r="S505" i="1"/>
  <c r="T502" i="1"/>
  <c r="U502" i="1"/>
  <c r="R534" i="1"/>
  <c r="S534" i="1" s="1"/>
  <c r="R516" i="1"/>
  <c r="S516" i="1" s="1"/>
  <c r="R508" i="1"/>
  <c r="S508" i="1"/>
  <c r="T504" i="1"/>
  <c r="AC504" i="1" s="1"/>
  <c r="AD504" i="1" s="1"/>
  <c r="R502" i="1"/>
  <c r="S502" i="1"/>
  <c r="T499" i="1"/>
  <c r="R494" i="1"/>
  <c r="S494" i="1"/>
  <c r="R487" i="1"/>
  <c r="S487" i="1"/>
  <c r="AA486" i="1"/>
  <c r="T485" i="1"/>
  <c r="R484" i="1"/>
  <c r="S484" i="1"/>
  <c r="T437" i="1"/>
  <c r="U437" i="1"/>
  <c r="T411" i="1"/>
  <c r="U411" i="1"/>
  <c r="T288" i="1"/>
  <c r="T280" i="1"/>
  <c r="T268" i="1"/>
  <c r="AB268" i="1" s="1"/>
  <c r="U268" i="1"/>
  <c r="T256" i="1"/>
  <c r="U256" i="1"/>
  <c r="AA213" i="1"/>
  <c r="T140" i="1"/>
  <c r="R529" i="1"/>
  <c r="S529" i="1" s="1"/>
  <c r="T518" i="1"/>
  <c r="R504" i="1"/>
  <c r="S504" i="1"/>
  <c r="R503" i="1"/>
  <c r="S503" i="1" s="1"/>
  <c r="R466" i="1"/>
  <c r="S466" i="1" s="1"/>
  <c r="R458" i="1"/>
  <c r="S458" i="1"/>
  <c r="R429" i="1"/>
  <c r="S429" i="1"/>
  <c r="R415" i="1"/>
  <c r="S415" i="1" s="1"/>
  <c r="R228" i="1"/>
  <c r="S228" i="1"/>
  <c r="R188" i="1"/>
  <c r="S188" i="1"/>
  <c r="R56" i="1"/>
  <c r="S56" i="1"/>
  <c r="R52" i="1"/>
  <c r="S52" i="1" s="1"/>
  <c r="R450" i="1"/>
  <c r="S450" i="1" s="1"/>
  <c r="R403" i="1"/>
  <c r="S403" i="1"/>
  <c r="R393" i="1"/>
  <c r="S393" i="1"/>
  <c r="R189" i="1"/>
  <c r="S189" i="1" s="1"/>
  <c r="R161" i="1"/>
  <c r="S161" i="1"/>
  <c r="R49" i="1"/>
  <c r="S49" i="1"/>
  <c r="T428" i="1"/>
  <c r="T500" i="1"/>
  <c r="U500" i="1"/>
  <c r="T389" i="1"/>
  <c r="V473" i="1"/>
  <c r="T473" i="1"/>
  <c r="V408" i="1"/>
  <c r="T475" i="1"/>
  <c r="U475" i="1"/>
  <c r="V475" i="1"/>
  <c r="V467" i="1"/>
  <c r="T467" i="1"/>
  <c r="AB467" i="1" s="1"/>
  <c r="U467" i="1"/>
  <c r="T438" i="1"/>
  <c r="U438" i="1"/>
  <c r="R532" i="1"/>
  <c r="S532" i="1"/>
  <c r="T529" i="1"/>
  <c r="U529" i="1"/>
  <c r="R525" i="1"/>
  <c r="S525" i="1"/>
  <c r="R515" i="1"/>
  <c r="S515" i="1"/>
  <c r="R454" i="1"/>
  <c r="S454" i="1"/>
  <c r="R453" i="1"/>
  <c r="S453" i="1"/>
  <c r="R449" i="1"/>
  <c r="S449" i="1"/>
  <c r="R448" i="1"/>
  <c r="S448" i="1"/>
  <c r="R379" i="1"/>
  <c r="S379" i="1"/>
  <c r="T345" i="1"/>
  <c r="U345" i="1"/>
  <c r="T261" i="1"/>
  <c r="R251" i="1"/>
  <c r="S251" i="1" s="1"/>
  <c r="R175" i="1"/>
  <c r="S175" i="1"/>
  <c r="T161" i="1"/>
  <c r="U161" i="1"/>
  <c r="R156" i="1"/>
  <c r="S156" i="1"/>
  <c r="T153" i="1"/>
  <c r="R151" i="1"/>
  <c r="S151" i="1"/>
  <c r="T145" i="1"/>
  <c r="U145" i="1"/>
  <c r="R144" i="1"/>
  <c r="S144" i="1" s="1"/>
  <c r="R136" i="1"/>
  <c r="S136" i="1" s="1"/>
  <c r="T133" i="1"/>
  <c r="R107" i="1"/>
  <c r="S107" i="1"/>
  <c r="R103" i="1"/>
  <c r="S103" i="1" s="1"/>
  <c r="T101" i="1"/>
  <c r="U101" i="1" s="1"/>
  <c r="T93" i="1"/>
  <c r="U93" i="1"/>
  <c r="T81" i="1"/>
  <c r="U81" i="1"/>
  <c r="R75" i="1"/>
  <c r="S75" i="1"/>
  <c r="R71" i="1"/>
  <c r="S71" i="1" s="1"/>
  <c r="T69" i="1"/>
  <c r="U69" i="1"/>
  <c r="R67" i="1"/>
  <c r="S67" i="1"/>
  <c r="R64" i="1"/>
  <c r="S64" i="1" s="1"/>
  <c r="R63" i="1"/>
  <c r="S63" i="1" s="1"/>
  <c r="R59" i="1"/>
  <c r="S59" i="1"/>
  <c r="R47" i="1"/>
  <c r="S47" i="1"/>
  <c r="T45" i="1"/>
  <c r="R43" i="1"/>
  <c r="S43" i="1" s="1"/>
  <c r="R39" i="1"/>
  <c r="S39" i="1"/>
  <c r="T37" i="1"/>
  <c r="U37" i="1"/>
  <c r="T33" i="1"/>
  <c r="AB33" i="1" s="1"/>
  <c r="R15" i="1"/>
  <c r="S15" i="1" s="1"/>
  <c r="R535" i="1"/>
  <c r="S535" i="1"/>
  <c r="R526" i="1"/>
  <c r="S526" i="1"/>
  <c r="AA453" i="1"/>
  <c r="T443" i="1"/>
  <c r="AC443" i="1" s="1"/>
  <c r="AD443" i="1" s="1"/>
  <c r="U439" i="1"/>
  <c r="AA429" i="1"/>
  <c r="U426" i="1"/>
  <c r="R416" i="1"/>
  <c r="S416" i="1"/>
  <c r="T413" i="1"/>
  <c r="AA404" i="1"/>
  <c r="AA394" i="1"/>
  <c r="AA389" i="1"/>
  <c r="AA201" i="1"/>
  <c r="AA197" i="1"/>
  <c r="AB197" i="1"/>
  <c r="AA89" i="1"/>
  <c r="AA57" i="1"/>
  <c r="AA51" i="1"/>
  <c r="AB51" i="1"/>
  <c r="AC51" i="1" s="1"/>
  <c r="AD51" i="1" s="1"/>
  <c r="AF51" i="1" s="1"/>
  <c r="R16" i="1"/>
  <c r="S16" i="1" s="1"/>
  <c r="T530" i="1"/>
  <c r="U530" i="1" s="1"/>
  <c r="R528" i="1"/>
  <c r="S528" i="1" s="1"/>
  <c r="R527" i="1"/>
  <c r="S527" i="1" s="1"/>
  <c r="R491" i="1"/>
  <c r="S491" i="1"/>
  <c r="R490" i="1"/>
  <c r="S490" i="1"/>
  <c r="T516" i="1"/>
  <c r="T478" i="1"/>
  <c r="U478" i="1"/>
  <c r="T457" i="1"/>
  <c r="U457" i="1" s="1"/>
  <c r="T464" i="1"/>
  <c r="U464" i="1"/>
  <c r="AA535" i="1"/>
  <c r="T534" i="1"/>
  <c r="T531" i="1"/>
  <c r="U531" i="1"/>
  <c r="R530" i="1"/>
  <c r="S530" i="1"/>
  <c r="R524" i="1"/>
  <c r="S524" i="1"/>
  <c r="R519" i="1"/>
  <c r="S519" i="1" s="1"/>
  <c r="R514" i="1"/>
  <c r="S514" i="1"/>
  <c r="R513" i="1"/>
  <c r="S513" i="1"/>
  <c r="R510" i="1"/>
  <c r="S510" i="1"/>
  <c r="T508" i="1"/>
  <c r="R507" i="1"/>
  <c r="S507" i="1"/>
  <c r="R497" i="1"/>
  <c r="S497" i="1"/>
  <c r="AA493" i="1"/>
  <c r="R493" i="1"/>
  <c r="S493" i="1"/>
  <c r="R486" i="1"/>
  <c r="S486" i="1" s="1"/>
  <c r="T480" i="1"/>
  <c r="U480" i="1" s="1"/>
  <c r="AA478" i="1"/>
  <c r="R478" i="1"/>
  <c r="S478" i="1"/>
  <c r="R477" i="1"/>
  <c r="S477" i="1" s="1"/>
  <c r="R474" i="1"/>
  <c r="S474" i="1" s="1"/>
  <c r="R471" i="1"/>
  <c r="S471" i="1"/>
  <c r="R470" i="1"/>
  <c r="S470" i="1"/>
  <c r="R469" i="1"/>
  <c r="S469" i="1"/>
  <c r="R467" i="1"/>
  <c r="S467" i="1" s="1"/>
  <c r="R459" i="1"/>
  <c r="S459" i="1"/>
  <c r="T458" i="1"/>
  <c r="U458" i="1"/>
  <c r="S434" i="1"/>
  <c r="R421" i="1"/>
  <c r="S421" i="1" s="1"/>
  <c r="R419" i="1"/>
  <c r="S419" i="1" s="1"/>
  <c r="R409" i="1"/>
  <c r="S409" i="1"/>
  <c r="U468" i="1"/>
  <c r="AA222" i="1"/>
  <c r="V488" i="1"/>
  <c r="T488" i="1"/>
  <c r="U488" i="1" s="1"/>
  <c r="V452" i="1"/>
  <c r="T452" i="1"/>
  <c r="U452" i="1"/>
  <c r="V254" i="1"/>
  <c r="V535" i="1"/>
  <c r="T535" i="1"/>
  <c r="AA59" i="1"/>
  <c r="AB59" i="1" s="1"/>
  <c r="AC59" i="1" s="1"/>
  <c r="AD59" i="1" s="1"/>
  <c r="T71" i="1"/>
  <c r="U71" i="1"/>
  <c r="T191" i="1"/>
  <c r="T474" i="1"/>
  <c r="V486" i="1"/>
  <c r="T486" i="1"/>
  <c r="R483" i="1"/>
  <c r="S483" i="1"/>
  <c r="T481" i="1"/>
  <c r="U481" i="1"/>
  <c r="AA471" i="1"/>
  <c r="AB471" i="1" s="1"/>
  <c r="AA468" i="1"/>
  <c r="AB468" i="1"/>
  <c r="AC468" i="1"/>
  <c r="AD468" i="1"/>
  <c r="AA467" i="1"/>
  <c r="AC467" i="1"/>
  <c r="AD467" i="1" s="1"/>
  <c r="AF467" i="1" s="1"/>
  <c r="S418" i="1"/>
  <c r="AA414" i="1"/>
  <c r="R537" i="1"/>
  <c r="S537" i="1"/>
  <c r="V512" i="1"/>
  <c r="T512" i="1"/>
  <c r="U512" i="1"/>
  <c r="R492" i="1"/>
  <c r="S492" i="1"/>
  <c r="V491" i="1"/>
  <c r="T491" i="1"/>
  <c r="U491" i="1"/>
  <c r="R456" i="1"/>
  <c r="S456" i="1" s="1"/>
  <c r="AA175" i="1"/>
  <c r="AB175" i="1" s="1"/>
  <c r="T267" i="1"/>
  <c r="U267" i="1"/>
  <c r="T454" i="1"/>
  <c r="U454" i="1"/>
  <c r="T471" i="1"/>
  <c r="U471" i="1"/>
  <c r="T444" i="1"/>
  <c r="V511" i="1"/>
  <c r="T511" i="1"/>
  <c r="AC511" i="1"/>
  <c r="AD511" i="1"/>
  <c r="AF511" i="1"/>
  <c r="T496" i="1"/>
  <c r="U496" i="1"/>
  <c r="U123" i="1"/>
  <c r="T75" i="1"/>
  <c r="T87" i="1"/>
  <c r="U87" i="1"/>
  <c r="T509" i="1"/>
  <c r="AB509" i="1"/>
  <c r="R536" i="1"/>
  <c r="S536" i="1"/>
  <c r="V533" i="1"/>
  <c r="T533" i="1"/>
  <c r="U533" i="1"/>
  <c r="V532" i="1"/>
  <c r="T532" i="1"/>
  <c r="U532" i="1"/>
  <c r="AA485" i="1"/>
  <c r="V446" i="1"/>
  <c r="T20" i="1"/>
  <c r="R531" i="1"/>
  <c r="S531" i="1"/>
  <c r="R522" i="1"/>
  <c r="S522" i="1"/>
  <c r="T521" i="1"/>
  <c r="U521" i="1" s="1"/>
  <c r="R520" i="1"/>
  <c r="S520" i="1" s="1"/>
  <c r="R518" i="1"/>
  <c r="S518" i="1"/>
  <c r="R512" i="1"/>
  <c r="S512" i="1"/>
  <c r="T510" i="1"/>
  <c r="T506" i="1"/>
  <c r="U506" i="1"/>
  <c r="T501" i="1"/>
  <c r="U501" i="1" s="1"/>
  <c r="T492" i="1"/>
  <c r="T477" i="1"/>
  <c r="U477" i="1"/>
  <c r="AA474" i="1"/>
  <c r="AA469" i="1"/>
  <c r="AA460" i="1"/>
  <c r="AA452" i="1"/>
  <c r="AB452" i="1"/>
  <c r="AC452" i="1"/>
  <c r="AD452" i="1" s="1"/>
  <c r="R451" i="1"/>
  <c r="S451" i="1" s="1"/>
  <c r="T441" i="1"/>
  <c r="AA420" i="1"/>
  <c r="S414" i="1"/>
  <c r="S399" i="1"/>
  <c r="S386" i="1"/>
  <c r="S382" i="1"/>
  <c r="R125" i="1"/>
  <c r="S125" i="1" s="1"/>
  <c r="R29" i="1"/>
  <c r="S29" i="1"/>
  <c r="R21" i="1"/>
  <c r="S21" i="1"/>
  <c r="R17" i="1"/>
  <c r="S17" i="1"/>
  <c r="R13" i="1"/>
  <c r="S13" i="1" s="1"/>
  <c r="R533" i="1"/>
  <c r="S533" i="1"/>
  <c r="T526" i="1"/>
  <c r="U526" i="1"/>
  <c r="R501" i="1"/>
  <c r="S501" i="1" s="1"/>
  <c r="R496" i="1"/>
  <c r="S496" i="1" s="1"/>
  <c r="R495" i="1"/>
  <c r="S495" i="1"/>
  <c r="T493" i="1"/>
  <c r="AB493" i="1" s="1"/>
  <c r="U493" i="1"/>
  <c r="T483" i="1"/>
  <c r="U483" i="1"/>
  <c r="AA482" i="1"/>
  <c r="AA477" i="1"/>
  <c r="AA191" i="1"/>
  <c r="AA167" i="1"/>
  <c r="AA91" i="1"/>
  <c r="AC67" i="1"/>
  <c r="AD67" i="1" s="1"/>
  <c r="AA55" i="1"/>
  <c r="R54" i="1"/>
  <c r="S54" i="1"/>
  <c r="AA49" i="1"/>
  <c r="T194" i="1"/>
  <c r="V194" i="1"/>
  <c r="AA82" i="1"/>
  <c r="AB82" i="1" s="1"/>
  <c r="AC82" i="1" s="1"/>
  <c r="AD82" i="1" s="1"/>
  <c r="AA50" i="1"/>
  <c r="V250" i="1"/>
  <c r="T130" i="1"/>
  <c r="T482" i="1"/>
  <c r="U482" i="1"/>
  <c r="V495" i="1"/>
  <c r="T495" i="1"/>
  <c r="AC495" i="1"/>
  <c r="AD495" i="1" s="1"/>
  <c r="AF495" i="1" s="1"/>
  <c r="R479" i="1"/>
  <c r="S479" i="1"/>
  <c r="AA455" i="1"/>
  <c r="R455" i="1"/>
  <c r="S455" i="1"/>
  <c r="AA449" i="1"/>
  <c r="AB449" i="1" s="1"/>
  <c r="U433" i="1"/>
  <c r="T429" i="1"/>
  <c r="V476" i="1"/>
  <c r="T476" i="1"/>
  <c r="T158" i="1"/>
  <c r="U158" i="1"/>
  <c r="V158" i="1"/>
  <c r="AA70" i="1"/>
  <c r="AB70" i="1" s="1"/>
  <c r="AC70" i="1" s="1"/>
  <c r="AD70" i="1" s="1"/>
  <c r="T487" i="1"/>
  <c r="U487" i="1"/>
  <c r="T242" i="1"/>
  <c r="U242" i="1"/>
  <c r="T498" i="1"/>
  <c r="AC498" i="1" s="1"/>
  <c r="AD498" i="1" s="1"/>
  <c r="U498" i="1"/>
  <c r="T489" i="1"/>
  <c r="U489" i="1" s="1"/>
  <c r="AA496" i="1"/>
  <c r="V470" i="1"/>
  <c r="T470" i="1"/>
  <c r="AC470" i="1" s="1"/>
  <c r="AD470" i="1" s="1"/>
  <c r="U470" i="1"/>
  <c r="V460" i="1"/>
  <c r="T460" i="1"/>
  <c r="U460" i="1"/>
  <c r="V118" i="1"/>
  <c r="T494" i="1"/>
  <c r="U494" i="1"/>
  <c r="AA461" i="1"/>
  <c r="T459" i="1"/>
  <c r="U459" i="1" s="1"/>
  <c r="R473" i="1"/>
  <c r="S473" i="1" s="1"/>
  <c r="R465" i="1"/>
  <c r="S465" i="1"/>
  <c r="R464" i="1"/>
  <c r="S464" i="1"/>
  <c r="R461" i="1"/>
  <c r="S461" i="1"/>
  <c r="AA456" i="1"/>
  <c r="AA436" i="1"/>
  <c r="AA432" i="1"/>
  <c r="V420" i="1"/>
  <c r="U420" i="1"/>
  <c r="R499" i="1"/>
  <c r="S499" i="1" s="1"/>
  <c r="AA475" i="1"/>
  <c r="R412" i="1"/>
  <c r="S412" i="1" s="1"/>
  <c r="AA405" i="1"/>
  <c r="AA400" i="1"/>
  <c r="R220" i="1"/>
  <c r="S220" i="1"/>
  <c r="R401" i="1"/>
  <c r="S401" i="1" s="1"/>
  <c r="AA58" i="1"/>
  <c r="R422" i="1"/>
  <c r="S422" i="1"/>
  <c r="AC410" i="1"/>
  <c r="AD410" i="1"/>
  <c r="T136" i="1"/>
  <c r="T120" i="1"/>
  <c r="R114" i="1"/>
  <c r="S114" i="1" s="1"/>
  <c r="T88" i="1"/>
  <c r="U88" i="1"/>
  <c r="T84" i="1"/>
  <c r="U84" i="1"/>
  <c r="R78" i="1"/>
  <c r="S78" i="1" s="1"/>
  <c r="R74" i="1"/>
  <c r="S74" i="1" s="1"/>
  <c r="R66" i="1"/>
  <c r="S66" i="1"/>
  <c r="R62" i="1"/>
  <c r="S62" i="1"/>
  <c r="AA170" i="1"/>
  <c r="AB170" i="1" s="1"/>
  <c r="AC571" i="1"/>
  <c r="AD571" i="1" s="1"/>
  <c r="AF528" i="1"/>
  <c r="AG528" i="1"/>
  <c r="AH528" i="1"/>
  <c r="U561" i="1"/>
  <c r="U511" i="1"/>
  <c r="U546" i="1"/>
  <c r="AB546" i="1"/>
  <c r="AC546" i="1"/>
  <c r="AD546" i="1" s="1"/>
  <c r="T569" i="1"/>
  <c r="AB569" i="1"/>
  <c r="U564" i="1"/>
  <c r="AC564" i="1"/>
  <c r="AD564" i="1"/>
  <c r="AF564" i="1" s="1"/>
  <c r="AB561" i="1"/>
  <c r="V543" i="1"/>
  <c r="T543" i="1"/>
  <c r="AB543" i="1"/>
  <c r="AB541" i="1"/>
  <c r="V540" i="1"/>
  <c r="T540" i="1"/>
  <c r="AB585" i="1"/>
  <c r="U585" i="1"/>
  <c r="V401" i="1"/>
  <c r="T577" i="1"/>
  <c r="AB577" i="1" s="1"/>
  <c r="U565" i="1"/>
  <c r="AG565" i="1" s="1"/>
  <c r="AH565" i="1" s="1"/>
  <c r="AC565" i="1"/>
  <c r="AD565" i="1"/>
  <c r="AC555" i="1"/>
  <c r="AD555" i="1"/>
  <c r="AF555" i="1"/>
  <c r="U555" i="1"/>
  <c r="V583" i="1"/>
  <c r="T583" i="1"/>
  <c r="V581" i="1"/>
  <c r="T581" i="1"/>
  <c r="V580" i="1"/>
  <c r="T580" i="1"/>
  <c r="V572" i="1"/>
  <c r="T572" i="1"/>
  <c r="AB572" i="1" s="1"/>
  <c r="T525" i="1"/>
  <c r="AB525" i="1"/>
  <c r="AC518" i="1"/>
  <c r="AD518" i="1"/>
  <c r="U518" i="1"/>
  <c r="AC493" i="1"/>
  <c r="AD493" i="1"/>
  <c r="AF493" i="1"/>
  <c r="V453" i="1"/>
  <c r="T453" i="1"/>
  <c r="T449" i="1"/>
  <c r="U449" i="1"/>
  <c r="V449" i="1"/>
  <c r="V447" i="1"/>
  <c r="T447" i="1"/>
  <c r="V436" i="1"/>
  <c r="V435" i="1"/>
  <c r="U435" i="1"/>
  <c r="AG435" i="1" s="1"/>
  <c r="T432" i="1"/>
  <c r="T430" i="1"/>
  <c r="AC424" i="1"/>
  <c r="AD424" i="1"/>
  <c r="AA421" i="1"/>
  <c r="U541" i="1"/>
  <c r="AC541" i="1"/>
  <c r="AD541" i="1"/>
  <c r="AF541" i="1" s="1"/>
  <c r="AC585" i="1"/>
  <c r="AD585" i="1"/>
  <c r="V574" i="1"/>
  <c r="T574" i="1"/>
  <c r="AB565" i="1"/>
  <c r="AB501" i="1"/>
  <c r="AC501" i="1"/>
  <c r="AD501" i="1" s="1"/>
  <c r="AB398" i="1"/>
  <c r="AB518" i="1"/>
  <c r="AB542" i="1"/>
  <c r="AC542" i="1"/>
  <c r="AD542" i="1" s="1"/>
  <c r="T586" i="1"/>
  <c r="AB586" i="1" s="1"/>
  <c r="T536" i="1"/>
  <c r="U536" i="1"/>
  <c r="V568" i="1"/>
  <c r="AB556" i="1"/>
  <c r="V563" i="1"/>
  <c r="R586" i="1"/>
  <c r="S586" i="1" s="1"/>
  <c r="T570" i="1"/>
  <c r="AA545" i="1"/>
  <c r="AA528" i="1"/>
  <c r="AB528" i="1"/>
  <c r="AA489" i="1"/>
  <c r="AA387" i="1"/>
  <c r="AB571" i="1"/>
  <c r="AA401" i="1"/>
  <c r="AA391" i="1"/>
  <c r="T106" i="1"/>
  <c r="AB564" i="1"/>
  <c r="V556" i="1"/>
  <c r="R585" i="1"/>
  <c r="S585" i="1" s="1"/>
  <c r="R584" i="1"/>
  <c r="S584" i="1" s="1"/>
  <c r="R582" i="1"/>
  <c r="S582" i="1"/>
  <c r="R577" i="1"/>
  <c r="S577" i="1"/>
  <c r="AB576" i="1"/>
  <c r="R567" i="1"/>
  <c r="S567" i="1" s="1"/>
  <c r="AA524" i="1"/>
  <c r="R541" i="1"/>
  <c r="S541" i="1"/>
  <c r="AB538" i="1"/>
  <c r="AC538" i="1"/>
  <c r="AD538" i="1"/>
  <c r="AA527" i="1"/>
  <c r="AB527" i="1" s="1"/>
  <c r="R523" i="1"/>
  <c r="S523" i="1" s="1"/>
  <c r="T517" i="1"/>
  <c r="R506" i="1"/>
  <c r="S506" i="1"/>
  <c r="R489" i="1"/>
  <c r="S489" i="1" s="1"/>
  <c r="AA457" i="1"/>
  <c r="AB457" i="1" s="1"/>
  <c r="S400" i="1"/>
  <c r="S381" i="1"/>
  <c r="R574" i="1"/>
  <c r="S574" i="1"/>
  <c r="R573" i="1"/>
  <c r="S573" i="1"/>
  <c r="R571" i="1"/>
  <c r="S571" i="1"/>
  <c r="R555" i="1"/>
  <c r="S555" i="1" s="1"/>
  <c r="T527" i="1"/>
  <c r="U527" i="1"/>
  <c r="T522" i="1"/>
  <c r="U522" i="1"/>
  <c r="R517" i="1"/>
  <c r="S517" i="1" s="1"/>
  <c r="T514" i="1"/>
  <c r="R511" i="1"/>
  <c r="S511" i="1"/>
  <c r="AA500" i="1"/>
  <c r="AB500" i="1"/>
  <c r="AC500" i="1"/>
  <c r="AD500" i="1"/>
  <c r="AF500" i="1" s="1"/>
  <c r="AA480" i="1"/>
  <c r="T479" i="1"/>
  <c r="R462" i="1"/>
  <c r="S462" i="1"/>
  <c r="R457" i="1"/>
  <c r="S457" i="1"/>
  <c r="R430" i="1"/>
  <c r="S430" i="1"/>
  <c r="R424" i="1"/>
  <c r="S424" i="1" s="1"/>
  <c r="AA511" i="1"/>
  <c r="AB511" i="1"/>
  <c r="R468" i="1"/>
  <c r="S468" i="1"/>
  <c r="T455" i="1"/>
  <c r="U455" i="1" s="1"/>
  <c r="T451" i="1"/>
  <c r="T221" i="1"/>
  <c r="T216" i="1"/>
  <c r="U216" i="1"/>
  <c r="T205" i="1"/>
  <c r="U205" i="1" s="1"/>
  <c r="T204" i="1"/>
  <c r="U204" i="1" s="1"/>
  <c r="T201" i="1"/>
  <c r="T197" i="1"/>
  <c r="U197" i="1"/>
  <c r="R195" i="1"/>
  <c r="S195" i="1"/>
  <c r="R192" i="1"/>
  <c r="S192" i="1"/>
  <c r="R185" i="1"/>
  <c r="S185" i="1" s="1"/>
  <c r="T183" i="1"/>
  <c r="U183" i="1"/>
  <c r="T182" i="1"/>
  <c r="U182" i="1"/>
  <c r="AA181" i="1"/>
  <c r="R168" i="1"/>
  <c r="S168" i="1"/>
  <c r="T146" i="1"/>
  <c r="U146" i="1"/>
  <c r="T142" i="1"/>
  <c r="U142" i="1"/>
  <c r="T138" i="1"/>
  <c r="T134" i="1"/>
  <c r="U134" i="1"/>
  <c r="R127" i="1"/>
  <c r="S127" i="1"/>
  <c r="T125" i="1"/>
  <c r="U125" i="1"/>
  <c r="R121" i="1"/>
  <c r="S121" i="1" s="1"/>
  <c r="R120" i="1"/>
  <c r="S120" i="1"/>
  <c r="T119" i="1"/>
  <c r="U119" i="1"/>
  <c r="T86" i="1"/>
  <c r="U86" i="1"/>
  <c r="R80" i="1"/>
  <c r="S80" i="1" s="1"/>
  <c r="R76" i="1"/>
  <c r="S76" i="1"/>
  <c r="AA182" i="1"/>
  <c r="AA178" i="1"/>
  <c r="AA86" i="1"/>
  <c r="R209" i="1"/>
  <c r="S209" i="1"/>
  <c r="R205" i="1"/>
  <c r="S205" i="1" s="1"/>
  <c r="T202" i="1"/>
  <c r="U202" i="1" s="1"/>
  <c r="R201" i="1"/>
  <c r="S201" i="1"/>
  <c r="T195" i="1"/>
  <c r="U195" i="1"/>
  <c r="AG195" i="1" s="1"/>
  <c r="T188" i="1"/>
  <c r="T184" i="1"/>
  <c r="U184" i="1" s="1"/>
  <c r="T180" i="1"/>
  <c r="U180" i="1"/>
  <c r="T157" i="1"/>
  <c r="U157" i="1"/>
  <c r="T156" i="1"/>
  <c r="U156" i="1"/>
  <c r="R143" i="1"/>
  <c r="S143" i="1" s="1"/>
  <c r="R139" i="1"/>
  <c r="S139" i="1"/>
  <c r="R126" i="1"/>
  <c r="S126" i="1"/>
  <c r="T89" i="1"/>
  <c r="R87" i="1"/>
  <c r="S87" i="1"/>
  <c r="R83" i="1"/>
  <c r="S83" i="1"/>
  <c r="R79" i="1"/>
  <c r="S79" i="1"/>
  <c r="AF518" i="1"/>
  <c r="AG518" i="1" s="1"/>
  <c r="AH518" i="1" s="1"/>
  <c r="AE473" i="1"/>
  <c r="AA473" i="1"/>
  <c r="V462" i="1"/>
  <c r="T462" i="1"/>
  <c r="V461" i="1"/>
  <c r="T461" i="1"/>
  <c r="T70" i="1"/>
  <c r="U70" i="1"/>
  <c r="V70" i="1"/>
  <c r="T66" i="1"/>
  <c r="V66" i="1"/>
  <c r="T62" i="1"/>
  <c r="V62" i="1"/>
  <c r="V58" i="1"/>
  <c r="T58" i="1"/>
  <c r="U58" i="1"/>
  <c r="V38" i="1"/>
  <c r="T38" i="1"/>
  <c r="AB38" i="1" s="1"/>
  <c r="V30" i="1"/>
  <c r="T34" i="1"/>
  <c r="U34" i="1"/>
  <c r="U516" i="1"/>
  <c r="U504" i="1"/>
  <c r="AB504" i="1"/>
  <c r="AB544" i="1"/>
  <c r="AC544" i="1"/>
  <c r="AD544" i="1" s="1"/>
  <c r="AC549" i="1"/>
  <c r="AD549" i="1"/>
  <c r="AB549" i="1"/>
  <c r="T578" i="1"/>
  <c r="V578" i="1"/>
  <c r="V573" i="1"/>
  <c r="T573" i="1"/>
  <c r="V472" i="1"/>
  <c r="T472" i="1"/>
  <c r="U424" i="1"/>
  <c r="AF585" i="1"/>
  <c r="AG585" i="1"/>
  <c r="AH585" i="1"/>
  <c r="V42" i="1"/>
  <c r="AF548" i="1"/>
  <c r="AG548" i="1" s="1"/>
  <c r="AH548" i="1" s="1"/>
  <c r="U505" i="1"/>
  <c r="AB505" i="1"/>
  <c r="AC505" i="1"/>
  <c r="AD505" i="1" s="1"/>
  <c r="AF565" i="1"/>
  <c r="AC554" i="1"/>
  <c r="AD554" i="1" s="1"/>
  <c r="U554" i="1"/>
  <c r="AB554" i="1"/>
  <c r="T523" i="1"/>
  <c r="AB552" i="1"/>
  <c r="AC552" i="1"/>
  <c r="AD552" i="1" s="1"/>
  <c r="U507" i="1"/>
  <c r="AB507" i="1"/>
  <c r="AC507" i="1"/>
  <c r="AD507" i="1" s="1"/>
  <c r="AA487" i="1"/>
  <c r="V381" i="1"/>
  <c r="AF571" i="1"/>
  <c r="AG571" i="1" s="1"/>
  <c r="AH571" i="1" s="1"/>
  <c r="AB582" i="1"/>
  <c r="AC582" i="1"/>
  <c r="AD582" i="1"/>
  <c r="AB581" i="1"/>
  <c r="AB557" i="1"/>
  <c r="AC557" i="1"/>
  <c r="AD557" i="1"/>
  <c r="U545" i="1"/>
  <c r="AB545" i="1"/>
  <c r="AC545" i="1"/>
  <c r="AD545" i="1"/>
  <c r="T560" i="1"/>
  <c r="V559" i="1"/>
  <c r="T559" i="1"/>
  <c r="V584" i="1"/>
  <c r="AA551" i="1"/>
  <c r="AB551" i="1"/>
  <c r="AC551" i="1"/>
  <c r="AD551" i="1"/>
  <c r="AF551" i="1" s="1"/>
  <c r="R548" i="1"/>
  <c r="S548" i="1" s="1"/>
  <c r="V539" i="1"/>
  <c r="T539" i="1"/>
  <c r="AA523" i="1"/>
  <c r="AA515" i="1"/>
  <c r="AB515" i="1" s="1"/>
  <c r="AC526" i="1"/>
  <c r="AD526" i="1" s="1"/>
  <c r="AC584" i="1"/>
  <c r="AD584" i="1"/>
  <c r="AB584" i="1"/>
  <c r="U576" i="1"/>
  <c r="AC576" i="1"/>
  <c r="AD576" i="1" s="1"/>
  <c r="U551" i="1"/>
  <c r="AA550" i="1"/>
  <c r="AB550" i="1"/>
  <c r="AC550" i="1"/>
  <c r="AD550" i="1"/>
  <c r="U547" i="1"/>
  <c r="AC547" i="1"/>
  <c r="AD547" i="1" s="1"/>
  <c r="T537" i="1"/>
  <c r="V537" i="1"/>
  <c r="T524" i="1"/>
  <c r="AB524" i="1"/>
  <c r="V519" i="1"/>
  <c r="T519" i="1"/>
  <c r="V497" i="1"/>
  <c r="T497" i="1"/>
  <c r="AA465" i="1"/>
  <c r="AB465" i="1" s="1"/>
  <c r="AC465" i="1"/>
  <c r="AD465" i="1"/>
  <c r="AA464" i="1"/>
  <c r="AB464" i="1" s="1"/>
  <c r="AA463" i="1"/>
  <c r="AB463" i="1" s="1"/>
  <c r="AC463" i="1"/>
  <c r="AD463" i="1" s="1"/>
  <c r="AB532" i="1"/>
  <c r="AC532" i="1"/>
  <c r="AD532" i="1" s="1"/>
  <c r="U543" i="1"/>
  <c r="AC543" i="1"/>
  <c r="AD543" i="1" s="1"/>
  <c r="AB555" i="1"/>
  <c r="AB579" i="1"/>
  <c r="V575" i="1"/>
  <c r="T575" i="1"/>
  <c r="R564" i="1"/>
  <c r="S564" i="1" s="1"/>
  <c r="AA470" i="1"/>
  <c r="T567" i="1"/>
  <c r="T558" i="1"/>
  <c r="T515" i="1"/>
  <c r="T513" i="1"/>
  <c r="T490" i="1"/>
  <c r="V490" i="1"/>
  <c r="AA483" i="1"/>
  <c r="AA466" i="1"/>
  <c r="AC466" i="1"/>
  <c r="AD466" i="1" s="1"/>
  <c r="AA459" i="1"/>
  <c r="AA435" i="1"/>
  <c r="R476" i="1"/>
  <c r="S476" i="1"/>
  <c r="AA472" i="1"/>
  <c r="V463" i="1"/>
  <c r="AA462" i="1"/>
  <c r="AA458" i="1"/>
  <c r="R539" i="1"/>
  <c r="S539" i="1" s="1"/>
  <c r="AA481" i="1"/>
  <c r="R500" i="1"/>
  <c r="S500" i="1"/>
  <c r="R498" i="1"/>
  <c r="S498" i="1"/>
  <c r="R482" i="1"/>
  <c r="S482" i="1"/>
  <c r="R475" i="1"/>
  <c r="S475" i="1" s="1"/>
  <c r="T469" i="1"/>
  <c r="AA454" i="1"/>
  <c r="AA446" i="1"/>
  <c r="T484" i="1"/>
  <c r="R463" i="1"/>
  <c r="S463" i="1"/>
  <c r="R460" i="1"/>
  <c r="S460" i="1"/>
  <c r="R447" i="1"/>
  <c r="S447" i="1"/>
  <c r="S441" i="1"/>
  <c r="S397" i="1"/>
  <c r="S374" i="1"/>
  <c r="S432" i="1"/>
  <c r="S417" i="1"/>
  <c r="T409" i="1"/>
  <c r="AB409" i="1" s="1"/>
  <c r="AC409" i="1"/>
  <c r="U378" i="1"/>
  <c r="U404" i="1"/>
  <c r="AG404" i="1" s="1"/>
  <c r="AH404" i="1" s="1"/>
  <c r="U387" i="1"/>
  <c r="S384" i="1"/>
  <c r="T347" i="1"/>
  <c r="R341" i="1"/>
  <c r="S341" i="1"/>
  <c r="S313" i="1"/>
  <c r="R229" i="1"/>
  <c r="S229" i="1"/>
  <c r="T227" i="1"/>
  <c r="AA202" i="1"/>
  <c r="AA198" i="1"/>
  <c r="R187" i="1"/>
  <c r="S187" i="1"/>
  <c r="T105" i="1"/>
  <c r="T97" i="1"/>
  <c r="U97" i="1" s="1"/>
  <c r="R92" i="1"/>
  <c r="S92" i="1"/>
  <c r="R91" i="1"/>
  <c r="S91" i="1"/>
  <c r="T90" i="1"/>
  <c r="R69" i="1"/>
  <c r="S69" i="1" s="1"/>
  <c r="R57" i="1"/>
  <c r="S57" i="1" s="1"/>
  <c r="R48" i="1"/>
  <c r="S48" i="1"/>
  <c r="R32" i="1"/>
  <c r="S32" i="1" s="1"/>
  <c r="R223" i="1"/>
  <c r="S223" i="1" s="1"/>
  <c r="R215" i="1"/>
  <c r="S215" i="1" s="1"/>
  <c r="AA203" i="1"/>
  <c r="R203" i="1"/>
  <c r="S203" i="1"/>
  <c r="AA199" i="1"/>
  <c r="AB199" i="1" s="1"/>
  <c r="AA194" i="1"/>
  <c r="AB194" i="1" s="1"/>
  <c r="AA193" i="1"/>
  <c r="AA185" i="1"/>
  <c r="AA177" i="1"/>
  <c r="R177" i="1"/>
  <c r="S177" i="1"/>
  <c r="T18" i="1"/>
  <c r="AC18" i="1"/>
  <c r="AD18" i="1"/>
  <c r="R186" i="1"/>
  <c r="S186" i="1"/>
  <c r="R94" i="1"/>
  <c r="S94" i="1" s="1"/>
  <c r="R93" i="1"/>
  <c r="S93" i="1"/>
  <c r="T68" i="1"/>
  <c r="V215" i="1"/>
  <c r="T215" i="1"/>
  <c r="AC215" i="1"/>
  <c r="V199" i="1"/>
  <c r="V193" i="1"/>
  <c r="T193" i="1"/>
  <c r="U193" i="1"/>
  <c r="V128" i="1"/>
  <c r="T128" i="1"/>
  <c r="T124" i="1"/>
  <c r="V122" i="1"/>
  <c r="T122" i="1"/>
  <c r="U122" i="1" s="1"/>
  <c r="V115" i="1"/>
  <c r="T115" i="1"/>
  <c r="T121" i="1"/>
  <c r="T23" i="1"/>
  <c r="U23" i="1"/>
  <c r="V197" i="1"/>
  <c r="V157" i="1"/>
  <c r="AA92" i="1"/>
  <c r="AB92" i="1"/>
  <c r="AC92" i="1" s="1"/>
  <c r="AD92" i="1" s="1"/>
  <c r="AF92" i="1" s="1"/>
  <c r="T175" i="1"/>
  <c r="U175" i="1"/>
  <c r="V201" i="1"/>
  <c r="T207" i="1"/>
  <c r="T85" i="1"/>
  <c r="U85" i="1" s="1"/>
  <c r="V234" i="1"/>
  <c r="T234" i="1"/>
  <c r="U234" i="1"/>
  <c r="V61" i="1"/>
  <c r="T61" i="1"/>
  <c r="V53" i="1"/>
  <c r="T53" i="1"/>
  <c r="U53" i="1" s="1"/>
  <c r="R346" i="1"/>
  <c r="S346" i="1"/>
  <c r="R298" i="1"/>
  <c r="S298" i="1"/>
  <c r="T292" i="1"/>
  <c r="R238" i="1"/>
  <c r="S238" i="1"/>
  <c r="T236" i="1"/>
  <c r="R231" i="1"/>
  <c r="S231" i="1"/>
  <c r="AA225" i="1"/>
  <c r="R222" i="1"/>
  <c r="S222" i="1" s="1"/>
  <c r="T203" i="1"/>
  <c r="U203" i="1"/>
  <c r="AA172" i="1"/>
  <c r="T159" i="1"/>
  <c r="U159" i="1"/>
  <c r="T152" i="1"/>
  <c r="R149" i="1"/>
  <c r="S149" i="1" s="1"/>
  <c r="AA144" i="1"/>
  <c r="R141" i="1"/>
  <c r="S141" i="1" s="1"/>
  <c r="T139" i="1"/>
  <c r="U139" i="1"/>
  <c r="R137" i="1"/>
  <c r="S137" i="1"/>
  <c r="AA136" i="1"/>
  <c r="T135" i="1"/>
  <c r="T126" i="1"/>
  <c r="U126" i="1" s="1"/>
  <c r="R123" i="1"/>
  <c r="S123" i="1"/>
  <c r="R116" i="1"/>
  <c r="S116" i="1" s="1"/>
  <c r="R115" i="1"/>
  <c r="S115" i="1" s="1"/>
  <c r="R108" i="1"/>
  <c r="S108" i="1" s="1"/>
  <c r="AA107" i="1"/>
  <c r="R104" i="1"/>
  <c r="S104" i="1"/>
  <c r="T102" i="1"/>
  <c r="U102" i="1" s="1"/>
  <c r="T77" i="1"/>
  <c r="R41" i="1"/>
  <c r="S41" i="1"/>
  <c r="S372" i="1"/>
  <c r="R296" i="1"/>
  <c r="S296" i="1"/>
  <c r="T290" i="1"/>
  <c r="R276" i="1"/>
  <c r="S276" i="1" s="1"/>
  <c r="T274" i="1"/>
  <c r="U274" i="1"/>
  <c r="U246" i="1"/>
  <c r="R240" i="1"/>
  <c r="S240" i="1"/>
  <c r="R237" i="1"/>
  <c r="S237" i="1"/>
  <c r="T209" i="1"/>
  <c r="U209" i="1" s="1"/>
  <c r="R98" i="1"/>
  <c r="S98" i="1"/>
  <c r="R82" i="1"/>
  <c r="S82" i="1" s="1"/>
  <c r="R77" i="1"/>
  <c r="S77" i="1" s="1"/>
  <c r="R31" i="1"/>
  <c r="S31" i="1" s="1"/>
  <c r="V144" i="1"/>
  <c r="T144" i="1"/>
  <c r="AA190" i="1"/>
  <c r="AA184" i="1"/>
  <c r="V149" i="1"/>
  <c r="T149" i="1"/>
  <c r="R142" i="1"/>
  <c r="S142" i="1"/>
  <c r="R138" i="1"/>
  <c r="S138" i="1"/>
  <c r="T127" i="1"/>
  <c r="U127" i="1" s="1"/>
  <c r="AE117" i="1"/>
  <c r="R117" i="1"/>
  <c r="S117" i="1" s="1"/>
  <c r="AE116" i="1"/>
  <c r="AA116" i="1"/>
  <c r="AE115" i="1"/>
  <c r="AA115" i="1"/>
  <c r="T114" i="1"/>
  <c r="V114" i="1"/>
  <c r="R105" i="1"/>
  <c r="S105" i="1" s="1"/>
  <c r="T103" i="1"/>
  <c r="U103" i="1"/>
  <c r="V96" i="1"/>
  <c r="T96" i="1"/>
  <c r="AB96" i="1" s="1"/>
  <c r="AC96" i="1" s="1"/>
  <c r="AD96" i="1" s="1"/>
  <c r="V20" i="1"/>
  <c r="R301" i="1"/>
  <c r="S301" i="1" s="1"/>
  <c r="V92" i="1"/>
  <c r="T92" i="1"/>
  <c r="V364" i="1"/>
  <c r="T224" i="1"/>
  <c r="V210" i="1"/>
  <c r="T210" i="1"/>
  <c r="T192" i="1"/>
  <c r="U192" i="1"/>
  <c r="R169" i="1"/>
  <c r="S169" i="1"/>
  <c r="V60" i="1"/>
  <c r="T60" i="1"/>
  <c r="T333" i="1"/>
  <c r="U333" i="1" s="1"/>
  <c r="AA224" i="1"/>
  <c r="AB224" i="1"/>
  <c r="R221" i="1"/>
  <c r="S221" i="1" s="1"/>
  <c r="R213" i="1"/>
  <c r="S213" i="1" s="1"/>
  <c r="AA210" i="1"/>
  <c r="AA179" i="1"/>
  <c r="T56" i="1"/>
  <c r="AB56" i="1" s="1"/>
  <c r="R55" i="1"/>
  <c r="S55" i="1" s="1"/>
  <c r="R44" i="1"/>
  <c r="S44" i="1" s="1"/>
  <c r="T41" i="1"/>
  <c r="T28" i="1"/>
  <c r="AB28" i="1"/>
  <c r="U28" i="1"/>
  <c r="R27" i="1"/>
  <c r="S27" i="1" s="1"/>
  <c r="T21" i="1"/>
  <c r="T257" i="1"/>
  <c r="U257" i="1" s="1"/>
  <c r="AA219" i="1"/>
  <c r="T217" i="1"/>
  <c r="U217" i="1"/>
  <c r="AA211" i="1"/>
  <c r="AB211" i="1" s="1"/>
  <c r="AA176" i="1"/>
  <c r="T99" i="1"/>
  <c r="T78" i="1"/>
  <c r="T47" i="1"/>
  <c r="T46" i="1"/>
  <c r="U46" i="1"/>
  <c r="R42" i="1"/>
  <c r="S42" i="1"/>
  <c r="T39" i="1"/>
  <c r="U39" i="1"/>
  <c r="R38" i="1"/>
  <c r="S38" i="1"/>
  <c r="T35" i="1"/>
  <c r="U35" i="1"/>
  <c r="R34" i="1"/>
  <c r="S34" i="1"/>
  <c r="V406" i="1"/>
  <c r="T225" i="1"/>
  <c r="AE164" i="1"/>
  <c r="R360" i="1"/>
  <c r="S360" i="1"/>
  <c r="V233" i="1"/>
  <c r="T233" i="1"/>
  <c r="U233" i="1"/>
  <c r="T392" i="1"/>
  <c r="T386" i="1"/>
  <c r="R406" i="1"/>
  <c r="S406" i="1"/>
  <c r="R398" i="1"/>
  <c r="S398" i="1"/>
  <c r="R394" i="1"/>
  <c r="S394" i="1"/>
  <c r="T383" i="1"/>
  <c r="R371" i="1"/>
  <c r="S371" i="1"/>
  <c r="R356" i="1"/>
  <c r="S356" i="1" s="1"/>
  <c r="R345" i="1"/>
  <c r="S345" i="1" s="1"/>
  <c r="R331" i="1"/>
  <c r="S331" i="1" s="1"/>
  <c r="R323" i="1"/>
  <c r="S323" i="1"/>
  <c r="R312" i="1"/>
  <c r="S312" i="1" s="1"/>
  <c r="R295" i="1"/>
  <c r="S295" i="1"/>
  <c r="R242" i="1"/>
  <c r="S242" i="1" s="1"/>
  <c r="T230" i="1"/>
  <c r="U230" i="1"/>
  <c r="R202" i="1"/>
  <c r="S202" i="1"/>
  <c r="R405" i="1"/>
  <c r="S405" i="1" s="1"/>
  <c r="T396" i="1"/>
  <c r="T394" i="1"/>
  <c r="U394" i="1"/>
  <c r="R385" i="1"/>
  <c r="S385" i="1" s="1"/>
  <c r="S366" i="1"/>
  <c r="R208" i="1"/>
  <c r="S208" i="1" s="1"/>
  <c r="AA80" i="1"/>
  <c r="AA78" i="1"/>
  <c r="R392" i="1"/>
  <c r="S392" i="1"/>
  <c r="R351" i="1"/>
  <c r="S351" i="1" s="1"/>
  <c r="R311" i="1"/>
  <c r="S311" i="1" s="1"/>
  <c r="R306" i="1"/>
  <c r="S306" i="1" s="1"/>
  <c r="R214" i="1"/>
  <c r="S214" i="1"/>
  <c r="AC79" i="1"/>
  <c r="AD79" i="1"/>
  <c r="R261" i="1"/>
  <c r="S261" i="1" s="1"/>
  <c r="R247" i="1"/>
  <c r="S247" i="1" s="1"/>
  <c r="T245" i="1"/>
  <c r="R245" i="1"/>
  <c r="S245" i="1"/>
  <c r="R239" i="1"/>
  <c r="S239" i="1" s="1"/>
  <c r="R212" i="1"/>
  <c r="S212" i="1" s="1"/>
  <c r="R176" i="1"/>
  <c r="S176" i="1"/>
  <c r="R174" i="1"/>
  <c r="S174" i="1"/>
  <c r="R173" i="1"/>
  <c r="S173" i="1"/>
  <c r="R171" i="1"/>
  <c r="S171" i="1" s="1"/>
  <c r="R166" i="1"/>
  <c r="S166" i="1"/>
  <c r="R165" i="1"/>
  <c r="S165" i="1"/>
  <c r="R164" i="1"/>
  <c r="S164" i="1" s="1"/>
  <c r="T162" i="1"/>
  <c r="R150" i="1"/>
  <c r="S150" i="1"/>
  <c r="AA147" i="1"/>
  <c r="R147" i="1"/>
  <c r="S147" i="1" s="1"/>
  <c r="T143" i="1"/>
  <c r="AA142" i="1"/>
  <c r="R140" i="1"/>
  <c r="S140" i="1"/>
  <c r="T137" i="1"/>
  <c r="U137" i="1"/>
  <c r="R134" i="1"/>
  <c r="S134" i="1"/>
  <c r="R110" i="1"/>
  <c r="S110" i="1" s="1"/>
  <c r="T107" i="1"/>
  <c r="R102" i="1"/>
  <c r="S102" i="1"/>
  <c r="R101" i="1"/>
  <c r="S101" i="1" s="1"/>
  <c r="R99" i="1"/>
  <c r="S99" i="1"/>
  <c r="T98" i="1"/>
  <c r="AA87" i="1"/>
  <c r="AB87" i="1"/>
  <c r="AC87" i="1" s="1"/>
  <c r="AD87" i="1"/>
  <c r="AA85" i="1"/>
  <c r="AB85" i="1" s="1"/>
  <c r="AC85" i="1" s="1"/>
  <c r="R85" i="1"/>
  <c r="S85" i="1" s="1"/>
  <c r="T82" i="1"/>
  <c r="U82" i="1"/>
  <c r="R81" i="1"/>
  <c r="S81" i="1" s="1"/>
  <c r="R72" i="1"/>
  <c r="S72" i="1"/>
  <c r="R60" i="1"/>
  <c r="S60" i="1" s="1"/>
  <c r="R53" i="1"/>
  <c r="S53" i="1"/>
  <c r="T51" i="1"/>
  <c r="U51" i="1" s="1"/>
  <c r="AA39" i="1"/>
  <c r="AB39" i="1" s="1"/>
  <c r="AC39" i="1"/>
  <c r="AD39" i="1" s="1"/>
  <c r="R35" i="1"/>
  <c r="S35" i="1" s="1"/>
  <c r="T29" i="1"/>
  <c r="U29" i="1"/>
  <c r="AA158" i="1"/>
  <c r="AB158" i="1" s="1"/>
  <c r="AC158" i="1" s="1"/>
  <c r="AD158" i="1"/>
  <c r="AA148" i="1"/>
  <c r="AB148" i="1" s="1"/>
  <c r="AC148" i="1" s="1"/>
  <c r="AD148" i="1" s="1"/>
  <c r="R89" i="1"/>
  <c r="S89" i="1"/>
  <c r="R88" i="1"/>
  <c r="S88" i="1"/>
  <c r="R51" i="1"/>
  <c r="S51" i="1"/>
  <c r="T24" i="1"/>
  <c r="T150" i="1"/>
  <c r="R128" i="1"/>
  <c r="S128" i="1"/>
  <c r="R58" i="1"/>
  <c r="S58" i="1" s="1"/>
  <c r="R28" i="1"/>
  <c r="S28" i="1" s="1"/>
  <c r="R25" i="1"/>
  <c r="S25" i="1" s="1"/>
  <c r="R23" i="1"/>
  <c r="S23" i="1"/>
  <c r="T48" i="1"/>
  <c r="U48" i="1"/>
  <c r="V48" i="1"/>
  <c r="V32" i="1"/>
  <c r="T32" i="1"/>
  <c r="V31" i="1"/>
  <c r="T31" i="1"/>
  <c r="T49" i="1"/>
  <c r="AB49" i="1" s="1"/>
  <c r="T243" i="1"/>
  <c r="U243" i="1"/>
  <c r="V243" i="1"/>
  <c r="V169" i="1"/>
  <c r="T169" i="1"/>
  <c r="AC169" i="1" s="1"/>
  <c r="AD169" i="1" s="1"/>
  <c r="AF169" i="1" s="1"/>
  <c r="V164" i="1"/>
  <c r="AA83" i="1"/>
  <c r="AB83" i="1" s="1"/>
  <c r="AC83" i="1" s="1"/>
  <c r="AD83" i="1" s="1"/>
  <c r="V245" i="1"/>
  <c r="V98" i="1"/>
  <c r="T83" i="1"/>
  <c r="U83" i="1"/>
  <c r="T36" i="1"/>
  <c r="U36" i="1" s="1"/>
  <c r="V77" i="1"/>
  <c r="T72" i="1"/>
  <c r="AB72" i="1" s="1"/>
  <c r="AC72" i="1" s="1"/>
  <c r="AD72" i="1" s="1"/>
  <c r="V394" i="1"/>
  <c r="T399" i="1"/>
  <c r="AA350" i="1"/>
  <c r="AA386" i="1"/>
  <c r="T337" i="1"/>
  <c r="V337" i="1"/>
  <c r="AA77" i="1"/>
  <c r="T76" i="1"/>
  <c r="AC76" i="1"/>
  <c r="V76" i="1"/>
  <c r="V407" i="1"/>
  <c r="T407" i="1"/>
  <c r="AC407" i="1" s="1"/>
  <c r="AD407" i="1" s="1"/>
  <c r="V395" i="1"/>
  <c r="T395" i="1"/>
  <c r="T173" i="1"/>
  <c r="U173" i="1" s="1"/>
  <c r="V173" i="1"/>
  <c r="V170" i="1"/>
  <c r="T170" i="1"/>
  <c r="T165" i="1"/>
  <c r="V165" i="1"/>
  <c r="AA109" i="1"/>
  <c r="T108" i="1"/>
  <c r="AB108" i="1" s="1"/>
  <c r="AC108" i="1" s="1"/>
  <c r="AD108" i="1" s="1"/>
  <c r="V108" i="1"/>
  <c r="AA74" i="1"/>
  <c r="T73" i="1"/>
  <c r="V73" i="1"/>
  <c r="T167" i="1"/>
  <c r="U167" i="1" s="1"/>
  <c r="T166" i="1"/>
  <c r="V333" i="1"/>
  <c r="T19" i="1"/>
  <c r="V402" i="1"/>
  <c r="V403" i="1"/>
  <c r="T403" i="1"/>
  <c r="AE385" i="1"/>
  <c r="AA385" i="1"/>
  <c r="U346" i="1"/>
  <c r="AA369" i="1"/>
  <c r="AA327" i="1"/>
  <c r="R325" i="1"/>
  <c r="S325" i="1"/>
  <c r="AA189" i="1"/>
  <c r="AA155" i="1"/>
  <c r="V111" i="1"/>
  <c r="T111" i="1"/>
  <c r="U111" i="1"/>
  <c r="AA383" i="1"/>
  <c r="AB383" i="1" s="1"/>
  <c r="AA380" i="1"/>
  <c r="AA375" i="1"/>
  <c r="T367" i="1"/>
  <c r="AA215" i="1"/>
  <c r="AA214" i="1"/>
  <c r="AA180" i="1"/>
  <c r="AA174" i="1"/>
  <c r="AA173" i="1"/>
  <c r="AB173" i="1" s="1"/>
  <c r="AA171" i="1"/>
  <c r="AA169" i="1"/>
  <c r="AA151" i="1"/>
  <c r="R402" i="1"/>
  <c r="S402" i="1" s="1"/>
  <c r="S391" i="1"/>
  <c r="S369" i="1"/>
  <c r="S319" i="1"/>
  <c r="AA183" i="1"/>
  <c r="R390" i="1"/>
  <c r="S390" i="1" s="1"/>
  <c r="T363" i="1"/>
  <c r="R349" i="1"/>
  <c r="S349" i="1"/>
  <c r="T344" i="1"/>
  <c r="R343" i="1"/>
  <c r="S343" i="1"/>
  <c r="R329" i="1"/>
  <c r="S329" i="1" s="1"/>
  <c r="R308" i="1"/>
  <c r="S308" i="1" s="1"/>
  <c r="AA294" i="1"/>
  <c r="T272" i="1"/>
  <c r="T244" i="1"/>
  <c r="T226" i="1"/>
  <c r="U226" i="1" s="1"/>
  <c r="R225" i="1"/>
  <c r="S225" i="1"/>
  <c r="R219" i="1"/>
  <c r="S219" i="1"/>
  <c r="R218" i="1"/>
  <c r="S218" i="1"/>
  <c r="R217" i="1"/>
  <c r="S217" i="1" s="1"/>
  <c r="R210" i="1"/>
  <c r="S210" i="1"/>
  <c r="R178" i="1"/>
  <c r="S178" i="1"/>
  <c r="R170" i="1"/>
  <c r="S170" i="1"/>
  <c r="R159" i="1"/>
  <c r="S159" i="1" s="1"/>
  <c r="AA138" i="1"/>
  <c r="AA90" i="1"/>
  <c r="T57" i="1"/>
  <c r="AB57" i="1"/>
  <c r="R46" i="1"/>
  <c r="S46" i="1" s="1"/>
  <c r="R45" i="1"/>
  <c r="S45" i="1" s="1"/>
  <c r="R37" i="1"/>
  <c r="S37" i="1"/>
  <c r="R36" i="1"/>
  <c r="S36" i="1" s="1"/>
  <c r="R30" i="1"/>
  <c r="S30" i="1" s="1"/>
  <c r="T294" i="1"/>
  <c r="U294" i="1" s="1"/>
  <c r="R293" i="1"/>
  <c r="S293" i="1"/>
  <c r="R282" i="1"/>
  <c r="S282" i="1"/>
  <c r="R281" i="1"/>
  <c r="S281" i="1"/>
  <c r="T263" i="1"/>
  <c r="S263" i="1"/>
  <c r="R260" i="1"/>
  <c r="S260" i="1" s="1"/>
  <c r="T231" i="1"/>
  <c r="R227" i="1"/>
  <c r="S227" i="1" s="1"/>
  <c r="R200" i="1"/>
  <c r="S200" i="1" s="1"/>
  <c r="T154" i="1"/>
  <c r="AC154" i="1"/>
  <c r="AD154" i="1" s="1"/>
  <c r="U154" i="1"/>
  <c r="R153" i="1"/>
  <c r="S153" i="1" s="1"/>
  <c r="R133" i="1"/>
  <c r="S133" i="1"/>
  <c r="R122" i="1"/>
  <c r="S122" i="1" s="1"/>
  <c r="T22" i="1"/>
  <c r="R207" i="1"/>
  <c r="S207" i="1"/>
  <c r="R199" i="1"/>
  <c r="S199" i="1" s="1"/>
  <c r="AA187" i="1"/>
  <c r="T177" i="1"/>
  <c r="R157" i="1"/>
  <c r="S157" i="1" s="1"/>
  <c r="R155" i="1"/>
  <c r="S155" i="1" s="1"/>
  <c r="AA152" i="1"/>
  <c r="AA150" i="1"/>
  <c r="R146" i="1"/>
  <c r="S146" i="1"/>
  <c r="R131" i="1"/>
  <c r="S131" i="1" s="1"/>
  <c r="AA126" i="1"/>
  <c r="S109" i="1"/>
  <c r="R100" i="1"/>
  <c r="S100" i="1" s="1"/>
  <c r="R84" i="1"/>
  <c r="S84" i="1"/>
  <c r="AA64" i="1"/>
  <c r="AA63" i="1"/>
  <c r="AA62" i="1"/>
  <c r="R61" i="1"/>
  <c r="S61" i="1"/>
  <c r="R40" i="1"/>
  <c r="S40" i="1"/>
  <c r="R33" i="1"/>
  <c r="S33" i="1" s="1"/>
  <c r="R24" i="1"/>
  <c r="S24" i="1"/>
  <c r="T17" i="1"/>
  <c r="V384" i="1"/>
  <c r="T384" i="1"/>
  <c r="T362" i="1"/>
  <c r="AB362" i="1" s="1"/>
  <c r="T271" i="1"/>
  <c r="U271" i="1" s="1"/>
  <c r="V270" i="1"/>
  <c r="T270" i="1"/>
  <c r="U270" i="1"/>
  <c r="V247" i="1"/>
  <c r="T247" i="1"/>
  <c r="U247" i="1"/>
  <c r="T171" i="1"/>
  <c r="U171" i="1" s="1"/>
  <c r="V160" i="1"/>
  <c r="T14" i="1"/>
  <c r="T13" i="1"/>
  <c r="V374" i="1"/>
  <c r="V382" i="1"/>
  <c r="V380" i="1"/>
  <c r="T380" i="1"/>
  <c r="T330" i="1"/>
  <c r="U330" i="1" s="1"/>
  <c r="V326" i="1"/>
  <c r="V314" i="1"/>
  <c r="T314" i="1"/>
  <c r="U314" i="1" s="1"/>
  <c r="T176" i="1"/>
  <c r="AC176" i="1" s="1"/>
  <c r="V172" i="1"/>
  <c r="T172" i="1"/>
  <c r="V371" i="1"/>
  <c r="T319" i="1"/>
  <c r="V319" i="1"/>
  <c r="V272" i="1"/>
  <c r="U62" i="1"/>
  <c r="T385" i="1"/>
  <c r="T377" i="1"/>
  <c r="V377" i="1"/>
  <c r="AA303" i="1"/>
  <c r="R324" i="1"/>
  <c r="S324" i="1"/>
  <c r="V253" i="1"/>
  <c r="T253" i="1"/>
  <c r="AB253" i="1" s="1"/>
  <c r="R354" i="1"/>
  <c r="S354" i="1"/>
  <c r="S327" i="1"/>
  <c r="R314" i="1"/>
  <c r="S314" i="1"/>
  <c r="R304" i="1"/>
  <c r="S304" i="1"/>
  <c r="V282" i="1"/>
  <c r="T282" i="1"/>
  <c r="U282" i="1"/>
  <c r="R274" i="1"/>
  <c r="S274" i="1" s="1"/>
  <c r="R262" i="1"/>
  <c r="S262" i="1"/>
  <c r="R236" i="1"/>
  <c r="S236" i="1"/>
  <c r="T359" i="1"/>
  <c r="AC359" i="1" s="1"/>
  <c r="AD359" i="1" s="1"/>
  <c r="R358" i="1"/>
  <c r="S358" i="1"/>
  <c r="R357" i="1"/>
  <c r="S357" i="1"/>
  <c r="R355" i="1"/>
  <c r="S355" i="1" s="1"/>
  <c r="S335" i="1"/>
  <c r="T329" i="1"/>
  <c r="U329" i="1" s="1"/>
  <c r="R326" i="1"/>
  <c r="S326" i="1"/>
  <c r="R315" i="1"/>
  <c r="S315" i="1" s="1"/>
  <c r="S299" i="1"/>
  <c r="AA289" i="1"/>
  <c r="AB289" i="1" s="1"/>
  <c r="R246" i="1"/>
  <c r="S246" i="1" s="1"/>
  <c r="S291" i="1"/>
  <c r="R283" i="1"/>
  <c r="S283" i="1"/>
  <c r="R277" i="1"/>
  <c r="S277" i="1"/>
  <c r="T275" i="1"/>
  <c r="R270" i="1"/>
  <c r="S270" i="1" s="1"/>
  <c r="AA267" i="1"/>
  <c r="AA265" i="1"/>
  <c r="R253" i="1"/>
  <c r="S253" i="1"/>
  <c r="R249" i="1"/>
  <c r="S249" i="1"/>
  <c r="R248" i="1"/>
  <c r="S248" i="1"/>
  <c r="R241" i="1"/>
  <c r="S241" i="1" s="1"/>
  <c r="AA236" i="1"/>
  <c r="AB236" i="1" s="1"/>
  <c r="AC236" i="1" s="1"/>
  <c r="AD236" i="1" s="1"/>
  <c r="R235" i="1"/>
  <c r="S235" i="1"/>
  <c r="T178" i="1"/>
  <c r="AA157" i="1"/>
  <c r="AB157" i="1"/>
  <c r="T147" i="1"/>
  <c r="AA135" i="1"/>
  <c r="AB135" i="1"/>
  <c r="AC135" i="1" s="1"/>
  <c r="AD135" i="1" s="1"/>
  <c r="R278" i="1"/>
  <c r="S278" i="1"/>
  <c r="R272" i="1"/>
  <c r="S272" i="1" s="1"/>
  <c r="T269" i="1"/>
  <c r="U269" i="1"/>
  <c r="R267" i="1"/>
  <c r="S267" i="1" s="1"/>
  <c r="R266" i="1"/>
  <c r="S266" i="1"/>
  <c r="S265" i="1"/>
  <c r="R244" i="1"/>
  <c r="S244" i="1"/>
  <c r="T238" i="1"/>
  <c r="U238" i="1"/>
  <c r="AA166" i="1"/>
  <c r="R163" i="1"/>
  <c r="S163" i="1"/>
  <c r="R160" i="1"/>
  <c r="S160" i="1" s="1"/>
  <c r="AA154" i="1"/>
  <c r="AB154" i="1"/>
  <c r="AA103" i="1"/>
  <c r="R233" i="1"/>
  <c r="S233" i="1" s="1"/>
  <c r="T208" i="1"/>
  <c r="R198" i="1"/>
  <c r="S198" i="1" s="1"/>
  <c r="T186" i="1"/>
  <c r="R184" i="1"/>
  <c r="S184" i="1" s="1"/>
  <c r="R182" i="1"/>
  <c r="S182" i="1"/>
  <c r="R167" i="1"/>
  <c r="S167" i="1"/>
  <c r="AA162" i="1"/>
  <c r="R154" i="1"/>
  <c r="S154" i="1"/>
  <c r="R132" i="1"/>
  <c r="S132" i="1" s="1"/>
  <c r="AA131" i="1"/>
  <c r="R119" i="1"/>
  <c r="S119" i="1"/>
  <c r="AA110" i="1"/>
  <c r="AA108" i="1"/>
  <c r="AA44" i="1"/>
  <c r="AB44" i="1" s="1"/>
  <c r="AC44" i="1" s="1"/>
  <c r="AD44" i="1" s="1"/>
  <c r="AF44" i="1" s="1"/>
  <c r="R232" i="1"/>
  <c r="S232" i="1" s="1"/>
  <c r="T220" i="1"/>
  <c r="T211" i="1"/>
  <c r="U211" i="1"/>
  <c r="T190" i="1"/>
  <c r="AB190" i="1"/>
  <c r="R183" i="1"/>
  <c r="S183" i="1"/>
  <c r="R179" i="1"/>
  <c r="S179" i="1" s="1"/>
  <c r="R172" i="1"/>
  <c r="S172" i="1"/>
  <c r="AA163" i="1"/>
  <c r="R162" i="1"/>
  <c r="S162" i="1"/>
  <c r="R152" i="1"/>
  <c r="S152" i="1"/>
  <c r="R148" i="1"/>
  <c r="S148" i="1" s="1"/>
  <c r="AA146" i="1"/>
  <c r="R145" i="1"/>
  <c r="S145" i="1"/>
  <c r="R135" i="1"/>
  <c r="S135" i="1"/>
  <c r="R130" i="1"/>
  <c r="S130" i="1" s="1"/>
  <c r="AA124" i="1"/>
  <c r="AA45" i="1"/>
  <c r="R124" i="1"/>
  <c r="S124" i="1"/>
  <c r="R113" i="1"/>
  <c r="S113" i="1" s="1"/>
  <c r="R95" i="1"/>
  <c r="S95" i="1" s="1"/>
  <c r="S90" i="1"/>
  <c r="AA113" i="1"/>
  <c r="T112" i="1"/>
  <c r="R112" i="1"/>
  <c r="S112" i="1" s="1"/>
  <c r="R111" i="1"/>
  <c r="S111" i="1" s="1"/>
  <c r="T109" i="1"/>
  <c r="AB109" i="1" s="1"/>
  <c r="R106" i="1"/>
  <c r="S106" i="1" s="1"/>
  <c r="R96" i="1"/>
  <c r="S96" i="1"/>
  <c r="R70" i="1"/>
  <c r="S70" i="1"/>
  <c r="U261" i="1"/>
  <c r="U56" i="1"/>
  <c r="T358" i="1"/>
  <c r="V358" i="1"/>
  <c r="T327" i="1"/>
  <c r="V327" i="1"/>
  <c r="V293" i="1"/>
  <c r="T293" i="1"/>
  <c r="U293" i="1" s="1"/>
  <c r="T289" i="1"/>
  <c r="V289" i="1"/>
  <c r="AA248" i="1"/>
  <c r="AE60" i="1"/>
  <c r="AA60" i="1"/>
  <c r="AB60" i="1" s="1"/>
  <c r="AE37" i="1"/>
  <c r="AA37" i="1"/>
  <c r="AB37" i="1"/>
  <c r="AC37" i="1" s="1"/>
  <c r="AD37" i="1"/>
  <c r="AF37" i="1" s="1"/>
  <c r="V16" i="1"/>
  <c r="T16" i="1"/>
  <c r="AB16" i="1" s="1"/>
  <c r="V15" i="1"/>
  <c r="T15" i="1"/>
  <c r="AA35" i="1"/>
  <c r="AB35" i="1" s="1"/>
  <c r="AC35" i="1" s="1"/>
  <c r="T54" i="1"/>
  <c r="AB91" i="1"/>
  <c r="AC91" i="1"/>
  <c r="AD91" i="1" s="1"/>
  <c r="T306" i="1"/>
  <c r="AE297" i="1"/>
  <c r="AA287" i="1"/>
  <c r="AB287" i="1"/>
  <c r="V276" i="1"/>
  <c r="T276" i="1"/>
  <c r="T265" i="1"/>
  <c r="T262" i="1"/>
  <c r="V262" i="1"/>
  <c r="V219" i="1"/>
  <c r="T155" i="1"/>
  <c r="AB155" i="1" s="1"/>
  <c r="AC155" i="1" s="1"/>
  <c r="AD155" i="1" s="1"/>
  <c r="U155" i="1"/>
  <c r="V155" i="1"/>
  <c r="AA149" i="1"/>
  <c r="V148" i="1"/>
  <c r="T148" i="1"/>
  <c r="U148" i="1"/>
  <c r="AE134" i="1"/>
  <c r="AA134" i="1"/>
  <c r="AB134" i="1" s="1"/>
  <c r="AE132" i="1"/>
  <c r="AA132" i="1"/>
  <c r="AB132" i="1" s="1"/>
  <c r="V129" i="1"/>
  <c r="T129" i="1"/>
  <c r="AA118" i="1"/>
  <c r="AB118" i="1" s="1"/>
  <c r="T335" i="1"/>
  <c r="V335" i="1"/>
  <c r="V332" i="1"/>
  <c r="T332" i="1"/>
  <c r="V321" i="1"/>
  <c r="T321" i="1"/>
  <c r="V316" i="1"/>
  <c r="V283" i="1"/>
  <c r="T283" i="1"/>
  <c r="U283" i="1" s="1"/>
  <c r="T235" i="1"/>
  <c r="V235" i="1"/>
  <c r="AE235" i="1"/>
  <c r="U231" i="1"/>
  <c r="T26" i="1"/>
  <c r="V26" i="1"/>
  <c r="T25" i="1"/>
  <c r="V226" i="1"/>
  <c r="T27" i="1"/>
  <c r="T65" i="1"/>
  <c r="T304" i="1"/>
  <c r="T291" i="1"/>
  <c r="U291" i="1" s="1"/>
  <c r="V269" i="1"/>
  <c r="T331" i="1"/>
  <c r="T284" i="1"/>
  <c r="V348" i="1"/>
  <c r="T336" i="1"/>
  <c r="V328" i="1"/>
  <c r="V315" i="1"/>
  <c r="T315" i="1"/>
  <c r="U315" i="1" s="1"/>
  <c r="V309" i="1"/>
  <c r="AA308" i="1"/>
  <c r="T273" i="1"/>
  <c r="U273" i="1" s="1"/>
  <c r="T168" i="1"/>
  <c r="V168" i="1"/>
  <c r="T163" i="1"/>
  <c r="V163" i="1"/>
  <c r="V151" i="1"/>
  <c r="T151" i="1"/>
  <c r="T141" i="1"/>
  <c r="U141" i="1" s="1"/>
  <c r="AA346" i="1"/>
  <c r="AB346" i="1" s="1"/>
  <c r="AC346" i="1" s="1"/>
  <c r="V320" i="1"/>
  <c r="AA307" i="1"/>
  <c r="V286" i="1"/>
  <c r="T286" i="1"/>
  <c r="AB286" i="1" s="1"/>
  <c r="U286" i="1"/>
  <c r="AA270" i="1"/>
  <c r="AB270" i="1"/>
  <c r="AC270" i="1" s="1"/>
  <c r="AD270" i="1" s="1"/>
  <c r="AF270" i="1" s="1"/>
  <c r="AA258" i="1"/>
  <c r="AB258" i="1" s="1"/>
  <c r="R256" i="1"/>
  <c r="S256" i="1" s="1"/>
  <c r="AA244" i="1"/>
  <c r="AA217" i="1"/>
  <c r="AB217" i="1" s="1"/>
  <c r="R216" i="1"/>
  <c r="S216" i="1" s="1"/>
  <c r="AE111" i="1"/>
  <c r="AA111" i="1"/>
  <c r="AB111" i="1" s="1"/>
  <c r="AC111" i="1" s="1"/>
  <c r="AD111" i="1" s="1"/>
  <c r="AA104" i="1"/>
  <c r="AB104" i="1" s="1"/>
  <c r="AC104" i="1" s="1"/>
  <c r="AD104" i="1" s="1"/>
  <c r="AA338" i="1"/>
  <c r="T278" i="1"/>
  <c r="AA221" i="1"/>
  <c r="R259" i="1"/>
  <c r="S259" i="1" s="1"/>
  <c r="T255" i="1"/>
  <c r="U255" i="1"/>
  <c r="R197" i="1"/>
  <c r="S197" i="1" s="1"/>
  <c r="R193" i="1"/>
  <c r="S193" i="1" s="1"/>
  <c r="R191" i="1"/>
  <c r="S191" i="1" s="1"/>
  <c r="V132" i="1"/>
  <c r="T113" i="1"/>
  <c r="AA259" i="1"/>
  <c r="T212" i="1"/>
  <c r="AB212" i="1" s="1"/>
  <c r="T200" i="1"/>
  <c r="T196" i="1"/>
  <c r="R158" i="1"/>
  <c r="S158" i="1" s="1"/>
  <c r="AA140" i="1"/>
  <c r="AA122" i="1"/>
  <c r="T179" i="1"/>
  <c r="U179" i="1" s="1"/>
  <c r="AA129" i="1"/>
  <c r="T94" i="1"/>
  <c r="AB94" i="1" s="1"/>
  <c r="AC94" i="1"/>
  <c r="AD94" i="1" s="1"/>
  <c r="AF94" i="1" s="1"/>
  <c r="AA100" i="1"/>
  <c r="S97" i="1"/>
  <c r="AA94" i="1"/>
  <c r="T40" i="1"/>
  <c r="U40" i="1" s="1"/>
  <c r="AA54" i="1"/>
  <c r="AA46" i="1"/>
  <c r="AB46" i="1" s="1"/>
  <c r="AC46" i="1" s="1"/>
  <c r="AD46" i="1" s="1"/>
  <c r="AF46" i="1" s="1"/>
  <c r="AB506" i="1"/>
  <c r="AC506" i="1"/>
  <c r="AD506" i="1" s="1"/>
  <c r="AC502" i="1"/>
  <c r="AD502" i="1"/>
  <c r="AF502" i="1"/>
  <c r="AB491" i="1"/>
  <c r="AC491" i="1"/>
  <c r="AD491" i="1" s="1"/>
  <c r="AC33" i="1"/>
  <c r="AD33" i="1" s="1"/>
  <c r="AB418" i="1"/>
  <c r="AC418" i="1"/>
  <c r="AD418" i="1" s="1"/>
  <c r="AB503" i="1"/>
  <c r="AC503" i="1"/>
  <c r="AD503" i="1" s="1"/>
  <c r="AB502" i="1"/>
  <c r="AB256" i="1"/>
  <c r="AC256" i="1" s="1"/>
  <c r="AD256" i="1" s="1"/>
  <c r="AC464" i="1"/>
  <c r="AD464" i="1" s="1"/>
  <c r="AB480" i="1"/>
  <c r="AC480" i="1"/>
  <c r="AD480" i="1" s="1"/>
  <c r="AB489" i="1"/>
  <c r="AC489" i="1"/>
  <c r="AD489" i="1" s="1"/>
  <c r="AB485" i="1"/>
  <c r="AF501" i="1"/>
  <c r="AG501" i="1" s="1"/>
  <c r="AH501" i="1" s="1"/>
  <c r="AF498" i="1"/>
  <c r="AG498" i="1" s="1"/>
  <c r="AH498" i="1"/>
  <c r="AB180" i="1"/>
  <c r="AC180" i="1"/>
  <c r="AD180" i="1" s="1"/>
  <c r="AB400" i="1"/>
  <c r="AC400" i="1"/>
  <c r="AD400" i="1" s="1"/>
  <c r="AC266" i="1"/>
  <c r="AD266" i="1" s="1"/>
  <c r="AF266" i="1"/>
  <c r="AB76" i="1"/>
  <c r="AD76" i="1"/>
  <c r="AB508" i="1"/>
  <c r="AB369" i="1"/>
  <c r="AC207" i="1"/>
  <c r="AD207" i="1" s="1"/>
  <c r="AF207" i="1" s="1"/>
  <c r="AB456" i="1"/>
  <c r="AC456" i="1"/>
  <c r="AD456" i="1"/>
  <c r="AF456" i="1"/>
  <c r="AG456" i="1"/>
  <c r="AH456" i="1" s="1"/>
  <c r="AC457" i="1"/>
  <c r="AD457" i="1"/>
  <c r="AF457" i="1" s="1"/>
  <c r="AG457" i="1" s="1"/>
  <c r="AH457" i="1" s="1"/>
  <c r="AB421" i="1"/>
  <c r="AC421" i="1"/>
  <c r="AD421" i="1"/>
  <c r="AB437" i="1"/>
  <c r="AC437" i="1"/>
  <c r="AD437" i="1" s="1"/>
  <c r="U89" i="1"/>
  <c r="AB406" i="1"/>
  <c r="AB477" i="1"/>
  <c r="AC477" i="1"/>
  <c r="AD477" i="1" s="1"/>
  <c r="AB439" i="1"/>
  <c r="AC439" i="1"/>
  <c r="AD439" i="1" s="1"/>
  <c r="AC188" i="1"/>
  <c r="AD188" i="1"/>
  <c r="AB404" i="1"/>
  <c r="AC404" i="1"/>
  <c r="AD404" i="1" s="1"/>
  <c r="AB459" i="1"/>
  <c r="AC459" i="1"/>
  <c r="AD459" i="1" s="1"/>
  <c r="AB478" i="1"/>
  <c r="U41" i="1"/>
  <c r="AB401" i="1"/>
  <c r="AC401" i="1"/>
  <c r="AD401" i="1"/>
  <c r="AB438" i="1"/>
  <c r="AC438" i="1"/>
  <c r="AD438" i="1" s="1"/>
  <c r="AB487" i="1"/>
  <c r="AC487" i="1"/>
  <c r="AD487" i="1" s="1"/>
  <c r="AC478" i="1"/>
  <c r="AD478" i="1" s="1"/>
  <c r="AC494" i="1"/>
  <c r="AD494" i="1"/>
  <c r="AF494" i="1"/>
  <c r="AC170" i="1"/>
  <c r="AD170" i="1"/>
  <c r="AF170" i="1" s="1"/>
  <c r="AG170" i="1"/>
  <c r="AH170" i="1" s="1"/>
  <c r="AB458" i="1"/>
  <c r="AC458" i="1"/>
  <c r="AD458" i="1" s="1"/>
  <c r="AF458" i="1"/>
  <c r="AB475" i="1"/>
  <c r="AC475" i="1"/>
  <c r="AD475" i="1"/>
  <c r="AF475" i="1" s="1"/>
  <c r="AG475" i="1" s="1"/>
  <c r="AH475" i="1" s="1"/>
  <c r="AB183" i="1"/>
  <c r="AC183" i="1"/>
  <c r="AD183" i="1" s="1"/>
  <c r="AC197" i="1"/>
  <c r="AD197" i="1" s="1"/>
  <c r="AC527" i="1"/>
  <c r="AD527" i="1"/>
  <c r="AF527" i="1" s="1"/>
  <c r="AG527" i="1"/>
  <c r="AH527" i="1" s="1"/>
  <c r="AB533" i="1"/>
  <c r="AC533" i="1"/>
  <c r="AD533" i="1" s="1"/>
  <c r="AF533" i="1" s="1"/>
  <c r="AG511" i="1"/>
  <c r="AH511" i="1" s="1"/>
  <c r="AB526" i="1"/>
  <c r="AB420" i="1"/>
  <c r="AC420" i="1"/>
  <c r="AD420" i="1" s="1"/>
  <c r="AB62" i="1"/>
  <c r="AC62" i="1" s="1"/>
  <c r="AD62" i="1" s="1"/>
  <c r="AF62" i="1" s="1"/>
  <c r="AC426" i="1"/>
  <c r="AD426" i="1"/>
  <c r="AF426" i="1"/>
  <c r="AC471" i="1"/>
  <c r="AD471" i="1" s="1"/>
  <c r="AB496" i="1"/>
  <c r="AC496" i="1"/>
  <c r="AD496" i="1" s="1"/>
  <c r="AF496" i="1" s="1"/>
  <c r="AB119" i="1"/>
  <c r="AC119" i="1"/>
  <c r="AD119" i="1"/>
  <c r="U443" i="1"/>
  <c r="AB443" i="1"/>
  <c r="AB345" i="1"/>
  <c r="AC345" i="1" s="1"/>
  <c r="AD345" i="1" s="1"/>
  <c r="AC23" i="1"/>
  <c r="AD23" i="1" s="1"/>
  <c r="AF23" i="1"/>
  <c r="AB34" i="1"/>
  <c r="AC34" i="1"/>
  <c r="AD34" i="1" s="1"/>
  <c r="AF34" i="1" s="1"/>
  <c r="AB193" i="1"/>
  <c r="AC193" i="1"/>
  <c r="AD193" i="1" s="1"/>
  <c r="AB202" i="1"/>
  <c r="AC202" i="1"/>
  <c r="AD202" i="1" s="1"/>
  <c r="AF202" i="1"/>
  <c r="AG202" i="1" s="1"/>
  <c r="AH202" i="1" s="1"/>
  <c r="AB182" i="1"/>
  <c r="AC182" i="1"/>
  <c r="AD182" i="1" s="1"/>
  <c r="AC449" i="1"/>
  <c r="AD449" i="1" s="1"/>
  <c r="AF449" i="1" s="1"/>
  <c r="AG449" i="1" s="1"/>
  <c r="AH449" i="1" s="1"/>
  <c r="AB530" i="1"/>
  <c r="AC530" i="1"/>
  <c r="AD530" i="1" s="1"/>
  <c r="AF468" i="1"/>
  <c r="AG468" i="1"/>
  <c r="AH468" i="1" s="1"/>
  <c r="AB417" i="1"/>
  <c r="AC417" i="1"/>
  <c r="AD417" i="1"/>
  <c r="AB488" i="1"/>
  <c r="AC488" i="1"/>
  <c r="AD488" i="1"/>
  <c r="AF488" i="1" s="1"/>
  <c r="AB84" i="1"/>
  <c r="AC84" i="1" s="1"/>
  <c r="AD84" i="1" s="1"/>
  <c r="AC205" i="1"/>
  <c r="AD205" i="1"/>
  <c r="AB86" i="1"/>
  <c r="AC86" i="1" s="1"/>
  <c r="AD86" i="1" s="1"/>
  <c r="AC175" i="1"/>
  <c r="AD175" i="1"/>
  <c r="AB454" i="1"/>
  <c r="AC454" i="1"/>
  <c r="AD454" i="1"/>
  <c r="AB483" i="1"/>
  <c r="AC483" i="1"/>
  <c r="AD483" i="1" s="1"/>
  <c r="AF483" i="1"/>
  <c r="AG483" i="1" s="1"/>
  <c r="AH483" i="1" s="1"/>
  <c r="AC536" i="1"/>
  <c r="AD536" i="1"/>
  <c r="AF536" i="1" s="1"/>
  <c r="AG536" i="1"/>
  <c r="AH536" i="1" s="1"/>
  <c r="AB498" i="1"/>
  <c r="U510" i="1"/>
  <c r="AB510" i="1"/>
  <c r="AC510" i="1"/>
  <c r="AD510" i="1"/>
  <c r="AF510" i="1" s="1"/>
  <c r="AB436" i="1"/>
  <c r="U492" i="1"/>
  <c r="AC492" i="1"/>
  <c r="AD492" i="1"/>
  <c r="U509" i="1"/>
  <c r="AC509" i="1"/>
  <c r="AD509" i="1" s="1"/>
  <c r="AF509" i="1"/>
  <c r="AB492" i="1"/>
  <c r="AB216" i="1"/>
  <c r="AC216" i="1"/>
  <c r="AD216" i="1"/>
  <c r="AF216" i="1"/>
  <c r="AG216" i="1" s="1"/>
  <c r="AH216" i="1" s="1"/>
  <c r="AB146" i="1"/>
  <c r="AC146" i="1" s="1"/>
  <c r="AD146" i="1" s="1"/>
  <c r="AF146" i="1" s="1"/>
  <c r="AC364" i="1"/>
  <c r="AD364" i="1" s="1"/>
  <c r="AF364" i="1" s="1"/>
  <c r="AB394" i="1"/>
  <c r="AC394" i="1"/>
  <c r="AD394" i="1" s="1"/>
  <c r="AF394" i="1" s="1"/>
  <c r="AG394" i="1"/>
  <c r="AH394" i="1" s="1"/>
  <c r="AB396" i="1"/>
  <c r="AC396" i="1"/>
  <c r="AD396" i="1" s="1"/>
  <c r="U106" i="1"/>
  <c r="AB191" i="1"/>
  <c r="AB481" i="1"/>
  <c r="AC481" i="1"/>
  <c r="AD481" i="1"/>
  <c r="AB58" i="1"/>
  <c r="AC58" i="1"/>
  <c r="AD58" i="1"/>
  <c r="AF58" i="1" s="1"/>
  <c r="AB535" i="1"/>
  <c r="AC391" i="1"/>
  <c r="AD391" i="1" s="1"/>
  <c r="AF391" i="1" s="1"/>
  <c r="AB521" i="1"/>
  <c r="AC521" i="1"/>
  <c r="AD521" i="1"/>
  <c r="AF521" i="1"/>
  <c r="AG521" i="1" s="1"/>
  <c r="AH521" i="1"/>
  <c r="AB433" i="1"/>
  <c r="AC433" i="1"/>
  <c r="AD433" i="1"/>
  <c r="AF433" i="1" s="1"/>
  <c r="AB494" i="1"/>
  <c r="AC486" i="1"/>
  <c r="AD486" i="1" s="1"/>
  <c r="AB512" i="1"/>
  <c r="AC512" i="1"/>
  <c r="AD512" i="1" s="1"/>
  <c r="AF410" i="1"/>
  <c r="AG410" i="1"/>
  <c r="AH410" i="1" s="1"/>
  <c r="U396" i="1"/>
  <c r="AD85" i="1"/>
  <c r="AB142" i="1"/>
  <c r="AC142" i="1"/>
  <c r="AD142" i="1" s="1"/>
  <c r="AB482" i="1"/>
  <c r="AC482" i="1"/>
  <c r="AD482" i="1" s="1"/>
  <c r="U476" i="1"/>
  <c r="AB476" i="1"/>
  <c r="AC476" i="1"/>
  <c r="AD476" i="1" s="1"/>
  <c r="U429" i="1"/>
  <c r="AC48" i="1"/>
  <c r="AD48" i="1" s="1"/>
  <c r="AF48" i="1" s="1"/>
  <c r="U38" i="1"/>
  <c r="AC347" i="1"/>
  <c r="AD347" i="1"/>
  <c r="AF347" i="1" s="1"/>
  <c r="AB204" i="1"/>
  <c r="AC204" i="1"/>
  <c r="AD204" i="1" s="1"/>
  <c r="AB50" i="1"/>
  <c r="AB184" i="1"/>
  <c r="AC184" i="1"/>
  <c r="AD184" i="1" s="1"/>
  <c r="AB195" i="1"/>
  <c r="AC195" i="1"/>
  <c r="AD195" i="1"/>
  <c r="AF195" i="1" s="1"/>
  <c r="AG493" i="1"/>
  <c r="AH493" i="1" s="1"/>
  <c r="AB430" i="1"/>
  <c r="AC430" i="1"/>
  <c r="AD430" i="1" s="1"/>
  <c r="AF430" i="1"/>
  <c r="AG430" i="1" s="1"/>
  <c r="AH430" i="1" s="1"/>
  <c r="U430" i="1"/>
  <c r="U453" i="1"/>
  <c r="AB122" i="1"/>
  <c r="AC122" i="1" s="1"/>
  <c r="AD122" i="1" s="1"/>
  <c r="AF122" i="1" s="1"/>
  <c r="AB18" i="1"/>
  <c r="AB103" i="1"/>
  <c r="AC103" i="1"/>
  <c r="AD103" i="1"/>
  <c r="AF103" i="1"/>
  <c r="AB387" i="1"/>
  <c r="AC387" i="1"/>
  <c r="AD387" i="1" s="1"/>
  <c r="AB23" i="1"/>
  <c r="AB378" i="1"/>
  <c r="AC378" i="1"/>
  <c r="AD378" i="1"/>
  <c r="AC29" i="1"/>
  <c r="AD29" i="1"/>
  <c r="AF29" i="1" s="1"/>
  <c r="AG29" i="1" s="1"/>
  <c r="AH29" i="1" s="1"/>
  <c r="AB80" i="1"/>
  <c r="AC80" i="1" s="1"/>
  <c r="AD80" i="1" s="1"/>
  <c r="AB435" i="1"/>
  <c r="AC435" i="1"/>
  <c r="AD435" i="1" s="1"/>
  <c r="AF435" i="1" s="1"/>
  <c r="AC570" i="1"/>
  <c r="AD570" i="1" s="1"/>
  <c r="U570" i="1"/>
  <c r="AB570" i="1"/>
  <c r="AB574" i="1"/>
  <c r="U574" i="1"/>
  <c r="AC574" i="1"/>
  <c r="AD574" i="1" s="1"/>
  <c r="AB536" i="1"/>
  <c r="AC525" i="1"/>
  <c r="AD525" i="1"/>
  <c r="U525" i="1"/>
  <c r="AC580" i="1"/>
  <c r="AD580" i="1" s="1"/>
  <c r="AB580" i="1"/>
  <c r="U580" i="1"/>
  <c r="U400" i="1"/>
  <c r="U569" i="1"/>
  <c r="AC569" i="1"/>
  <c r="AD569" i="1" s="1"/>
  <c r="U18" i="1"/>
  <c r="U398" i="1"/>
  <c r="AB78" i="1"/>
  <c r="AG555" i="1"/>
  <c r="AH555" i="1"/>
  <c r="AC479" i="1"/>
  <c r="AD479" i="1" s="1"/>
  <c r="U517" i="1"/>
  <c r="AB517" i="1"/>
  <c r="AC517" i="1"/>
  <c r="AD517" i="1" s="1"/>
  <c r="AB455" i="1"/>
  <c r="AC455" i="1"/>
  <c r="AD455" i="1"/>
  <c r="U577" i="1"/>
  <c r="AC577" i="1"/>
  <c r="AD577" i="1"/>
  <c r="AF577" i="1" s="1"/>
  <c r="AB514" i="1"/>
  <c r="AD35" i="1"/>
  <c r="AF35" i="1" s="1"/>
  <c r="AC398" i="1"/>
  <c r="AD398" i="1"/>
  <c r="U406" i="1"/>
  <c r="AB209" i="1"/>
  <c r="AC209" i="1"/>
  <c r="AD209" i="1" s="1"/>
  <c r="U586" i="1"/>
  <c r="AC586" i="1"/>
  <c r="AD586" i="1" s="1"/>
  <c r="AG541" i="1"/>
  <c r="AH541" i="1" s="1"/>
  <c r="AF421" i="1"/>
  <c r="AB522" i="1"/>
  <c r="AC522" i="1"/>
  <c r="AD522" i="1"/>
  <c r="AC572" i="1"/>
  <c r="AD572" i="1"/>
  <c r="U572" i="1"/>
  <c r="U581" i="1"/>
  <c r="AC581" i="1"/>
  <c r="AD581" i="1" s="1"/>
  <c r="AF581" i="1" s="1"/>
  <c r="AG581" i="1"/>
  <c r="AH581" i="1" s="1"/>
  <c r="AF465" i="1"/>
  <c r="AG465" i="1" s="1"/>
  <c r="AH465" i="1" s="1"/>
  <c r="AF545" i="1"/>
  <c r="AG545" i="1" s="1"/>
  <c r="AH545" i="1" s="1"/>
  <c r="AF507" i="1"/>
  <c r="AF481" i="1"/>
  <c r="AG481" i="1" s="1"/>
  <c r="AH481" i="1"/>
  <c r="AG551" i="1"/>
  <c r="AH551" i="1" s="1"/>
  <c r="AB484" i="1"/>
  <c r="AC484" i="1"/>
  <c r="AD484" i="1"/>
  <c r="U484" i="1"/>
  <c r="U469" i="1"/>
  <c r="AB469" i="1"/>
  <c r="AC469" i="1"/>
  <c r="AD469" i="1" s="1"/>
  <c r="U558" i="1"/>
  <c r="AC558" i="1"/>
  <c r="AD558" i="1"/>
  <c r="AB558" i="1"/>
  <c r="AC575" i="1"/>
  <c r="AD575" i="1" s="1"/>
  <c r="U575" i="1"/>
  <c r="AB575" i="1"/>
  <c r="AF543" i="1"/>
  <c r="AG543" i="1" s="1"/>
  <c r="AH543" i="1" s="1"/>
  <c r="U497" i="1"/>
  <c r="AB497" i="1"/>
  <c r="AC497" i="1"/>
  <c r="AD497" i="1" s="1"/>
  <c r="AF584" i="1"/>
  <c r="AG584" i="1"/>
  <c r="AH584" i="1" s="1"/>
  <c r="AB559" i="1"/>
  <c r="U559" i="1"/>
  <c r="AC559" i="1"/>
  <c r="AD559" i="1" s="1"/>
  <c r="AF452" i="1"/>
  <c r="AG452" i="1"/>
  <c r="AH452" i="1" s="1"/>
  <c r="AF582" i="1"/>
  <c r="AG582" i="1" s="1"/>
  <c r="AH582" i="1" s="1"/>
  <c r="AB472" i="1"/>
  <c r="AC472" i="1"/>
  <c r="AD472" i="1" s="1"/>
  <c r="U472" i="1"/>
  <c r="U135" i="1"/>
  <c r="U66" i="1"/>
  <c r="AB192" i="1"/>
  <c r="AC192" i="1"/>
  <c r="AD192" i="1" s="1"/>
  <c r="AF192" i="1" s="1"/>
  <c r="AC388" i="1"/>
  <c r="AD388" i="1"/>
  <c r="AC173" i="1"/>
  <c r="AD173" i="1"/>
  <c r="AF173" i="1"/>
  <c r="AB102" i="1"/>
  <c r="AC102" i="1"/>
  <c r="AD102" i="1"/>
  <c r="U567" i="1"/>
  <c r="AC567" i="1"/>
  <c r="AD567" i="1"/>
  <c r="AF567" i="1" s="1"/>
  <c r="AB567" i="1"/>
  <c r="U524" i="1"/>
  <c r="AC524" i="1"/>
  <c r="AD524" i="1"/>
  <c r="AF576" i="1"/>
  <c r="AF526" i="1"/>
  <c r="AG526" i="1"/>
  <c r="AH526" i="1" s="1"/>
  <c r="AF424" i="1"/>
  <c r="AG424" i="1"/>
  <c r="AH424" i="1" s="1"/>
  <c r="AF552" i="1"/>
  <c r="AG552" i="1"/>
  <c r="AH552" i="1"/>
  <c r="AB578" i="1"/>
  <c r="AC578" i="1"/>
  <c r="AD578" i="1" s="1"/>
  <c r="U578" i="1"/>
  <c r="AG500" i="1"/>
  <c r="AH500" i="1" s="1"/>
  <c r="U462" i="1"/>
  <c r="AB462" i="1"/>
  <c r="AC462" i="1"/>
  <c r="AD462" i="1"/>
  <c r="AC217" i="1"/>
  <c r="AD217" i="1"/>
  <c r="AF217" i="1" s="1"/>
  <c r="U121" i="1"/>
  <c r="AB290" i="1"/>
  <c r="AF463" i="1"/>
  <c r="AB513" i="1"/>
  <c r="U513" i="1"/>
  <c r="AC513" i="1"/>
  <c r="AD513" i="1"/>
  <c r="AF470" i="1"/>
  <c r="AG470" i="1" s="1"/>
  <c r="AH470" i="1" s="1"/>
  <c r="AF464" i="1"/>
  <c r="AG464" i="1"/>
  <c r="AH464" i="1" s="1"/>
  <c r="AB519" i="1"/>
  <c r="U519" i="1"/>
  <c r="AC519" i="1"/>
  <c r="AD519" i="1" s="1"/>
  <c r="AF519" i="1" s="1"/>
  <c r="AF550" i="1"/>
  <c r="AG550" i="1"/>
  <c r="AH550" i="1" s="1"/>
  <c r="U539" i="1"/>
  <c r="AB539" i="1"/>
  <c r="AC539" i="1"/>
  <c r="AD539" i="1"/>
  <c r="AF480" i="1"/>
  <c r="U523" i="1"/>
  <c r="AC523" i="1"/>
  <c r="AD523" i="1" s="1"/>
  <c r="AF505" i="1"/>
  <c r="AG505" i="1" s="1"/>
  <c r="AH505" i="1"/>
  <c r="AC573" i="1"/>
  <c r="AD573" i="1" s="1"/>
  <c r="AB573" i="1"/>
  <c r="U573" i="1"/>
  <c r="AF544" i="1"/>
  <c r="U409" i="1"/>
  <c r="AD409" i="1"/>
  <c r="U515" i="1"/>
  <c r="AC515" i="1"/>
  <c r="AD515" i="1" s="1"/>
  <c r="AB523" i="1"/>
  <c r="AB461" i="1"/>
  <c r="AC461" i="1"/>
  <c r="AD461" i="1" s="1"/>
  <c r="U461" i="1"/>
  <c r="AB126" i="1"/>
  <c r="AC126" i="1"/>
  <c r="AD126" i="1"/>
  <c r="AF126" i="1" s="1"/>
  <c r="AG126" i="1"/>
  <c r="AH126" i="1" s="1"/>
  <c r="AB77" i="1"/>
  <c r="AB203" i="1"/>
  <c r="AC203" i="1"/>
  <c r="AD203" i="1"/>
  <c r="U76" i="1"/>
  <c r="AB337" i="1"/>
  <c r="AC337" i="1" s="1"/>
  <c r="U99" i="1"/>
  <c r="AB367" i="1"/>
  <c r="AC367" i="1"/>
  <c r="AD367" i="1"/>
  <c r="AC28" i="1"/>
  <c r="AD28" i="1" s="1"/>
  <c r="U92" i="1"/>
  <c r="U114" i="1"/>
  <c r="AB339" i="1"/>
  <c r="AC339" i="1" s="1"/>
  <c r="AD339" i="1" s="1"/>
  <c r="AB29" i="1"/>
  <c r="AC363" i="1"/>
  <c r="AD363" i="1"/>
  <c r="AB150" i="1"/>
  <c r="U57" i="1"/>
  <c r="AC402" i="1"/>
  <c r="AD402" i="1" s="1"/>
  <c r="U402" i="1"/>
  <c r="AB177" i="1"/>
  <c r="AB19" i="1"/>
  <c r="AB395" i="1"/>
  <c r="U17" i="1"/>
  <c r="U344" i="1"/>
  <c r="U367" i="1"/>
  <c r="U170" i="1"/>
  <c r="U49" i="1"/>
  <c r="U22" i="1"/>
  <c r="AC22" i="1"/>
  <c r="AD22" i="1" s="1"/>
  <c r="U407" i="1"/>
  <c r="AB407" i="1"/>
  <c r="AB399" i="1"/>
  <c r="AC399" i="1"/>
  <c r="AD399" i="1"/>
  <c r="U399" i="1"/>
  <c r="U32" i="1"/>
  <c r="AC57" i="1"/>
  <c r="AD57" i="1" s="1"/>
  <c r="AF398" i="1"/>
  <c r="AG398" i="1" s="1"/>
  <c r="AH398" i="1" s="1"/>
  <c r="AB167" i="1"/>
  <c r="AC167" i="1"/>
  <c r="AD167" i="1" s="1"/>
  <c r="AB390" i="1"/>
  <c r="U390" i="1"/>
  <c r="AC13" i="1"/>
  <c r="AD13" i="1" s="1"/>
  <c r="AF13" i="1" s="1"/>
  <c r="U359" i="1"/>
  <c r="AC385" i="1"/>
  <c r="AD385" i="1" s="1"/>
  <c r="AC211" i="1"/>
  <c r="AD211" i="1"/>
  <c r="AF211" i="1"/>
  <c r="AG211" i="1" s="1"/>
  <c r="U371" i="1"/>
  <c r="AB371" i="1"/>
  <c r="AC371" i="1"/>
  <c r="AD371" i="1" s="1"/>
  <c r="AF371" i="1" s="1"/>
  <c r="U109" i="1"/>
  <c r="AC109" i="1"/>
  <c r="AD109" i="1"/>
  <c r="AF109" i="1" s="1"/>
  <c r="U253" i="1"/>
  <c r="AD176" i="1"/>
  <c r="AB382" i="1"/>
  <c r="AC382" i="1"/>
  <c r="AD382" i="1" s="1"/>
  <c r="AF382" i="1" s="1"/>
  <c r="AB186" i="1"/>
  <c r="AC186" i="1"/>
  <c r="AD186" i="1" s="1"/>
  <c r="AF186" i="1" s="1"/>
  <c r="U186" i="1"/>
  <c r="AB147" i="1"/>
  <c r="U147" i="1"/>
  <c r="AB380" i="1"/>
  <c r="AC380" i="1"/>
  <c r="AD380" i="1" s="1"/>
  <c r="AF380" i="1" s="1"/>
  <c r="U380" i="1"/>
  <c r="AB316" i="1"/>
  <c r="AC316" i="1" s="1"/>
  <c r="AD316" i="1" s="1"/>
  <c r="U335" i="1"/>
  <c r="U258" i="1"/>
  <c r="U196" i="1"/>
  <c r="U312" i="1"/>
  <c r="U265" i="1"/>
  <c r="U212" i="1"/>
  <c r="U27" i="1"/>
  <c r="AC27" i="1"/>
  <c r="AD27" i="1" s="1"/>
  <c r="AB179" i="1"/>
  <c r="AC179" i="1"/>
  <c r="AD179" i="1"/>
  <c r="AF179" i="1" s="1"/>
  <c r="U113" i="1"/>
  <c r="AB151" i="1"/>
  <c r="AC151" i="1"/>
  <c r="AD151" i="1" s="1"/>
  <c r="U151" i="1"/>
  <c r="AB262" i="1"/>
  <c r="U16" i="1"/>
  <c r="AC16" i="1"/>
  <c r="AD16" i="1" s="1"/>
  <c r="AC258" i="1"/>
  <c r="AD258" i="1" s="1"/>
  <c r="AF258" i="1"/>
  <c r="AG258" i="1" s="1"/>
  <c r="AH258" i="1" s="1"/>
  <c r="U132" i="1"/>
  <c r="AC132" i="1"/>
  <c r="AD132" i="1" s="1"/>
  <c r="U168" i="1"/>
  <c r="AC168" i="1"/>
  <c r="AD168" i="1" s="1"/>
  <c r="U348" i="1"/>
  <c r="U25" i="1"/>
  <c r="U235" i="1"/>
  <c r="U332" i="1"/>
  <c r="U219" i="1"/>
  <c r="AB219" i="1"/>
  <c r="AC219" i="1"/>
  <c r="AD219" i="1" s="1"/>
  <c r="U306" i="1"/>
  <c r="AC15" i="1"/>
  <c r="AD15" i="1" s="1"/>
  <c r="AB27" i="1"/>
  <c r="AF443" i="1"/>
  <c r="AF522" i="1"/>
  <c r="AG522" i="1"/>
  <c r="AH522" i="1" s="1"/>
  <c r="AF574" i="1"/>
  <c r="AG577" i="1"/>
  <c r="AH577" i="1" s="1"/>
  <c r="AF525" i="1"/>
  <c r="AG525" i="1"/>
  <c r="AH525" i="1" s="1"/>
  <c r="AF469" i="1"/>
  <c r="AF539" i="1"/>
  <c r="AG567" i="1"/>
  <c r="AH567" i="1" s="1"/>
  <c r="AF484" i="1"/>
  <c r="AG484" i="1"/>
  <c r="AH484" i="1" s="1"/>
  <c r="AF524" i="1"/>
  <c r="AG524" i="1"/>
  <c r="AH524" i="1" s="1"/>
  <c r="AF559" i="1"/>
  <c r="AF578" i="1"/>
  <c r="AF558" i="1"/>
  <c r="AG558" i="1" s="1"/>
  <c r="AH558" i="1"/>
  <c r="AF407" i="1"/>
  <c r="AF399" i="1"/>
  <c r="AG399" i="1" s="1"/>
  <c r="AH399" i="1" s="1"/>
  <c r="AG169" i="1"/>
  <c r="AH169" i="1" s="1"/>
  <c r="U194" i="1"/>
  <c r="AC194" i="1"/>
  <c r="AD194" i="1"/>
  <c r="U441" i="1"/>
  <c r="AB441" i="1"/>
  <c r="AC441" i="1"/>
  <c r="AD441" i="1" s="1"/>
  <c r="U444" i="1"/>
  <c r="AB444" i="1"/>
  <c r="AC444" i="1"/>
  <c r="AD444" i="1"/>
  <c r="V375" i="1"/>
  <c r="T375" i="1"/>
  <c r="V352" i="1"/>
  <c r="V341" i="1"/>
  <c r="T341" i="1"/>
  <c r="T340" i="1"/>
  <c r="AA328" i="1"/>
  <c r="T323" i="1"/>
  <c r="AE318" i="1"/>
  <c r="AA318" i="1"/>
  <c r="AB318" i="1" s="1"/>
  <c r="AC318" i="1" s="1"/>
  <c r="AD318" i="1" s="1"/>
  <c r="AA311" i="1"/>
  <c r="AA309" i="1"/>
  <c r="T307" i="1"/>
  <c r="T302" i="1"/>
  <c r="AB302" i="1" s="1"/>
  <c r="AE284" i="1"/>
  <c r="AA284" i="1"/>
  <c r="AB284" i="1" s="1"/>
  <c r="AC284" i="1" s="1"/>
  <c r="AD284" i="1" s="1"/>
  <c r="V281" i="1"/>
  <c r="T281" i="1"/>
  <c r="AA277" i="1"/>
  <c r="AE273" i="1"/>
  <c r="AE269" i="1"/>
  <c r="AA269" i="1"/>
  <c r="AB269" i="1" s="1"/>
  <c r="AC269" i="1" s="1"/>
  <c r="AD269" i="1" s="1"/>
  <c r="AF269" i="1" s="1"/>
  <c r="T254" i="1"/>
  <c r="AB254" i="1" s="1"/>
  <c r="AC254" i="1" s="1"/>
  <c r="AD254" i="1" s="1"/>
  <c r="AE252" i="1"/>
  <c r="AA252" i="1"/>
  <c r="AB252" i="1" s="1"/>
  <c r="AC252" i="1"/>
  <c r="AD252" i="1" s="1"/>
  <c r="AA238" i="1"/>
  <c r="AB238" i="1"/>
  <c r="AC238" i="1"/>
  <c r="AD238" i="1" s="1"/>
  <c r="AE230" i="1"/>
  <c r="AA230" i="1"/>
  <c r="AB230" i="1" s="1"/>
  <c r="AC230" i="1" s="1"/>
  <c r="AD230" i="1" s="1"/>
  <c r="V223" i="1"/>
  <c r="T223" i="1"/>
  <c r="T222" i="1"/>
  <c r="T30" i="1"/>
  <c r="U181" i="1"/>
  <c r="AC212" i="1"/>
  <c r="AD212" i="1" s="1"/>
  <c r="AF212" i="1" s="1"/>
  <c r="U107" i="1"/>
  <c r="AB107" i="1"/>
  <c r="AC107" i="1"/>
  <c r="AD107" i="1" s="1"/>
  <c r="AF107" i="1"/>
  <c r="U428" i="1"/>
  <c r="AB428" i="1"/>
  <c r="AC428" i="1"/>
  <c r="AD428" i="1" s="1"/>
  <c r="AF390" i="1"/>
  <c r="AG390" i="1" s="1"/>
  <c r="AH390" i="1" s="1"/>
  <c r="AB181" i="1"/>
  <c r="AG391" i="1"/>
  <c r="AH391" i="1"/>
  <c r="AF396" i="1"/>
  <c r="U284" i="1"/>
  <c r="U304" i="1"/>
  <c r="U166" i="1"/>
  <c r="AG166" i="1" s="1"/>
  <c r="AB166" i="1"/>
  <c r="AC166" i="1"/>
  <c r="AD166" i="1"/>
  <c r="AF166" i="1" s="1"/>
  <c r="AF404" i="1"/>
  <c r="U112" i="1"/>
  <c r="AE348" i="1"/>
  <c r="AB348" i="1"/>
  <c r="AC348" i="1" s="1"/>
  <c r="AD348" i="1"/>
  <c r="AF348" i="1" s="1"/>
  <c r="V325" i="1"/>
  <c r="T322" i="1"/>
  <c r="U322" i="1" s="1"/>
  <c r="T320" i="1"/>
  <c r="V308" i="1"/>
  <c r="T308" i="1"/>
  <c r="V303" i="1"/>
  <c r="T303" i="1"/>
  <c r="AE271" i="1"/>
  <c r="AA271" i="1"/>
  <c r="AB271" i="1" s="1"/>
  <c r="AC271" i="1" s="1"/>
  <c r="AD271" i="1" s="1"/>
  <c r="AF271" i="1" s="1"/>
  <c r="V248" i="1"/>
  <c r="T248" i="1"/>
  <c r="AE243" i="1"/>
  <c r="AA243" i="1"/>
  <c r="AB243" i="1"/>
  <c r="AC243" i="1" s="1"/>
  <c r="AD243" i="1" s="1"/>
  <c r="AF243" i="1" s="1"/>
  <c r="V237" i="1"/>
  <c r="T237" i="1"/>
  <c r="AE234" i="1"/>
  <c r="AA234" i="1"/>
  <c r="AB234" i="1" s="1"/>
  <c r="AC234" i="1"/>
  <c r="AD234" i="1" s="1"/>
  <c r="AF234" i="1" s="1"/>
  <c r="V214" i="1"/>
  <c r="T214" i="1"/>
  <c r="U214" i="1" s="1"/>
  <c r="T213" i="1"/>
  <c r="AG382" i="1"/>
  <c r="AH382" i="1" s="1"/>
  <c r="AC395" i="1"/>
  <c r="AD395" i="1"/>
  <c r="U395" i="1"/>
  <c r="U288" i="1"/>
  <c r="U350" i="1"/>
  <c r="AC350" i="1"/>
  <c r="AD350" i="1" s="1"/>
  <c r="AF350" i="1"/>
  <c r="U311" i="1"/>
  <c r="AB311" i="1"/>
  <c r="AG380" i="1"/>
  <c r="AH380" i="1" s="1"/>
  <c r="AF339" i="1"/>
  <c r="AF437" i="1"/>
  <c r="AG437" i="1" s="1"/>
  <c r="AH437" i="1"/>
  <c r="AD346" i="1"/>
  <c r="AC199" i="1"/>
  <c r="AD199" i="1" s="1"/>
  <c r="AF199" i="1" s="1"/>
  <c r="U199" i="1"/>
  <c r="U221" i="1"/>
  <c r="AC221" i="1"/>
  <c r="AD221" i="1"/>
  <c r="AB221" i="1"/>
  <c r="AB432" i="1"/>
  <c r="AC432" i="1"/>
  <c r="AD432" i="1" s="1"/>
  <c r="U432" i="1"/>
  <c r="AG432" i="1" s="1"/>
  <c r="AH432" i="1" s="1"/>
  <c r="U447" i="1"/>
  <c r="AC447" i="1"/>
  <c r="AD447" i="1"/>
  <c r="AB447" i="1"/>
  <c r="AH195" i="1"/>
  <c r="AF438" i="1"/>
  <c r="AG438" i="1"/>
  <c r="AH438" i="1" s="1"/>
  <c r="U169" i="1"/>
  <c r="V356" i="1"/>
  <c r="T356" i="1"/>
  <c r="AC356" i="1" s="1"/>
  <c r="V349" i="1"/>
  <c r="T349" i="1"/>
  <c r="V343" i="1"/>
  <c r="T343" i="1"/>
  <c r="U343" i="1" s="1"/>
  <c r="T342" i="1"/>
  <c r="AE333" i="1"/>
  <c r="AA321" i="1"/>
  <c r="AA285" i="1"/>
  <c r="AE275" i="1"/>
  <c r="AA275" i="1"/>
  <c r="AA274" i="1"/>
  <c r="AB274" i="1" s="1"/>
  <c r="AC274" i="1"/>
  <c r="AD274" i="1" s="1"/>
  <c r="AF274" i="1" s="1"/>
  <c r="T239" i="1"/>
  <c r="V239" i="1"/>
  <c r="U331" i="1"/>
  <c r="AG266" i="1"/>
  <c r="AH266" i="1" s="1"/>
  <c r="AB350" i="1"/>
  <c r="AB451" i="1"/>
  <c r="AG433" i="1"/>
  <c r="AH433" i="1" s="1"/>
  <c r="AB413" i="1"/>
  <c r="AC381" i="1"/>
  <c r="AD381" i="1"/>
  <c r="AC411" i="1"/>
  <c r="AD411" i="1" s="1"/>
  <c r="AF411" i="1" s="1"/>
  <c r="V338" i="1"/>
  <c r="AC286" i="1"/>
  <c r="AD286" i="1" s="1"/>
  <c r="AF286" i="1" s="1"/>
  <c r="U95" i="1"/>
  <c r="V416" i="1"/>
  <c r="T416" i="1"/>
  <c r="T414" i="1"/>
  <c r="T405" i="1"/>
  <c r="AF417" i="1"/>
  <c r="AG417" i="1"/>
  <c r="AH417" i="1" s="1"/>
  <c r="AF79" i="1"/>
  <c r="U389" i="1"/>
  <c r="AB389" i="1"/>
  <c r="AC389" i="1"/>
  <c r="AD389" i="1" s="1"/>
  <c r="AF389" i="1" s="1"/>
  <c r="V393" i="1"/>
  <c r="T393" i="1"/>
  <c r="U391" i="1"/>
  <c r="AB391" i="1"/>
  <c r="V354" i="1"/>
  <c r="T354" i="1"/>
  <c r="U354" i="1" s="1"/>
  <c r="AE263" i="1"/>
  <c r="AA263" i="1"/>
  <c r="AB263" i="1"/>
  <c r="V259" i="1"/>
  <c r="T259" i="1"/>
  <c r="AC253" i="1"/>
  <c r="AD253" i="1" s="1"/>
  <c r="AF253" i="1" s="1"/>
  <c r="AA246" i="1"/>
  <c r="AB246" i="1"/>
  <c r="AC246" i="1" s="1"/>
  <c r="AD246" i="1" s="1"/>
  <c r="U190" i="1"/>
  <c r="U319" i="1"/>
  <c r="U245" i="1"/>
  <c r="AC357" i="1"/>
  <c r="AD357" i="1" s="1"/>
  <c r="AF357" i="1" s="1"/>
  <c r="AH435" i="1"/>
  <c r="AG421" i="1"/>
  <c r="AH421" i="1"/>
  <c r="AB381" i="1"/>
  <c r="AB267" i="1"/>
  <c r="AC267" i="1" s="1"/>
  <c r="AD267" i="1" s="1"/>
  <c r="AB411" i="1"/>
  <c r="T300" i="1"/>
  <c r="U73" i="1"/>
  <c r="AB73" i="1"/>
  <c r="AC73" i="1"/>
  <c r="AD73" i="1" s="1"/>
  <c r="U252" i="1"/>
  <c r="U292" i="1"/>
  <c r="U61" i="1"/>
  <c r="AB61" i="1"/>
  <c r="AC61" i="1"/>
  <c r="AD61" i="1"/>
  <c r="AF61" i="1" s="1"/>
  <c r="U215" i="1"/>
  <c r="AD215" i="1"/>
  <c r="V391" i="1"/>
  <c r="U191" i="1"/>
  <c r="AC191" i="1"/>
  <c r="AD191" i="1"/>
  <c r="AF191" i="1" s="1"/>
  <c r="U423" i="1"/>
  <c r="AB423" i="1"/>
  <c r="AC423" i="1"/>
  <c r="AD423" i="1" s="1"/>
  <c r="T446" i="1"/>
  <c r="T445" i="1"/>
  <c r="V445" i="1"/>
  <c r="AC436" i="1"/>
  <c r="AD436" i="1"/>
  <c r="U436" i="1"/>
  <c r="AC408" i="1"/>
  <c r="AD408" i="1"/>
  <c r="AF408" i="1" s="1"/>
  <c r="U408" i="1"/>
  <c r="AB408" i="1"/>
  <c r="U136" i="1"/>
  <c r="V450" i="1"/>
  <c r="T450" i="1"/>
  <c r="AB450" i="1" s="1"/>
  <c r="T431" i="1"/>
  <c r="AB431" i="1" s="1"/>
  <c r="V431" i="1"/>
  <c r="T422" i="1"/>
  <c r="AB422" i="1" s="1"/>
  <c r="AC56" i="1"/>
  <c r="AD56" i="1"/>
  <c r="U427" i="1"/>
  <c r="AC427" i="1"/>
  <c r="AD427" i="1"/>
  <c r="AF427" i="1" s="1"/>
  <c r="T434" i="1"/>
  <c r="AB434" i="1" s="1"/>
  <c r="V434" i="1"/>
  <c r="V419" i="1"/>
  <c r="T419" i="1"/>
  <c r="V412" i="1"/>
  <c r="T412" i="1"/>
  <c r="V397" i="1"/>
  <c r="T397" i="1"/>
  <c r="AC397" i="1" s="1"/>
  <c r="AD397" i="1" s="1"/>
  <c r="AF397" i="1" s="1"/>
  <c r="V379" i="1"/>
  <c r="T379" i="1"/>
  <c r="AB379" i="1" s="1"/>
  <c r="V370" i="1"/>
  <c r="T370" i="1"/>
  <c r="U370" i="1" s="1"/>
  <c r="AB370" i="1"/>
  <c r="T368" i="1"/>
  <c r="AB368" i="1" s="1"/>
  <c r="V366" i="1"/>
  <c r="T366" i="1"/>
  <c r="U366" i="1" s="1"/>
  <c r="AE233" i="1"/>
  <c r="AA233" i="1"/>
  <c r="AB233" i="1"/>
  <c r="AC233" i="1" s="1"/>
  <c r="AD233" i="1" s="1"/>
  <c r="AA32" i="1"/>
  <c r="AB32" i="1"/>
  <c r="T448" i="1"/>
  <c r="V442" i="1"/>
  <c r="T442" i="1"/>
  <c r="V440" i="1"/>
  <c r="T440" i="1"/>
  <c r="AC440" i="1" s="1"/>
  <c r="R428" i="1"/>
  <c r="S428" i="1"/>
  <c r="T425" i="1"/>
  <c r="AC425" i="1" s="1"/>
  <c r="AD425" i="1" s="1"/>
  <c r="V425" i="1"/>
  <c r="AB424" i="1"/>
  <c r="AB410" i="1"/>
  <c r="T376" i="1"/>
  <c r="V376" i="1"/>
  <c r="AA320" i="1"/>
  <c r="V301" i="1"/>
  <c r="T301" i="1"/>
  <c r="AA40" i="1"/>
  <c r="AB40" i="1"/>
  <c r="AC40" i="1" s="1"/>
  <c r="AD40" i="1" s="1"/>
  <c r="AF40" i="1" s="1"/>
  <c r="AA43" i="1"/>
  <c r="AB43" i="1" s="1"/>
  <c r="AC43" i="1"/>
  <c r="AD43" i="1" s="1"/>
  <c r="AF43" i="1" s="1"/>
  <c r="AA71" i="1"/>
  <c r="AB71" i="1" s="1"/>
  <c r="AC71" i="1"/>
  <c r="AD71" i="1" s="1"/>
  <c r="T52" i="1"/>
  <c r="V52" i="1"/>
  <c r="AA41" i="1"/>
  <c r="AB41" i="1" s="1"/>
  <c r="AC41" i="1"/>
  <c r="AD41" i="1" s="1"/>
  <c r="AF41" i="1" s="1"/>
  <c r="U379" i="1"/>
  <c r="AC379" i="1"/>
  <c r="AD379" i="1"/>
  <c r="AF379" i="1" s="1"/>
  <c r="AB356" i="1"/>
  <c r="U341" i="1"/>
  <c r="AC450" i="1"/>
  <c r="AD450" i="1" s="1"/>
  <c r="U446" i="1"/>
  <c r="U405" i="1"/>
  <c r="AC405" i="1"/>
  <c r="AD405" i="1" s="1"/>
  <c r="AF432" i="1"/>
  <c r="U222" i="1"/>
  <c r="AF441" i="1"/>
  <c r="AG441" i="1" s="1"/>
  <c r="AH441" i="1" s="1"/>
  <c r="U448" i="1"/>
  <c r="AC366" i="1"/>
  <c r="AD366" i="1" s="1"/>
  <c r="AC370" i="1"/>
  <c r="AD370" i="1" s="1"/>
  <c r="AF370" i="1" s="1"/>
  <c r="AG370" i="1" s="1"/>
  <c r="AH370" i="1" s="1"/>
  <c r="AB397" i="1"/>
  <c r="U419" i="1"/>
  <c r="U422" i="1"/>
  <c r="AC422" i="1"/>
  <c r="AD422" i="1" s="1"/>
  <c r="AF423" i="1"/>
  <c r="AG423" i="1"/>
  <c r="AH423" i="1" s="1"/>
  <c r="AB405" i="1"/>
  <c r="U342" i="1"/>
  <c r="U349" i="1"/>
  <c r="AF395" i="1"/>
  <c r="AC325" i="1"/>
  <c r="AD325" i="1"/>
  <c r="AF325" i="1"/>
  <c r="U254" i="1"/>
  <c r="AF444" i="1"/>
  <c r="AG444" i="1"/>
  <c r="AH444" i="1" s="1"/>
  <c r="AC412" i="1"/>
  <c r="AD412" i="1" s="1"/>
  <c r="U412" i="1"/>
  <c r="AB412" i="1"/>
  <c r="AC431" i="1"/>
  <c r="AD431" i="1" s="1"/>
  <c r="U431" i="1"/>
  <c r="AC354" i="1"/>
  <c r="AD354" i="1" s="1"/>
  <c r="AF354" i="1" s="1"/>
  <c r="AB354" i="1"/>
  <c r="AG411" i="1"/>
  <c r="AH411" i="1" s="1"/>
  <c r="U375" i="1"/>
  <c r="AB375" i="1"/>
  <c r="AC375" i="1"/>
  <c r="AD375" i="1" s="1"/>
  <c r="U440" i="1"/>
  <c r="AB440" i="1"/>
  <c r="AD440" i="1"/>
  <c r="AF440" i="1" s="1"/>
  <c r="AC434" i="1"/>
  <c r="AD434" i="1"/>
  <c r="U434" i="1"/>
  <c r="U52" i="1"/>
  <c r="AG52" i="1" s="1"/>
  <c r="AH52" i="1" s="1"/>
  <c r="AB52" i="1"/>
  <c r="AC52" i="1"/>
  <c r="AD52" i="1" s="1"/>
  <c r="AF52" i="1" s="1"/>
  <c r="AB376" i="1"/>
  <c r="U376" i="1"/>
  <c r="AC376" i="1"/>
  <c r="AD376" i="1" s="1"/>
  <c r="AF376" i="1" s="1"/>
  <c r="AG408" i="1"/>
  <c r="AH408" i="1" s="1"/>
  <c r="U445" i="1"/>
  <c r="U300" i="1"/>
  <c r="AG389" i="1"/>
  <c r="AH389" i="1" s="1"/>
  <c r="U416" i="1"/>
  <c r="AB416" i="1"/>
  <c r="AC416" i="1"/>
  <c r="AD416" i="1"/>
  <c r="U248" i="1"/>
  <c r="AB308" i="1"/>
  <c r="U320" i="1"/>
  <c r="AF428" i="1"/>
  <c r="AG428" i="1"/>
  <c r="AH428" i="1" s="1"/>
  <c r="U30" i="1"/>
  <c r="AF422" i="1"/>
  <c r="AG422" i="1"/>
  <c r="AH422" i="1"/>
  <c r="AF431" i="1"/>
  <c r="AF434" i="1"/>
  <c r="AG434" i="1"/>
  <c r="AH434" i="1" s="1"/>
  <c r="AG376" i="1"/>
  <c r="AH376" i="1" s="1"/>
  <c r="AG379" i="1"/>
  <c r="AH379" i="1" s="1"/>
  <c r="AB213" i="1"/>
  <c r="AC213" i="1"/>
  <c r="AD213" i="1" s="1"/>
  <c r="U281" i="1"/>
  <c r="AB281" i="1"/>
  <c r="AC281" i="1"/>
  <c r="AD281" i="1" s="1"/>
  <c r="AF281" i="1" s="1"/>
  <c r="AG103" i="1"/>
  <c r="AH103" i="1" s="1"/>
  <c r="AG270" i="1"/>
  <c r="AH270" i="1"/>
  <c r="AC352" i="1"/>
  <c r="AD352" i="1"/>
  <c r="U352" i="1"/>
  <c r="U334" i="1"/>
  <c r="AB334" i="1"/>
  <c r="AC334" i="1" s="1"/>
  <c r="AD334" i="1" s="1"/>
  <c r="AF334" i="1" s="1"/>
  <c r="AF221" i="1"/>
  <c r="AC302" i="1"/>
  <c r="AD302" i="1" s="1"/>
  <c r="U302" i="1"/>
  <c r="U323" i="1"/>
  <c r="AF219" i="1"/>
  <c r="AF345" i="1"/>
  <c r="U325" i="1"/>
  <c r="AG325" i="1"/>
  <c r="AH325" i="1"/>
  <c r="AB325" i="1"/>
  <c r="U368" i="1"/>
  <c r="AC368" i="1"/>
  <c r="AD368" i="1" s="1"/>
  <c r="AG357" i="1"/>
  <c r="AH357" i="1" s="1"/>
  <c r="U356" i="1"/>
  <c r="AD356" i="1"/>
  <c r="AF356" i="1" s="1"/>
  <c r="U213" i="1"/>
  <c r="AF246" i="1"/>
  <c r="AG246" i="1" s="1"/>
  <c r="AH246" i="1" s="1"/>
  <c r="U340" i="1"/>
  <c r="AB352" i="1"/>
  <c r="AC308" i="1"/>
  <c r="AD308" i="1" s="1"/>
  <c r="U308" i="1"/>
  <c r="AB320" i="1"/>
  <c r="AC320" i="1"/>
  <c r="AD320" i="1" s="1"/>
  <c r="AF320" i="1"/>
  <c r="AG320" i="1" s="1"/>
  <c r="AH320" i="1" s="1"/>
  <c r="AC222" i="1"/>
  <c r="AD222" i="1" s="1"/>
  <c r="AF222" i="1" s="1"/>
  <c r="AG222" i="1" s="1"/>
  <c r="AH222" i="1" s="1"/>
  <c r="AB222" i="1"/>
  <c r="AF15" i="1"/>
  <c r="AG15" i="1" s="1"/>
  <c r="AH15" i="1" s="1"/>
  <c r="AG146" i="1"/>
  <c r="AH146" i="1" s="1"/>
  <c r="AF84" i="1"/>
  <c r="AC208" i="1"/>
  <c r="AD208" i="1" s="1"/>
  <c r="AB14" i="1"/>
  <c r="AC14" i="1"/>
  <c r="AD14" i="1" s="1"/>
  <c r="U14" i="1"/>
  <c r="U244" i="1"/>
  <c r="AF87" i="1"/>
  <c r="AG87" i="1"/>
  <c r="AH87" i="1" s="1"/>
  <c r="U201" i="1"/>
  <c r="AC201" i="1"/>
  <c r="AD201" i="1" s="1"/>
  <c r="AB201" i="1"/>
  <c r="V353" i="1"/>
  <c r="T353" i="1"/>
  <c r="AE250" i="1"/>
  <c r="AA250" i="1"/>
  <c r="AB250" i="1"/>
  <c r="AC250" i="1"/>
  <c r="AD250" i="1" s="1"/>
  <c r="V249" i="1"/>
  <c r="T249" i="1"/>
  <c r="V229" i="1"/>
  <c r="T229" i="1"/>
  <c r="V228" i="1"/>
  <c r="T228" i="1"/>
  <c r="V218" i="1"/>
  <c r="T218" i="1"/>
  <c r="AB218" i="1" s="1"/>
  <c r="AB215" i="1"/>
  <c r="AA159" i="1"/>
  <c r="AB159" i="1" s="1"/>
  <c r="AC159" i="1" s="1"/>
  <c r="AD159" i="1" s="1"/>
  <c r="AA123" i="1"/>
  <c r="AB123" i="1"/>
  <c r="AC123" i="1" s="1"/>
  <c r="AD123" i="1"/>
  <c r="AF123" i="1"/>
  <c r="AB338" i="1"/>
  <c r="AC338" i="1"/>
  <c r="AD338" i="1" s="1"/>
  <c r="AF338" i="1" s="1"/>
  <c r="AB285" i="1"/>
  <c r="AC285" i="1" s="1"/>
  <c r="AD285" i="1" s="1"/>
  <c r="AG46" i="1"/>
  <c r="AH46" i="1" s="1"/>
  <c r="U327" i="1"/>
  <c r="U94" i="1"/>
  <c r="AF119" i="1"/>
  <c r="AG119" i="1"/>
  <c r="AH119" i="1"/>
  <c r="V312" i="1"/>
  <c r="AB315" i="1"/>
  <c r="AC315" i="1" s="1"/>
  <c r="AD315" i="1" s="1"/>
  <c r="AF315" i="1" s="1"/>
  <c r="AG315" i="1" s="1"/>
  <c r="AH315" i="1" s="1"/>
  <c r="AB129" i="1"/>
  <c r="AC129" i="1"/>
  <c r="AD129" i="1" s="1"/>
  <c r="U129" i="1"/>
  <c r="AC262" i="1"/>
  <c r="AD262" i="1" s="1"/>
  <c r="U262" i="1"/>
  <c r="AB176" i="1"/>
  <c r="U176" i="1"/>
  <c r="U362" i="1"/>
  <c r="AC362" i="1"/>
  <c r="AD362" i="1" s="1"/>
  <c r="U363" i="1"/>
  <c r="AB363" i="1"/>
  <c r="T365" i="1"/>
  <c r="AC365" i="1" s="1"/>
  <c r="AD365" i="1" s="1"/>
  <c r="AE344" i="1"/>
  <c r="AA344" i="1"/>
  <c r="AB344" i="1"/>
  <c r="AC344" i="1" s="1"/>
  <c r="AD344" i="1" s="1"/>
  <c r="AA319" i="1"/>
  <c r="AB319" i="1" s="1"/>
  <c r="AC319" i="1" s="1"/>
  <c r="AD319" i="1" s="1"/>
  <c r="V317" i="1"/>
  <c r="T317" i="1"/>
  <c r="AA314" i="1"/>
  <c r="AB314" i="1"/>
  <c r="AC314" i="1"/>
  <c r="AD314" i="1" s="1"/>
  <c r="AC311" i="1"/>
  <c r="AD311" i="1" s="1"/>
  <c r="AF311" i="1"/>
  <c r="V310" i="1"/>
  <c r="T310" i="1"/>
  <c r="AE310" i="1"/>
  <c r="AA310" i="1"/>
  <c r="AB310" i="1"/>
  <c r="AC310" i="1"/>
  <c r="AD310" i="1" s="1"/>
  <c r="AA280" i="1"/>
  <c r="AB280" i="1"/>
  <c r="AC280" i="1" s="1"/>
  <c r="AD280" i="1"/>
  <c r="AF280" i="1" s="1"/>
  <c r="AA255" i="1"/>
  <c r="AB255" i="1"/>
  <c r="AC255" i="1"/>
  <c r="AD255" i="1" s="1"/>
  <c r="AA239" i="1"/>
  <c r="V232" i="1"/>
  <c r="T232" i="1"/>
  <c r="AF363" i="1"/>
  <c r="AF367" i="1"/>
  <c r="AG367" i="1"/>
  <c r="AH367" i="1" s="1"/>
  <c r="U15" i="1"/>
  <c r="AB15" i="1"/>
  <c r="U358" i="1"/>
  <c r="AC358" i="1"/>
  <c r="AD358" i="1"/>
  <c r="AF358" i="1"/>
  <c r="U337" i="1"/>
  <c r="AG337" i="1" s="1"/>
  <c r="AH337" i="1" s="1"/>
  <c r="AD337" i="1"/>
  <c r="U210" i="1"/>
  <c r="AB210" i="1"/>
  <c r="U207" i="1"/>
  <c r="AG207" i="1"/>
  <c r="AH207" i="1" s="1"/>
  <c r="AB207" i="1"/>
  <c r="U128" i="1"/>
  <c r="AC20" i="1"/>
  <c r="AD20" i="1"/>
  <c r="U20" i="1"/>
  <c r="AB20" i="1"/>
  <c r="T374" i="1"/>
  <c r="T372" i="1"/>
  <c r="AA332" i="1"/>
  <c r="AB332" i="1" s="1"/>
  <c r="AC332" i="1" s="1"/>
  <c r="AD332" i="1" s="1"/>
  <c r="AA330" i="1"/>
  <c r="AB330" i="1" s="1"/>
  <c r="AC330" i="1" s="1"/>
  <c r="AD330" i="1"/>
  <c r="AA323" i="1"/>
  <c r="AB323" i="1" s="1"/>
  <c r="AC323" i="1" s="1"/>
  <c r="AD323" i="1"/>
  <c r="AF323" i="1" s="1"/>
  <c r="T206" i="1"/>
  <c r="T174" i="1"/>
  <c r="V174" i="1"/>
  <c r="AC300" i="1"/>
  <c r="AD300" i="1" s="1"/>
  <c r="AB171" i="1"/>
  <c r="AC171" i="1"/>
  <c r="AD171" i="1"/>
  <c r="AF171" i="1" s="1"/>
  <c r="AG171" i="1" s="1"/>
  <c r="AH171" i="1" s="1"/>
  <c r="AB358" i="1"/>
  <c r="AF39" i="1"/>
  <c r="AH211" i="1"/>
  <c r="AA257" i="1"/>
  <c r="AB257" i="1"/>
  <c r="AC257" i="1" s="1"/>
  <c r="AD257" i="1"/>
  <c r="AF91" i="1"/>
  <c r="AG91" i="1"/>
  <c r="AH91" i="1"/>
  <c r="AC210" i="1"/>
  <c r="AD210" i="1"/>
  <c r="AF203" i="1"/>
  <c r="AF182" i="1"/>
  <c r="AG182" i="1" s="1"/>
  <c r="AH182" i="1"/>
  <c r="AG23" i="1"/>
  <c r="AH23" i="1" s="1"/>
  <c r="AF180" i="1"/>
  <c r="AG180" i="1" s="1"/>
  <c r="AH180" i="1" s="1"/>
  <c r="AB113" i="1"/>
  <c r="AC113" i="1" s="1"/>
  <c r="AD113" i="1" s="1"/>
  <c r="AF104" i="1"/>
  <c r="AG104" i="1"/>
  <c r="AH104" i="1" s="1"/>
  <c r="AC147" i="1"/>
  <c r="AD147" i="1" s="1"/>
  <c r="U150" i="1"/>
  <c r="AC150" i="1"/>
  <c r="AD150" i="1" s="1"/>
  <c r="AF59" i="1"/>
  <c r="AG59" i="1"/>
  <c r="AH59" i="1" s="1"/>
  <c r="U42" i="1"/>
  <c r="U369" i="1"/>
  <c r="AC369" i="1"/>
  <c r="AD369" i="1" s="1"/>
  <c r="AA342" i="1"/>
  <c r="AB342" i="1"/>
  <c r="AC342" i="1" s="1"/>
  <c r="AD342" i="1"/>
  <c r="AF342" i="1" s="1"/>
  <c r="AA335" i="1"/>
  <c r="AB335" i="1" s="1"/>
  <c r="AC335" i="1" s="1"/>
  <c r="AD335" i="1" s="1"/>
  <c r="U318" i="1"/>
  <c r="U316" i="1"/>
  <c r="T309" i="1"/>
  <c r="AB309" i="1" s="1"/>
  <c r="T296" i="1"/>
  <c r="V296" i="1"/>
  <c r="V295" i="1"/>
  <c r="T295" i="1"/>
  <c r="AB295" i="1" s="1"/>
  <c r="AB196" i="1"/>
  <c r="AC196" i="1"/>
  <c r="AD196" i="1"/>
  <c r="AB163" i="1"/>
  <c r="U163" i="1"/>
  <c r="U290" i="1"/>
  <c r="AC290" i="1"/>
  <c r="AD290" i="1"/>
  <c r="AF290" i="1" s="1"/>
  <c r="U152" i="1"/>
  <c r="AB152" i="1"/>
  <c r="AC152" i="1"/>
  <c r="AD152" i="1" s="1"/>
  <c r="AF152" i="1" s="1"/>
  <c r="U90" i="1"/>
  <c r="AB90" i="1"/>
  <c r="AC90" i="1"/>
  <c r="AD90" i="1" s="1"/>
  <c r="AF90" i="1"/>
  <c r="AC38" i="1"/>
  <c r="AD38" i="1" s="1"/>
  <c r="AF38" i="1" s="1"/>
  <c r="T373" i="1"/>
  <c r="R342" i="1"/>
  <c r="S342" i="1" s="1"/>
  <c r="AA300" i="1"/>
  <c r="AB300" i="1" s="1"/>
  <c r="T299" i="1"/>
  <c r="V299" i="1"/>
  <c r="U287" i="1"/>
  <c r="AC287" i="1"/>
  <c r="AD287" i="1" s="1"/>
  <c r="R255" i="1"/>
  <c r="S255" i="1"/>
  <c r="AB244" i="1"/>
  <c r="AC244" i="1" s="1"/>
  <c r="AD244" i="1" s="1"/>
  <c r="AA160" i="1"/>
  <c r="AB160" i="1" s="1"/>
  <c r="AC160" i="1" s="1"/>
  <c r="AD160" i="1" s="1"/>
  <c r="AF160" i="1" s="1"/>
  <c r="AE145" i="1"/>
  <c r="AA145" i="1"/>
  <c r="AB145" i="1" s="1"/>
  <c r="AC145" i="1"/>
  <c r="AD145" i="1" s="1"/>
  <c r="U118" i="1"/>
  <c r="AC118" i="1"/>
  <c r="AD118" i="1" s="1"/>
  <c r="T116" i="1"/>
  <c r="U116" i="1" s="1"/>
  <c r="V116" i="1"/>
  <c r="V110" i="1"/>
  <c r="T110" i="1"/>
  <c r="AA101" i="1"/>
  <c r="AB101" i="1" s="1"/>
  <c r="AC101" i="1" s="1"/>
  <c r="AD101" i="1" s="1"/>
  <c r="U100" i="1"/>
  <c r="AB100" i="1"/>
  <c r="AC100" i="1" s="1"/>
  <c r="AD100" i="1"/>
  <c r="AF100" i="1" s="1"/>
  <c r="AE97" i="1"/>
  <c r="AA97" i="1"/>
  <c r="AB97" i="1"/>
  <c r="AC97" i="1"/>
  <c r="AD97" i="1" s="1"/>
  <c r="AE93" i="1"/>
  <c r="AF93" i="1" s="1"/>
  <c r="AA93" i="1"/>
  <c r="AB93" i="1" s="1"/>
  <c r="AC93" i="1" s="1"/>
  <c r="AD93" i="1" s="1"/>
  <c r="AE88" i="1"/>
  <c r="AA88" i="1"/>
  <c r="AB88" i="1" s="1"/>
  <c r="AC88" i="1" s="1"/>
  <c r="AD88" i="1"/>
  <c r="AF88" i="1"/>
  <c r="T74" i="1"/>
  <c r="AB74" i="1"/>
  <c r="AE66" i="1"/>
  <c r="AA66" i="1"/>
  <c r="AB66" i="1" s="1"/>
  <c r="AC66" i="1"/>
  <c r="AD66" i="1" s="1"/>
  <c r="AF66" i="1" s="1"/>
  <c r="U50" i="1"/>
  <c r="AG50" i="1" s="1"/>
  <c r="AH50" i="1" s="1"/>
  <c r="AC50" i="1"/>
  <c r="AD50" i="1"/>
  <c r="AB169" i="1"/>
  <c r="AC24" i="1"/>
  <c r="AD24" i="1" s="1"/>
  <c r="AB283" i="1"/>
  <c r="AC283" i="1" s="1"/>
  <c r="AD283" i="1"/>
  <c r="AC163" i="1"/>
  <c r="AD163" i="1"/>
  <c r="U47" i="1"/>
  <c r="U144" i="1"/>
  <c r="AB144" i="1"/>
  <c r="AC144" i="1"/>
  <c r="AD144" i="1" s="1"/>
  <c r="AG144" i="1" s="1"/>
  <c r="AH144" i="1" s="1"/>
  <c r="AF144" i="1"/>
  <c r="U236" i="1"/>
  <c r="AF236" i="1"/>
  <c r="U124" i="1"/>
  <c r="AB124" i="1"/>
  <c r="AC124" i="1"/>
  <c r="AD124" i="1" s="1"/>
  <c r="U133" i="1"/>
  <c r="U250" i="1"/>
  <c r="AB187" i="1"/>
  <c r="AC187" i="1"/>
  <c r="AD187" i="1" s="1"/>
  <c r="AG187" i="1" s="1"/>
  <c r="AH187" i="1" s="1"/>
  <c r="U187" i="1"/>
  <c r="AB63" i="1"/>
  <c r="AC63" i="1"/>
  <c r="AD63" i="1"/>
  <c r="AF63" i="1" s="1"/>
  <c r="T360" i="1"/>
  <c r="AB360" i="1"/>
  <c r="AB327" i="1"/>
  <c r="AC327" i="1" s="1"/>
  <c r="AD327" i="1" s="1"/>
  <c r="AA315" i="1"/>
  <c r="T279" i="1"/>
  <c r="R279" i="1"/>
  <c r="S279" i="1"/>
  <c r="V264" i="1"/>
  <c r="T264" i="1"/>
  <c r="U264" i="1" s="1"/>
  <c r="T260" i="1"/>
  <c r="U260" i="1" s="1"/>
  <c r="V260" i="1"/>
  <c r="V198" i="1"/>
  <c r="T198" i="1"/>
  <c r="V189" i="1"/>
  <c r="T189" i="1"/>
  <c r="AB189" i="1" s="1"/>
  <c r="AC190" i="1"/>
  <c r="AD190" i="1"/>
  <c r="AF190" i="1" s="1"/>
  <c r="AC157" i="1"/>
  <c r="AD157" i="1"/>
  <c r="AF157" i="1" s="1"/>
  <c r="U31" i="1"/>
  <c r="R375" i="1"/>
  <c r="S375" i="1" s="1"/>
  <c r="R361" i="1"/>
  <c r="S361" i="1"/>
  <c r="V351" i="1"/>
  <c r="T351" i="1"/>
  <c r="AC351" i="1" s="1"/>
  <c r="AD351" i="1" s="1"/>
  <c r="V346" i="1"/>
  <c r="R336" i="1"/>
  <c r="S336" i="1" s="1"/>
  <c r="AA329" i="1"/>
  <c r="AB329" i="1"/>
  <c r="AC329" i="1" s="1"/>
  <c r="AD329" i="1" s="1"/>
  <c r="T328" i="1"/>
  <c r="T324" i="1"/>
  <c r="V324" i="1"/>
  <c r="AA324" i="1"/>
  <c r="R317" i="1"/>
  <c r="S317" i="1" s="1"/>
  <c r="AA295" i="1"/>
  <c r="AA240" i="1"/>
  <c r="U280" i="1"/>
  <c r="V361" i="1"/>
  <c r="T361" i="1"/>
  <c r="R353" i="1"/>
  <c r="S353" i="1" s="1"/>
  <c r="R340" i="1"/>
  <c r="S340" i="1"/>
  <c r="R328" i="1"/>
  <c r="S328" i="1"/>
  <c r="R320" i="1"/>
  <c r="S320" i="1" s="1"/>
  <c r="V298" i="1"/>
  <c r="T298" i="1"/>
  <c r="AA291" i="1"/>
  <c r="AB291" i="1"/>
  <c r="AC291" i="1" s="1"/>
  <c r="AD291" i="1"/>
  <c r="AA261" i="1"/>
  <c r="AB261" i="1" s="1"/>
  <c r="AC261" i="1" s="1"/>
  <c r="AD261" i="1" s="1"/>
  <c r="V241" i="1"/>
  <c r="T241" i="1"/>
  <c r="AB241" i="1" s="1"/>
  <c r="AE226" i="1"/>
  <c r="AA226" i="1"/>
  <c r="AB226" i="1"/>
  <c r="AC226" i="1" s="1"/>
  <c r="AD226" i="1"/>
  <c r="V185" i="1"/>
  <c r="T185" i="1"/>
  <c r="AA165" i="1"/>
  <c r="AB165" i="1" s="1"/>
  <c r="AC268" i="1"/>
  <c r="AD268" i="1"/>
  <c r="AA312" i="1"/>
  <c r="AB312" i="1" s="1"/>
  <c r="AC312" i="1"/>
  <c r="AD312" i="1"/>
  <c r="AF312" i="1" s="1"/>
  <c r="AA264" i="1"/>
  <c r="AA260" i="1"/>
  <c r="AB260" i="1"/>
  <c r="AC260" i="1"/>
  <c r="AD260" i="1" s="1"/>
  <c r="AB249" i="1"/>
  <c r="AC249" i="1"/>
  <c r="AD249" i="1" s="1"/>
  <c r="AA247" i="1"/>
  <c r="AB247" i="1" s="1"/>
  <c r="AC247" i="1"/>
  <c r="AD247" i="1"/>
  <c r="AA242" i="1"/>
  <c r="AB242" i="1"/>
  <c r="AC242" i="1"/>
  <c r="AD242" i="1" s="1"/>
  <c r="AA229" i="1"/>
  <c r="AB205" i="1"/>
  <c r="R307" i="1"/>
  <c r="S307" i="1" s="1"/>
  <c r="R286" i="1"/>
  <c r="S286" i="1"/>
  <c r="R271" i="1"/>
  <c r="S271" i="1"/>
  <c r="AA231" i="1"/>
  <c r="AB231" i="1" s="1"/>
  <c r="AC231" i="1"/>
  <c r="AD231" i="1"/>
  <c r="AA235" i="1"/>
  <c r="AB235" i="1"/>
  <c r="AC235" i="1" s="1"/>
  <c r="AD235" i="1"/>
  <c r="T240" i="1"/>
  <c r="AB240" i="1" s="1"/>
  <c r="AC240" i="1"/>
  <c r="AD240" i="1" s="1"/>
  <c r="AF240" i="1" s="1"/>
  <c r="R206" i="1"/>
  <c r="S206" i="1" s="1"/>
  <c r="AA36" i="1"/>
  <c r="AB36" i="1" s="1"/>
  <c r="AC36" i="1"/>
  <c r="AD36" i="1" s="1"/>
  <c r="AA30" i="1"/>
  <c r="AB30" i="1"/>
  <c r="AC30" i="1" s="1"/>
  <c r="AD30" i="1" s="1"/>
  <c r="AA47" i="1"/>
  <c r="AB47" i="1"/>
  <c r="AC47" i="1" s="1"/>
  <c r="AD47" i="1" s="1"/>
  <c r="AF47" i="1" s="1"/>
  <c r="AB31" i="1"/>
  <c r="AC31" i="1" s="1"/>
  <c r="AD31" i="1"/>
  <c r="AF31" i="1" s="1"/>
  <c r="R50" i="1"/>
  <c r="S50" i="1" s="1"/>
  <c r="AG281" i="1"/>
  <c r="AH281" i="1"/>
  <c r="AF329" i="1"/>
  <c r="U361" i="1"/>
  <c r="AC361" i="1"/>
  <c r="AD361" i="1" s="1"/>
  <c r="AC373" i="1"/>
  <c r="AD373" i="1"/>
  <c r="AF373" i="1" s="1"/>
  <c r="U373" i="1"/>
  <c r="AF20" i="1"/>
  <c r="AG20" i="1" s="1"/>
  <c r="U310" i="1"/>
  <c r="AF352" i="1"/>
  <c r="AG352" i="1" s="1"/>
  <c r="AH352" i="1" s="1"/>
  <c r="AF213" i="1"/>
  <c r="U299" i="1"/>
  <c r="U360" i="1"/>
  <c r="AC360" i="1"/>
  <c r="AD360" i="1"/>
  <c r="AF360" i="1" s="1"/>
  <c r="AG360" i="1" s="1"/>
  <c r="AH360" i="1" s="1"/>
  <c r="AC174" i="1"/>
  <c r="AD174" i="1"/>
  <c r="AB174" i="1"/>
  <c r="U174" i="1"/>
  <c r="U228" i="1"/>
  <c r="AB228" i="1"/>
  <c r="AC228" i="1"/>
  <c r="AD228" i="1"/>
  <c r="AF228" i="1" s="1"/>
  <c r="U249" i="1"/>
  <c r="AF368" i="1"/>
  <c r="AG368" i="1"/>
  <c r="AH368" i="1"/>
  <c r="AC185" i="1"/>
  <c r="AD185" i="1"/>
  <c r="AG185" i="1" s="1"/>
  <c r="AH185" i="1" s="1"/>
  <c r="AF185" i="1"/>
  <c r="U185" i="1"/>
  <c r="U241" i="1"/>
  <c r="U198" i="1"/>
  <c r="AB198" i="1"/>
  <c r="AC198" i="1"/>
  <c r="AD198" i="1"/>
  <c r="AB116" i="1"/>
  <c r="AB264" i="1"/>
  <c r="U365" i="1"/>
  <c r="U218" i="1"/>
  <c r="AC218" i="1"/>
  <c r="AD218" i="1"/>
  <c r="AB353" i="1"/>
  <c r="U353" i="1"/>
  <c r="AC353" i="1"/>
  <c r="AD353" i="1" s="1"/>
  <c r="U298" i="1"/>
  <c r="U328" i="1"/>
  <c r="AB328" i="1"/>
  <c r="AC328" i="1"/>
  <c r="AD328" i="1"/>
  <c r="U351" i="1"/>
  <c r="AB185" i="1"/>
  <c r="AF118" i="1"/>
  <c r="AB373" i="1"/>
  <c r="U309" i="1"/>
  <c r="AC309" i="1"/>
  <c r="AD309" i="1"/>
  <c r="U240" i="1"/>
  <c r="U279" i="1"/>
  <c r="AB361" i="1"/>
  <c r="AF187" i="1"/>
  <c r="U74" i="1"/>
  <c r="AC74" i="1"/>
  <c r="AD74" i="1"/>
  <c r="AG74" i="1" s="1"/>
  <c r="AH74" i="1" s="1"/>
  <c r="U296" i="1"/>
  <c r="AF337" i="1"/>
  <c r="U232" i="1"/>
  <c r="AB365" i="1"/>
  <c r="AF74" i="1"/>
  <c r="AF260" i="1"/>
  <c r="AF351" i="1"/>
  <c r="AF268" i="1"/>
  <c r="AG63" i="1"/>
  <c r="AH63" i="1"/>
  <c r="AG323" i="1"/>
  <c r="AH323" i="1" s="1"/>
  <c r="AF249" i="1"/>
  <c r="AF330" i="1"/>
  <c r="AF362" i="1"/>
  <c r="AG338" i="1"/>
  <c r="AH338" i="1"/>
  <c r="AF73" i="1"/>
  <c r="AG73" i="1"/>
  <c r="AH73" i="1" s="1"/>
  <c r="AF318" i="1"/>
  <c r="AG318" i="1" s="1"/>
  <c r="AH318" i="1" s="1"/>
  <c r="AF129" i="1"/>
  <c r="AF50" i="1"/>
  <c r="AH20" i="1"/>
  <c r="AF159" i="1"/>
  <c r="AG159" i="1"/>
  <c r="AH159" i="1" s="1"/>
  <c r="AF255" i="1"/>
  <c r="AF262" i="1"/>
  <c r="AF235" i="1"/>
  <c r="AG235" i="1" s="1"/>
  <c r="AH235" i="1" s="1"/>
  <c r="AF242" i="1"/>
  <c r="AG242" i="1"/>
  <c r="AH242" i="1" s="1"/>
  <c r="AF291" i="1"/>
  <c r="AF196" i="1"/>
  <c r="AG329" i="1"/>
  <c r="AH329" i="1" s="1"/>
  <c r="AF163" i="1"/>
  <c r="AG38" i="1"/>
  <c r="AH38" i="1"/>
  <c r="AG152" i="1"/>
  <c r="AH152" i="1" s="1"/>
  <c r="AG43" i="1"/>
  <c r="AH43" i="1"/>
  <c r="AF359" i="1"/>
  <c r="AG359" i="1" s="1"/>
  <c r="AH359" i="1" s="1"/>
  <c r="AH166" i="1"/>
  <c r="AF284" i="1"/>
  <c r="AG217" i="1"/>
  <c r="AH217" i="1"/>
  <c r="AG35" i="1"/>
  <c r="AH35" i="1"/>
  <c r="AG345" i="1"/>
  <c r="AH345" i="1"/>
  <c r="AG151" i="1"/>
  <c r="AH151" i="1" s="1"/>
  <c r="AF151" i="1"/>
  <c r="AG48" i="1"/>
  <c r="AH48" i="1" s="1"/>
  <c r="AF197" i="1"/>
  <c r="AG197" i="1" s="1"/>
  <c r="AH197" i="1" s="1"/>
  <c r="AF181" i="1"/>
  <c r="AG356" i="1"/>
  <c r="AH356" i="1"/>
  <c r="AG311" i="1"/>
  <c r="AH311" i="1" s="1"/>
  <c r="AG348" i="1"/>
  <c r="AH348" i="1" s="1"/>
  <c r="AF27" i="1"/>
  <c r="AG27" i="1" s="1"/>
  <c r="AH27" i="1" s="1"/>
  <c r="AG39" i="1"/>
  <c r="AH39" i="1" s="1"/>
  <c r="AF80" i="1"/>
  <c r="AG80" i="1"/>
  <c r="AH80" i="1"/>
  <c r="AF184" i="1"/>
  <c r="AG184" i="1" s="1"/>
  <c r="AH184" i="1" s="1"/>
  <c r="AG62" i="1"/>
  <c r="AH62" i="1"/>
  <c r="AF72" i="1"/>
  <c r="AF83" i="1"/>
  <c r="AG83" i="1" s="1"/>
  <c r="AH83" i="1" s="1"/>
  <c r="AG253" i="1"/>
  <c r="AH253" i="1" s="1"/>
  <c r="AF108" i="1"/>
  <c r="AF209" i="1"/>
  <c r="AG209" i="1" s="1"/>
  <c r="AH209" i="1" s="1"/>
  <c r="AF175" i="1"/>
  <c r="AG175" i="1"/>
  <c r="AH175" i="1"/>
  <c r="AG88" i="1"/>
  <c r="AH88" i="1"/>
  <c r="AG334" i="1"/>
  <c r="AH334" i="1" s="1"/>
  <c r="AF309" i="1"/>
  <c r="AG309" i="1"/>
  <c r="AH309" i="1" s="1"/>
  <c r="AG157" i="1"/>
  <c r="AH157" i="1" s="1"/>
  <c r="AF302" i="1"/>
  <c r="AG302" i="1"/>
  <c r="AH302" i="1"/>
  <c r="AG192" i="1"/>
  <c r="AH192" i="1" s="1"/>
  <c r="AG234" i="1"/>
  <c r="AH234" i="1"/>
  <c r="AF22" i="1"/>
  <c r="AG22" i="1" s="1"/>
  <c r="AH22" i="1" s="1"/>
  <c r="AG61" i="1"/>
  <c r="AH61" i="1" s="1"/>
  <c r="AF366" i="1"/>
  <c r="AG366" i="1"/>
  <c r="AH366" i="1" s="1"/>
  <c r="AF230" i="1"/>
  <c r="AG230" i="1" s="1"/>
  <c r="AH230" i="1" s="1"/>
  <c r="AF57" i="1"/>
  <c r="AG57" i="1"/>
  <c r="AH57" i="1"/>
  <c r="AG363" i="1"/>
  <c r="AH363" i="1"/>
  <c r="AG203" i="1"/>
  <c r="AH203" i="1" s="1"/>
  <c r="AG51" i="1"/>
  <c r="AH51" i="1"/>
  <c r="AG84" i="1"/>
  <c r="AH84" i="1" s="1"/>
  <c r="AG37" i="1"/>
  <c r="AH37" i="1" s="1"/>
  <c r="AF215" i="1"/>
  <c r="AG215" i="1"/>
  <c r="AH215" i="1"/>
  <c r="AG179" i="1"/>
  <c r="AH179" i="1"/>
  <c r="AG109" i="1"/>
  <c r="AH109" i="1" s="1"/>
  <c r="AG212" i="1"/>
  <c r="AH212" i="1" s="1"/>
  <c r="AG122" i="1"/>
  <c r="AH122" i="1"/>
  <c r="AG364" i="1"/>
  <c r="AH364" i="1" s="1"/>
  <c r="AF183" i="1"/>
  <c r="AG183" i="1"/>
  <c r="AH183" i="1"/>
  <c r="AG186" i="1"/>
  <c r="AH186" i="1" s="1"/>
  <c r="AG354" i="1"/>
  <c r="AH354" i="1" s="1"/>
  <c r="AG221" i="1"/>
  <c r="AH221" i="1" s="1"/>
  <c r="AF28" i="1"/>
  <c r="AG28" i="1"/>
  <c r="AH28" i="1"/>
  <c r="AG92" i="1"/>
  <c r="AH92" i="1" s="1"/>
  <c r="AF353" i="1" l="1"/>
  <c r="AG353" i="1" s="1"/>
  <c r="AH353" i="1" s="1"/>
  <c r="AF36" i="1"/>
  <c r="AG36" i="1" s="1"/>
  <c r="AH36" i="1" s="1"/>
  <c r="AF335" i="1"/>
  <c r="AG335" i="1"/>
  <c r="AH335" i="1" s="1"/>
  <c r="AF285" i="1"/>
  <c r="AG285" i="1" s="1"/>
  <c r="AH285" i="1" s="1"/>
  <c r="AF201" i="1"/>
  <c r="AG201" i="1"/>
  <c r="AH201" i="1" s="1"/>
  <c r="AF150" i="1"/>
  <c r="AG150" i="1" s="1"/>
  <c r="AH150" i="1" s="1"/>
  <c r="AF344" i="1"/>
  <c r="AG344" i="1"/>
  <c r="AH344" i="1" s="1"/>
  <c r="AF250" i="1"/>
  <c r="AG250" i="1" s="1"/>
  <c r="AH250" i="1" s="1"/>
  <c r="AF332" i="1"/>
  <c r="AG332" i="1"/>
  <c r="AH332" i="1" s="1"/>
  <c r="AF71" i="1"/>
  <c r="AG71" i="1" s="1"/>
  <c r="AH71" i="1" s="1"/>
  <c r="AG82" i="1"/>
  <c r="AH82" i="1" s="1"/>
  <c r="AF82" i="1"/>
  <c r="AF300" i="1"/>
  <c r="AG300" i="1"/>
  <c r="AH300" i="1" s="1"/>
  <c r="AF327" i="1"/>
  <c r="AG327" i="1" s="1"/>
  <c r="AH327" i="1" s="1"/>
  <c r="AF369" i="1"/>
  <c r="AG369" i="1" s="1"/>
  <c r="AH369" i="1" s="1"/>
  <c r="AG30" i="1"/>
  <c r="AH30" i="1" s="1"/>
  <c r="AF30" i="1"/>
  <c r="AF145" i="1"/>
  <c r="AG145" i="1"/>
  <c r="AH145" i="1" s="1"/>
  <c r="AG256" i="1"/>
  <c r="AH256" i="1" s="1"/>
  <c r="AF256" i="1"/>
  <c r="AF24" i="1"/>
  <c r="AG24" i="1" s="1"/>
  <c r="AH24" i="1" s="1"/>
  <c r="AG124" i="1"/>
  <c r="AH124" i="1" s="1"/>
  <c r="AF124" i="1"/>
  <c r="AF244" i="1"/>
  <c r="AG244" i="1" s="1"/>
  <c r="AH244" i="1" s="1"/>
  <c r="AF316" i="1"/>
  <c r="AG316" i="1" s="1"/>
  <c r="AH316" i="1" s="1"/>
  <c r="AF218" i="1"/>
  <c r="AG218" i="1" s="1"/>
  <c r="AH218" i="1" s="1"/>
  <c r="U324" i="1"/>
  <c r="AB324" i="1"/>
  <c r="AC324" i="1" s="1"/>
  <c r="AD324" i="1" s="1"/>
  <c r="AG310" i="1"/>
  <c r="AH310" i="1" s="1"/>
  <c r="AF310" i="1"/>
  <c r="AB372" i="1"/>
  <c r="U372" i="1"/>
  <c r="AF226" i="1"/>
  <c r="AG226" i="1"/>
  <c r="AH226" i="1" s="1"/>
  <c r="AG90" i="1"/>
  <c r="AH90" i="1" s="1"/>
  <c r="AB374" i="1"/>
  <c r="U374" i="1"/>
  <c r="AC374" i="1"/>
  <c r="AD374" i="1" s="1"/>
  <c r="AG267" i="1"/>
  <c r="AH267" i="1" s="1"/>
  <c r="AF267" i="1"/>
  <c r="U317" i="1"/>
  <c r="AF155" i="1"/>
  <c r="AG155" i="1" s="1"/>
  <c r="AH155" i="1" s="1"/>
  <c r="AG34" i="1"/>
  <c r="AH34" i="1" s="1"/>
  <c r="AG286" i="1"/>
  <c r="AH286" i="1" s="1"/>
  <c r="AG240" i="1"/>
  <c r="AH240" i="1" s="1"/>
  <c r="AG269" i="1"/>
  <c r="AH269" i="1" s="1"/>
  <c r="AG41" i="1"/>
  <c r="AH41" i="1" s="1"/>
  <c r="AG274" i="1"/>
  <c r="AH274" i="1" s="1"/>
  <c r="AG228" i="1"/>
  <c r="AH228" i="1" s="1"/>
  <c r="AG163" i="1"/>
  <c r="AH163" i="1" s="1"/>
  <c r="AG147" i="1"/>
  <c r="AH147" i="1" s="1"/>
  <c r="AF147" i="1"/>
  <c r="AG44" i="1"/>
  <c r="AH44" i="1" s="1"/>
  <c r="AG362" i="1"/>
  <c r="AH362" i="1" s="1"/>
  <c r="AG129" i="1"/>
  <c r="AH129" i="1" s="1"/>
  <c r="AF208" i="1"/>
  <c r="AG208" i="1" s="1"/>
  <c r="AH208" i="1" s="1"/>
  <c r="AF416" i="1"/>
  <c r="AG416" i="1" s="1"/>
  <c r="AH416" i="1" s="1"/>
  <c r="AC393" i="1"/>
  <c r="AD393" i="1" s="1"/>
  <c r="AB393" i="1"/>
  <c r="U393" i="1"/>
  <c r="U239" i="1"/>
  <c r="AF523" i="1"/>
  <c r="AG523" i="1"/>
  <c r="AH523" i="1" s="1"/>
  <c r="AG513" i="1"/>
  <c r="AH513" i="1" s="1"/>
  <c r="AF513" i="1"/>
  <c r="AF472" i="1"/>
  <c r="AG472" i="1" s="1"/>
  <c r="AH472" i="1" s="1"/>
  <c r="AG572" i="1"/>
  <c r="AH572" i="1" s="1"/>
  <c r="AF572" i="1"/>
  <c r="AF401" i="1"/>
  <c r="AG401" i="1" s="1"/>
  <c r="AH401" i="1" s="1"/>
  <c r="AF135" i="1"/>
  <c r="AG135" i="1" s="1"/>
  <c r="AH135" i="1" s="1"/>
  <c r="AG236" i="1"/>
  <c r="AH236" i="1" s="1"/>
  <c r="U272" i="1"/>
  <c r="AF532" i="1"/>
  <c r="AG532" i="1" s="1"/>
  <c r="AH532" i="1" s="1"/>
  <c r="AF547" i="1"/>
  <c r="AG547" i="1" s="1"/>
  <c r="AH547" i="1" s="1"/>
  <c r="AF308" i="1"/>
  <c r="AG308" i="1"/>
  <c r="AH308" i="1" s="1"/>
  <c r="AF412" i="1"/>
  <c r="AG412" i="1"/>
  <c r="AH412" i="1" s="1"/>
  <c r="AF132" i="1"/>
  <c r="AG132" i="1" s="1"/>
  <c r="AH132" i="1" s="1"/>
  <c r="AG388" i="1"/>
  <c r="AH388" i="1" s="1"/>
  <c r="AF388" i="1"/>
  <c r="AF569" i="1"/>
  <c r="AG569" i="1"/>
  <c r="AH569" i="1" s="1"/>
  <c r="AF111" i="1"/>
  <c r="AG111" i="1"/>
  <c r="AH111" i="1" s="1"/>
  <c r="U26" i="1"/>
  <c r="AB26" i="1"/>
  <c r="AC26" i="1"/>
  <c r="AD26" i="1" s="1"/>
  <c r="AB321" i="1"/>
  <c r="AC321" i="1" s="1"/>
  <c r="AD321" i="1" s="1"/>
  <c r="AB276" i="1"/>
  <c r="AC276" i="1" s="1"/>
  <c r="AD276" i="1" s="1"/>
  <c r="U276" i="1"/>
  <c r="U54" i="1"/>
  <c r="AF96" i="1"/>
  <c r="AG96" i="1" s="1"/>
  <c r="AH96" i="1" s="1"/>
  <c r="AF554" i="1"/>
  <c r="AG554" i="1"/>
  <c r="AH554" i="1" s="1"/>
  <c r="AB414" i="1"/>
  <c r="U414" i="1"/>
  <c r="AC414" i="1"/>
  <c r="AD414" i="1" s="1"/>
  <c r="AB343" i="1"/>
  <c r="AC343" i="1" s="1"/>
  <c r="AD343" i="1" s="1"/>
  <c r="U307" i="1"/>
  <c r="AG519" i="1"/>
  <c r="AH519" i="1" s="1"/>
  <c r="AF479" i="1"/>
  <c r="AG479" i="1" s="1"/>
  <c r="AH479" i="1" s="1"/>
  <c r="AG58" i="1"/>
  <c r="AH58" i="1" s="1"/>
  <c r="AF86" i="1"/>
  <c r="AG86" i="1"/>
  <c r="AH86" i="1" s="1"/>
  <c r="AF76" i="1"/>
  <c r="AG76" i="1" s="1"/>
  <c r="AH76" i="1" s="1"/>
  <c r="AG480" i="1"/>
  <c r="AH480" i="1" s="1"/>
  <c r="AF418" i="1"/>
  <c r="AG418" i="1" s="1"/>
  <c r="AH418" i="1" s="1"/>
  <c r="AF506" i="1"/>
  <c r="AG506" i="1" s="1"/>
  <c r="AH506" i="1" s="1"/>
  <c r="U200" i="1"/>
  <c r="AB200" i="1"/>
  <c r="AF18" i="1"/>
  <c r="AG18" i="1"/>
  <c r="AH18" i="1" s="1"/>
  <c r="U237" i="1"/>
  <c r="AB237" i="1"/>
  <c r="AC237" i="1" s="1"/>
  <c r="AD237" i="1" s="1"/>
  <c r="AF462" i="1"/>
  <c r="AG462" i="1"/>
  <c r="AH462" i="1" s="1"/>
  <c r="AF102" i="1"/>
  <c r="AG102" i="1" s="1"/>
  <c r="AH102" i="1" s="1"/>
  <c r="AF482" i="1"/>
  <c r="AG482" i="1" s="1"/>
  <c r="AH482" i="1" s="1"/>
  <c r="AG420" i="1"/>
  <c r="AH420" i="1" s="1"/>
  <c r="AF420" i="1"/>
  <c r="AB275" i="1"/>
  <c r="AC275" i="1" s="1"/>
  <c r="AD275" i="1" s="1"/>
  <c r="U275" i="1"/>
  <c r="AB384" i="1"/>
  <c r="AC384" i="1"/>
  <c r="AD384" i="1" s="1"/>
  <c r="U384" i="1"/>
  <c r="AF549" i="1"/>
  <c r="AG549" i="1" s="1"/>
  <c r="AH549" i="1" s="1"/>
  <c r="AF101" i="1"/>
  <c r="AG101" i="1" s="1"/>
  <c r="AH101" i="1" s="1"/>
  <c r="AG255" i="1"/>
  <c r="AH255" i="1" s="1"/>
  <c r="AG312" i="1"/>
  <c r="AH312" i="1" s="1"/>
  <c r="AB110" i="1"/>
  <c r="AC110" i="1" s="1"/>
  <c r="AD110" i="1" s="1"/>
  <c r="AG342" i="1"/>
  <c r="AH342" i="1" s="1"/>
  <c r="AG358" i="1"/>
  <c r="AH358" i="1" s="1"/>
  <c r="AG123" i="1"/>
  <c r="AH123" i="1" s="1"/>
  <c r="AF450" i="1"/>
  <c r="AG450" i="1" s="1"/>
  <c r="AH450" i="1" s="1"/>
  <c r="AF436" i="1"/>
  <c r="AG436" i="1" s="1"/>
  <c r="AH436" i="1" s="1"/>
  <c r="AG346" i="1"/>
  <c r="AH346" i="1" s="1"/>
  <c r="AC189" i="1"/>
  <c r="AD189" i="1" s="1"/>
  <c r="AG365" i="1"/>
  <c r="AH365" i="1" s="1"/>
  <c r="AF365" i="1"/>
  <c r="U301" i="1"/>
  <c r="AG181" i="1"/>
  <c r="AH181" i="1" s="1"/>
  <c r="AG191" i="1"/>
  <c r="AH191" i="1" s="1"/>
  <c r="AF261" i="1"/>
  <c r="AG261" i="1" s="1"/>
  <c r="AH261" i="1" s="1"/>
  <c r="AF231" i="1"/>
  <c r="AG231" i="1" s="1"/>
  <c r="AH231" i="1" s="1"/>
  <c r="AG271" i="1"/>
  <c r="AH271" i="1" s="1"/>
  <c r="U189" i="1"/>
  <c r="AG190" i="1"/>
  <c r="AH190" i="1" s="1"/>
  <c r="AG268" i="1"/>
  <c r="AH268" i="1" s="1"/>
  <c r="AG100" i="1"/>
  <c r="AH100" i="1" s="1"/>
  <c r="AG262" i="1"/>
  <c r="AH262" i="1" s="1"/>
  <c r="AF346" i="1"/>
  <c r="AF254" i="1"/>
  <c r="AG254" i="1" s="1"/>
  <c r="AH254" i="1" s="1"/>
  <c r="AB445" i="1"/>
  <c r="AC445" i="1"/>
  <c r="AD445" i="1" s="1"/>
  <c r="AG243" i="1"/>
  <c r="AH243" i="1" s="1"/>
  <c r="U303" i="1"/>
  <c r="AB303" i="1"/>
  <c r="AC303" i="1" s="1"/>
  <c r="AD303" i="1" s="1"/>
  <c r="AF252" i="1"/>
  <c r="AG252" i="1" s="1"/>
  <c r="AH252" i="1" s="1"/>
  <c r="AF492" i="1"/>
  <c r="AG492" i="1" s="1"/>
  <c r="AH492" i="1" s="1"/>
  <c r="AG454" i="1"/>
  <c r="AH454" i="1" s="1"/>
  <c r="AF454" i="1"/>
  <c r="AG459" i="1"/>
  <c r="AH459" i="1" s="1"/>
  <c r="AF459" i="1"/>
  <c r="AF491" i="1"/>
  <c r="AG491" i="1" s="1"/>
  <c r="AH491" i="1" s="1"/>
  <c r="U336" i="1"/>
  <c r="AF70" i="1"/>
  <c r="AG70" i="1" s="1"/>
  <c r="AH70" i="1" s="1"/>
  <c r="AG31" i="1"/>
  <c r="AH31" i="1" s="1"/>
  <c r="AF97" i="1"/>
  <c r="AG97" i="1"/>
  <c r="AH97" i="1" s="1"/>
  <c r="AC295" i="1"/>
  <c r="AD295" i="1" s="1"/>
  <c r="AF314" i="1"/>
  <c r="AG314" i="1"/>
  <c r="AH314" i="1" s="1"/>
  <c r="AG199" i="1"/>
  <c r="AH199" i="1" s="1"/>
  <c r="AB307" i="1"/>
  <c r="AC307" i="1" s="1"/>
  <c r="AD307" i="1" s="1"/>
  <c r="AF257" i="1"/>
  <c r="AG257" i="1" s="1"/>
  <c r="AH257" i="1" s="1"/>
  <c r="U110" i="1"/>
  <c r="AG440" i="1"/>
  <c r="AH440" i="1" s="1"/>
  <c r="AF425" i="1"/>
  <c r="AG425" i="1" s="1"/>
  <c r="AH425" i="1" s="1"/>
  <c r="U65" i="1"/>
  <c r="AB65" i="1"/>
  <c r="AC65" i="1" s="1"/>
  <c r="AD65" i="1" s="1"/>
  <c r="AG94" i="1"/>
  <c r="AH94" i="1" s="1"/>
  <c r="AF247" i="1"/>
  <c r="AG247" i="1" s="1"/>
  <c r="AH247" i="1" s="1"/>
  <c r="AC372" i="1"/>
  <c r="AD372" i="1" s="1"/>
  <c r="AF361" i="1"/>
  <c r="AG361" i="1"/>
  <c r="AH361" i="1" s="1"/>
  <c r="AG260" i="1"/>
  <c r="AH260" i="1" s="1"/>
  <c r="AG66" i="1"/>
  <c r="AH66" i="1" s="1"/>
  <c r="AG118" i="1"/>
  <c r="AH118" i="1" s="1"/>
  <c r="AG196" i="1"/>
  <c r="AH196" i="1" s="1"/>
  <c r="AC200" i="1"/>
  <c r="AD200" i="1" s="1"/>
  <c r="AG330" i="1"/>
  <c r="AH330" i="1" s="1"/>
  <c r="AG280" i="1"/>
  <c r="AH280" i="1" s="1"/>
  <c r="AF319" i="1"/>
  <c r="AG319" i="1" s="1"/>
  <c r="AH319" i="1" s="1"/>
  <c r="AF14" i="1"/>
  <c r="AG14" i="1" s="1"/>
  <c r="AH14" i="1" s="1"/>
  <c r="U425" i="1"/>
  <c r="AG233" i="1"/>
  <c r="AH233" i="1" s="1"/>
  <c r="AF233" i="1"/>
  <c r="AB446" i="1"/>
  <c r="AC446" i="1"/>
  <c r="AD446" i="1" s="1"/>
  <c r="AB214" i="1"/>
  <c r="AC214" i="1"/>
  <c r="AD214" i="1" s="1"/>
  <c r="AF194" i="1"/>
  <c r="AG194" i="1" s="1"/>
  <c r="AH194" i="1" s="1"/>
  <c r="AG167" i="1"/>
  <c r="AH167" i="1" s="1"/>
  <c r="AF167" i="1"/>
  <c r="AF517" i="1"/>
  <c r="AG517" i="1" s="1"/>
  <c r="AH517" i="1" s="1"/>
  <c r="AF580" i="1"/>
  <c r="AG580" i="1"/>
  <c r="AH580" i="1" s="1"/>
  <c r="AF142" i="1"/>
  <c r="AG142" i="1" s="1"/>
  <c r="AH142" i="1" s="1"/>
  <c r="AF486" i="1"/>
  <c r="AF471" i="1"/>
  <c r="AG471" i="1"/>
  <c r="AH471" i="1" s="1"/>
  <c r="AF400" i="1"/>
  <c r="AG400" i="1" s="1"/>
  <c r="AH400" i="1" s="1"/>
  <c r="U165" i="1"/>
  <c r="AC165" i="1"/>
  <c r="AD165" i="1" s="1"/>
  <c r="AF557" i="1"/>
  <c r="AG557" i="1" s="1"/>
  <c r="AH557" i="1" s="1"/>
  <c r="AF198" i="1"/>
  <c r="AG198" i="1"/>
  <c r="AH198" i="1" s="1"/>
  <c r="AF287" i="1"/>
  <c r="AG287" i="1"/>
  <c r="AH287" i="1" s="1"/>
  <c r="AG213" i="1"/>
  <c r="AH213" i="1" s="1"/>
  <c r="AG290" i="1"/>
  <c r="AH290" i="1" s="1"/>
  <c r="AG291" i="1"/>
  <c r="AH291" i="1" s="1"/>
  <c r="AF283" i="1"/>
  <c r="AG283" i="1" s="1"/>
  <c r="AH283" i="1" s="1"/>
  <c r="U206" i="1"/>
  <c r="AC206" i="1"/>
  <c r="AD206" i="1" s="1"/>
  <c r="U229" i="1"/>
  <c r="AB229" i="1"/>
  <c r="AC229" i="1" s="1"/>
  <c r="AD229" i="1" s="1"/>
  <c r="AG47" i="1"/>
  <c r="AH47" i="1" s="1"/>
  <c r="AF174" i="1"/>
  <c r="AG174" i="1" s="1"/>
  <c r="AH174" i="1" s="1"/>
  <c r="AG249" i="1"/>
  <c r="AH249" i="1" s="1"/>
  <c r="AF56" i="1"/>
  <c r="AG56" i="1" s="1"/>
  <c r="AH56" i="1" s="1"/>
  <c r="AG487" i="1"/>
  <c r="AH487" i="1" s="1"/>
  <c r="AF487" i="1"/>
  <c r="AF33" i="1"/>
  <c r="AG33" i="1" s="1"/>
  <c r="AH33" i="1" s="1"/>
  <c r="AG40" i="1"/>
  <c r="AH40" i="1" s="1"/>
  <c r="AF328" i="1"/>
  <c r="AG328" i="1"/>
  <c r="AH328" i="1" s="1"/>
  <c r="U295" i="1"/>
  <c r="AG373" i="1"/>
  <c r="AH373" i="1" s="1"/>
  <c r="AG160" i="1"/>
  <c r="AH160" i="1" s="1"/>
  <c r="AB206" i="1"/>
  <c r="AC264" i="1"/>
  <c r="AD264" i="1" s="1"/>
  <c r="AC116" i="1"/>
  <c r="AD116" i="1" s="1"/>
  <c r="AF113" i="1"/>
  <c r="AG113" i="1" s="1"/>
  <c r="AH113" i="1" s="1"/>
  <c r="AC241" i="1"/>
  <c r="AD241" i="1" s="1"/>
  <c r="AG351" i="1"/>
  <c r="AH351" i="1" s="1"/>
  <c r="AG93" i="1"/>
  <c r="AH93" i="1" s="1"/>
  <c r="AF210" i="1"/>
  <c r="AG210" i="1" s="1"/>
  <c r="AH210" i="1" s="1"/>
  <c r="AB239" i="1"/>
  <c r="AC239" i="1" s="1"/>
  <c r="AD239" i="1" s="1"/>
  <c r="AB425" i="1"/>
  <c r="AG405" i="1"/>
  <c r="AH405" i="1" s="1"/>
  <c r="AF405" i="1"/>
  <c r="AB259" i="1"/>
  <c r="U259" i="1"/>
  <c r="AC259" i="1"/>
  <c r="AD259" i="1" s="1"/>
  <c r="AG284" i="1"/>
  <c r="AH284" i="1" s="1"/>
  <c r="U321" i="1"/>
  <c r="AB54" i="1"/>
  <c r="AC54" i="1" s="1"/>
  <c r="AD54" i="1" s="1"/>
  <c r="AF385" i="1"/>
  <c r="AF154" i="1"/>
  <c r="AG154" i="1" s="1"/>
  <c r="AH154" i="1" s="1"/>
  <c r="U24" i="1"/>
  <c r="AB24" i="1"/>
  <c r="AF158" i="1"/>
  <c r="AG158" i="1" s="1"/>
  <c r="AH158" i="1" s="1"/>
  <c r="AC156" i="1"/>
  <c r="AD156" i="1" s="1"/>
  <c r="AB156" i="1"/>
  <c r="U479" i="1"/>
  <c r="AB479" i="1"/>
  <c r="U514" i="1"/>
  <c r="AC514" i="1"/>
  <c r="AD514" i="1" s="1"/>
  <c r="AC534" i="1"/>
  <c r="AD534" i="1" s="1"/>
  <c r="U534" i="1"/>
  <c r="AB534" i="1"/>
  <c r="AG443" i="1"/>
  <c r="AH443" i="1" s="1"/>
  <c r="AF798" i="1"/>
  <c r="AG798" i="1" s="1"/>
  <c r="AH798" i="1" s="1"/>
  <c r="AG861" i="1"/>
  <c r="AH861" i="1" s="1"/>
  <c r="U75" i="1"/>
  <c r="U473" i="1"/>
  <c r="AB473" i="1"/>
  <c r="AC473" i="1"/>
  <c r="AD473" i="1" s="1"/>
  <c r="AF874" i="1"/>
  <c r="AG874" i="1" s="1"/>
  <c r="AH874" i="1" s="1"/>
  <c r="AF826" i="1"/>
  <c r="AG826" i="1" s="1"/>
  <c r="AH826" i="1" s="1"/>
  <c r="U397" i="1"/>
  <c r="AG397" i="1" s="1"/>
  <c r="AH397" i="1" s="1"/>
  <c r="U450" i="1"/>
  <c r="AC419" i="1"/>
  <c r="AD419" i="1" s="1"/>
  <c r="AB419" i="1"/>
  <c r="AF238" i="1"/>
  <c r="AG238" i="1" s="1"/>
  <c r="AH238" i="1" s="1"/>
  <c r="AG402" i="1"/>
  <c r="AH402" i="1" s="1"/>
  <c r="AF402" i="1"/>
  <c r="AG469" i="1"/>
  <c r="AH469" i="1" s="1"/>
  <c r="AF570" i="1"/>
  <c r="AG570" i="1" s="1"/>
  <c r="AH570" i="1" s="1"/>
  <c r="AF378" i="1"/>
  <c r="AG378" i="1" s="1"/>
  <c r="AH378" i="1" s="1"/>
  <c r="AF512" i="1"/>
  <c r="AG512" i="1"/>
  <c r="AH512" i="1" s="1"/>
  <c r="AG396" i="1"/>
  <c r="AH396" i="1" s="1"/>
  <c r="AG509" i="1"/>
  <c r="AH509" i="1" s="1"/>
  <c r="AF205" i="1"/>
  <c r="AG205" i="1" s="1"/>
  <c r="AH205" i="1" s="1"/>
  <c r="AF477" i="1"/>
  <c r="AG477" i="1"/>
  <c r="AH477" i="1" s="1"/>
  <c r="AB294" i="1"/>
  <c r="AC294" i="1" s="1"/>
  <c r="AD294" i="1" s="1"/>
  <c r="U162" i="1"/>
  <c r="AB162" i="1"/>
  <c r="AC162" i="1" s="1"/>
  <c r="AD162" i="1" s="1"/>
  <c r="AG466" i="1"/>
  <c r="AH466" i="1" s="1"/>
  <c r="AF466" i="1"/>
  <c r="AG544" i="1"/>
  <c r="AH544" i="1" s="1"/>
  <c r="AF538" i="1"/>
  <c r="AG538" i="1"/>
  <c r="AH538" i="1" s="1"/>
  <c r="AG564" i="1"/>
  <c r="AH564" i="1" s="1"/>
  <c r="AB429" i="1"/>
  <c r="AC429" i="1"/>
  <c r="AD429" i="1" s="1"/>
  <c r="AG67" i="1"/>
  <c r="AH67" i="1" s="1"/>
  <c r="AF67" i="1"/>
  <c r="U535" i="1"/>
  <c r="AC535" i="1"/>
  <c r="AD535" i="1" s="1"/>
  <c r="U413" i="1"/>
  <c r="AC413" i="1"/>
  <c r="AD413" i="1" s="1"/>
  <c r="AC288" i="1"/>
  <c r="AD288" i="1" s="1"/>
  <c r="AB288" i="1"/>
  <c r="AF504" i="1"/>
  <c r="AG504" i="1" s="1"/>
  <c r="AH504" i="1" s="1"/>
  <c r="AF861" i="1"/>
  <c r="AF823" i="1"/>
  <c r="AG823" i="1" s="1"/>
  <c r="AH823" i="1" s="1"/>
  <c r="U486" i="1"/>
  <c r="AG486" i="1" s="1"/>
  <c r="AH486" i="1" s="1"/>
  <c r="AB486" i="1"/>
  <c r="AC140" i="1"/>
  <c r="AD140" i="1" s="1"/>
  <c r="AB140" i="1"/>
  <c r="AG880" i="1"/>
  <c r="AH880" i="1" s="1"/>
  <c r="AF937" i="1"/>
  <c r="AG937" i="1"/>
  <c r="AH937" i="1" s="1"/>
  <c r="AF913" i="1"/>
  <c r="AG913" i="1" s="1"/>
  <c r="AH913" i="1" s="1"/>
  <c r="AB351" i="1"/>
  <c r="AG431" i="1"/>
  <c r="AH431" i="1" s="1"/>
  <c r="U442" i="1"/>
  <c r="AC442" i="1"/>
  <c r="AD442" i="1" s="1"/>
  <c r="AG395" i="1"/>
  <c r="AH395" i="1" s="1"/>
  <c r="AG107" i="1"/>
  <c r="AH107" i="1" s="1"/>
  <c r="AF573" i="1"/>
  <c r="AG573" i="1"/>
  <c r="AH573" i="1" s="1"/>
  <c r="AF575" i="1"/>
  <c r="AG575" i="1" s="1"/>
  <c r="AH575" i="1" s="1"/>
  <c r="AF455" i="1"/>
  <c r="AG455" i="1" s="1"/>
  <c r="AH455" i="1" s="1"/>
  <c r="AG574" i="1"/>
  <c r="AH574" i="1" s="1"/>
  <c r="AG204" i="1"/>
  <c r="AH204" i="1" s="1"/>
  <c r="AF204" i="1"/>
  <c r="AF476" i="1"/>
  <c r="AG476" i="1" s="1"/>
  <c r="AH476" i="1" s="1"/>
  <c r="AG494" i="1"/>
  <c r="AH494" i="1" s="1"/>
  <c r="AF188" i="1"/>
  <c r="AG188" i="1" s="1"/>
  <c r="AH188" i="1" s="1"/>
  <c r="U278" i="1"/>
  <c r="AC278" i="1"/>
  <c r="AD278" i="1" s="1"/>
  <c r="AB278" i="1"/>
  <c r="U377" i="1"/>
  <c r="AC377" i="1"/>
  <c r="AD377" i="1" s="1"/>
  <c r="AC17" i="1"/>
  <c r="AD17" i="1" s="1"/>
  <c r="AB17" i="1"/>
  <c r="U177" i="1"/>
  <c r="AC177" i="1"/>
  <c r="AD177" i="1" s="1"/>
  <c r="U19" i="1"/>
  <c r="AC19" i="1"/>
  <c r="AD19" i="1" s="1"/>
  <c r="U143" i="1"/>
  <c r="U21" i="1"/>
  <c r="AC21" i="1"/>
  <c r="AD21" i="1" s="1"/>
  <c r="AB21" i="1"/>
  <c r="U149" i="1"/>
  <c r="AB149" i="1"/>
  <c r="AC149" i="1" s="1"/>
  <c r="AD149" i="1" s="1"/>
  <c r="AG463" i="1"/>
  <c r="AH463" i="1" s="1"/>
  <c r="AC474" i="1"/>
  <c r="AD474" i="1" s="1"/>
  <c r="AB474" i="1"/>
  <c r="U474" i="1"/>
  <c r="AG855" i="1"/>
  <c r="AH855" i="1" s="1"/>
  <c r="AF855" i="1"/>
  <c r="AG835" i="1"/>
  <c r="AH835" i="1" s="1"/>
  <c r="AF829" i="1"/>
  <c r="AG829" i="1" s="1"/>
  <c r="AH829" i="1" s="1"/>
  <c r="AC936" i="1"/>
  <c r="AD936" i="1" s="1"/>
  <c r="AB936" i="1"/>
  <c r="U936" i="1"/>
  <c r="AG375" i="1"/>
  <c r="AH375" i="1" s="1"/>
  <c r="AF375" i="1"/>
  <c r="AF381" i="1"/>
  <c r="AG381" i="1" s="1"/>
  <c r="AH381" i="1" s="1"/>
  <c r="AF447" i="1"/>
  <c r="AG447" i="1" s="1"/>
  <c r="AH447" i="1" s="1"/>
  <c r="AB223" i="1"/>
  <c r="AC223" i="1"/>
  <c r="AD223" i="1" s="1"/>
  <c r="U223" i="1"/>
  <c r="AF85" i="1"/>
  <c r="AG85" i="1" s="1"/>
  <c r="AH85" i="1" s="1"/>
  <c r="AG488" i="1"/>
  <c r="AH488" i="1" s="1"/>
  <c r="AF530" i="1"/>
  <c r="AG530" i="1" s="1"/>
  <c r="AH530" i="1" s="1"/>
  <c r="AG496" i="1"/>
  <c r="AH496" i="1" s="1"/>
  <c r="AF489" i="1"/>
  <c r="AG489" i="1"/>
  <c r="AH489" i="1" s="1"/>
  <c r="AC25" i="1"/>
  <c r="AD25" i="1" s="1"/>
  <c r="AB25" i="1"/>
  <c r="AG79" i="1"/>
  <c r="AH79" i="1" s="1"/>
  <c r="U386" i="1"/>
  <c r="AB386" i="1"/>
  <c r="AC386" i="1"/>
  <c r="AD386" i="1" s="1"/>
  <c r="U225" i="1"/>
  <c r="AB225" i="1"/>
  <c r="AC225" i="1" s="1"/>
  <c r="AD225" i="1" s="1"/>
  <c r="AB99" i="1"/>
  <c r="AC99" i="1"/>
  <c r="AD99" i="1" s="1"/>
  <c r="U68" i="1"/>
  <c r="AB68" i="1"/>
  <c r="AC68" i="1" s="1"/>
  <c r="AD68" i="1" s="1"/>
  <c r="AB138" i="1"/>
  <c r="U138" i="1"/>
  <c r="AC138" i="1"/>
  <c r="AD138" i="1" s="1"/>
  <c r="AC453" i="1"/>
  <c r="AD453" i="1" s="1"/>
  <c r="AB453" i="1"/>
  <c r="AB583" i="1"/>
  <c r="U583" i="1"/>
  <c r="AC583" i="1"/>
  <c r="AD583" i="1" s="1"/>
  <c r="AB45" i="1"/>
  <c r="AC45" i="1"/>
  <c r="AD45" i="1" s="1"/>
  <c r="U45" i="1"/>
  <c r="AG613" i="1"/>
  <c r="AH613" i="1" s="1"/>
  <c r="AF613" i="1"/>
  <c r="AB442" i="1"/>
  <c r="AG427" i="1"/>
  <c r="AH427" i="1" s="1"/>
  <c r="AB448" i="1"/>
  <c r="AC448" i="1"/>
  <c r="AD448" i="1" s="1"/>
  <c r="U140" i="1"/>
  <c r="AG350" i="1"/>
  <c r="AH350" i="1" s="1"/>
  <c r="AB248" i="1"/>
  <c r="AC248" i="1" s="1"/>
  <c r="AD248" i="1" s="1"/>
  <c r="AF515" i="1"/>
  <c r="AG515" i="1" s="1"/>
  <c r="AH515" i="1" s="1"/>
  <c r="AG168" i="1"/>
  <c r="AH168" i="1" s="1"/>
  <c r="AF168" i="1"/>
  <c r="AG176" i="1"/>
  <c r="AH176" i="1" s="1"/>
  <c r="AF176" i="1"/>
  <c r="AF461" i="1"/>
  <c r="AG461" i="1"/>
  <c r="AH461" i="1" s="1"/>
  <c r="AF409" i="1"/>
  <c r="AG409" i="1" s="1"/>
  <c r="AH409" i="1" s="1"/>
  <c r="AG559" i="1"/>
  <c r="AH559" i="1" s="1"/>
  <c r="AG458" i="1"/>
  <c r="AH458" i="1" s="1"/>
  <c r="AF478" i="1"/>
  <c r="AG478" i="1" s="1"/>
  <c r="AH478" i="1" s="1"/>
  <c r="AF439" i="1"/>
  <c r="AG439" i="1" s="1"/>
  <c r="AH439" i="1" s="1"/>
  <c r="AG502" i="1"/>
  <c r="AH502" i="1" s="1"/>
  <c r="U220" i="1"/>
  <c r="AC220" i="1"/>
  <c r="AD220" i="1" s="1"/>
  <c r="AB220" i="1"/>
  <c r="AC77" i="1"/>
  <c r="AD77" i="1" s="1"/>
  <c r="U77" i="1"/>
  <c r="AB105" i="1"/>
  <c r="AC105" i="1" s="1"/>
  <c r="AD105" i="1" s="1"/>
  <c r="U105" i="1"/>
  <c r="AG467" i="1"/>
  <c r="AH467" i="1" s="1"/>
  <c r="U33" i="1"/>
  <c r="AC499" i="1"/>
  <c r="AD499" i="1" s="1"/>
  <c r="U499" i="1"/>
  <c r="AB499" i="1"/>
  <c r="AF873" i="1"/>
  <c r="AG873" i="1"/>
  <c r="AH873" i="1" s="1"/>
  <c r="AF586" i="1"/>
  <c r="AG586" i="1" s="1"/>
  <c r="AH586" i="1" s="1"/>
  <c r="U178" i="1"/>
  <c r="AB178" i="1"/>
  <c r="AC178" i="1"/>
  <c r="AD178" i="1" s="1"/>
  <c r="AB403" i="1"/>
  <c r="U403" i="1"/>
  <c r="AC403" i="1"/>
  <c r="AD403" i="1" s="1"/>
  <c r="AG148" i="1"/>
  <c r="AH148" i="1" s="1"/>
  <c r="AF148" i="1"/>
  <c r="U78" i="1"/>
  <c r="AC78" i="1"/>
  <c r="AD78" i="1" s="1"/>
  <c r="AB115" i="1"/>
  <c r="AC115" i="1" s="1"/>
  <c r="AD115" i="1" s="1"/>
  <c r="U115" i="1"/>
  <c r="U537" i="1"/>
  <c r="AB537" i="1"/>
  <c r="AC537" i="1"/>
  <c r="AD537" i="1" s="1"/>
  <c r="AG576" i="1"/>
  <c r="AH576" i="1" s="1"/>
  <c r="AC89" i="1"/>
  <c r="AD89" i="1" s="1"/>
  <c r="AB89" i="1"/>
  <c r="AF542" i="1"/>
  <c r="AG542" i="1" s="1"/>
  <c r="AH542" i="1" s="1"/>
  <c r="AC540" i="1"/>
  <c r="AD540" i="1" s="1"/>
  <c r="U540" i="1"/>
  <c r="AB540" i="1"/>
  <c r="AC508" i="1"/>
  <c r="AD508" i="1" s="1"/>
  <c r="U508" i="1"/>
  <c r="AG862" i="1"/>
  <c r="AH862" i="1" s="1"/>
  <c r="AF944" i="1"/>
  <c r="AG944" i="1"/>
  <c r="AH944" i="1" s="1"/>
  <c r="AF843" i="1"/>
  <c r="AG843" i="1"/>
  <c r="AH843" i="1" s="1"/>
  <c r="AG893" i="1"/>
  <c r="AH893" i="1" s="1"/>
  <c r="AG642" i="1"/>
  <c r="AH642" i="1" s="1"/>
  <c r="AF642" i="1"/>
  <c r="AG677" i="1"/>
  <c r="AH677" i="1" s="1"/>
  <c r="AF677" i="1"/>
  <c r="AG725" i="1"/>
  <c r="AH725" i="1" s="1"/>
  <c r="AF725" i="1"/>
  <c r="U884" i="1"/>
  <c r="AC884" i="1"/>
  <c r="AD884" i="1" s="1"/>
  <c r="AB884" i="1"/>
  <c r="U925" i="1"/>
  <c r="AC925" i="1"/>
  <c r="AD925" i="1" s="1"/>
  <c r="U931" i="1"/>
  <c r="AC931" i="1"/>
  <c r="AD931" i="1" s="1"/>
  <c r="AB931" i="1"/>
  <c r="U667" i="1"/>
  <c r="AB667" i="1"/>
  <c r="AC667" i="1"/>
  <c r="AD667" i="1" s="1"/>
  <c r="U718" i="1"/>
  <c r="AB718" i="1"/>
  <c r="AC718" i="1"/>
  <c r="AD718" i="1" s="1"/>
  <c r="AF751" i="1"/>
  <c r="AG751" i="1" s="1"/>
  <c r="AH751" i="1" s="1"/>
  <c r="AF590" i="1"/>
  <c r="AG590" i="1"/>
  <c r="AH590" i="1" s="1"/>
  <c r="AG904" i="1"/>
  <c r="AH904" i="1" s="1"/>
  <c r="AF904" i="1"/>
  <c r="AF951" i="1"/>
  <c r="AG951" i="1" s="1"/>
  <c r="AH951" i="1" s="1"/>
  <c r="AF910" i="1"/>
  <c r="AG910" i="1" s="1"/>
  <c r="AH910" i="1" s="1"/>
  <c r="AF609" i="1"/>
  <c r="AG609" i="1" s="1"/>
  <c r="AH609" i="1" s="1"/>
  <c r="AG794" i="1"/>
  <c r="AH794" i="1" s="1"/>
  <c r="AG339" i="1"/>
  <c r="AH339" i="1" s="1"/>
  <c r="AG173" i="1"/>
  <c r="AH173" i="1" s="1"/>
  <c r="AF497" i="1"/>
  <c r="AG497" i="1"/>
  <c r="AH497" i="1" s="1"/>
  <c r="AG426" i="1"/>
  <c r="AH426" i="1" s="1"/>
  <c r="AF503" i="1"/>
  <c r="AG503" i="1" s="1"/>
  <c r="AH503" i="1" s="1"/>
  <c r="AB265" i="1"/>
  <c r="AC265" i="1" s="1"/>
  <c r="AD265" i="1" s="1"/>
  <c r="AB172" i="1"/>
  <c r="U172" i="1"/>
  <c r="AC172" i="1"/>
  <c r="AD172" i="1" s="1"/>
  <c r="U263" i="1"/>
  <c r="AC263" i="1"/>
  <c r="AD263" i="1" s="1"/>
  <c r="AC32" i="1"/>
  <c r="AD32" i="1" s="1"/>
  <c r="U383" i="1"/>
  <c r="AC383" i="1"/>
  <c r="AD383" i="1" s="1"/>
  <c r="AB392" i="1"/>
  <c r="U392" i="1"/>
  <c r="AC392" i="1"/>
  <c r="AD392" i="1" s="1"/>
  <c r="AB490" i="1"/>
  <c r="AC490" i="1"/>
  <c r="AD490" i="1" s="1"/>
  <c r="U490" i="1"/>
  <c r="U560" i="1"/>
  <c r="AC560" i="1"/>
  <c r="AD560" i="1" s="1"/>
  <c r="AB560" i="1"/>
  <c r="AG507" i="1"/>
  <c r="AH507" i="1" s="1"/>
  <c r="U451" i="1"/>
  <c r="AC451" i="1"/>
  <c r="AD451" i="1" s="1"/>
  <c r="AF794" i="1"/>
  <c r="AF956" i="1"/>
  <c r="AG956" i="1"/>
  <c r="AH956" i="1" s="1"/>
  <c r="AF799" i="1"/>
  <c r="AG799" i="1" s="1"/>
  <c r="AH799" i="1" s="1"/>
  <c r="AF891" i="1"/>
  <c r="AG891" i="1"/>
  <c r="AH891" i="1" s="1"/>
  <c r="AF666" i="1"/>
  <c r="AG666" i="1"/>
  <c r="AH666" i="1" s="1"/>
  <c r="AF927" i="1"/>
  <c r="AG927" i="1" s="1"/>
  <c r="AH927" i="1" s="1"/>
  <c r="AF805" i="1"/>
  <c r="AG805" i="1" s="1"/>
  <c r="AH805" i="1" s="1"/>
  <c r="AF634" i="1"/>
  <c r="AG634" i="1" s="1"/>
  <c r="AH634" i="1" s="1"/>
  <c r="AF719" i="1"/>
  <c r="AG719" i="1"/>
  <c r="AH719" i="1" s="1"/>
  <c r="U854" i="1"/>
  <c r="AB854" i="1"/>
  <c r="AC854" i="1"/>
  <c r="AD854" i="1" s="1"/>
  <c r="AB232" i="1"/>
  <c r="AC232" i="1"/>
  <c r="AD232" i="1" s="1"/>
  <c r="AG371" i="1"/>
  <c r="AH371" i="1" s="1"/>
  <c r="AG219" i="1"/>
  <c r="AH219" i="1" s="1"/>
  <c r="AG539" i="1"/>
  <c r="AH539" i="1" s="1"/>
  <c r="AG578" i="1"/>
  <c r="AH578" i="1" s="1"/>
  <c r="AG193" i="1"/>
  <c r="AH193" i="1" s="1"/>
  <c r="AF193" i="1"/>
  <c r="AB385" i="1"/>
  <c r="U385" i="1"/>
  <c r="AG385" i="1" s="1"/>
  <c r="AH385" i="1" s="1"/>
  <c r="AB136" i="1"/>
  <c r="AC136" i="1" s="1"/>
  <c r="AD136" i="1" s="1"/>
  <c r="AC460" i="1"/>
  <c r="AD460" i="1" s="1"/>
  <c r="AB460" i="1"/>
  <c r="AB495" i="1"/>
  <c r="U495" i="1"/>
  <c r="AG495" i="1" s="1"/>
  <c r="AH495" i="1" s="1"/>
  <c r="AG863" i="1"/>
  <c r="AH863" i="1" s="1"/>
  <c r="AG900" i="1"/>
  <c r="AH900" i="1" s="1"/>
  <c r="AF889" i="1"/>
  <c r="AG889" i="1"/>
  <c r="AH889" i="1" s="1"/>
  <c r="AF894" i="1"/>
  <c r="AG894" i="1" s="1"/>
  <c r="AH894" i="1" s="1"/>
  <c r="AG593" i="1"/>
  <c r="AH593" i="1" s="1"/>
  <c r="AF593" i="1"/>
  <c r="AF627" i="1"/>
  <c r="AG627" i="1" s="1"/>
  <c r="AH627" i="1" s="1"/>
  <c r="U791" i="1"/>
  <c r="AC791" i="1"/>
  <c r="AD791" i="1" s="1"/>
  <c r="AB791" i="1"/>
  <c r="AB349" i="1"/>
  <c r="AC349" i="1" s="1"/>
  <c r="AD349" i="1" s="1"/>
  <c r="AF16" i="1"/>
  <c r="AG16" i="1" s="1"/>
  <c r="AH16" i="1" s="1"/>
  <c r="AF387" i="1"/>
  <c r="AG387" i="1" s="1"/>
  <c r="AH387" i="1" s="1"/>
  <c r="AG510" i="1"/>
  <c r="AH510" i="1" s="1"/>
  <c r="AG533" i="1"/>
  <c r="AH533" i="1" s="1"/>
  <c r="AC289" i="1"/>
  <c r="AD289" i="1" s="1"/>
  <c r="U289" i="1"/>
  <c r="AB208" i="1"/>
  <c r="U208" i="1"/>
  <c r="AB13" i="1"/>
  <c r="U13" i="1"/>
  <c r="AG13" i="1" s="1"/>
  <c r="AH13" i="1" s="1"/>
  <c r="AG407" i="1"/>
  <c r="AH407" i="1" s="1"/>
  <c r="U224" i="1"/>
  <c r="AC224" i="1"/>
  <c r="AD224" i="1" s="1"/>
  <c r="AB188" i="1"/>
  <c r="U188" i="1"/>
  <c r="U485" i="1"/>
  <c r="AC485" i="1"/>
  <c r="AD485" i="1" s="1"/>
  <c r="AG806" i="1"/>
  <c r="AH806" i="1" s="1"/>
  <c r="AF916" i="1"/>
  <c r="AG916" i="1"/>
  <c r="AH916" i="1" s="1"/>
  <c r="AF902" i="1"/>
  <c r="AG902" i="1" s="1"/>
  <c r="AH902" i="1" s="1"/>
  <c r="AF633" i="1"/>
  <c r="AG633" i="1" s="1"/>
  <c r="AH633" i="1" s="1"/>
  <c r="AF849" i="1"/>
  <c r="AG849" i="1" s="1"/>
  <c r="AH849" i="1" s="1"/>
  <c r="AF831" i="1"/>
  <c r="AG831" i="1"/>
  <c r="AH831" i="1" s="1"/>
  <c r="AG921" i="1"/>
  <c r="AH921" i="1" s="1"/>
  <c r="AF921" i="1"/>
  <c r="AF943" i="1"/>
  <c r="AG943" i="1" s="1"/>
  <c r="AH943" i="1" s="1"/>
  <c r="AF811" i="1"/>
  <c r="AG811" i="1" s="1"/>
  <c r="AH811" i="1" s="1"/>
  <c r="AG711" i="1"/>
  <c r="AH711" i="1" s="1"/>
  <c r="AG579" i="1"/>
  <c r="AH579" i="1" s="1"/>
  <c r="AF579" i="1"/>
  <c r="AF653" i="1"/>
  <c r="AG653" i="1" s="1"/>
  <c r="AH653" i="1" s="1"/>
  <c r="AB98" i="1"/>
  <c r="AC98" i="1" s="1"/>
  <c r="AD98" i="1" s="1"/>
  <c r="U98" i="1"/>
  <c r="AC60" i="1"/>
  <c r="AD60" i="1" s="1"/>
  <c r="AB227" i="1"/>
  <c r="AC227" i="1" s="1"/>
  <c r="AD227" i="1" s="1"/>
  <c r="AG546" i="1"/>
  <c r="AH546" i="1" s="1"/>
  <c r="AF546" i="1"/>
  <c r="U130" i="1"/>
  <c r="AB516" i="1"/>
  <c r="AC516" i="1"/>
  <c r="AD516" i="1" s="1"/>
  <c r="AF950" i="1"/>
  <c r="AG950" i="1" s="1"/>
  <c r="AH950" i="1" s="1"/>
  <c r="U920" i="1"/>
  <c r="AG920" i="1" s="1"/>
  <c r="AH920" i="1" s="1"/>
  <c r="AG720" i="1"/>
  <c r="AH720" i="1" s="1"/>
  <c r="AF875" i="1"/>
  <c r="AG875" i="1"/>
  <c r="AH875" i="1" s="1"/>
  <c r="AG689" i="1"/>
  <c r="AH689" i="1" s="1"/>
  <c r="AF614" i="1"/>
  <c r="AG614" i="1" s="1"/>
  <c r="AH614" i="1" s="1"/>
  <c r="AG697" i="1"/>
  <c r="AH697" i="1" s="1"/>
  <c r="AF697" i="1"/>
  <c r="AB909" i="1"/>
  <c r="U909" i="1"/>
  <c r="AC909" i="1"/>
  <c r="AD909" i="1" s="1"/>
  <c r="AC940" i="1"/>
  <c r="AD940" i="1" s="1"/>
  <c r="U940" i="1"/>
  <c r="AG816" i="1"/>
  <c r="AH816" i="1" s="1"/>
  <c r="AG966" i="1"/>
  <c r="AH966" i="1" s="1"/>
  <c r="AC827" i="1"/>
  <c r="AD827" i="1" s="1"/>
  <c r="AB827" i="1"/>
  <c r="U827" i="1"/>
  <c r="AC866" i="1"/>
  <c r="AD866" i="1" s="1"/>
  <c r="U866" i="1"/>
  <c r="AB866" i="1"/>
  <c r="AG596" i="1"/>
  <c r="AH596" i="1" s="1"/>
  <c r="AF596" i="1"/>
  <c r="AF747" i="1"/>
  <c r="AF650" i="1"/>
  <c r="AG650" i="1"/>
  <c r="AH650" i="1" s="1"/>
  <c r="AC813" i="1"/>
  <c r="AD813" i="1" s="1"/>
  <c r="AB813" i="1"/>
  <c r="U800" i="1"/>
  <c r="AC800" i="1"/>
  <c r="AD800" i="1" s="1"/>
  <c r="AB820" i="1"/>
  <c r="AC820" i="1"/>
  <c r="AD820" i="1" s="1"/>
  <c r="AC955" i="1"/>
  <c r="AD955" i="1" s="1"/>
  <c r="U955" i="1"/>
  <c r="AG778" i="1"/>
  <c r="AH778" i="1" s="1"/>
  <c r="AG981" i="1"/>
  <c r="AH981" i="1" s="1"/>
  <c r="AF981" i="1"/>
  <c r="AF763" i="1"/>
  <c r="AG763" i="1" s="1"/>
  <c r="AH763" i="1" s="1"/>
  <c r="AF760" i="1"/>
  <c r="AG760" i="1" s="1"/>
  <c r="AH760" i="1" s="1"/>
  <c r="AB945" i="1"/>
  <c r="AB881" i="1"/>
  <c r="U881" i="1"/>
  <c r="AC881" i="1"/>
  <c r="AD881" i="1" s="1"/>
  <c r="AG926" i="1"/>
  <c r="AH926" i="1" s="1"/>
  <c r="AF926" i="1"/>
  <c r="AG903" i="1"/>
  <c r="AH903" i="1" s="1"/>
  <c r="AC601" i="1"/>
  <c r="AD601" i="1" s="1"/>
  <c r="U601" i="1"/>
  <c r="AB789" i="1"/>
  <c r="AB800" i="1"/>
  <c r="U926" i="1"/>
  <c r="AB926" i="1"/>
  <c r="AB952" i="1"/>
  <c r="U952" i="1"/>
  <c r="AF676" i="1"/>
  <c r="AG676" i="1"/>
  <c r="AH676" i="1" s="1"/>
  <c r="AF599" i="1"/>
  <c r="AG599" i="1" s="1"/>
  <c r="AH599" i="1" s="1"/>
  <c r="U631" i="1"/>
  <c r="AC631" i="1"/>
  <c r="AD631" i="1" s="1"/>
  <c r="AF906" i="1"/>
  <c r="AG906" i="1"/>
  <c r="AH906" i="1" s="1"/>
  <c r="AF606" i="1"/>
  <c r="AG606" i="1" s="1"/>
  <c r="AH606" i="1" s="1"/>
  <c r="AF654" i="1"/>
  <c r="AG654" i="1" s="1"/>
  <c r="AH654" i="1" s="1"/>
  <c r="AF706" i="1"/>
  <c r="AG706" i="1" s="1"/>
  <c r="AH706" i="1" s="1"/>
  <c r="AF789" i="1"/>
  <c r="AG789" i="1" s="1"/>
  <c r="AH789" i="1" s="1"/>
  <c r="AF688" i="1"/>
  <c r="AG688" i="1" s="1"/>
  <c r="AH688" i="1" s="1"/>
  <c r="U948" i="1"/>
  <c r="AB948" i="1"/>
  <c r="AC948" i="1"/>
  <c r="AD948" i="1" s="1"/>
  <c r="AF643" i="1"/>
  <c r="AG643" i="1" s="1"/>
  <c r="AH643" i="1" s="1"/>
  <c r="AC972" i="1"/>
  <c r="AD972" i="1" s="1"/>
  <c r="U972" i="1"/>
  <c r="AB141" i="1"/>
  <c r="AC141" i="1" s="1"/>
  <c r="AD141" i="1" s="1"/>
  <c r="AB131" i="1"/>
  <c r="AC131" i="1" s="1"/>
  <c r="AD131" i="1" s="1"/>
  <c r="U108" i="1"/>
  <c r="AG108" i="1" s="1"/>
  <c r="AH108" i="1" s="1"/>
  <c r="U72" i="1"/>
  <c r="AG72" i="1" s="1"/>
  <c r="AH72" i="1" s="1"/>
  <c r="AC153" i="1"/>
  <c r="AD153" i="1" s="1"/>
  <c r="U153" i="1"/>
  <c r="AG641" i="1"/>
  <c r="AH641" i="1" s="1"/>
  <c r="AF797" i="1"/>
  <c r="AG797" i="1" s="1"/>
  <c r="AH797" i="1" s="1"/>
  <c r="AG807" i="1"/>
  <c r="AH807" i="1" s="1"/>
  <c r="AF807" i="1"/>
  <c r="AF810" i="1"/>
  <c r="AG810" i="1" s="1"/>
  <c r="AH810" i="1" s="1"/>
  <c r="AG801" i="1"/>
  <c r="AH801" i="1" s="1"/>
  <c r="AG626" i="1"/>
  <c r="AH626" i="1" s="1"/>
  <c r="AF626" i="1"/>
  <c r="AC793" i="1"/>
  <c r="AD793" i="1" s="1"/>
  <c r="U793" i="1"/>
  <c r="AC887" i="1"/>
  <c r="AD887" i="1" s="1"/>
  <c r="U887" i="1"/>
  <c r="AG734" i="1"/>
  <c r="AH734" i="1" s="1"/>
  <c r="AG992" i="1"/>
  <c r="AH992" i="1" s="1"/>
  <c r="AG624" i="1"/>
  <c r="AH624" i="1" s="1"/>
  <c r="AC608" i="1"/>
  <c r="AD608" i="1" s="1"/>
  <c r="U608" i="1"/>
  <c r="AB608" i="1"/>
  <c r="AF749" i="1"/>
  <c r="AG749" i="1" s="1"/>
  <c r="AH749" i="1" s="1"/>
  <c r="AC273" i="1"/>
  <c r="AD273" i="1" s="1"/>
  <c r="AC127" i="1"/>
  <c r="AD127" i="1" s="1"/>
  <c r="AB127" i="1"/>
  <c r="AB347" i="1"/>
  <c r="U347" i="1"/>
  <c r="AG347" i="1" s="1"/>
  <c r="AH347" i="1" s="1"/>
  <c r="AC49" i="1"/>
  <c r="AD49" i="1" s="1"/>
  <c r="AB55" i="1"/>
  <c r="AC55" i="1" s="1"/>
  <c r="AD55" i="1" s="1"/>
  <c r="U55" i="1"/>
  <c r="AF903" i="1"/>
  <c r="AC952" i="1"/>
  <c r="AD952" i="1" s="1"/>
  <c r="AB955" i="1"/>
  <c r="U789" i="1"/>
  <c r="AG617" i="1"/>
  <c r="AH617" i="1" s="1"/>
  <c r="AF867" i="1"/>
  <c r="AG867" i="1" s="1"/>
  <c r="AH867" i="1" s="1"/>
  <c r="AG851" i="1"/>
  <c r="AH851" i="1" s="1"/>
  <c r="AF851" i="1"/>
  <c r="AF804" i="1"/>
  <c r="AG804" i="1" s="1"/>
  <c r="AH804" i="1" s="1"/>
  <c r="AC802" i="1"/>
  <c r="AD802" i="1" s="1"/>
  <c r="AF938" i="1"/>
  <c r="AG938" i="1"/>
  <c r="AH938" i="1" s="1"/>
  <c r="AF842" i="1"/>
  <c r="AG842" i="1" s="1"/>
  <c r="AH842" i="1" s="1"/>
  <c r="AF832" i="1"/>
  <c r="AG832" i="1" s="1"/>
  <c r="AH832" i="1" s="1"/>
  <c r="AF984" i="1"/>
  <c r="AG984" i="1"/>
  <c r="AH984" i="1" s="1"/>
  <c r="AG648" i="1"/>
  <c r="AH648" i="1" s="1"/>
  <c r="AF694" i="1"/>
  <c r="AG694" i="1"/>
  <c r="AH694" i="1" s="1"/>
  <c r="AG710" i="1"/>
  <c r="AH710" i="1" s="1"/>
  <c r="AF710" i="1"/>
  <c r="AF699" i="1"/>
  <c r="AC908" i="1"/>
  <c r="AD908" i="1" s="1"/>
  <c r="U908" i="1"/>
  <c r="AB908" i="1"/>
  <c r="AB933" i="1"/>
  <c r="AC933" i="1"/>
  <c r="AD933" i="1" s="1"/>
  <c r="AF967" i="1"/>
  <c r="AG967" i="1" s="1"/>
  <c r="AH967" i="1" s="1"/>
  <c r="AG728" i="1"/>
  <c r="AH728" i="1" s="1"/>
  <c r="U917" i="1"/>
  <c r="AC917" i="1"/>
  <c r="AD917" i="1" s="1"/>
  <c r="AC830" i="1"/>
  <c r="AD830" i="1" s="1"/>
  <c r="U830" i="1"/>
  <c r="AB830" i="1"/>
  <c r="U841" i="1"/>
  <c r="AB841" i="1"/>
  <c r="AC841" i="1"/>
  <c r="AD841" i="1" s="1"/>
  <c r="AB845" i="1"/>
  <c r="U845" i="1"/>
  <c r="AC845" i="1"/>
  <c r="AD845" i="1" s="1"/>
  <c r="AB869" i="1"/>
  <c r="AC869" i="1"/>
  <c r="AD869" i="1" s="1"/>
  <c r="U520" i="1"/>
  <c r="AB520" i="1"/>
  <c r="AC520" i="1"/>
  <c r="AD520" i="1" s="1"/>
  <c r="AC620" i="1"/>
  <c r="AD620" i="1" s="1"/>
  <c r="U620" i="1"/>
  <c r="AF736" i="1"/>
  <c r="AG736" i="1" s="1"/>
  <c r="AH736" i="1" s="1"/>
  <c r="AB341" i="1"/>
  <c r="AC341" i="1" s="1"/>
  <c r="AD341" i="1" s="1"/>
  <c r="U60" i="1"/>
  <c r="U96" i="1"/>
  <c r="U227" i="1"/>
  <c r="AG561" i="1"/>
  <c r="AH561" i="1" s="1"/>
  <c r="AC134" i="1"/>
  <c r="AD134" i="1" s="1"/>
  <c r="U120" i="1"/>
  <c r="AC531" i="1"/>
  <c r="AD531" i="1" s="1"/>
  <c r="AB531" i="1"/>
  <c r="AB529" i="1"/>
  <c r="AC529" i="1"/>
  <c r="AD529" i="1" s="1"/>
  <c r="AF924" i="1"/>
  <c r="AG924" i="1" s="1"/>
  <c r="AH924" i="1" s="1"/>
  <c r="AF911" i="1"/>
  <c r="AG911" i="1" s="1"/>
  <c r="AH911" i="1" s="1"/>
  <c r="AF591" i="1"/>
  <c r="AG591" i="1" s="1"/>
  <c r="AH591" i="1" s="1"/>
  <c r="AG890" i="1"/>
  <c r="AH890" i="1" s="1"/>
  <c r="AG825" i="1"/>
  <c r="AH825" i="1" s="1"/>
  <c r="AF701" i="1"/>
  <c r="AG703" i="1"/>
  <c r="AH703" i="1" s="1"/>
  <c r="AG588" i="1"/>
  <c r="AH588" i="1" s="1"/>
  <c r="AF721" i="1"/>
  <c r="AG721" i="1" s="1"/>
  <c r="AH721" i="1" s="1"/>
  <c r="U897" i="1"/>
  <c r="AB897" i="1"/>
  <c r="AC897" i="1"/>
  <c r="AD897" i="1" s="1"/>
  <c r="U930" i="1"/>
  <c r="AG930" i="1" s="1"/>
  <c r="AH930" i="1" s="1"/>
  <c r="AB930" i="1"/>
  <c r="AB940" i="1"/>
  <c r="AC959" i="1"/>
  <c r="AD959" i="1" s="1"/>
  <c r="U959" i="1"/>
  <c r="AF624" i="1"/>
  <c r="AC834" i="1"/>
  <c r="AD834" i="1" s="1"/>
  <c r="U834" i="1"/>
  <c r="AF616" i="1"/>
  <c r="AG616" i="1" s="1"/>
  <c r="AH616" i="1" s="1"/>
  <c r="AG776" i="1"/>
  <c r="AH776" i="1" s="1"/>
  <c r="AF612" i="1"/>
  <c r="AG612" i="1" s="1"/>
  <c r="AH612" i="1" s="1"/>
  <c r="AB470" i="1"/>
  <c r="AF986" i="1"/>
  <c r="AG986" i="1" s="1"/>
  <c r="AH986" i="1" s="1"/>
  <c r="AF638" i="1"/>
  <c r="AG638" i="1" s="1"/>
  <c r="AH638" i="1" s="1"/>
  <c r="AG787" i="1"/>
  <c r="AH787" i="1" s="1"/>
  <c r="AC663" i="1"/>
  <c r="AD663" i="1" s="1"/>
  <c r="AC625" i="1"/>
  <c r="AD625" i="1" s="1"/>
  <c r="U625" i="1"/>
  <c r="AB625" i="1"/>
  <c r="U747" i="1"/>
  <c r="AG747" i="1" s="1"/>
  <c r="AH747" i="1" s="1"/>
  <c r="AB763" i="1"/>
  <c r="AB772" i="1"/>
  <c r="AG691" i="1"/>
  <c r="AH691" i="1" s="1"/>
  <c r="AF707" i="1"/>
  <c r="AG707" i="1" s="1"/>
  <c r="AH707" i="1" s="1"/>
  <c r="AG757" i="1"/>
  <c r="AH757" i="1" s="1"/>
  <c r="AC949" i="1"/>
  <c r="AD949" i="1" s="1"/>
  <c r="AB949" i="1"/>
  <c r="T945" i="1"/>
  <c r="AB819" i="1"/>
  <c r="AB837" i="1"/>
  <c r="AC837" i="1"/>
  <c r="AD837" i="1" s="1"/>
  <c r="AB848" i="1"/>
  <c r="U848" i="1"/>
  <c r="AG848" i="1" s="1"/>
  <c r="AH848" i="1" s="1"/>
  <c r="V881" i="1"/>
  <c r="AG975" i="1"/>
  <c r="AH975" i="1" s="1"/>
  <c r="AC553" i="1"/>
  <c r="AD553" i="1" s="1"/>
  <c r="AB741" i="1"/>
  <c r="U741" i="1"/>
  <c r="AG741" i="1" s="1"/>
  <c r="AH741" i="1" s="1"/>
  <c r="AG756" i="1"/>
  <c r="AH756" i="1" s="1"/>
  <c r="AC773" i="1"/>
  <c r="AD773" i="1" s="1"/>
  <c r="AC784" i="1"/>
  <c r="AD784" i="1" s="1"/>
  <c r="AC658" i="1"/>
  <c r="AD658" i="1" s="1"/>
  <c r="AB658" i="1"/>
  <c r="AC645" i="1"/>
  <c r="AD645" i="1" s="1"/>
  <c r="AB645" i="1"/>
  <c r="U645" i="1"/>
  <c r="U1000" i="1"/>
  <c r="AG1000" i="1" s="1"/>
  <c r="AH1000" i="1" s="1"/>
  <c r="R1000" i="1"/>
  <c r="S1000" i="1" s="1"/>
  <c r="U999" i="1"/>
  <c r="AG999" i="1" s="1"/>
  <c r="AH999" i="1" s="1"/>
  <c r="V995" i="1"/>
  <c r="T995" i="1"/>
  <c r="T985" i="1"/>
  <c r="AB985" i="1" s="1"/>
  <c r="T957" i="1"/>
  <c r="V957" i="1"/>
  <c r="T946" i="1"/>
  <c r="V935" i="1"/>
  <c r="T935" i="1"/>
  <c r="AG595" i="1"/>
  <c r="AH595" i="1" s="1"/>
  <c r="AC628" i="1"/>
  <c r="AD628" i="1" s="1"/>
  <c r="AC733" i="1"/>
  <c r="AD733" i="1" s="1"/>
  <c r="AC772" i="1"/>
  <c r="AD772" i="1" s="1"/>
  <c r="AB648" i="1"/>
  <c r="AB695" i="1"/>
  <c r="AC695" i="1"/>
  <c r="AD695" i="1" s="1"/>
  <c r="AB995" i="1"/>
  <c r="AC994" i="1"/>
  <c r="AD994" i="1" s="1"/>
  <c r="U994" i="1"/>
  <c r="AB994" i="1"/>
  <c r="V988" i="1"/>
  <c r="R978" i="1"/>
  <c r="S978" i="1" s="1"/>
  <c r="AB963" i="1"/>
  <c r="AG639" i="1"/>
  <c r="AH639" i="1" s="1"/>
  <c r="U699" i="1"/>
  <c r="AG699" i="1" s="1"/>
  <c r="AH699" i="1" s="1"/>
  <c r="AB699" i="1"/>
  <c r="AB722" i="1"/>
  <c r="AC722" i="1"/>
  <c r="AD722" i="1" s="1"/>
  <c r="AG659" i="1"/>
  <c r="AH659" i="1" s="1"/>
  <c r="AF659" i="1"/>
  <c r="AC673" i="1"/>
  <c r="AD673" i="1" s="1"/>
  <c r="AB673" i="1"/>
  <c r="AB988" i="1"/>
  <c r="U988" i="1"/>
  <c r="U979" i="1"/>
  <c r="AC979" i="1"/>
  <c r="AD979" i="1" s="1"/>
  <c r="AB979" i="1"/>
  <c r="AC968" i="1"/>
  <c r="AD968" i="1" s="1"/>
  <c r="AB968" i="1"/>
  <c r="T962" i="1"/>
  <c r="V962" i="1"/>
  <c r="T864" i="1"/>
  <c r="V864" i="1"/>
  <c r="AB798" i="1"/>
  <c r="U798" i="1"/>
  <c r="AF980" i="1"/>
  <c r="AG980" i="1"/>
  <c r="AH980" i="1" s="1"/>
  <c r="U683" i="1"/>
  <c r="AG683" i="1" s="1"/>
  <c r="AH683" i="1" s="1"/>
  <c r="AB683" i="1"/>
  <c r="U706" i="1"/>
  <c r="AB706" i="1"/>
  <c r="U723" i="1"/>
  <c r="AG723" i="1" s="1"/>
  <c r="AH723" i="1" s="1"/>
  <c r="AB723" i="1"/>
  <c r="AC748" i="1"/>
  <c r="AD748" i="1" s="1"/>
  <c r="U638" i="1"/>
  <c r="AB638" i="1"/>
  <c r="AB704" i="1"/>
  <c r="U704" i="1"/>
  <c r="AG704" i="1" s="1"/>
  <c r="AH704" i="1" s="1"/>
  <c r="AC713" i="1"/>
  <c r="AD713" i="1" s="1"/>
  <c r="AB713" i="1"/>
  <c r="AC735" i="1"/>
  <c r="AD735" i="1" s="1"/>
  <c r="V986" i="1"/>
  <c r="V974" i="1"/>
  <c r="T974" i="1"/>
  <c r="AG766" i="1"/>
  <c r="AH766" i="1" s="1"/>
  <c r="AF781" i="1"/>
  <c r="AG781" i="1"/>
  <c r="AH781" i="1" s="1"/>
  <c r="AG765" i="1"/>
  <c r="AH765" i="1" s="1"/>
  <c r="AF765" i="1"/>
  <c r="AB749" i="1"/>
  <c r="U749" i="1"/>
  <c r="V991" i="1"/>
  <c r="T991" i="1"/>
  <c r="AB978" i="1"/>
  <c r="T871" i="1"/>
  <c r="V871" i="1"/>
  <c r="U865" i="1"/>
  <c r="AF998" i="1"/>
  <c r="AG998" i="1" s="1"/>
  <c r="AH998" i="1" s="1"/>
  <c r="AB655" i="1"/>
  <c r="AF662" i="1"/>
  <c r="AG662" i="1"/>
  <c r="AH662" i="1" s="1"/>
  <c r="AF693" i="1"/>
  <c r="AG693" i="1"/>
  <c r="AH693" i="1" s="1"/>
  <c r="U735" i="1"/>
  <c r="AG762" i="1"/>
  <c r="AH762" i="1" s="1"/>
  <c r="AG670" i="1"/>
  <c r="AH670" i="1" s="1"/>
  <c r="AF670" i="1"/>
  <c r="AF698" i="1"/>
  <c r="AG698" i="1"/>
  <c r="AH698" i="1" s="1"/>
  <c r="AF597" i="1"/>
  <c r="AG597" i="1" s="1"/>
  <c r="AH597" i="1" s="1"/>
  <c r="AG672" i="1"/>
  <c r="AH672" i="1" s="1"/>
  <c r="AB804" i="1"/>
  <c r="U804" i="1"/>
  <c r="U893" i="1"/>
  <c r="AB893" i="1"/>
  <c r="AC982" i="1"/>
  <c r="AD982" i="1" s="1"/>
  <c r="AB879" i="1"/>
  <c r="U879" i="1"/>
  <c r="AG879" i="1" s="1"/>
  <c r="AH879" i="1" s="1"/>
  <c r="U814" i="1"/>
  <c r="AC814" i="1"/>
  <c r="AD814" i="1" s="1"/>
  <c r="AB644" i="1"/>
  <c r="AG623" i="1"/>
  <c r="AH623" i="1" s="1"/>
  <c r="AG635" i="1"/>
  <c r="AH635" i="1" s="1"/>
  <c r="AB690" i="1"/>
  <c r="AC690" i="1"/>
  <c r="AD690" i="1" s="1"/>
  <c r="AG705" i="1"/>
  <c r="AH705" i="1" s="1"/>
  <c r="U740" i="1"/>
  <c r="AC740" i="1"/>
  <c r="AD740" i="1" s="1"/>
  <c r="AB781" i="1"/>
  <c r="U781" i="1"/>
  <c r="AG755" i="1"/>
  <c r="AH755" i="1" s="1"/>
  <c r="AB701" i="1"/>
  <c r="U701" i="1"/>
  <c r="AG701" i="1" s="1"/>
  <c r="AH701" i="1" s="1"/>
  <c r="T978" i="1"/>
  <c r="U661" i="1"/>
  <c r="AC661" i="1"/>
  <c r="AD661" i="1" s="1"/>
  <c r="AC988" i="1"/>
  <c r="AD988" i="1" s="1"/>
  <c r="AG771" i="1"/>
  <c r="AH771" i="1" s="1"/>
  <c r="AF619" i="1"/>
  <c r="AG619" i="1" s="1"/>
  <c r="AH619" i="1" s="1"/>
  <c r="AF989" i="1"/>
  <c r="AG989" i="1" s="1"/>
  <c r="AH989" i="1" s="1"/>
  <c r="V987" i="1"/>
  <c r="T987" i="1"/>
  <c r="AB986" i="1"/>
  <c r="V983" i="1"/>
  <c r="T983" i="1"/>
  <c r="V960" i="1"/>
  <c r="T960" i="1"/>
  <c r="T923" i="1"/>
  <c r="V923" i="1"/>
  <c r="V905" i="1"/>
  <c r="T905" i="1"/>
  <c r="AB885" i="1"/>
  <c r="U885" i="1"/>
  <c r="AG885" i="1" s="1"/>
  <c r="AH885" i="1" s="1"/>
  <c r="AB106" i="1"/>
  <c r="AC106" i="1"/>
  <c r="AD106" i="1" s="1"/>
  <c r="AF674" i="1"/>
  <c r="AG674" i="1" s="1"/>
  <c r="AH674" i="1" s="1"/>
  <c r="AB729" i="1"/>
  <c r="U703" i="1"/>
  <c r="AG775" i="1"/>
  <c r="AH775" i="1" s="1"/>
  <c r="AB847" i="1"/>
  <c r="U847" i="1"/>
  <c r="AG847" i="1" s="1"/>
  <c r="AH847" i="1" s="1"/>
  <c r="U876" i="1"/>
  <c r="AB876" i="1"/>
  <c r="AC876" i="1"/>
  <c r="AD876" i="1" s="1"/>
  <c r="U644" i="1"/>
  <c r="AG644" i="1" s="1"/>
  <c r="AH644" i="1" s="1"/>
  <c r="U674" i="1"/>
  <c r="AB674" i="1"/>
  <c r="U770" i="1"/>
  <c r="AC770" i="1"/>
  <c r="AD770" i="1" s="1"/>
  <c r="AB770" i="1"/>
  <c r="AG785" i="1"/>
  <c r="AH785" i="1" s="1"/>
  <c r="AF759" i="1"/>
  <c r="AG759" i="1" s="1"/>
  <c r="AH759" i="1" s="1"/>
  <c r="AB765" i="1"/>
  <c r="U765" i="1"/>
  <c r="U656" i="1"/>
  <c r="AC656" i="1"/>
  <c r="AD656" i="1" s="1"/>
  <c r="AG774" i="1"/>
  <c r="AH774" i="1" s="1"/>
  <c r="AF774" i="1"/>
  <c r="AC696" i="1"/>
  <c r="AD696" i="1" s="1"/>
  <c r="AB696" i="1"/>
  <c r="U696" i="1"/>
  <c r="V996" i="1"/>
  <c r="T996" i="1"/>
  <c r="AB989" i="1"/>
  <c r="U986" i="1"/>
  <c r="T977" i="1"/>
  <c r="AB976" i="1"/>
  <c r="T971" i="1"/>
  <c r="AB971" i="1"/>
  <c r="V928" i="1"/>
  <c r="T928" i="1"/>
  <c r="AC919" i="1"/>
  <c r="AD919" i="1" s="1"/>
  <c r="AB919" i="1"/>
  <c r="U919" i="1"/>
  <c r="AB904" i="1"/>
  <c r="AC865" i="1"/>
  <c r="AD865" i="1" s="1"/>
  <c r="AC655" i="1"/>
  <c r="AD655" i="1" s="1"/>
  <c r="AC604" i="1"/>
  <c r="AD604" i="1" s="1"/>
  <c r="U673" i="1"/>
  <c r="AG685" i="1"/>
  <c r="AH685" i="1" s="1"/>
  <c r="U773" i="1"/>
  <c r="AF637" i="1"/>
  <c r="AG637" i="1"/>
  <c r="AH637" i="1" s="1"/>
  <c r="AF753" i="1"/>
  <c r="AG753" i="1" s="1"/>
  <c r="AH753" i="1" s="1"/>
  <c r="AG777" i="1"/>
  <c r="AH777" i="1" s="1"/>
  <c r="AC912" i="1"/>
  <c r="AD912" i="1" s="1"/>
  <c r="U912" i="1"/>
  <c r="AB912" i="1"/>
  <c r="AG754" i="1"/>
  <c r="AH754" i="1" s="1"/>
  <c r="AF990" i="1"/>
  <c r="AG990" i="1" s="1"/>
  <c r="AH990" i="1" s="1"/>
  <c r="AB788" i="1"/>
  <c r="AC788" i="1"/>
  <c r="AD788" i="1" s="1"/>
  <c r="AC803" i="1"/>
  <c r="AD803" i="1" s="1"/>
  <c r="U803" i="1"/>
  <c r="U844" i="1"/>
  <c r="AB844" i="1"/>
  <c r="AC844" i="1"/>
  <c r="AD844" i="1" s="1"/>
  <c r="AC859" i="1"/>
  <c r="AD859" i="1" s="1"/>
  <c r="AB859" i="1"/>
  <c r="AF732" i="1"/>
  <c r="AG732" i="1"/>
  <c r="AH732" i="1" s="1"/>
  <c r="AG769" i="1"/>
  <c r="AH769" i="1" s="1"/>
  <c r="AB687" i="1"/>
  <c r="AC687" i="1"/>
  <c r="AD687" i="1" s="1"/>
  <c r="U742" i="1"/>
  <c r="AC742" i="1"/>
  <c r="AD742" i="1" s="1"/>
  <c r="AB742" i="1"/>
  <c r="U708" i="1"/>
  <c r="AC708" i="1"/>
  <c r="AD708" i="1" s="1"/>
  <c r="AF647" i="1"/>
  <c r="AG647" i="1" s="1"/>
  <c r="AH647" i="1" s="1"/>
  <c r="U961" i="1"/>
  <c r="AB961" i="1"/>
  <c r="AC961" i="1"/>
  <c r="AD961" i="1" s="1"/>
  <c r="V919" i="1"/>
  <c r="T997" i="1"/>
  <c r="R805" i="1"/>
  <c r="S805" i="1" s="1"/>
  <c r="AB794" i="1"/>
  <c r="T969" i="1"/>
  <c r="V969" i="1"/>
  <c r="R916" i="1"/>
  <c r="S916" i="1" s="1"/>
  <c r="R888" i="1"/>
  <c r="S888" i="1" s="1"/>
  <c r="R852" i="1"/>
  <c r="S852" i="1" s="1"/>
  <c r="T964" i="1"/>
  <c r="R812" i="1"/>
  <c r="S812" i="1" s="1"/>
  <c r="R961" i="1"/>
  <c r="S961" i="1" s="1"/>
  <c r="R783" i="1"/>
  <c r="S783" i="1" s="1"/>
  <c r="T758" i="1"/>
  <c r="R750" i="1"/>
  <c r="S750" i="1" s="1"/>
  <c r="R736" i="1"/>
  <c r="S736" i="1" s="1"/>
  <c r="T716" i="1"/>
  <c r="V716" i="1"/>
  <c r="R706" i="1"/>
  <c r="S706" i="1" s="1"/>
  <c r="T692" i="1"/>
  <c r="V692" i="1"/>
  <c r="R688" i="1"/>
  <c r="S688" i="1" s="1"/>
  <c r="R789" i="1"/>
  <c r="S789" i="1" s="1"/>
  <c r="R686" i="1"/>
  <c r="S686" i="1" s="1"/>
  <c r="R681" i="1"/>
  <c r="S681" i="1" s="1"/>
  <c r="AB659" i="1"/>
  <c r="R748" i="1"/>
  <c r="S748" i="1" s="1"/>
  <c r="R844" i="1"/>
  <c r="S844" i="1" s="1"/>
  <c r="R753" i="1"/>
  <c r="S753" i="1" s="1"/>
  <c r="R730" i="1"/>
  <c r="S730" i="1" s="1"/>
  <c r="R671" i="1"/>
  <c r="S671" i="1" s="1"/>
  <c r="R769" i="1"/>
  <c r="S769" i="1" s="1"/>
  <c r="R703" i="1"/>
  <c r="S703" i="1" s="1"/>
  <c r="R683" i="1"/>
  <c r="S683" i="1" s="1"/>
  <c r="V562" i="1"/>
  <c r="T562" i="1"/>
  <c r="V621" i="1"/>
  <c r="T621" i="1"/>
  <c r="R780" i="1"/>
  <c r="S780" i="1" s="1"/>
  <c r="R770" i="1"/>
  <c r="S770" i="1" s="1"/>
  <c r="R751" i="1"/>
  <c r="S751" i="1" s="1"/>
  <c r="R687" i="1"/>
  <c r="S687" i="1" s="1"/>
  <c r="T684" i="1"/>
  <c r="U652" i="1"/>
  <c r="AG652" i="1" s="1"/>
  <c r="AH652" i="1" s="1"/>
  <c r="R765" i="1"/>
  <c r="S765" i="1" s="1"/>
  <c r="R747" i="1"/>
  <c r="S747" i="1" s="1"/>
  <c r="R729" i="1"/>
  <c r="S729" i="1" s="1"/>
  <c r="R710" i="1"/>
  <c r="S710" i="1" s="1"/>
  <c r="R648" i="1"/>
  <c r="S648" i="1" s="1"/>
  <c r="T598" i="1"/>
  <c r="V598" i="1"/>
  <c r="R595" i="1"/>
  <c r="S595" i="1" s="1"/>
  <c r="T566" i="1"/>
  <c r="T563" i="1"/>
  <c r="AF406" i="1"/>
  <c r="AG406" i="1"/>
  <c r="AH406" i="1" s="1"/>
  <c r="R552" i="1"/>
  <c r="S552" i="1" s="1"/>
  <c r="T622" i="1"/>
  <c r="V566" i="1"/>
  <c r="R446" i="1"/>
  <c r="S446" i="1" s="1"/>
  <c r="AB366" i="1"/>
  <c r="R445" i="1"/>
  <c r="S445" i="1" s="1"/>
  <c r="R443" i="1"/>
  <c r="S443" i="1" s="1"/>
  <c r="R413" i="1"/>
  <c r="S413" i="1" s="1"/>
  <c r="R569" i="1"/>
  <c r="S569" i="1" s="1"/>
  <c r="R444" i="1"/>
  <c r="S444" i="1" s="1"/>
  <c r="AB426" i="1"/>
  <c r="V417" i="1"/>
  <c r="T415" i="1"/>
  <c r="AB388" i="1"/>
  <c r="AB377" i="1"/>
  <c r="R347" i="1"/>
  <c r="S347" i="1" s="1"/>
  <c r="AA306" i="1"/>
  <c r="AB306" i="1" s="1"/>
  <c r="AC306" i="1" s="1"/>
  <c r="AD306" i="1" s="1"/>
  <c r="AB305" i="1"/>
  <c r="AA305" i="1"/>
  <c r="R297" i="1"/>
  <c r="S297" i="1" s="1"/>
  <c r="R294" i="1"/>
  <c r="S294" i="1" s="1"/>
  <c r="AA340" i="1"/>
  <c r="AB340" i="1" s="1"/>
  <c r="AC340" i="1" s="1"/>
  <c r="AD340" i="1" s="1"/>
  <c r="U297" i="1"/>
  <c r="AB297" i="1"/>
  <c r="AC297" i="1" s="1"/>
  <c r="AD297" i="1" s="1"/>
  <c r="R396" i="1"/>
  <c r="S396" i="1" s="1"/>
  <c r="AB357" i="1"/>
  <c r="AA336" i="1"/>
  <c r="AB336" i="1" s="1"/>
  <c r="AC336" i="1" s="1"/>
  <c r="AD336" i="1" s="1"/>
  <c r="AC326" i="1"/>
  <c r="AD326" i="1" s="1"/>
  <c r="R302" i="1"/>
  <c r="S302" i="1" s="1"/>
  <c r="AB359" i="1"/>
  <c r="AA349" i="1"/>
  <c r="V387" i="1"/>
  <c r="AB402" i="1"/>
  <c r="AA331" i="1"/>
  <c r="AB331" i="1" s="1"/>
  <c r="AC331" i="1" s="1"/>
  <c r="AD331" i="1" s="1"/>
  <c r="AA313" i="1"/>
  <c r="AB313" i="1" s="1"/>
  <c r="AC313" i="1" s="1"/>
  <c r="AD313" i="1" s="1"/>
  <c r="AA296" i="1"/>
  <c r="AB296" i="1" s="1"/>
  <c r="AC296" i="1" s="1"/>
  <c r="AD296" i="1" s="1"/>
  <c r="AB322" i="1"/>
  <c r="AC322" i="1" s="1"/>
  <c r="AD322" i="1" s="1"/>
  <c r="AA299" i="1"/>
  <c r="AB299" i="1" s="1"/>
  <c r="AC299" i="1" s="1"/>
  <c r="AD299" i="1" s="1"/>
  <c r="AA298" i="1"/>
  <c r="AB298" i="1" s="1"/>
  <c r="AC298" i="1" s="1"/>
  <c r="AD298" i="1" s="1"/>
  <c r="AA292" i="1"/>
  <c r="AB292" i="1" s="1"/>
  <c r="AC292" i="1" s="1"/>
  <c r="AD292" i="1" s="1"/>
  <c r="AB282" i="1"/>
  <c r="AC282" i="1" s="1"/>
  <c r="AD282" i="1" s="1"/>
  <c r="AA333" i="1"/>
  <c r="AB333" i="1" s="1"/>
  <c r="AC333" i="1" s="1"/>
  <c r="AD333" i="1" s="1"/>
  <c r="R318" i="1"/>
  <c r="S318" i="1" s="1"/>
  <c r="V305" i="1"/>
  <c r="T305" i="1"/>
  <c r="AA278" i="1"/>
  <c r="T277" i="1"/>
  <c r="R275" i="1"/>
  <c r="S275" i="1" s="1"/>
  <c r="AA133" i="1"/>
  <c r="AB133" i="1" s="1"/>
  <c r="AC133" i="1" s="1"/>
  <c r="AD133" i="1" s="1"/>
  <c r="AA245" i="1"/>
  <c r="AB245" i="1" s="1"/>
  <c r="AC245" i="1" s="1"/>
  <c r="AD245" i="1" s="1"/>
  <c r="AA279" i="1"/>
  <c r="AB279" i="1" s="1"/>
  <c r="AC279" i="1" s="1"/>
  <c r="AD279" i="1" s="1"/>
  <c r="AA251" i="1"/>
  <c r="AB251" i="1" s="1"/>
  <c r="AC251" i="1" s="1"/>
  <c r="AD251" i="1" s="1"/>
  <c r="T355" i="1"/>
  <c r="V334" i="1"/>
  <c r="AA317" i="1"/>
  <c r="AB317" i="1" s="1"/>
  <c r="AC317" i="1" s="1"/>
  <c r="AD317" i="1" s="1"/>
  <c r="R303" i="1"/>
  <c r="S303" i="1" s="1"/>
  <c r="AA293" i="1"/>
  <c r="AB293" i="1" s="1"/>
  <c r="AC293" i="1" s="1"/>
  <c r="AD293" i="1" s="1"/>
  <c r="AB272" i="1"/>
  <c r="AC272" i="1" s="1"/>
  <c r="AD272" i="1" s="1"/>
  <c r="R230" i="1"/>
  <c r="S230" i="1" s="1"/>
  <c r="AA304" i="1"/>
  <c r="AB304" i="1" s="1"/>
  <c r="AC304" i="1" s="1"/>
  <c r="AD304" i="1" s="1"/>
  <c r="AA272" i="1"/>
  <c r="AA130" i="1"/>
  <c r="AB130" i="1" s="1"/>
  <c r="AC130" i="1" s="1"/>
  <c r="AD130" i="1" s="1"/>
  <c r="AE130" i="1"/>
  <c r="R321" i="1"/>
  <c r="S321" i="1" s="1"/>
  <c r="AA301" i="1"/>
  <c r="AB301" i="1" s="1"/>
  <c r="AC301" i="1" s="1"/>
  <c r="AD301" i="1" s="1"/>
  <c r="AB273" i="1"/>
  <c r="V181" i="1"/>
  <c r="R180" i="1"/>
  <c r="S180" i="1" s="1"/>
  <c r="AE156" i="1"/>
  <c r="AB143" i="1"/>
  <c r="AC143" i="1" s="1"/>
  <c r="AD143" i="1" s="1"/>
  <c r="AB128" i="1"/>
  <c r="AC128" i="1" s="1"/>
  <c r="AD128" i="1" s="1"/>
  <c r="AB168" i="1"/>
  <c r="AB153" i="1"/>
  <c r="AA125" i="1"/>
  <c r="AB125" i="1" s="1"/>
  <c r="AC125" i="1" s="1"/>
  <c r="AD125" i="1" s="1"/>
  <c r="AB121" i="1"/>
  <c r="AC121" i="1" s="1"/>
  <c r="AD121" i="1" s="1"/>
  <c r="AA117" i="1"/>
  <c r="AB117" i="1" s="1"/>
  <c r="AC117" i="1" s="1"/>
  <c r="AD117" i="1" s="1"/>
  <c r="AB139" i="1"/>
  <c r="AC139" i="1" s="1"/>
  <c r="AD139" i="1" s="1"/>
  <c r="AA137" i="1"/>
  <c r="AB137" i="1" s="1"/>
  <c r="AC137" i="1" s="1"/>
  <c r="AD137" i="1" s="1"/>
  <c r="AA114" i="1"/>
  <c r="AB114" i="1" s="1"/>
  <c r="AC114" i="1" s="1"/>
  <c r="AD114" i="1" s="1"/>
  <c r="AB164" i="1"/>
  <c r="AC164" i="1" s="1"/>
  <c r="AD164" i="1" s="1"/>
  <c r="AB161" i="1"/>
  <c r="AC161" i="1" s="1"/>
  <c r="AD161" i="1" s="1"/>
  <c r="AA139" i="1"/>
  <c r="AB120" i="1"/>
  <c r="AC120" i="1" s="1"/>
  <c r="AD120" i="1" s="1"/>
  <c r="AA164" i="1"/>
  <c r="AA112" i="1"/>
  <c r="AB112" i="1" s="1"/>
  <c r="AC112" i="1" s="1"/>
  <c r="AD112" i="1" s="1"/>
  <c r="AA75" i="1"/>
  <c r="AB69" i="1"/>
  <c r="AC69" i="1" s="1"/>
  <c r="AD69" i="1" s="1"/>
  <c r="T64" i="1"/>
  <c r="AA69" i="1"/>
  <c r="AA42" i="1"/>
  <c r="AB42" i="1" s="1"/>
  <c r="AC42" i="1" s="1"/>
  <c r="AD42" i="1" s="1"/>
  <c r="AB22" i="1"/>
  <c r="AA81" i="1"/>
  <c r="AB81" i="1" s="1"/>
  <c r="AC81" i="1" s="1"/>
  <c r="AD81" i="1" s="1"/>
  <c r="AA53" i="1"/>
  <c r="AB53" i="1" s="1"/>
  <c r="AC53" i="1" s="1"/>
  <c r="AD53" i="1" s="1"/>
  <c r="AA95" i="1"/>
  <c r="AB95" i="1" s="1"/>
  <c r="AC95" i="1" s="1"/>
  <c r="AD95" i="1" s="1"/>
  <c r="AB75" i="1"/>
  <c r="AC75" i="1" s="1"/>
  <c r="AD75" i="1" s="1"/>
  <c r="AF272" i="1" l="1"/>
  <c r="AG272" i="1"/>
  <c r="AH272" i="1" s="1"/>
  <c r="AF301" i="1"/>
  <c r="AG301" i="1"/>
  <c r="AH301" i="1" s="1"/>
  <c r="AF128" i="1"/>
  <c r="AG128" i="1" s="1"/>
  <c r="AH128" i="1" s="1"/>
  <c r="AF120" i="1"/>
  <c r="AG120" i="1" s="1"/>
  <c r="AH120" i="1" s="1"/>
  <c r="AF121" i="1"/>
  <c r="AG121" i="1"/>
  <c r="AH121" i="1" s="1"/>
  <c r="AF336" i="1"/>
  <c r="AG336" i="1"/>
  <c r="AH336" i="1" s="1"/>
  <c r="AF55" i="1"/>
  <c r="AG55" i="1" s="1"/>
  <c r="AH55" i="1" s="1"/>
  <c r="AF248" i="1"/>
  <c r="AG248" i="1" s="1"/>
  <c r="AH248" i="1" s="1"/>
  <c r="AF225" i="1"/>
  <c r="AG225" i="1"/>
  <c r="AH225" i="1" s="1"/>
  <c r="AF149" i="1"/>
  <c r="AG149" i="1"/>
  <c r="AH149" i="1" s="1"/>
  <c r="AF239" i="1"/>
  <c r="AG239" i="1"/>
  <c r="AH239" i="1" s="1"/>
  <c r="AG275" i="1"/>
  <c r="AH275" i="1" s="1"/>
  <c r="AF275" i="1"/>
  <c r="AF276" i="1"/>
  <c r="AG276" i="1"/>
  <c r="AH276" i="1" s="1"/>
  <c r="AF321" i="1"/>
  <c r="AG321" i="1"/>
  <c r="AH321" i="1" s="1"/>
  <c r="AF265" i="1"/>
  <c r="AG265" i="1"/>
  <c r="AH265" i="1" s="1"/>
  <c r="AF307" i="1"/>
  <c r="AG307" i="1" s="1"/>
  <c r="AH307" i="1" s="1"/>
  <c r="AF303" i="1"/>
  <c r="AG303" i="1" s="1"/>
  <c r="AH303" i="1" s="1"/>
  <c r="AF161" i="1"/>
  <c r="AG161" i="1"/>
  <c r="AH161" i="1" s="1"/>
  <c r="AF282" i="1"/>
  <c r="AG282" i="1"/>
  <c r="AH282" i="1" s="1"/>
  <c r="AF136" i="1"/>
  <c r="AG136" i="1" s="1"/>
  <c r="AH136" i="1" s="1"/>
  <c r="AF317" i="1"/>
  <c r="AG317" i="1" s="1"/>
  <c r="AH317" i="1" s="1"/>
  <c r="AF68" i="1"/>
  <c r="AG68" i="1"/>
  <c r="AH68" i="1" s="1"/>
  <c r="AF137" i="1"/>
  <c r="AG137" i="1"/>
  <c r="AH137" i="1" s="1"/>
  <c r="AF143" i="1"/>
  <c r="AG143" i="1" s="1"/>
  <c r="AH143" i="1" s="1"/>
  <c r="AF130" i="1"/>
  <c r="AG130" i="1"/>
  <c r="AH130" i="1" s="1"/>
  <c r="AF299" i="1"/>
  <c r="AG299" i="1"/>
  <c r="AH299" i="1" s="1"/>
  <c r="AF65" i="1"/>
  <c r="AG65" i="1"/>
  <c r="AH65" i="1" s="1"/>
  <c r="AF333" i="1"/>
  <c r="AG333" i="1" s="1"/>
  <c r="AH333" i="1" s="1"/>
  <c r="AF133" i="1"/>
  <c r="AG133" i="1"/>
  <c r="AH133" i="1" s="1"/>
  <c r="AF75" i="1"/>
  <c r="AG75" i="1"/>
  <c r="AH75" i="1" s="1"/>
  <c r="AF112" i="1"/>
  <c r="AG112" i="1" s="1"/>
  <c r="AH112" i="1" s="1"/>
  <c r="AF341" i="1"/>
  <c r="AG341" i="1" s="1"/>
  <c r="AH341" i="1" s="1"/>
  <c r="AF227" i="1"/>
  <c r="AG227" i="1" s="1"/>
  <c r="AH227" i="1" s="1"/>
  <c r="AF324" i="1"/>
  <c r="AG324" i="1"/>
  <c r="AH324" i="1" s="1"/>
  <c r="AF293" i="1"/>
  <c r="AG293" i="1" s="1"/>
  <c r="AH293" i="1" s="1"/>
  <c r="AF69" i="1"/>
  <c r="AG69" i="1" s="1"/>
  <c r="AH69" i="1" s="1"/>
  <c r="AF53" i="1"/>
  <c r="AG53" i="1"/>
  <c r="AH53" i="1" s="1"/>
  <c r="AF296" i="1"/>
  <c r="AG296" i="1"/>
  <c r="AH296" i="1" s="1"/>
  <c r="AF54" i="1"/>
  <c r="AG54" i="1" s="1"/>
  <c r="AH54" i="1" s="1"/>
  <c r="AF110" i="1"/>
  <c r="AG110" i="1" s="1"/>
  <c r="AH110" i="1" s="1"/>
  <c r="AF237" i="1"/>
  <c r="AG237" i="1"/>
  <c r="AH237" i="1" s="1"/>
  <c r="AF343" i="1"/>
  <c r="AG343" i="1" s="1"/>
  <c r="AH343" i="1" s="1"/>
  <c r="AF164" i="1"/>
  <c r="AG164" i="1"/>
  <c r="AH164" i="1" s="1"/>
  <c r="AC964" i="1"/>
  <c r="AD964" i="1" s="1"/>
  <c r="U964" i="1"/>
  <c r="AF803" i="1"/>
  <c r="AG803" i="1" s="1"/>
  <c r="AH803" i="1" s="1"/>
  <c r="AF106" i="1"/>
  <c r="AG106" i="1"/>
  <c r="AH106" i="1" s="1"/>
  <c r="AF690" i="1"/>
  <c r="AG690" i="1" s="1"/>
  <c r="AH690" i="1" s="1"/>
  <c r="AG772" i="1"/>
  <c r="AH772" i="1" s="1"/>
  <c r="AF772" i="1"/>
  <c r="AF837" i="1"/>
  <c r="AG837" i="1"/>
  <c r="AH837" i="1" s="1"/>
  <c r="U871" i="1"/>
  <c r="AC871" i="1"/>
  <c r="AD871" i="1" s="1"/>
  <c r="AB871" i="1"/>
  <c r="AF733" i="1"/>
  <c r="AG733" i="1" s="1"/>
  <c r="AH733" i="1" s="1"/>
  <c r="AG845" i="1"/>
  <c r="AH845" i="1" s="1"/>
  <c r="AF845" i="1"/>
  <c r="AF516" i="1"/>
  <c r="AG516" i="1" s="1"/>
  <c r="AH516" i="1" s="1"/>
  <c r="AF742" i="1"/>
  <c r="AG742" i="1"/>
  <c r="AH742" i="1" s="1"/>
  <c r="AF802" i="1"/>
  <c r="AG802" i="1" s="1"/>
  <c r="AH802" i="1" s="1"/>
  <c r="AG887" i="1"/>
  <c r="AH887" i="1" s="1"/>
  <c r="AF887" i="1"/>
  <c r="AF60" i="1"/>
  <c r="AG60" i="1" s="1"/>
  <c r="AH60" i="1" s="1"/>
  <c r="AF263" i="1"/>
  <c r="AG263" i="1"/>
  <c r="AH263" i="1" s="1"/>
  <c r="AG403" i="1"/>
  <c r="AH403" i="1" s="1"/>
  <c r="AF403" i="1"/>
  <c r="U64" i="1"/>
  <c r="AB64" i="1"/>
  <c r="AC64" i="1" s="1"/>
  <c r="AD64" i="1" s="1"/>
  <c r="AF279" i="1"/>
  <c r="AG279" i="1"/>
  <c r="AH279" i="1" s="1"/>
  <c r="AF313" i="1"/>
  <c r="AG313" i="1" s="1"/>
  <c r="AH313" i="1" s="1"/>
  <c r="AC684" i="1"/>
  <c r="AD684" i="1" s="1"/>
  <c r="U684" i="1"/>
  <c r="AB684" i="1"/>
  <c r="AF912" i="1"/>
  <c r="AG912" i="1" s="1"/>
  <c r="AH912" i="1" s="1"/>
  <c r="AF604" i="1"/>
  <c r="AG604" i="1" s="1"/>
  <c r="AH604" i="1" s="1"/>
  <c r="AF919" i="1"/>
  <c r="AG919" i="1" s="1"/>
  <c r="AH919" i="1" s="1"/>
  <c r="AC923" i="1"/>
  <c r="AD923" i="1" s="1"/>
  <c r="U923" i="1"/>
  <c r="AB923" i="1"/>
  <c r="U978" i="1"/>
  <c r="AC978" i="1"/>
  <c r="AD978" i="1" s="1"/>
  <c r="AF735" i="1"/>
  <c r="AG735" i="1"/>
  <c r="AH735" i="1" s="1"/>
  <c r="U946" i="1"/>
  <c r="AC946" i="1"/>
  <c r="AD946" i="1" s="1"/>
  <c r="AF773" i="1"/>
  <c r="AG773" i="1"/>
  <c r="AH773" i="1" s="1"/>
  <c r="AF625" i="1"/>
  <c r="AG625" i="1" s="1"/>
  <c r="AH625" i="1" s="1"/>
  <c r="AF531" i="1"/>
  <c r="AG531" i="1"/>
  <c r="AH531" i="1" s="1"/>
  <c r="AF869" i="1"/>
  <c r="AG869" i="1" s="1"/>
  <c r="AH869" i="1" s="1"/>
  <c r="AF933" i="1"/>
  <c r="AG933" i="1" s="1"/>
  <c r="AH933" i="1" s="1"/>
  <c r="AF127" i="1"/>
  <c r="AG127" i="1"/>
  <c r="AH127" i="1" s="1"/>
  <c r="AF131" i="1"/>
  <c r="AG131" i="1"/>
  <c r="AH131" i="1" s="1"/>
  <c r="AF925" i="1"/>
  <c r="AG925" i="1" s="1"/>
  <c r="AH925" i="1" s="1"/>
  <c r="AF78" i="1"/>
  <c r="AG78" i="1"/>
  <c r="AH78" i="1" s="1"/>
  <c r="AF499" i="1"/>
  <c r="AG499" i="1"/>
  <c r="AH499" i="1" s="1"/>
  <c r="AF220" i="1"/>
  <c r="AG220" i="1"/>
  <c r="AH220" i="1" s="1"/>
  <c r="AF583" i="1"/>
  <c r="AG583" i="1" s="1"/>
  <c r="AH583" i="1" s="1"/>
  <c r="AF386" i="1"/>
  <c r="AG386" i="1"/>
  <c r="AH386" i="1" s="1"/>
  <c r="AF17" i="1"/>
  <c r="AG17" i="1"/>
  <c r="AH17" i="1" s="1"/>
  <c r="AF419" i="1"/>
  <c r="AG419" i="1"/>
  <c r="AH419" i="1" s="1"/>
  <c r="AF156" i="1"/>
  <c r="AG156" i="1" s="1"/>
  <c r="AH156" i="1" s="1"/>
  <c r="AF116" i="1"/>
  <c r="AG116" i="1"/>
  <c r="AH116" i="1" s="1"/>
  <c r="AF372" i="1"/>
  <c r="AG372" i="1"/>
  <c r="AH372" i="1" s="1"/>
  <c r="AF295" i="1"/>
  <c r="AG295" i="1" s="1"/>
  <c r="AH295" i="1" s="1"/>
  <c r="AG393" i="1"/>
  <c r="AH393" i="1" s="1"/>
  <c r="AF393" i="1"/>
  <c r="AF655" i="1"/>
  <c r="AG655" i="1" s="1"/>
  <c r="AH655" i="1" s="1"/>
  <c r="AF663" i="1"/>
  <c r="AG663" i="1"/>
  <c r="AH663" i="1" s="1"/>
  <c r="AF813" i="1"/>
  <c r="AG813" i="1"/>
  <c r="AH813" i="1" s="1"/>
  <c r="AF349" i="1"/>
  <c r="AG349" i="1" s="1"/>
  <c r="AH349" i="1" s="1"/>
  <c r="AF854" i="1"/>
  <c r="AG854" i="1"/>
  <c r="AH854" i="1" s="1"/>
  <c r="AF560" i="1"/>
  <c r="AG560" i="1" s="1"/>
  <c r="AH560" i="1" s="1"/>
  <c r="AF383" i="1"/>
  <c r="AG383" i="1" s="1"/>
  <c r="AH383" i="1" s="1"/>
  <c r="AF89" i="1"/>
  <c r="AG89" i="1" s="1"/>
  <c r="AH89" i="1" s="1"/>
  <c r="AF936" i="1"/>
  <c r="AG936" i="1"/>
  <c r="AH936" i="1" s="1"/>
  <c r="AF474" i="1"/>
  <c r="AG474" i="1"/>
  <c r="AH474" i="1" s="1"/>
  <c r="AF377" i="1"/>
  <c r="AG377" i="1" s="1"/>
  <c r="AH377" i="1" s="1"/>
  <c r="AG264" i="1"/>
  <c r="AH264" i="1" s="1"/>
  <c r="AF264" i="1"/>
  <c r="AF200" i="1"/>
  <c r="AG200" i="1"/>
  <c r="AH200" i="1" s="1"/>
  <c r="AF26" i="1"/>
  <c r="AG26" i="1"/>
  <c r="AH26" i="1" s="1"/>
  <c r="AF224" i="1"/>
  <c r="AG224" i="1"/>
  <c r="AH224" i="1" s="1"/>
  <c r="AF289" i="1"/>
  <c r="AG289" i="1" s="1"/>
  <c r="AH289" i="1" s="1"/>
  <c r="AF460" i="1"/>
  <c r="AG460" i="1"/>
  <c r="AH460" i="1" s="1"/>
  <c r="AF667" i="1"/>
  <c r="AG667" i="1"/>
  <c r="AH667" i="1" s="1"/>
  <c r="AF508" i="1"/>
  <c r="AG508" i="1"/>
  <c r="AH508" i="1" s="1"/>
  <c r="AG140" i="1"/>
  <c r="AH140" i="1" s="1"/>
  <c r="AF140" i="1"/>
  <c r="AF534" i="1"/>
  <c r="AG534" i="1" s="1"/>
  <c r="AH534" i="1" s="1"/>
  <c r="AF165" i="1"/>
  <c r="AG165" i="1"/>
  <c r="AH165" i="1" s="1"/>
  <c r="AF189" i="1"/>
  <c r="AG189" i="1"/>
  <c r="AH189" i="1" s="1"/>
  <c r="AF374" i="1"/>
  <c r="AG374" i="1" s="1"/>
  <c r="AH374" i="1" s="1"/>
  <c r="U864" i="1"/>
  <c r="AB864" i="1"/>
  <c r="AC864" i="1"/>
  <c r="AD864" i="1" s="1"/>
  <c r="AF32" i="1"/>
  <c r="AG32" i="1"/>
  <c r="AH32" i="1" s="1"/>
  <c r="AF537" i="1"/>
  <c r="AG537" i="1"/>
  <c r="AH537" i="1" s="1"/>
  <c r="AF99" i="1"/>
  <c r="AG99" i="1" s="1"/>
  <c r="AH99" i="1" s="1"/>
  <c r="AF19" i="1"/>
  <c r="AG19" i="1" s="1"/>
  <c r="AH19" i="1" s="1"/>
  <c r="AF429" i="1"/>
  <c r="AG429" i="1"/>
  <c r="AH429" i="1" s="1"/>
  <c r="AF162" i="1"/>
  <c r="AG162" i="1" s="1"/>
  <c r="AH162" i="1" s="1"/>
  <c r="AG514" i="1"/>
  <c r="AH514" i="1" s="1"/>
  <c r="AF514" i="1"/>
  <c r="AF229" i="1"/>
  <c r="AG229" i="1" s="1"/>
  <c r="AH229" i="1" s="1"/>
  <c r="AF414" i="1"/>
  <c r="AG414" i="1" s="1"/>
  <c r="AH414" i="1" s="1"/>
  <c r="AF909" i="1"/>
  <c r="AG909" i="1" s="1"/>
  <c r="AH909" i="1" s="1"/>
  <c r="AF278" i="1"/>
  <c r="AG278" i="1" s="1"/>
  <c r="AH278" i="1" s="1"/>
  <c r="AF288" i="1"/>
  <c r="AG288" i="1" s="1"/>
  <c r="AH288" i="1" s="1"/>
  <c r="AF259" i="1"/>
  <c r="AG259" i="1"/>
  <c r="AH259" i="1" s="1"/>
  <c r="AF214" i="1"/>
  <c r="AG214" i="1"/>
  <c r="AH214" i="1" s="1"/>
  <c r="AF245" i="1"/>
  <c r="AG245" i="1" s="1"/>
  <c r="AH245" i="1" s="1"/>
  <c r="U997" i="1"/>
  <c r="AB997" i="1"/>
  <c r="AC997" i="1"/>
  <c r="AD997" i="1" s="1"/>
  <c r="AF708" i="1"/>
  <c r="AG708" i="1"/>
  <c r="AH708" i="1" s="1"/>
  <c r="AC928" i="1"/>
  <c r="AD928" i="1" s="1"/>
  <c r="U928" i="1"/>
  <c r="AF770" i="1"/>
  <c r="AG770" i="1"/>
  <c r="AH770" i="1" s="1"/>
  <c r="AF979" i="1"/>
  <c r="AG979" i="1"/>
  <c r="AH979" i="1" s="1"/>
  <c r="AF141" i="1"/>
  <c r="AG141" i="1"/>
  <c r="AH141" i="1" s="1"/>
  <c r="AF114" i="1"/>
  <c r="AG114" i="1" s="1"/>
  <c r="AH114" i="1" s="1"/>
  <c r="AF306" i="1"/>
  <c r="AG306" i="1" s="1"/>
  <c r="AH306" i="1" s="1"/>
  <c r="AC716" i="1"/>
  <c r="AD716" i="1" s="1"/>
  <c r="U716" i="1"/>
  <c r="AB716" i="1"/>
  <c r="AF865" i="1"/>
  <c r="AG865" i="1"/>
  <c r="AH865" i="1" s="1"/>
  <c r="AF722" i="1"/>
  <c r="AG722" i="1" s="1"/>
  <c r="AH722" i="1" s="1"/>
  <c r="AF830" i="1"/>
  <c r="AG830" i="1" s="1"/>
  <c r="AH830" i="1" s="1"/>
  <c r="AB928" i="1"/>
  <c r="AF982" i="1"/>
  <c r="AG982" i="1" s="1"/>
  <c r="AH982" i="1" s="1"/>
  <c r="AC985" i="1"/>
  <c r="AD985" i="1" s="1"/>
  <c r="U985" i="1"/>
  <c r="AF955" i="1"/>
  <c r="AG955" i="1" s="1"/>
  <c r="AH955" i="1" s="1"/>
  <c r="AF81" i="1"/>
  <c r="AG81" i="1"/>
  <c r="AH81" i="1" s="1"/>
  <c r="AF298" i="1"/>
  <c r="AG298" i="1"/>
  <c r="AH298" i="1" s="1"/>
  <c r="AF859" i="1"/>
  <c r="AG859" i="1" s="1"/>
  <c r="AH859" i="1" s="1"/>
  <c r="AC945" i="1"/>
  <c r="AD945" i="1" s="1"/>
  <c r="U945" i="1"/>
  <c r="AF908" i="1"/>
  <c r="AG908" i="1" s="1"/>
  <c r="AH908" i="1" s="1"/>
  <c r="AF820" i="1"/>
  <c r="AG820" i="1" s="1"/>
  <c r="AH820" i="1" s="1"/>
  <c r="AF117" i="1"/>
  <c r="AG117" i="1" s="1"/>
  <c r="AH117" i="1" s="1"/>
  <c r="AF340" i="1"/>
  <c r="AG340" i="1"/>
  <c r="AH340" i="1" s="1"/>
  <c r="U563" i="1"/>
  <c r="AC563" i="1"/>
  <c r="AD563" i="1" s="1"/>
  <c r="AB563" i="1"/>
  <c r="U621" i="1"/>
  <c r="AC621" i="1"/>
  <c r="AD621" i="1" s="1"/>
  <c r="AB621" i="1"/>
  <c r="AC758" i="1"/>
  <c r="AD758" i="1" s="1"/>
  <c r="U758" i="1"/>
  <c r="AB758" i="1"/>
  <c r="AF844" i="1"/>
  <c r="AG844" i="1" s="1"/>
  <c r="AH844" i="1" s="1"/>
  <c r="AC905" i="1"/>
  <c r="AD905" i="1" s="1"/>
  <c r="AB905" i="1"/>
  <c r="U905" i="1"/>
  <c r="AF988" i="1"/>
  <c r="AG988" i="1" s="1"/>
  <c r="AH988" i="1" s="1"/>
  <c r="U974" i="1"/>
  <c r="AC974" i="1"/>
  <c r="AD974" i="1" s="1"/>
  <c r="AB974" i="1"/>
  <c r="AB962" i="1"/>
  <c r="U962" i="1"/>
  <c r="AC962" i="1"/>
  <c r="AD962" i="1" s="1"/>
  <c r="AC935" i="1"/>
  <c r="AD935" i="1" s="1"/>
  <c r="U935" i="1"/>
  <c r="AB935" i="1"/>
  <c r="AC995" i="1"/>
  <c r="AD995" i="1" s="1"/>
  <c r="U995" i="1"/>
  <c r="AF897" i="1"/>
  <c r="AG897" i="1" s="1"/>
  <c r="AH897" i="1" s="1"/>
  <c r="AF529" i="1"/>
  <c r="AG529" i="1" s="1"/>
  <c r="AH529" i="1" s="1"/>
  <c r="AF520" i="1"/>
  <c r="AG520" i="1" s="1"/>
  <c r="AH520" i="1" s="1"/>
  <c r="AF841" i="1"/>
  <c r="AG841" i="1" s="1"/>
  <c r="AH841" i="1" s="1"/>
  <c r="AF451" i="1"/>
  <c r="AG451" i="1" s="1"/>
  <c r="AH451" i="1" s="1"/>
  <c r="AF540" i="1"/>
  <c r="AG540" i="1" s="1"/>
  <c r="AH540" i="1" s="1"/>
  <c r="AF138" i="1"/>
  <c r="AG138" i="1" s="1"/>
  <c r="AH138" i="1" s="1"/>
  <c r="AF25" i="1"/>
  <c r="AG25" i="1" s="1"/>
  <c r="AH25" i="1" s="1"/>
  <c r="AF177" i="1"/>
  <c r="AG177" i="1" s="1"/>
  <c r="AH177" i="1" s="1"/>
  <c r="AF413" i="1"/>
  <c r="AG413" i="1" s="1"/>
  <c r="AH413" i="1" s="1"/>
  <c r="AF294" i="1"/>
  <c r="AG294" i="1" s="1"/>
  <c r="AH294" i="1" s="1"/>
  <c r="AF206" i="1"/>
  <c r="AG206" i="1"/>
  <c r="AH206" i="1" s="1"/>
  <c r="AF331" i="1"/>
  <c r="AG331" i="1" s="1"/>
  <c r="AH331" i="1" s="1"/>
  <c r="U622" i="1"/>
  <c r="AC622" i="1"/>
  <c r="AD622" i="1" s="1"/>
  <c r="AB622" i="1"/>
  <c r="AF273" i="1"/>
  <c r="AG273" i="1"/>
  <c r="AH273" i="1" s="1"/>
  <c r="AF788" i="1"/>
  <c r="AG788" i="1"/>
  <c r="AH788" i="1" s="1"/>
  <c r="AF292" i="1"/>
  <c r="AG292" i="1" s="1"/>
  <c r="AH292" i="1" s="1"/>
  <c r="U983" i="1"/>
  <c r="AC983" i="1"/>
  <c r="AD983" i="1" s="1"/>
  <c r="AB983" i="1"/>
  <c r="AF917" i="1"/>
  <c r="AG917" i="1" s="1"/>
  <c r="AH917" i="1" s="1"/>
  <c r="AF972" i="1"/>
  <c r="AG972" i="1" s="1"/>
  <c r="AH972" i="1" s="1"/>
  <c r="AF791" i="1"/>
  <c r="AG791" i="1" s="1"/>
  <c r="AH791" i="1" s="1"/>
  <c r="AG884" i="1"/>
  <c r="AH884" i="1" s="1"/>
  <c r="AF884" i="1"/>
  <c r="AB277" i="1"/>
  <c r="AC277" i="1" s="1"/>
  <c r="AD277" i="1" s="1"/>
  <c r="U277" i="1"/>
  <c r="AG961" i="1"/>
  <c r="AH961" i="1" s="1"/>
  <c r="AF961" i="1"/>
  <c r="AF994" i="1"/>
  <c r="AG994" i="1"/>
  <c r="AH994" i="1" s="1"/>
  <c r="AF553" i="1"/>
  <c r="AG553" i="1" s="1"/>
  <c r="AH553" i="1" s="1"/>
  <c r="AF105" i="1"/>
  <c r="AG105" i="1"/>
  <c r="AH105" i="1" s="1"/>
  <c r="AG42" i="1"/>
  <c r="AH42" i="1" s="1"/>
  <c r="AF42" i="1"/>
  <c r="U305" i="1"/>
  <c r="AC305" i="1"/>
  <c r="AD305" i="1" s="1"/>
  <c r="AB566" i="1"/>
  <c r="U566" i="1"/>
  <c r="AC566" i="1"/>
  <c r="AD566" i="1" s="1"/>
  <c r="AF696" i="1"/>
  <c r="AG696" i="1"/>
  <c r="AH696" i="1" s="1"/>
  <c r="AF661" i="1"/>
  <c r="AG661" i="1" s="1"/>
  <c r="AH661" i="1" s="1"/>
  <c r="AF695" i="1"/>
  <c r="AG695" i="1" s="1"/>
  <c r="AH695" i="1" s="1"/>
  <c r="AF658" i="1"/>
  <c r="AG658" i="1" s="1"/>
  <c r="AH658" i="1" s="1"/>
  <c r="AF949" i="1"/>
  <c r="AG949" i="1"/>
  <c r="AH949" i="1" s="1"/>
  <c r="AG834" i="1"/>
  <c r="AH834" i="1" s="1"/>
  <c r="AF834" i="1"/>
  <c r="AF952" i="1"/>
  <c r="AG952" i="1" s="1"/>
  <c r="AH952" i="1" s="1"/>
  <c r="AF793" i="1"/>
  <c r="AG793" i="1" s="1"/>
  <c r="AH793" i="1" s="1"/>
  <c r="AF948" i="1"/>
  <c r="AG948" i="1"/>
  <c r="AH948" i="1" s="1"/>
  <c r="AG631" i="1"/>
  <c r="AH631" i="1" s="1"/>
  <c r="AF631" i="1"/>
  <c r="AF800" i="1"/>
  <c r="AG800" i="1" s="1"/>
  <c r="AH800" i="1" s="1"/>
  <c r="AF98" i="1"/>
  <c r="AG98" i="1" s="1"/>
  <c r="AH98" i="1" s="1"/>
  <c r="AF485" i="1"/>
  <c r="AG485" i="1" s="1"/>
  <c r="AH485" i="1" s="1"/>
  <c r="AF232" i="1"/>
  <c r="AG232" i="1" s="1"/>
  <c r="AH232" i="1" s="1"/>
  <c r="AG392" i="1"/>
  <c r="AH392" i="1" s="1"/>
  <c r="AF392" i="1"/>
  <c r="AF172" i="1"/>
  <c r="AG172" i="1"/>
  <c r="AH172" i="1" s="1"/>
  <c r="AF931" i="1"/>
  <c r="AG931" i="1"/>
  <c r="AH931" i="1" s="1"/>
  <c r="AF77" i="1"/>
  <c r="AG77" i="1" s="1"/>
  <c r="AH77" i="1" s="1"/>
  <c r="AG448" i="1"/>
  <c r="AH448" i="1" s="1"/>
  <c r="AF448" i="1"/>
  <c r="AF45" i="1"/>
  <c r="AG45" i="1" s="1"/>
  <c r="AH45" i="1" s="1"/>
  <c r="AF241" i="1"/>
  <c r="AG241" i="1" s="1"/>
  <c r="AH241" i="1" s="1"/>
  <c r="AF446" i="1"/>
  <c r="AG446" i="1" s="1"/>
  <c r="AH446" i="1" s="1"/>
  <c r="AG384" i="1"/>
  <c r="AH384" i="1" s="1"/>
  <c r="AF384" i="1"/>
  <c r="AC598" i="1"/>
  <c r="AD598" i="1" s="1"/>
  <c r="U598" i="1"/>
  <c r="AB598" i="1"/>
  <c r="AG656" i="1"/>
  <c r="AH656" i="1" s="1"/>
  <c r="AF656" i="1"/>
  <c r="AB960" i="1"/>
  <c r="AC960" i="1"/>
  <c r="AD960" i="1" s="1"/>
  <c r="U960" i="1"/>
  <c r="AF959" i="1"/>
  <c r="AG959" i="1" s="1"/>
  <c r="AH959" i="1" s="1"/>
  <c r="AF95" i="1"/>
  <c r="AG95" i="1"/>
  <c r="AH95" i="1" s="1"/>
  <c r="U996" i="1"/>
  <c r="AC996" i="1"/>
  <c r="AD996" i="1" s="1"/>
  <c r="AB996" i="1"/>
  <c r="AF713" i="1"/>
  <c r="AG713" i="1"/>
  <c r="AH713" i="1" s="1"/>
  <c r="AB957" i="1"/>
  <c r="AC957" i="1"/>
  <c r="AD957" i="1" s="1"/>
  <c r="U957" i="1"/>
  <c r="AF134" i="1"/>
  <c r="AG134" i="1" s="1"/>
  <c r="AH134" i="1" s="1"/>
  <c r="AB964" i="1"/>
  <c r="AF297" i="1"/>
  <c r="AG297" i="1"/>
  <c r="AH297" i="1" s="1"/>
  <c r="AF628" i="1"/>
  <c r="AG628" i="1"/>
  <c r="AH628" i="1" s="1"/>
  <c r="AF49" i="1"/>
  <c r="AG49" i="1" s="1"/>
  <c r="AH49" i="1" s="1"/>
  <c r="AF153" i="1"/>
  <c r="AG153" i="1" s="1"/>
  <c r="AH153" i="1" s="1"/>
  <c r="AF601" i="1"/>
  <c r="AG601" i="1"/>
  <c r="AH601" i="1" s="1"/>
  <c r="AF940" i="1"/>
  <c r="AG940" i="1" s="1"/>
  <c r="AH940" i="1" s="1"/>
  <c r="AF139" i="1"/>
  <c r="AG139" i="1" s="1"/>
  <c r="AH139" i="1" s="1"/>
  <c r="U971" i="1"/>
  <c r="AC971" i="1"/>
  <c r="AD971" i="1" s="1"/>
  <c r="AC991" i="1"/>
  <c r="AD991" i="1" s="1"/>
  <c r="U991" i="1"/>
  <c r="AB991" i="1"/>
  <c r="AF645" i="1"/>
  <c r="AG645" i="1"/>
  <c r="AH645" i="1" s="1"/>
  <c r="AF620" i="1"/>
  <c r="AG620" i="1" s="1"/>
  <c r="AH620" i="1" s="1"/>
  <c r="AF866" i="1"/>
  <c r="AG866" i="1" s="1"/>
  <c r="AH866" i="1" s="1"/>
  <c r="AF490" i="1"/>
  <c r="AG490" i="1"/>
  <c r="AH490" i="1" s="1"/>
  <c r="AF453" i="1"/>
  <c r="AG453" i="1"/>
  <c r="AH453" i="1" s="1"/>
  <c r="AB355" i="1"/>
  <c r="U355" i="1"/>
  <c r="AC355" i="1"/>
  <c r="AD355" i="1" s="1"/>
  <c r="AF322" i="1"/>
  <c r="AG322" i="1"/>
  <c r="AH322" i="1" s="1"/>
  <c r="AB415" i="1"/>
  <c r="AC415" i="1"/>
  <c r="AD415" i="1" s="1"/>
  <c r="U415" i="1"/>
  <c r="AB969" i="1"/>
  <c r="U969" i="1"/>
  <c r="AC969" i="1"/>
  <c r="AD969" i="1" s="1"/>
  <c r="AF687" i="1"/>
  <c r="AG687" i="1" s="1"/>
  <c r="AH687" i="1" s="1"/>
  <c r="U977" i="1"/>
  <c r="AC977" i="1"/>
  <c r="AD977" i="1" s="1"/>
  <c r="U987" i="1"/>
  <c r="AC987" i="1"/>
  <c r="AD987" i="1" s="1"/>
  <c r="AB987" i="1"/>
  <c r="AF740" i="1"/>
  <c r="AG740" i="1" s="1"/>
  <c r="AH740" i="1" s="1"/>
  <c r="AF125" i="1"/>
  <c r="AG125" i="1"/>
  <c r="AH125" i="1" s="1"/>
  <c r="AG304" i="1"/>
  <c r="AH304" i="1" s="1"/>
  <c r="AF304" i="1"/>
  <c r="AF251" i="1"/>
  <c r="AG251" i="1" s="1"/>
  <c r="AH251" i="1" s="1"/>
  <c r="AF326" i="1"/>
  <c r="AG326" i="1" s="1"/>
  <c r="AH326" i="1" s="1"/>
  <c r="AC562" i="1"/>
  <c r="AD562" i="1" s="1"/>
  <c r="U562" i="1"/>
  <c r="AB562" i="1"/>
  <c r="U692" i="1"/>
  <c r="AC692" i="1"/>
  <c r="AD692" i="1" s="1"/>
  <c r="AB692" i="1"/>
  <c r="AB977" i="1"/>
  <c r="AF876" i="1"/>
  <c r="AG876" i="1" s="1"/>
  <c r="AH876" i="1" s="1"/>
  <c r="AF814" i="1"/>
  <c r="AG814" i="1"/>
  <c r="AH814" i="1" s="1"/>
  <c r="AG748" i="1"/>
  <c r="AH748" i="1" s="1"/>
  <c r="AF748" i="1"/>
  <c r="AF968" i="1"/>
  <c r="AG968" i="1"/>
  <c r="AH968" i="1" s="1"/>
  <c r="AF673" i="1"/>
  <c r="AG673" i="1"/>
  <c r="AH673" i="1" s="1"/>
  <c r="AB946" i="1"/>
  <c r="AF784" i="1"/>
  <c r="AG784" i="1" s="1"/>
  <c r="AH784" i="1" s="1"/>
  <c r="AG608" i="1"/>
  <c r="AH608" i="1" s="1"/>
  <c r="AF608" i="1"/>
  <c r="AF881" i="1"/>
  <c r="AG881" i="1" s="1"/>
  <c r="AH881" i="1" s="1"/>
  <c r="AF827" i="1"/>
  <c r="AG827" i="1"/>
  <c r="AH827" i="1" s="1"/>
  <c r="AF718" i="1"/>
  <c r="AG718" i="1"/>
  <c r="AH718" i="1" s="1"/>
  <c r="AF115" i="1"/>
  <c r="AG115" i="1" s="1"/>
  <c r="AH115" i="1" s="1"/>
  <c r="AF178" i="1"/>
  <c r="AG178" i="1" s="1"/>
  <c r="AH178" i="1" s="1"/>
  <c r="AF223" i="1"/>
  <c r="AG223" i="1"/>
  <c r="AH223" i="1" s="1"/>
  <c r="AF21" i="1"/>
  <c r="AG21" i="1"/>
  <c r="AH21" i="1" s="1"/>
  <c r="AF442" i="1"/>
  <c r="AG442" i="1" s="1"/>
  <c r="AH442" i="1" s="1"/>
  <c r="AF535" i="1"/>
  <c r="AG535" i="1"/>
  <c r="AH535" i="1" s="1"/>
  <c r="AF473" i="1"/>
  <c r="AG473" i="1"/>
  <c r="AH473" i="1" s="1"/>
  <c r="AF445" i="1"/>
  <c r="AG445" i="1" s="1"/>
  <c r="AH445" i="1" s="1"/>
  <c r="AF277" i="1" l="1"/>
  <c r="AG277" i="1"/>
  <c r="AH277" i="1" s="1"/>
  <c r="AF64" i="1"/>
  <c r="AG64" i="1"/>
  <c r="AH64" i="1" s="1"/>
  <c r="AF928" i="1"/>
  <c r="AG928" i="1"/>
  <c r="AH928" i="1" s="1"/>
  <c r="AF977" i="1"/>
  <c r="AG977" i="1"/>
  <c r="AH977" i="1" s="1"/>
  <c r="AF957" i="1"/>
  <c r="AG957" i="1"/>
  <c r="AH957" i="1" s="1"/>
  <c r="AF995" i="1"/>
  <c r="AG995" i="1"/>
  <c r="AH995" i="1" s="1"/>
  <c r="AF997" i="1"/>
  <c r="AG997" i="1"/>
  <c r="AH997" i="1" s="1"/>
  <c r="AF692" i="1"/>
  <c r="AG692" i="1"/>
  <c r="AH692" i="1" s="1"/>
  <c r="AF987" i="1"/>
  <c r="AG987" i="1"/>
  <c r="AH987" i="1" s="1"/>
  <c r="AF962" i="1"/>
  <c r="AG962" i="1" s="1"/>
  <c r="AH962" i="1" s="1"/>
  <c r="AF946" i="1"/>
  <c r="AG946" i="1" s="1"/>
  <c r="AH946" i="1" s="1"/>
  <c r="AF923" i="1"/>
  <c r="AG923" i="1"/>
  <c r="AH923" i="1" s="1"/>
  <c r="AF684" i="1"/>
  <c r="AG684" i="1"/>
  <c r="AH684" i="1" s="1"/>
  <c r="AF964" i="1"/>
  <c r="AG964" i="1" s="1"/>
  <c r="AH964" i="1" s="1"/>
  <c r="AF985" i="1"/>
  <c r="AG985" i="1"/>
  <c r="AH985" i="1" s="1"/>
  <c r="AF871" i="1"/>
  <c r="AG871" i="1"/>
  <c r="AH871" i="1" s="1"/>
  <c r="AF991" i="1"/>
  <c r="AG991" i="1"/>
  <c r="AH991" i="1" s="1"/>
  <c r="AF716" i="1"/>
  <c r="AG716" i="1" s="1"/>
  <c r="AH716" i="1" s="1"/>
  <c r="AF864" i="1"/>
  <c r="AG864" i="1" s="1"/>
  <c r="AH864" i="1" s="1"/>
  <c r="AF621" i="1"/>
  <c r="AG621" i="1"/>
  <c r="AH621" i="1" s="1"/>
  <c r="AF905" i="1"/>
  <c r="AG905" i="1" s="1"/>
  <c r="AH905" i="1" s="1"/>
  <c r="AF566" i="1"/>
  <c r="AG566" i="1" s="1"/>
  <c r="AH566" i="1" s="1"/>
  <c r="AF562" i="1"/>
  <c r="AG562" i="1"/>
  <c r="AH562" i="1" s="1"/>
  <c r="AF563" i="1"/>
  <c r="AG563" i="1" s="1"/>
  <c r="AH563" i="1" s="1"/>
  <c r="AF978" i="1"/>
  <c r="AG978" i="1" s="1"/>
  <c r="AH978" i="1" s="1"/>
  <c r="AF969" i="1"/>
  <c r="AG969" i="1"/>
  <c r="AH969" i="1" s="1"/>
  <c r="AF960" i="1"/>
  <c r="AG960" i="1" s="1"/>
  <c r="AH960" i="1" s="1"/>
  <c r="AF983" i="1"/>
  <c r="AG983" i="1" s="1"/>
  <c r="AH983" i="1" s="1"/>
  <c r="AF415" i="1"/>
  <c r="AG415" i="1" s="1"/>
  <c r="AH415" i="1" s="1"/>
  <c r="AF598" i="1"/>
  <c r="AG598" i="1" s="1"/>
  <c r="AH598" i="1" s="1"/>
  <c r="AF974" i="1"/>
  <c r="AG974" i="1"/>
  <c r="AH974" i="1" s="1"/>
  <c r="AF355" i="1"/>
  <c r="AG355" i="1"/>
  <c r="AH355" i="1" s="1"/>
  <c r="AF971" i="1"/>
  <c r="AG971" i="1"/>
  <c r="AH971" i="1" s="1"/>
  <c r="AF305" i="1"/>
  <c r="AG305" i="1"/>
  <c r="AH305" i="1" s="1"/>
  <c r="AF996" i="1"/>
  <c r="AG996" i="1" s="1"/>
  <c r="AH996" i="1" s="1"/>
  <c r="AF622" i="1"/>
  <c r="AG622" i="1"/>
  <c r="AH622" i="1" s="1"/>
  <c r="AF935" i="1"/>
  <c r="AG935" i="1"/>
  <c r="AH935" i="1" s="1"/>
  <c r="AF758" i="1"/>
  <c r="AG758" i="1"/>
  <c r="AH758" i="1" s="1"/>
  <c r="AF945" i="1"/>
  <c r="AG945" i="1" s="1"/>
  <c r="AH945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<sst xmlns="http://schemas.openxmlformats.org/spreadsheetml/2006/main" count="128" uniqueCount="107">
  <si>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</si>
  <si>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</si>
  <si>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</si>
  <si>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</si>
  <si>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</si>
  <si>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</si>
  <si>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</si>
  <si>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</si>
  <si>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</si>
  <si>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</si>
  <si>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</si>
  <si>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</si>
  <si>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</si>
  <si>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</si>
  <si>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</si>
  <si>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</si>
  <si>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</si>
  <si>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</si>
  <si>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</si>
  <si>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</si>
  <si>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</si>
  <si>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</si>
  <si>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</si>
  <si>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</si>
  <si>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</si>
  <si>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</si>
  <si>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</si>
  <si>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</si>
  <si>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</si>
  <si>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</si>
  <si>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</si>
  <si>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</si>
  <si>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</si>
  <si>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</si>
  <si>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</si>
  <si>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</si>
  <si>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</si>
  <si>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</si>
  <si>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</si>
  <si>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</si>
  <si>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</si>
  <si>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</si>
  <si>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</si>
  <si>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</si>
  <si>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</si>
  <si>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</si>
  <si>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</si>
  <si>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</si>
  <si>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</si>
  <si>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</si>
  <si>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</si>
  <si>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</si>
  <si>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</si>
  <si>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</si>
  <si>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</si>
  <si>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</si>
  <si>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</si>
  <si>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</si>
  <si>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</si>
  <si>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</si>
  <si>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</si>
  <si>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</si>
  <si>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</si>
  <si>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</si>
  <si>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</si>
  <si>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</si>
  <si>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</si>
  <si>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</si>
  <si>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</si>
  <si>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</si>
  <si>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</si>
  <si>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</si>
  <si>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</si>
  <si>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</si>
  <si>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</si>
  <si>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</si>
  <si>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</si>
  <si>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</si>
  <si>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</si>
  <si>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</si>
  <si>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</si>
  <si>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</si>
  <si>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</si>
  <si>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</si>
  <si>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</si>
  <si>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</si>
  <si>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</si>
  <si>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</si>
  <si>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</si>
  <si>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</si>
  <si>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</si>
  <si>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</si>
  <si>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</si>
  <si>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</si>
  <si>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</si>
  <si>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</si>
  <si>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</si>
  <si>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</si>
  <si>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</si>
  <si>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</si>
  <si>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110429_HV750_S1</t>
  </si>
  <si>
    <t>測定日：2011/04/29</t>
  </si>
  <si>
    <t>UnitNo:22</t>
  </si>
  <si>
    <t>S1</t>
    <phoneticPr fontId="2"/>
  </si>
  <si>
    <t>D:\FUJIKI\論文 準備中\database\FRRF_2 Calc V1.5.4\MR11-03\S1\110429\fr031007.bin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</si>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</sst>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59-514F-BEC2-CDEA5148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925567"/>
        <c:axId val="1"/>
      </c:scatterChart>
      <c:valAx>
        <c:axId val="196592556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92556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-10.7665898521883</c:v>
                </c:pt>
                <c:pt idx="18">
                  <c:v>-12.62978356531651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-10.366068600812454</c:v>
                </c:pt>
                <c:pt idx="333">
                  <c:v>-7.9844327908598185</c:v>
                </c:pt>
                <c:pt idx="334">
                  <c:v>0</c:v>
                </c:pt>
                <c:pt idx="335">
                  <c:v>-8.8613938561960097</c:v>
                </c:pt>
                <c:pt idx="336">
                  <c:v>-8.4568668681612031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66-A64C-B4E7-5FFDCE790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954079"/>
        <c:axId val="1"/>
      </c:scatterChart>
      <c:valAx>
        <c:axId val="1965954079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95407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0.15706335999999999</c:v>
                </c:pt>
                <c:pt idx="18">
                  <c:v>0.37657187999999997</c:v>
                </c:pt>
                <c:pt idx="19">
                  <c:v>0.45263967999999999</c:v>
                </c:pt>
                <c:pt idx="20">
                  <c:v>0.457224456</c:v>
                </c:pt>
                <c:pt idx="21">
                  <c:v>0.440540504</c:v>
                </c:pt>
                <c:pt idx="22">
                  <c:v>0.44908980799999998</c:v>
                </c:pt>
                <c:pt idx="23">
                  <c:v>0.46952823199999999</c:v>
                </c:pt>
                <c:pt idx="24">
                  <c:v>0.44234470399999998</c:v>
                </c:pt>
                <c:pt idx="25">
                  <c:v>0.44847303199999999</c:v>
                </c:pt>
                <c:pt idx="26">
                  <c:v>0.44248432799999998</c:v>
                </c:pt>
                <c:pt idx="27">
                  <c:v>0.44503401599999998</c:v>
                </c:pt>
                <c:pt idx="28">
                  <c:v>0.43488858399999997</c:v>
                </c:pt>
                <c:pt idx="29">
                  <c:v>0.443715896</c:v>
                </c:pt>
                <c:pt idx="30">
                  <c:v>0.42620784</c:v>
                </c:pt>
                <c:pt idx="31">
                  <c:v>0.43020138399999996</c:v>
                </c:pt>
                <c:pt idx="32">
                  <c:v>0.429575928</c:v>
                </c:pt>
                <c:pt idx="33">
                  <c:v>0.43465943200000001</c:v>
                </c:pt>
                <c:pt idx="34">
                  <c:v>0.445056336</c:v>
                </c:pt>
                <c:pt idx="35">
                  <c:v>0.43904927999999999</c:v>
                </c:pt>
                <c:pt idx="36">
                  <c:v>0.45381371199999998</c:v>
                </c:pt>
                <c:pt idx="37">
                  <c:v>0.46728953599999995</c:v>
                </c:pt>
                <c:pt idx="38">
                  <c:v>0.45734796</c:v>
                </c:pt>
                <c:pt idx="39">
                  <c:v>0.45469808</c:v>
                </c:pt>
                <c:pt idx="40">
                  <c:v>0.45422787199999998</c:v>
                </c:pt>
                <c:pt idx="41">
                  <c:v>0.45909462400000001</c:v>
                </c:pt>
                <c:pt idx="42">
                  <c:v>0.46458063199999999</c:v>
                </c:pt>
                <c:pt idx="43">
                  <c:v>0.46675236799999997</c:v>
                </c:pt>
                <c:pt idx="44">
                  <c:v>0.46410124799999997</c:v>
                </c:pt>
                <c:pt idx="45">
                  <c:v>0.45923747199999998</c:v>
                </c:pt>
                <c:pt idx="46">
                  <c:v>0.489463712</c:v>
                </c:pt>
                <c:pt idx="47">
                  <c:v>0.45513753600000001</c:v>
                </c:pt>
                <c:pt idx="48">
                  <c:v>0.49007379200000001</c:v>
                </c:pt>
                <c:pt idx="49">
                  <c:v>0.486737696</c:v>
                </c:pt>
                <c:pt idx="50">
                  <c:v>0.45815892000000003</c:v>
                </c:pt>
                <c:pt idx="51">
                  <c:v>0.46504835999999999</c:v>
                </c:pt>
                <c:pt idx="52">
                  <c:v>0.47103259999999997</c:v>
                </c:pt>
                <c:pt idx="53">
                  <c:v>0.47224904000000001</c:v>
                </c:pt>
                <c:pt idx="54">
                  <c:v>0.46225439199999996</c:v>
                </c:pt>
                <c:pt idx="55">
                  <c:v>0.46768931200000002</c:v>
                </c:pt>
                <c:pt idx="56">
                  <c:v>0.45627511200000004</c:v>
                </c:pt>
                <c:pt idx="57">
                  <c:v>0.46064437600000002</c:v>
                </c:pt>
                <c:pt idx="58">
                  <c:v>0.46015631200000001</c:v>
                </c:pt>
                <c:pt idx="59">
                  <c:v>0.44793759999999999</c:v>
                </c:pt>
                <c:pt idx="60">
                  <c:v>0.46291307999999998</c:v>
                </c:pt>
                <c:pt idx="61">
                  <c:v>0.472510184</c:v>
                </c:pt>
                <c:pt idx="62">
                  <c:v>0.45656948799999997</c:v>
                </c:pt>
                <c:pt idx="63">
                  <c:v>-999</c:v>
                </c:pt>
                <c:pt idx="64">
                  <c:v>0.47031215999999998</c:v>
                </c:pt>
                <c:pt idx="65">
                  <c:v>0.45784395999999999</c:v>
                </c:pt>
                <c:pt idx="66">
                  <c:v>0.47253176000000002</c:v>
                </c:pt>
                <c:pt idx="67">
                  <c:v>0.45239713599999998</c:v>
                </c:pt>
                <c:pt idx="68">
                  <c:v>0.46148261599999996</c:v>
                </c:pt>
                <c:pt idx="69">
                  <c:v>0.46146599999999999</c:v>
                </c:pt>
                <c:pt idx="70">
                  <c:v>0.45630090400000001</c:v>
                </c:pt>
                <c:pt idx="71">
                  <c:v>0.46270773600000004</c:v>
                </c:pt>
                <c:pt idx="72">
                  <c:v>0.45295959999999996</c:v>
                </c:pt>
                <c:pt idx="73">
                  <c:v>0.46559346400000001</c:v>
                </c:pt>
                <c:pt idx="74">
                  <c:v>0.46296193599999996</c:v>
                </c:pt>
                <c:pt idx="75">
                  <c:v>0.46563984000000003</c:v>
                </c:pt>
                <c:pt idx="76">
                  <c:v>0.44730420800000004</c:v>
                </c:pt>
                <c:pt idx="77">
                  <c:v>0.47645115199999999</c:v>
                </c:pt>
                <c:pt idx="78">
                  <c:v>0.47255507200000002</c:v>
                </c:pt>
                <c:pt idx="79">
                  <c:v>0.45014603999999997</c:v>
                </c:pt>
                <c:pt idx="80">
                  <c:v>0.47051105599999998</c:v>
                </c:pt>
                <c:pt idx="81">
                  <c:v>0.470161624</c:v>
                </c:pt>
                <c:pt idx="82">
                  <c:v>0.46734409599999999</c:v>
                </c:pt>
                <c:pt idx="83">
                  <c:v>0.45803070399999996</c:v>
                </c:pt>
                <c:pt idx="84">
                  <c:v>0.46200068799999999</c:v>
                </c:pt>
                <c:pt idx="85">
                  <c:v>0.45772343199999999</c:v>
                </c:pt>
                <c:pt idx="86">
                  <c:v>0.464887408</c:v>
                </c:pt>
                <c:pt idx="87">
                  <c:v>0.45611391200000001</c:v>
                </c:pt>
                <c:pt idx="88">
                  <c:v>0.43365329600000002</c:v>
                </c:pt>
                <c:pt idx="89">
                  <c:v>0.45165908800000004</c:v>
                </c:pt>
                <c:pt idx="90">
                  <c:v>-999</c:v>
                </c:pt>
                <c:pt idx="91">
                  <c:v>0.47142642400000001</c:v>
                </c:pt>
                <c:pt idx="92">
                  <c:v>0.51783788799999997</c:v>
                </c:pt>
                <c:pt idx="93">
                  <c:v>0.525397424</c:v>
                </c:pt>
                <c:pt idx="94">
                  <c:v>0.54507845600000004</c:v>
                </c:pt>
                <c:pt idx="95">
                  <c:v>0.54094702400000005</c:v>
                </c:pt>
                <c:pt idx="96">
                  <c:v>-999</c:v>
                </c:pt>
                <c:pt idx="97">
                  <c:v>0.53893301599999999</c:v>
                </c:pt>
                <c:pt idx="98">
                  <c:v>0.50678477599999994</c:v>
                </c:pt>
                <c:pt idx="99">
                  <c:v>0.50332343999999996</c:v>
                </c:pt>
                <c:pt idx="100">
                  <c:v>0.55764238399999999</c:v>
                </c:pt>
                <c:pt idx="101">
                  <c:v>0.54327648800000006</c:v>
                </c:pt>
                <c:pt idx="102">
                  <c:v>0.58590620000000004</c:v>
                </c:pt>
                <c:pt idx="103">
                  <c:v>0.46652048800000001</c:v>
                </c:pt>
                <c:pt idx="104">
                  <c:v>0.47925826399999999</c:v>
                </c:pt>
                <c:pt idx="105">
                  <c:v>0.43503887200000002</c:v>
                </c:pt>
                <c:pt idx="106">
                  <c:v>-999</c:v>
                </c:pt>
                <c:pt idx="107">
                  <c:v>0.41145233599999997</c:v>
                </c:pt>
                <c:pt idx="108">
                  <c:v>0.41929384800000002</c:v>
                </c:pt>
                <c:pt idx="109">
                  <c:v>0.38403072799999999</c:v>
                </c:pt>
                <c:pt idx="110">
                  <c:v>0.38116459199999997</c:v>
                </c:pt>
                <c:pt idx="111">
                  <c:v>0.3785596</c:v>
                </c:pt>
                <c:pt idx="112">
                  <c:v>0.375752488</c:v>
                </c:pt>
                <c:pt idx="113">
                  <c:v>-999</c:v>
                </c:pt>
                <c:pt idx="114">
                  <c:v>0.33606380800000002</c:v>
                </c:pt>
                <c:pt idx="115">
                  <c:v>0.28938822399999997</c:v>
                </c:pt>
                <c:pt idx="116">
                  <c:v>0.26895451200000003</c:v>
                </c:pt>
                <c:pt idx="117">
                  <c:v>0.22799979200000001</c:v>
                </c:pt>
                <c:pt idx="118">
                  <c:v>0.242781832</c:v>
                </c:pt>
                <c:pt idx="119">
                  <c:v>0.248241552</c:v>
                </c:pt>
                <c:pt idx="120">
                  <c:v>0.23939464799999999</c:v>
                </c:pt>
                <c:pt idx="121">
                  <c:v>0.22527650399999999</c:v>
                </c:pt>
                <c:pt idx="122">
                  <c:v>0.22710227999999999</c:v>
                </c:pt>
                <c:pt idx="123">
                  <c:v>0.24656408000000002</c:v>
                </c:pt>
                <c:pt idx="124">
                  <c:v>0.25625468000000001</c:v>
                </c:pt>
                <c:pt idx="125">
                  <c:v>0.29108702399999997</c:v>
                </c:pt>
                <c:pt idx="126">
                  <c:v>0.27957684799999999</c:v>
                </c:pt>
                <c:pt idx="127">
                  <c:v>0.28360040000000003</c:v>
                </c:pt>
                <c:pt idx="128">
                  <c:v>0.296659336</c:v>
                </c:pt>
                <c:pt idx="129">
                  <c:v>0.31151081599999997</c:v>
                </c:pt>
                <c:pt idx="130">
                  <c:v>0.29894812799999998</c:v>
                </c:pt>
                <c:pt idx="131">
                  <c:v>0.28734643999999998</c:v>
                </c:pt>
                <c:pt idx="132">
                  <c:v>0.30288289600000001</c:v>
                </c:pt>
                <c:pt idx="133">
                  <c:v>0.266250816</c:v>
                </c:pt>
                <c:pt idx="134">
                  <c:v>0.20797379199999999</c:v>
                </c:pt>
                <c:pt idx="135">
                  <c:v>0.201829592</c:v>
                </c:pt>
                <c:pt idx="136">
                  <c:v>0.17794570400000001</c:v>
                </c:pt>
                <c:pt idx="137">
                  <c:v>0.17293957599999998</c:v>
                </c:pt>
                <c:pt idx="138">
                  <c:v>0.16916179200000001</c:v>
                </c:pt>
                <c:pt idx="139">
                  <c:v>0.16360064000000002</c:v>
                </c:pt>
                <c:pt idx="140">
                  <c:v>0.17813691200000001</c:v>
                </c:pt>
                <c:pt idx="141">
                  <c:v>-999</c:v>
                </c:pt>
                <c:pt idx="142">
                  <c:v>0.15316207200000001</c:v>
                </c:pt>
                <c:pt idx="143">
                  <c:v>0.12884195199999998</c:v>
                </c:pt>
                <c:pt idx="144">
                  <c:v>0.115638432</c:v>
                </c:pt>
                <c:pt idx="145">
                  <c:v>0.10467038399999999</c:v>
                </c:pt>
                <c:pt idx="146">
                  <c:v>0.10083506399999999</c:v>
                </c:pt>
                <c:pt idx="147">
                  <c:v>9.3609336000000001E-2</c:v>
                </c:pt>
                <c:pt idx="148">
                  <c:v>8.4466071999999989E-2</c:v>
                </c:pt>
                <c:pt idx="149">
                  <c:v>8.358889600000001E-2</c:v>
                </c:pt>
                <c:pt idx="150">
                  <c:v>8.1298367999999996E-2</c:v>
                </c:pt>
                <c:pt idx="151">
                  <c:v>7.1492943999999989E-2</c:v>
                </c:pt>
                <c:pt idx="152">
                  <c:v>7.0878399999999994E-2</c:v>
                </c:pt>
                <c:pt idx="153">
                  <c:v>6.0156368000000002E-2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5.4381440000000003E-2</c:v>
                </c:pt>
                <c:pt idx="213">
                  <c:v>5.7190287999999999E-2</c:v>
                </c:pt>
                <c:pt idx="214">
                  <c:v>6.5109920000000002E-2</c:v>
                </c:pt>
                <c:pt idx="215">
                  <c:v>6.7766495999999996E-2</c:v>
                </c:pt>
                <c:pt idx="216">
                  <c:v>7.5973063999999993E-2</c:v>
                </c:pt>
                <c:pt idx="217">
                  <c:v>7.9124896E-2</c:v>
                </c:pt>
                <c:pt idx="218">
                  <c:v>8.2022527999999997E-2</c:v>
                </c:pt>
                <c:pt idx="219">
                  <c:v>0.10011735199999999</c:v>
                </c:pt>
                <c:pt idx="220">
                  <c:v>8.8343551999999992E-2</c:v>
                </c:pt>
                <c:pt idx="221">
                  <c:v>8.7008816000000003E-2</c:v>
                </c:pt>
                <c:pt idx="222">
                  <c:v>9.2069752000000005E-2</c:v>
                </c:pt>
                <c:pt idx="223">
                  <c:v>0.108081624</c:v>
                </c:pt>
                <c:pt idx="224">
                  <c:v>0.11713932799999999</c:v>
                </c:pt>
                <c:pt idx="225">
                  <c:v>0.124710272</c:v>
                </c:pt>
                <c:pt idx="226">
                  <c:v>0.14632793599999999</c:v>
                </c:pt>
                <c:pt idx="227">
                  <c:v>0.14980216800000001</c:v>
                </c:pt>
                <c:pt idx="228">
                  <c:v>0.14727926399999999</c:v>
                </c:pt>
                <c:pt idx="229">
                  <c:v>0.16966969599999998</c:v>
                </c:pt>
                <c:pt idx="230">
                  <c:v>0.17646167200000001</c:v>
                </c:pt>
                <c:pt idx="231">
                  <c:v>0.17762727199999997</c:v>
                </c:pt>
                <c:pt idx="232">
                  <c:v>0.20732824799999999</c:v>
                </c:pt>
                <c:pt idx="233">
                  <c:v>0.218381608</c:v>
                </c:pt>
                <c:pt idx="234">
                  <c:v>0.27196994400000002</c:v>
                </c:pt>
                <c:pt idx="235">
                  <c:v>0.31287779199999999</c:v>
                </c:pt>
                <c:pt idx="236">
                  <c:v>0.31342115999999998</c:v>
                </c:pt>
                <c:pt idx="237">
                  <c:v>0.322596416</c:v>
                </c:pt>
                <c:pt idx="238">
                  <c:v>0.31227961600000004</c:v>
                </c:pt>
                <c:pt idx="239">
                  <c:v>0.316036816</c:v>
                </c:pt>
                <c:pt idx="240">
                  <c:v>0.31492403999999996</c:v>
                </c:pt>
                <c:pt idx="241">
                  <c:v>0.298293904</c:v>
                </c:pt>
                <c:pt idx="242">
                  <c:v>0.32715217599999996</c:v>
                </c:pt>
                <c:pt idx="243">
                  <c:v>0.326528704</c:v>
                </c:pt>
                <c:pt idx="244">
                  <c:v>0.321264408</c:v>
                </c:pt>
                <c:pt idx="245">
                  <c:v>-999</c:v>
                </c:pt>
                <c:pt idx="246">
                  <c:v>0.317222008</c:v>
                </c:pt>
                <c:pt idx="247">
                  <c:v>0.31312628799999997</c:v>
                </c:pt>
                <c:pt idx="248">
                  <c:v>0.31073333600000003</c:v>
                </c:pt>
                <c:pt idx="249">
                  <c:v>0.36967524800000001</c:v>
                </c:pt>
                <c:pt idx="250">
                  <c:v>0.39608129600000003</c:v>
                </c:pt>
                <c:pt idx="251">
                  <c:v>0.41250162400000001</c:v>
                </c:pt>
                <c:pt idx="252">
                  <c:v>0.384023536</c:v>
                </c:pt>
                <c:pt idx="253">
                  <c:v>-999</c:v>
                </c:pt>
                <c:pt idx="254">
                  <c:v>0.40479700800000001</c:v>
                </c:pt>
                <c:pt idx="255">
                  <c:v>0.42058146400000002</c:v>
                </c:pt>
                <c:pt idx="256">
                  <c:v>0.47518982399999998</c:v>
                </c:pt>
                <c:pt idx="257">
                  <c:v>0.45848900799999998</c:v>
                </c:pt>
                <c:pt idx="258">
                  <c:v>0.44851990400000002</c:v>
                </c:pt>
                <c:pt idx="259">
                  <c:v>0.46802832799999999</c:v>
                </c:pt>
                <c:pt idx="260">
                  <c:v>0.52114868799999992</c:v>
                </c:pt>
                <c:pt idx="261">
                  <c:v>0.50477275200000005</c:v>
                </c:pt>
                <c:pt idx="262">
                  <c:v>0.55269850399999998</c:v>
                </c:pt>
                <c:pt idx="263">
                  <c:v>0.58994959199999997</c:v>
                </c:pt>
                <c:pt idx="264">
                  <c:v>0.54574507999999999</c:v>
                </c:pt>
                <c:pt idx="265">
                  <c:v>0.50334079999999992</c:v>
                </c:pt>
                <c:pt idx="266">
                  <c:v>0.51905730400000005</c:v>
                </c:pt>
                <c:pt idx="267">
                  <c:v>0.510861648</c:v>
                </c:pt>
                <c:pt idx="268">
                  <c:v>0.51705197600000008</c:v>
                </c:pt>
                <c:pt idx="269">
                  <c:v>0.55702635200000006</c:v>
                </c:pt>
                <c:pt idx="270">
                  <c:v>0.51354599999999995</c:v>
                </c:pt>
                <c:pt idx="271">
                  <c:v>0.51153769599999999</c:v>
                </c:pt>
                <c:pt idx="272">
                  <c:v>0.50353547999999992</c:v>
                </c:pt>
                <c:pt idx="273">
                  <c:v>0.49112481600000002</c:v>
                </c:pt>
                <c:pt idx="274">
                  <c:v>0.489248448</c:v>
                </c:pt>
                <c:pt idx="275">
                  <c:v>0.48226055200000001</c:v>
                </c:pt>
                <c:pt idx="276">
                  <c:v>-999</c:v>
                </c:pt>
                <c:pt idx="277">
                  <c:v>0.47417575200000001</c:v>
                </c:pt>
                <c:pt idx="278">
                  <c:v>0.46361491999999999</c:v>
                </c:pt>
                <c:pt idx="279">
                  <c:v>0.46649494399999997</c:v>
                </c:pt>
                <c:pt idx="280">
                  <c:v>0.47521586399999999</c:v>
                </c:pt>
                <c:pt idx="281">
                  <c:v>0.46006976000000005</c:v>
                </c:pt>
                <c:pt idx="282">
                  <c:v>0.47803859999999998</c:v>
                </c:pt>
                <c:pt idx="283">
                  <c:v>0.49359911200000001</c:v>
                </c:pt>
                <c:pt idx="284">
                  <c:v>0.46782670399999998</c:v>
                </c:pt>
                <c:pt idx="285">
                  <c:v>0.47978873599999999</c:v>
                </c:pt>
                <c:pt idx="286">
                  <c:v>0.46521575999999998</c:v>
                </c:pt>
                <c:pt idx="287">
                  <c:v>0.465270568</c:v>
                </c:pt>
                <c:pt idx="288">
                  <c:v>0.46649668</c:v>
                </c:pt>
                <c:pt idx="289">
                  <c:v>0.471819504</c:v>
                </c:pt>
                <c:pt idx="290">
                  <c:v>0.47799420800000003</c:v>
                </c:pt>
                <c:pt idx="291">
                  <c:v>0.46913490399999996</c:v>
                </c:pt>
                <c:pt idx="292">
                  <c:v>0.46648105600000001</c:v>
                </c:pt>
                <c:pt idx="293">
                  <c:v>0.47281596800000003</c:v>
                </c:pt>
                <c:pt idx="294">
                  <c:v>0.46702591200000004</c:v>
                </c:pt>
                <c:pt idx="295">
                  <c:v>0.47012541600000002</c:v>
                </c:pt>
                <c:pt idx="296">
                  <c:v>0.49031881599999999</c:v>
                </c:pt>
                <c:pt idx="297">
                  <c:v>0.47402149600000004</c:v>
                </c:pt>
                <c:pt idx="298">
                  <c:v>0.47436646399999999</c:v>
                </c:pt>
                <c:pt idx="299">
                  <c:v>0.470085488</c:v>
                </c:pt>
                <c:pt idx="300">
                  <c:v>0.48936748799999996</c:v>
                </c:pt>
                <c:pt idx="301">
                  <c:v>0.46921376799999998</c:v>
                </c:pt>
                <c:pt idx="302">
                  <c:v>0.46606119199999996</c:v>
                </c:pt>
                <c:pt idx="303">
                  <c:v>0.46337361599999999</c:v>
                </c:pt>
                <c:pt idx="304">
                  <c:v>0.47519900000000004</c:v>
                </c:pt>
                <c:pt idx="305">
                  <c:v>0.46794128000000001</c:v>
                </c:pt>
                <c:pt idx="306">
                  <c:v>0.473351152</c:v>
                </c:pt>
                <c:pt idx="307">
                  <c:v>0.45853637600000002</c:v>
                </c:pt>
                <c:pt idx="308">
                  <c:v>0.45964568</c:v>
                </c:pt>
                <c:pt idx="309">
                  <c:v>0.45906486399999996</c:v>
                </c:pt>
                <c:pt idx="310">
                  <c:v>0.46556568799999998</c:v>
                </c:pt>
                <c:pt idx="311">
                  <c:v>0.47511046399999995</c:v>
                </c:pt>
                <c:pt idx="312">
                  <c:v>-999</c:v>
                </c:pt>
                <c:pt idx="313">
                  <c:v>0.461680272</c:v>
                </c:pt>
                <c:pt idx="314">
                  <c:v>0.46743387199999997</c:v>
                </c:pt>
                <c:pt idx="315">
                  <c:v>0.46241807200000001</c:v>
                </c:pt>
                <c:pt idx="316">
                  <c:v>0.45687973599999998</c:v>
                </c:pt>
                <c:pt idx="317">
                  <c:v>0.45638968800000002</c:v>
                </c:pt>
                <c:pt idx="318">
                  <c:v>0.47754185599999999</c:v>
                </c:pt>
                <c:pt idx="319">
                  <c:v>0.45669076000000003</c:v>
                </c:pt>
                <c:pt idx="320">
                  <c:v>0.44737414399999997</c:v>
                </c:pt>
                <c:pt idx="321">
                  <c:v>0.45600925599999997</c:v>
                </c:pt>
                <c:pt idx="322">
                  <c:v>0.451456472</c:v>
                </c:pt>
                <c:pt idx="323">
                  <c:v>0.445045672</c:v>
                </c:pt>
                <c:pt idx="324">
                  <c:v>0.44679977599999998</c:v>
                </c:pt>
                <c:pt idx="325">
                  <c:v>0.43240709599999999</c:v>
                </c:pt>
                <c:pt idx="326">
                  <c:v>0.43122264799999999</c:v>
                </c:pt>
                <c:pt idx="327">
                  <c:v>0.43355930400000003</c:v>
                </c:pt>
                <c:pt idx="328">
                  <c:v>0.43637311200000001</c:v>
                </c:pt>
                <c:pt idx="329">
                  <c:v>0.43038341600000002</c:v>
                </c:pt>
                <c:pt idx="330">
                  <c:v>0.43044045599999997</c:v>
                </c:pt>
                <c:pt idx="331">
                  <c:v>0.50478490400000009</c:v>
                </c:pt>
                <c:pt idx="332">
                  <c:v>0.203855752</c:v>
                </c:pt>
                <c:pt idx="333">
                  <c:v>0.11518434399999999</c:v>
                </c:pt>
                <c:pt idx="334">
                  <c:v>-999</c:v>
                </c:pt>
                <c:pt idx="335">
                  <c:v>0.11271228</c:v>
                </c:pt>
                <c:pt idx="336">
                  <c:v>0.106967856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A9-534C-BEB8-BDD4A8EA1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891295"/>
        <c:axId val="1"/>
      </c:scatterChart>
      <c:valAx>
        <c:axId val="1965891295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89129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2.2179000000000001E-2</c:v>
                </c:pt>
                <c:pt idx="1">
                  <c:v>1.2847000000000001E-2</c:v>
                </c:pt>
                <c:pt idx="2">
                  <c:v>6.9360000000000003E-3</c:v>
                </c:pt>
                <c:pt idx="3">
                  <c:v>6.1162000000000001E-2</c:v>
                </c:pt>
                <c:pt idx="4">
                  <c:v>1.3743999999999999E-2</c:v>
                </c:pt>
                <c:pt idx="5">
                  <c:v>4.5859999999999998E-2</c:v>
                </c:pt>
                <c:pt idx="6">
                  <c:v>2.6048999999999999E-2</c:v>
                </c:pt>
                <c:pt idx="7">
                  <c:v>3.0540999999999999E-2</c:v>
                </c:pt>
                <c:pt idx="8">
                  <c:v>3.4733E-2</c:v>
                </c:pt>
                <c:pt idx="9">
                  <c:v>8.3066000000000001E-2</c:v>
                </c:pt>
                <c:pt idx="10">
                  <c:v>2.3621E-2</c:v>
                </c:pt>
                <c:pt idx="11">
                  <c:v>4.6566999999999997E-2</c:v>
                </c:pt>
                <c:pt idx="12">
                  <c:v>1.4773E-2</c:v>
                </c:pt>
                <c:pt idx="13">
                  <c:v>2.2216E-2</c:v>
                </c:pt>
                <c:pt idx="14">
                  <c:v>7.2133000000000003E-2</c:v>
                </c:pt>
                <c:pt idx="15">
                  <c:v>7.2570000000000004E-3</c:v>
                </c:pt>
                <c:pt idx="16">
                  <c:v>9.3930000000000003E-3</c:v>
                </c:pt>
                <c:pt idx="17">
                  <c:v>0.95144899999999999</c:v>
                </c:pt>
                <c:pt idx="18">
                  <c:v>0.98460300000000001</c:v>
                </c:pt>
                <c:pt idx="19">
                  <c:v>0.98602699999999999</c:v>
                </c:pt>
                <c:pt idx="20">
                  <c:v>0.986043</c:v>
                </c:pt>
                <c:pt idx="21">
                  <c:v>0.987479</c:v>
                </c:pt>
                <c:pt idx="22">
                  <c:v>0.92194399999999999</c:v>
                </c:pt>
                <c:pt idx="23">
                  <c:v>0.98761399999999999</c:v>
                </c:pt>
                <c:pt idx="24">
                  <c:v>0.98715799999999998</c:v>
                </c:pt>
                <c:pt idx="25">
                  <c:v>0.98664099999999999</c:v>
                </c:pt>
                <c:pt idx="26">
                  <c:v>0.98820600000000003</c:v>
                </c:pt>
                <c:pt idx="27">
                  <c:v>0.98662300000000003</c:v>
                </c:pt>
                <c:pt idx="28">
                  <c:v>0.98802999999999996</c:v>
                </c:pt>
                <c:pt idx="29">
                  <c:v>0.98661299999999996</c:v>
                </c:pt>
                <c:pt idx="30">
                  <c:v>0.94048299999999996</c:v>
                </c:pt>
                <c:pt idx="31">
                  <c:v>0.98764799999999997</c:v>
                </c:pt>
                <c:pt idx="32">
                  <c:v>0.98504899999999995</c:v>
                </c:pt>
                <c:pt idx="33">
                  <c:v>0.989394</c:v>
                </c:pt>
                <c:pt idx="34">
                  <c:v>0.98070000000000002</c:v>
                </c:pt>
                <c:pt idx="35">
                  <c:v>0.98984399999999995</c:v>
                </c:pt>
                <c:pt idx="36">
                  <c:v>0.98535899999999998</c:v>
                </c:pt>
                <c:pt idx="37">
                  <c:v>0.98569600000000002</c:v>
                </c:pt>
                <c:pt idx="38">
                  <c:v>0.98950199999999999</c:v>
                </c:pt>
                <c:pt idx="39">
                  <c:v>0.99184899999999998</c:v>
                </c:pt>
                <c:pt idx="40">
                  <c:v>0.99362799999999996</c:v>
                </c:pt>
                <c:pt idx="41">
                  <c:v>0.98606300000000002</c:v>
                </c:pt>
                <c:pt idx="42">
                  <c:v>0.99180299999999999</c:v>
                </c:pt>
                <c:pt idx="43">
                  <c:v>0.99197000000000002</c:v>
                </c:pt>
                <c:pt idx="44">
                  <c:v>0.99314100000000005</c:v>
                </c:pt>
                <c:pt idx="45">
                  <c:v>0.98902400000000001</c:v>
                </c:pt>
                <c:pt idx="46">
                  <c:v>0.99176600000000004</c:v>
                </c:pt>
                <c:pt idx="47">
                  <c:v>0.97606000000000004</c:v>
                </c:pt>
                <c:pt idx="48">
                  <c:v>0.99040399999999995</c:v>
                </c:pt>
                <c:pt idx="49">
                  <c:v>0.993085</c:v>
                </c:pt>
                <c:pt idx="50">
                  <c:v>0.99171399999999998</c:v>
                </c:pt>
                <c:pt idx="51">
                  <c:v>0.99141199999999996</c:v>
                </c:pt>
                <c:pt idx="52">
                  <c:v>0.992174</c:v>
                </c:pt>
                <c:pt idx="53">
                  <c:v>0.99256999999999995</c:v>
                </c:pt>
                <c:pt idx="54">
                  <c:v>0.99202500000000005</c:v>
                </c:pt>
                <c:pt idx="55">
                  <c:v>0.993085</c:v>
                </c:pt>
                <c:pt idx="56">
                  <c:v>0.98763199999999995</c:v>
                </c:pt>
                <c:pt idx="57">
                  <c:v>0.99490900000000004</c:v>
                </c:pt>
                <c:pt idx="58">
                  <c:v>0.98883299999999996</c:v>
                </c:pt>
                <c:pt idx="59">
                  <c:v>0.99154900000000001</c:v>
                </c:pt>
                <c:pt idx="60">
                  <c:v>0.98986099999999999</c:v>
                </c:pt>
                <c:pt idx="61">
                  <c:v>0.99275500000000005</c:v>
                </c:pt>
                <c:pt idx="62">
                  <c:v>0.99230099999999999</c:v>
                </c:pt>
                <c:pt idx="63">
                  <c:v>0.99150499999999997</c:v>
                </c:pt>
                <c:pt idx="64">
                  <c:v>0.99236000000000002</c:v>
                </c:pt>
                <c:pt idx="65">
                  <c:v>0.99146800000000002</c:v>
                </c:pt>
                <c:pt idx="66">
                  <c:v>0.99262099999999998</c:v>
                </c:pt>
                <c:pt idx="67">
                  <c:v>0.993224</c:v>
                </c:pt>
                <c:pt idx="68">
                  <c:v>0.99155400000000005</c:v>
                </c:pt>
                <c:pt idx="69">
                  <c:v>0.99404099999999995</c:v>
                </c:pt>
                <c:pt idx="70">
                  <c:v>0.99419800000000003</c:v>
                </c:pt>
                <c:pt idx="71">
                  <c:v>0.99387000000000003</c:v>
                </c:pt>
                <c:pt idx="72">
                  <c:v>0.99129900000000004</c:v>
                </c:pt>
                <c:pt idx="73">
                  <c:v>0.99342900000000001</c:v>
                </c:pt>
                <c:pt idx="74">
                  <c:v>0.99126700000000001</c:v>
                </c:pt>
                <c:pt idx="75">
                  <c:v>0.99427299999999996</c:v>
                </c:pt>
                <c:pt idx="76">
                  <c:v>0.99395999999999995</c:v>
                </c:pt>
                <c:pt idx="77">
                  <c:v>0.99424500000000005</c:v>
                </c:pt>
                <c:pt idx="78">
                  <c:v>0.99020300000000006</c:v>
                </c:pt>
                <c:pt idx="79">
                  <c:v>0.992649</c:v>
                </c:pt>
                <c:pt idx="80">
                  <c:v>0.99286200000000002</c:v>
                </c:pt>
                <c:pt idx="81">
                  <c:v>0.99318200000000001</c:v>
                </c:pt>
                <c:pt idx="82">
                  <c:v>0.99387800000000004</c:v>
                </c:pt>
                <c:pt idx="83">
                  <c:v>0.99134599999999995</c:v>
                </c:pt>
                <c:pt idx="84">
                  <c:v>0.99241400000000002</c:v>
                </c:pt>
                <c:pt idx="85">
                  <c:v>0.99367700000000003</c:v>
                </c:pt>
                <c:pt idx="86">
                  <c:v>0.99219599999999997</c:v>
                </c:pt>
                <c:pt idx="87">
                  <c:v>0.99456599999999995</c:v>
                </c:pt>
                <c:pt idx="88">
                  <c:v>0.99006499999999997</c:v>
                </c:pt>
                <c:pt idx="89">
                  <c:v>0.99366399999999999</c:v>
                </c:pt>
                <c:pt idx="90">
                  <c:v>0.99180900000000005</c:v>
                </c:pt>
                <c:pt idx="91">
                  <c:v>0.99368400000000001</c:v>
                </c:pt>
                <c:pt idx="92">
                  <c:v>0.99362099999999998</c:v>
                </c:pt>
                <c:pt idx="93">
                  <c:v>0.99514400000000003</c:v>
                </c:pt>
                <c:pt idx="94">
                  <c:v>0.991564</c:v>
                </c:pt>
                <c:pt idx="95">
                  <c:v>0.99480100000000005</c:v>
                </c:pt>
                <c:pt idx="96">
                  <c:v>0.99073500000000003</c:v>
                </c:pt>
                <c:pt idx="97">
                  <c:v>0.99574600000000002</c:v>
                </c:pt>
                <c:pt idx="98">
                  <c:v>0.99362799999999996</c:v>
                </c:pt>
                <c:pt idx="99">
                  <c:v>0.99260800000000005</c:v>
                </c:pt>
                <c:pt idx="100">
                  <c:v>0.989317</c:v>
                </c:pt>
                <c:pt idx="101">
                  <c:v>0.99406899999999998</c:v>
                </c:pt>
                <c:pt idx="102">
                  <c:v>0.989896</c:v>
                </c:pt>
                <c:pt idx="103">
                  <c:v>0.99129699999999998</c:v>
                </c:pt>
                <c:pt idx="104">
                  <c:v>0.99430600000000002</c:v>
                </c:pt>
                <c:pt idx="105">
                  <c:v>0.98939999999999995</c:v>
                </c:pt>
                <c:pt idx="106">
                  <c:v>0.69157400000000002</c:v>
                </c:pt>
                <c:pt idx="107">
                  <c:v>0.99334</c:v>
                </c:pt>
                <c:pt idx="108">
                  <c:v>0.98938099999999995</c:v>
                </c:pt>
                <c:pt idx="109">
                  <c:v>0.99157099999999998</c:v>
                </c:pt>
                <c:pt idx="110">
                  <c:v>0.992506</c:v>
                </c:pt>
                <c:pt idx="111">
                  <c:v>0.98824699999999999</c:v>
                </c:pt>
                <c:pt idx="112">
                  <c:v>0.98932399999999998</c:v>
                </c:pt>
                <c:pt idx="113">
                  <c:v>0.99261500000000003</c:v>
                </c:pt>
                <c:pt idx="114">
                  <c:v>0.98733300000000002</c:v>
                </c:pt>
                <c:pt idx="115">
                  <c:v>0.98756699999999997</c:v>
                </c:pt>
                <c:pt idx="116">
                  <c:v>0.98460099999999995</c:v>
                </c:pt>
                <c:pt idx="117">
                  <c:v>0.98593799999999998</c:v>
                </c:pt>
                <c:pt idx="118">
                  <c:v>0.98616099999999995</c:v>
                </c:pt>
                <c:pt idx="119">
                  <c:v>0.98762099999999997</c:v>
                </c:pt>
                <c:pt idx="120">
                  <c:v>0.98632500000000001</c:v>
                </c:pt>
                <c:pt idx="121">
                  <c:v>0.98568800000000001</c:v>
                </c:pt>
                <c:pt idx="122">
                  <c:v>0.98407999999999995</c:v>
                </c:pt>
                <c:pt idx="123">
                  <c:v>0.98711199999999999</c:v>
                </c:pt>
                <c:pt idx="124">
                  <c:v>0.98860999999999999</c:v>
                </c:pt>
                <c:pt idx="125">
                  <c:v>0.99007900000000004</c:v>
                </c:pt>
                <c:pt idx="126">
                  <c:v>0.98647300000000004</c:v>
                </c:pt>
                <c:pt idx="127">
                  <c:v>0.98280299999999998</c:v>
                </c:pt>
                <c:pt idx="128">
                  <c:v>0.98124500000000003</c:v>
                </c:pt>
                <c:pt idx="129">
                  <c:v>0.99015799999999998</c:v>
                </c:pt>
                <c:pt idx="130">
                  <c:v>0.98171200000000003</c:v>
                </c:pt>
                <c:pt idx="131">
                  <c:v>0.97783799999999998</c:v>
                </c:pt>
                <c:pt idx="132">
                  <c:v>0.981074</c:v>
                </c:pt>
                <c:pt idx="133">
                  <c:v>0.97638599999999998</c:v>
                </c:pt>
                <c:pt idx="134">
                  <c:v>0.98228400000000005</c:v>
                </c:pt>
                <c:pt idx="135">
                  <c:v>0.96717799999999998</c:v>
                </c:pt>
                <c:pt idx="136">
                  <c:v>0.97846999999999995</c:v>
                </c:pt>
                <c:pt idx="137">
                  <c:v>0.97050000000000003</c:v>
                </c:pt>
                <c:pt idx="138">
                  <c:v>0.96177000000000001</c:v>
                </c:pt>
                <c:pt idx="139">
                  <c:v>0.97209900000000005</c:v>
                </c:pt>
                <c:pt idx="140">
                  <c:v>0.96310399999999996</c:v>
                </c:pt>
                <c:pt idx="141">
                  <c:v>0.97729900000000003</c:v>
                </c:pt>
                <c:pt idx="142">
                  <c:v>0.97521800000000003</c:v>
                </c:pt>
                <c:pt idx="143">
                  <c:v>0.96471200000000001</c:v>
                </c:pt>
                <c:pt idx="144">
                  <c:v>0.96927399999999997</c:v>
                </c:pt>
                <c:pt idx="145">
                  <c:v>0.96066799999999997</c:v>
                </c:pt>
                <c:pt idx="146">
                  <c:v>0.95141600000000004</c:v>
                </c:pt>
                <c:pt idx="147">
                  <c:v>0.94808400000000004</c:v>
                </c:pt>
                <c:pt idx="148">
                  <c:v>0.94856700000000005</c:v>
                </c:pt>
                <c:pt idx="149">
                  <c:v>0.91220599999999996</c:v>
                </c:pt>
                <c:pt idx="150">
                  <c:v>0.92956899999999998</c:v>
                </c:pt>
                <c:pt idx="151">
                  <c:v>0.90204200000000001</c:v>
                </c:pt>
                <c:pt idx="152">
                  <c:v>0.85287299999999999</c:v>
                </c:pt>
                <c:pt idx="153">
                  <c:v>0.82970100000000002</c:v>
                </c:pt>
                <c:pt idx="154">
                  <c:v>0.78422199999999997</c:v>
                </c:pt>
                <c:pt idx="155">
                  <c:v>0.76603699999999997</c:v>
                </c:pt>
                <c:pt idx="156">
                  <c:v>0.85759200000000002</c:v>
                </c:pt>
                <c:pt idx="157">
                  <c:v>0.80437899999999996</c:v>
                </c:pt>
                <c:pt idx="158">
                  <c:v>0.75610900000000003</c:v>
                </c:pt>
                <c:pt idx="159">
                  <c:v>0.78594299999999995</c:v>
                </c:pt>
                <c:pt idx="160">
                  <c:v>0.82808800000000005</c:v>
                </c:pt>
                <c:pt idx="161">
                  <c:v>0.66680099999999998</c:v>
                </c:pt>
                <c:pt idx="162">
                  <c:v>0.71645499999999995</c:v>
                </c:pt>
                <c:pt idx="163">
                  <c:v>0.772007</c:v>
                </c:pt>
                <c:pt idx="164">
                  <c:v>0.54803800000000003</c:v>
                </c:pt>
                <c:pt idx="165">
                  <c:v>0.460561</c:v>
                </c:pt>
                <c:pt idx="166">
                  <c:v>0.70827600000000002</c:v>
                </c:pt>
                <c:pt idx="167">
                  <c:v>0.64112100000000005</c:v>
                </c:pt>
                <c:pt idx="168">
                  <c:v>0.60708099999999998</c:v>
                </c:pt>
                <c:pt idx="169">
                  <c:v>0.454538</c:v>
                </c:pt>
                <c:pt idx="170">
                  <c:v>0.542628</c:v>
                </c:pt>
                <c:pt idx="171">
                  <c:v>0.62492300000000001</c:v>
                </c:pt>
                <c:pt idx="172">
                  <c:v>0.31259799999999999</c:v>
                </c:pt>
                <c:pt idx="173">
                  <c:v>0.45565</c:v>
                </c:pt>
                <c:pt idx="174">
                  <c:v>0.43855</c:v>
                </c:pt>
                <c:pt idx="175">
                  <c:v>0.401364</c:v>
                </c:pt>
                <c:pt idx="176">
                  <c:v>0.58287</c:v>
                </c:pt>
                <c:pt idx="177">
                  <c:v>0.50268299999999999</c:v>
                </c:pt>
                <c:pt idx="178">
                  <c:v>0.54698599999999997</c:v>
                </c:pt>
                <c:pt idx="179">
                  <c:v>0.382019</c:v>
                </c:pt>
                <c:pt idx="180">
                  <c:v>0.36592200000000003</c:v>
                </c:pt>
                <c:pt idx="181">
                  <c:v>0.63497300000000001</c:v>
                </c:pt>
                <c:pt idx="182">
                  <c:v>0.43099700000000002</c:v>
                </c:pt>
                <c:pt idx="183">
                  <c:v>0.25369700000000001</c:v>
                </c:pt>
                <c:pt idx="184">
                  <c:v>0.315025</c:v>
                </c:pt>
                <c:pt idx="185">
                  <c:v>0.20557700000000001</c:v>
                </c:pt>
                <c:pt idx="186">
                  <c:v>0.40583900000000001</c:v>
                </c:pt>
                <c:pt idx="187">
                  <c:v>0.34235500000000002</c:v>
                </c:pt>
                <c:pt idx="188">
                  <c:v>0.43722100000000003</c:v>
                </c:pt>
                <c:pt idx="189">
                  <c:v>0.45890599999999998</c:v>
                </c:pt>
                <c:pt idx="190">
                  <c:v>0.43705500000000003</c:v>
                </c:pt>
                <c:pt idx="191">
                  <c:v>0.474912</c:v>
                </c:pt>
                <c:pt idx="192">
                  <c:v>0.39862500000000001</c:v>
                </c:pt>
                <c:pt idx="193">
                  <c:v>0.30206499999999997</c:v>
                </c:pt>
                <c:pt idx="194">
                  <c:v>0.378911</c:v>
                </c:pt>
                <c:pt idx="195">
                  <c:v>0.47786699999999999</c:v>
                </c:pt>
                <c:pt idx="196">
                  <c:v>0.65786500000000003</c:v>
                </c:pt>
                <c:pt idx="197">
                  <c:v>0.53117800000000004</c:v>
                </c:pt>
                <c:pt idx="198">
                  <c:v>0.59040599999999999</c:v>
                </c:pt>
                <c:pt idx="199">
                  <c:v>0.64819700000000002</c:v>
                </c:pt>
                <c:pt idx="200">
                  <c:v>0.60872300000000001</c:v>
                </c:pt>
                <c:pt idx="201">
                  <c:v>0.51261199999999996</c:v>
                </c:pt>
                <c:pt idx="202">
                  <c:v>0.58659799999999995</c:v>
                </c:pt>
                <c:pt idx="203">
                  <c:v>0.69342800000000004</c:v>
                </c:pt>
                <c:pt idx="204">
                  <c:v>0.80816699999999997</c:v>
                </c:pt>
                <c:pt idx="205">
                  <c:v>0.78458000000000006</c:v>
                </c:pt>
                <c:pt idx="206">
                  <c:v>0.76688699999999999</c:v>
                </c:pt>
                <c:pt idx="207">
                  <c:v>0.76722400000000002</c:v>
                </c:pt>
                <c:pt idx="208">
                  <c:v>0.83254799999999995</c:v>
                </c:pt>
                <c:pt idx="209">
                  <c:v>0.81561099999999997</c:v>
                </c:pt>
                <c:pt idx="210">
                  <c:v>0.792161</c:v>
                </c:pt>
                <c:pt idx="211">
                  <c:v>0.84076300000000004</c:v>
                </c:pt>
                <c:pt idx="212">
                  <c:v>0.84220700000000004</c:v>
                </c:pt>
                <c:pt idx="213">
                  <c:v>0.88998100000000002</c:v>
                </c:pt>
                <c:pt idx="214">
                  <c:v>0.85810500000000001</c:v>
                </c:pt>
                <c:pt idx="215">
                  <c:v>0.91992700000000005</c:v>
                </c:pt>
                <c:pt idx="216">
                  <c:v>0.90690199999999999</c:v>
                </c:pt>
                <c:pt idx="217">
                  <c:v>0.94135199999999997</c:v>
                </c:pt>
                <c:pt idx="218">
                  <c:v>0.927068</c:v>
                </c:pt>
                <c:pt idx="219">
                  <c:v>0.937616</c:v>
                </c:pt>
                <c:pt idx="220">
                  <c:v>0.92407799999999995</c:v>
                </c:pt>
                <c:pt idx="221">
                  <c:v>0.92674900000000004</c:v>
                </c:pt>
                <c:pt idx="222">
                  <c:v>0.94702900000000001</c:v>
                </c:pt>
                <c:pt idx="223">
                  <c:v>0.96558200000000005</c:v>
                </c:pt>
                <c:pt idx="224">
                  <c:v>0.950187</c:v>
                </c:pt>
                <c:pt idx="225">
                  <c:v>0.93672800000000001</c:v>
                </c:pt>
                <c:pt idx="226">
                  <c:v>0.96501000000000003</c:v>
                </c:pt>
                <c:pt idx="227">
                  <c:v>0.97524200000000005</c:v>
                </c:pt>
                <c:pt idx="228">
                  <c:v>0.96352099999999996</c:v>
                </c:pt>
                <c:pt idx="229">
                  <c:v>0.973499</c:v>
                </c:pt>
                <c:pt idx="230">
                  <c:v>0.96742899999999998</c:v>
                </c:pt>
                <c:pt idx="231">
                  <c:v>0.97515499999999999</c:v>
                </c:pt>
                <c:pt idx="232">
                  <c:v>0.97680500000000003</c:v>
                </c:pt>
                <c:pt idx="233">
                  <c:v>0.97958900000000004</c:v>
                </c:pt>
                <c:pt idx="234">
                  <c:v>0.987232</c:v>
                </c:pt>
                <c:pt idx="235">
                  <c:v>0.97955000000000003</c:v>
                </c:pt>
                <c:pt idx="236">
                  <c:v>0.98819000000000001</c:v>
                </c:pt>
                <c:pt idx="237">
                  <c:v>0.98880100000000004</c:v>
                </c:pt>
                <c:pt idx="238">
                  <c:v>0.98958800000000002</c:v>
                </c:pt>
                <c:pt idx="239">
                  <c:v>0.98796600000000001</c:v>
                </c:pt>
                <c:pt idx="240">
                  <c:v>0.98759699999999995</c:v>
                </c:pt>
                <c:pt idx="241">
                  <c:v>0.98802699999999999</c:v>
                </c:pt>
                <c:pt idx="242">
                  <c:v>0.98990100000000003</c:v>
                </c:pt>
                <c:pt idx="243">
                  <c:v>0.99243199999999998</c:v>
                </c:pt>
                <c:pt idx="244">
                  <c:v>0.98990699999999998</c:v>
                </c:pt>
                <c:pt idx="245">
                  <c:v>0.989672</c:v>
                </c:pt>
                <c:pt idx="246">
                  <c:v>0.98720600000000003</c:v>
                </c:pt>
                <c:pt idx="247">
                  <c:v>0.98439399999999999</c:v>
                </c:pt>
                <c:pt idx="248">
                  <c:v>0.99190199999999995</c:v>
                </c:pt>
                <c:pt idx="249">
                  <c:v>0.99229699999999998</c:v>
                </c:pt>
                <c:pt idx="250">
                  <c:v>0.97855999999999999</c:v>
                </c:pt>
                <c:pt idx="251">
                  <c:v>0.99034699999999998</c:v>
                </c:pt>
                <c:pt idx="252">
                  <c:v>0.98727399999999998</c:v>
                </c:pt>
                <c:pt idx="253">
                  <c:v>0.75982700000000003</c:v>
                </c:pt>
                <c:pt idx="254">
                  <c:v>0.99512500000000004</c:v>
                </c:pt>
                <c:pt idx="255">
                  <c:v>0.982298</c:v>
                </c:pt>
                <c:pt idx="256">
                  <c:v>0.99481399999999998</c:v>
                </c:pt>
                <c:pt idx="257">
                  <c:v>0.99728799999999995</c:v>
                </c:pt>
                <c:pt idx="258">
                  <c:v>0.98716999999999999</c:v>
                </c:pt>
                <c:pt idx="259">
                  <c:v>0.99439100000000002</c:v>
                </c:pt>
                <c:pt idx="260">
                  <c:v>0.96925300000000003</c:v>
                </c:pt>
                <c:pt idx="261">
                  <c:v>0.91565300000000005</c:v>
                </c:pt>
                <c:pt idx="262">
                  <c:v>0.98092599999999996</c:v>
                </c:pt>
                <c:pt idx="263">
                  <c:v>0.99144100000000002</c:v>
                </c:pt>
                <c:pt idx="264">
                  <c:v>0.992205</c:v>
                </c:pt>
                <c:pt idx="265">
                  <c:v>0.992927</c:v>
                </c:pt>
                <c:pt idx="266">
                  <c:v>0.98693699999999995</c:v>
                </c:pt>
                <c:pt idx="267">
                  <c:v>0.95377400000000001</c:v>
                </c:pt>
                <c:pt idx="268">
                  <c:v>0.98986399999999997</c:v>
                </c:pt>
                <c:pt idx="269">
                  <c:v>0.99052899999999999</c:v>
                </c:pt>
                <c:pt idx="270">
                  <c:v>0.99378699999999998</c:v>
                </c:pt>
                <c:pt idx="271">
                  <c:v>0.99389499999999997</c:v>
                </c:pt>
                <c:pt idx="272">
                  <c:v>0.99061399999999999</c:v>
                </c:pt>
                <c:pt idx="273">
                  <c:v>0.99316099999999996</c:v>
                </c:pt>
                <c:pt idx="274">
                  <c:v>0.99356100000000003</c:v>
                </c:pt>
                <c:pt idx="275">
                  <c:v>0.99472400000000005</c:v>
                </c:pt>
                <c:pt idx="276">
                  <c:v>0.76163899999999995</c:v>
                </c:pt>
                <c:pt idx="277">
                  <c:v>0.99181799999999998</c:v>
                </c:pt>
                <c:pt idx="278">
                  <c:v>0.99007100000000003</c:v>
                </c:pt>
                <c:pt idx="279">
                  <c:v>0.99408200000000002</c:v>
                </c:pt>
                <c:pt idx="280">
                  <c:v>0.98832399999999998</c:v>
                </c:pt>
                <c:pt idx="281">
                  <c:v>0.99259799999999998</c:v>
                </c:pt>
                <c:pt idx="282">
                  <c:v>0.99434100000000003</c:v>
                </c:pt>
                <c:pt idx="283">
                  <c:v>0.99500900000000003</c:v>
                </c:pt>
                <c:pt idx="284">
                  <c:v>0.99408600000000003</c:v>
                </c:pt>
                <c:pt idx="285">
                  <c:v>0.99211000000000005</c:v>
                </c:pt>
                <c:pt idx="286">
                  <c:v>0.99112</c:v>
                </c:pt>
                <c:pt idx="287">
                  <c:v>0.991676</c:v>
                </c:pt>
                <c:pt idx="288">
                  <c:v>0.99426999999999999</c:v>
                </c:pt>
                <c:pt idx="289">
                  <c:v>0.99274899999999999</c:v>
                </c:pt>
                <c:pt idx="290">
                  <c:v>0.99073699999999998</c:v>
                </c:pt>
                <c:pt idx="291">
                  <c:v>0.99364399999999997</c:v>
                </c:pt>
                <c:pt idx="292">
                  <c:v>0.99386799999999997</c:v>
                </c:pt>
                <c:pt idx="293">
                  <c:v>0.99519500000000005</c:v>
                </c:pt>
                <c:pt idx="294">
                  <c:v>0.99405699999999997</c:v>
                </c:pt>
                <c:pt idx="295">
                  <c:v>0.99366200000000005</c:v>
                </c:pt>
                <c:pt idx="296">
                  <c:v>0.99298299999999995</c:v>
                </c:pt>
                <c:pt idx="297">
                  <c:v>0.99390100000000003</c:v>
                </c:pt>
                <c:pt idx="298">
                  <c:v>0.99156500000000003</c:v>
                </c:pt>
                <c:pt idx="299">
                  <c:v>0.99197500000000005</c:v>
                </c:pt>
                <c:pt idx="300">
                  <c:v>0.99136500000000005</c:v>
                </c:pt>
                <c:pt idx="301">
                  <c:v>0.99014500000000005</c:v>
                </c:pt>
                <c:pt idx="302">
                  <c:v>0.90154999999999996</c:v>
                </c:pt>
                <c:pt idx="303">
                  <c:v>0.99096700000000004</c:v>
                </c:pt>
                <c:pt idx="304">
                  <c:v>0.988788</c:v>
                </c:pt>
                <c:pt idx="305">
                  <c:v>0.98716599999999999</c:v>
                </c:pt>
                <c:pt idx="306">
                  <c:v>0.99309700000000001</c:v>
                </c:pt>
                <c:pt idx="307">
                  <c:v>0.98615200000000003</c:v>
                </c:pt>
                <c:pt idx="308">
                  <c:v>0.99082899999999996</c:v>
                </c:pt>
                <c:pt idx="309">
                  <c:v>0.98610600000000004</c:v>
                </c:pt>
                <c:pt idx="310">
                  <c:v>0.98955899999999997</c:v>
                </c:pt>
                <c:pt idx="311">
                  <c:v>0.97937799999999997</c:v>
                </c:pt>
                <c:pt idx="312">
                  <c:v>0.98557499999999998</c:v>
                </c:pt>
                <c:pt idx="313">
                  <c:v>0.98909899999999995</c:v>
                </c:pt>
                <c:pt idx="314">
                  <c:v>0.99112699999999998</c:v>
                </c:pt>
                <c:pt idx="315">
                  <c:v>0.98178399999999999</c:v>
                </c:pt>
                <c:pt idx="316">
                  <c:v>0.98915699999999995</c:v>
                </c:pt>
                <c:pt idx="317">
                  <c:v>0.991734</c:v>
                </c:pt>
                <c:pt idx="318">
                  <c:v>0.98810299999999995</c:v>
                </c:pt>
                <c:pt idx="319">
                  <c:v>0.94079400000000002</c:v>
                </c:pt>
                <c:pt idx="320">
                  <c:v>0.98852499999999999</c:v>
                </c:pt>
                <c:pt idx="321">
                  <c:v>0.98638300000000001</c:v>
                </c:pt>
                <c:pt idx="322">
                  <c:v>0.98755000000000004</c:v>
                </c:pt>
                <c:pt idx="323">
                  <c:v>0.98867099999999997</c:v>
                </c:pt>
                <c:pt idx="324">
                  <c:v>0.99359500000000001</c:v>
                </c:pt>
                <c:pt idx="325">
                  <c:v>0.98513099999999998</c:v>
                </c:pt>
                <c:pt idx="326">
                  <c:v>0.98772099999999996</c:v>
                </c:pt>
                <c:pt idx="327">
                  <c:v>0.98521899999999996</c:v>
                </c:pt>
                <c:pt idx="328">
                  <c:v>0.98908200000000002</c:v>
                </c:pt>
                <c:pt idx="329">
                  <c:v>0.98735899999999999</c:v>
                </c:pt>
                <c:pt idx="330">
                  <c:v>0.98787100000000005</c:v>
                </c:pt>
                <c:pt idx="331">
                  <c:v>0.98338300000000001</c:v>
                </c:pt>
                <c:pt idx="332">
                  <c:v>0.88716300000000003</c:v>
                </c:pt>
                <c:pt idx="333">
                  <c:v>0.89256599999999997</c:v>
                </c:pt>
                <c:pt idx="334">
                  <c:v>0.893092</c:v>
                </c:pt>
                <c:pt idx="335">
                  <c:v>0.83135999999999999</c:v>
                </c:pt>
                <c:pt idx="336">
                  <c:v>0.83342099999999997</c:v>
                </c:pt>
                <c:pt idx="337">
                  <c:v>0.81549000000000005</c:v>
                </c:pt>
                <c:pt idx="338">
                  <c:v>0.69927799999999996</c:v>
                </c:pt>
                <c:pt idx="339">
                  <c:v>0.49059799999999998</c:v>
                </c:pt>
                <c:pt idx="340">
                  <c:v>0.53886299999999998</c:v>
                </c:pt>
                <c:pt idx="341">
                  <c:v>0.31375500000000001</c:v>
                </c:pt>
                <c:pt idx="342">
                  <c:v>0.39404099999999997</c:v>
                </c:pt>
                <c:pt idx="343">
                  <c:v>0.32963100000000001</c:v>
                </c:pt>
                <c:pt idx="344">
                  <c:v>0.276723</c:v>
                </c:pt>
                <c:pt idx="345">
                  <c:v>0.19780500000000001</c:v>
                </c:pt>
                <c:pt idx="346">
                  <c:v>0.34365000000000001</c:v>
                </c:pt>
                <c:pt idx="347">
                  <c:v>0.36740299999999998</c:v>
                </c:pt>
                <c:pt idx="348">
                  <c:v>0.44833099999999998</c:v>
                </c:pt>
                <c:pt idx="349">
                  <c:v>0.29761500000000002</c:v>
                </c:pt>
                <c:pt idx="350">
                  <c:v>0.23966100000000001</c:v>
                </c:pt>
                <c:pt idx="351">
                  <c:v>0.20489199999999999</c:v>
                </c:pt>
                <c:pt idx="352">
                  <c:v>7.5416999999999998E-2</c:v>
                </c:pt>
                <c:pt idx="353">
                  <c:v>0.13147300000000001</c:v>
                </c:pt>
                <c:pt idx="354">
                  <c:v>0.15321299999999999</c:v>
                </c:pt>
                <c:pt idx="355">
                  <c:v>0.32453900000000002</c:v>
                </c:pt>
                <c:pt idx="356">
                  <c:v>0.13214999999999999</c:v>
                </c:pt>
                <c:pt idx="357">
                  <c:v>0.198605</c:v>
                </c:pt>
                <c:pt idx="358">
                  <c:v>0.123816</c:v>
                </c:pt>
                <c:pt idx="359">
                  <c:v>9.3229999999999997E-3</c:v>
                </c:pt>
                <c:pt idx="360">
                  <c:v>0.17600099999999999</c:v>
                </c:pt>
                <c:pt idx="361">
                  <c:v>3.519E-3</c:v>
                </c:pt>
                <c:pt idx="362">
                  <c:v>0.13716400000000001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B3-F74B-8FF3-196863425C18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1.4145E-2</c:v>
                </c:pt>
                <c:pt idx="1">
                  <c:v>2.6502999999999999E-2</c:v>
                </c:pt>
                <c:pt idx="2">
                  <c:v>1.3568999999999999E-2</c:v>
                </c:pt>
                <c:pt idx="3">
                  <c:v>1.1663E-2</c:v>
                </c:pt>
                <c:pt idx="4">
                  <c:v>1.619E-2</c:v>
                </c:pt>
                <c:pt idx="5">
                  <c:v>2.7889999999999998E-3</c:v>
                </c:pt>
                <c:pt idx="6">
                  <c:v>4.3175999999999999E-2</c:v>
                </c:pt>
                <c:pt idx="7">
                  <c:v>4.7336999999999997E-2</c:v>
                </c:pt>
                <c:pt idx="8">
                  <c:v>2.4795999999999999E-2</c:v>
                </c:pt>
                <c:pt idx="9">
                  <c:v>4.7151999999999999E-2</c:v>
                </c:pt>
                <c:pt idx="10">
                  <c:v>1.9259999999999999E-2</c:v>
                </c:pt>
                <c:pt idx="11">
                  <c:v>5.1330000000000004E-3</c:v>
                </c:pt>
                <c:pt idx="12">
                  <c:v>1.9449999999999999E-3</c:v>
                </c:pt>
                <c:pt idx="13">
                  <c:v>2.691E-2</c:v>
                </c:pt>
                <c:pt idx="14">
                  <c:v>3.0511E-2</c:v>
                </c:pt>
                <c:pt idx="15">
                  <c:v>4.2805000000000003E-2</c:v>
                </c:pt>
                <c:pt idx="16">
                  <c:v>6.3570000000000002E-2</c:v>
                </c:pt>
                <c:pt idx="17">
                  <c:v>0.93419399999999997</c:v>
                </c:pt>
                <c:pt idx="18">
                  <c:v>0.98264700000000005</c:v>
                </c:pt>
                <c:pt idx="19">
                  <c:v>0.98885599999999996</c:v>
                </c:pt>
                <c:pt idx="20">
                  <c:v>0.99007699999999998</c:v>
                </c:pt>
                <c:pt idx="21">
                  <c:v>0.98947099999999999</c:v>
                </c:pt>
                <c:pt idx="22">
                  <c:v>0.99196200000000001</c:v>
                </c:pt>
                <c:pt idx="23">
                  <c:v>0.98866900000000002</c:v>
                </c:pt>
                <c:pt idx="24">
                  <c:v>0.98837200000000003</c:v>
                </c:pt>
                <c:pt idx="25">
                  <c:v>0.98819500000000005</c:v>
                </c:pt>
                <c:pt idx="26">
                  <c:v>0.99076399999999998</c:v>
                </c:pt>
                <c:pt idx="27">
                  <c:v>0.98680000000000001</c:v>
                </c:pt>
                <c:pt idx="28">
                  <c:v>0.98942699999999995</c:v>
                </c:pt>
                <c:pt idx="29">
                  <c:v>0.98271299999999995</c:v>
                </c:pt>
                <c:pt idx="30">
                  <c:v>0.98884799999999995</c:v>
                </c:pt>
                <c:pt idx="31">
                  <c:v>0.98546400000000001</c:v>
                </c:pt>
                <c:pt idx="32">
                  <c:v>0.98633999999999999</c:v>
                </c:pt>
                <c:pt idx="33">
                  <c:v>0.99008200000000002</c:v>
                </c:pt>
                <c:pt idx="34">
                  <c:v>0.99293299999999995</c:v>
                </c:pt>
                <c:pt idx="35">
                  <c:v>0.98910900000000002</c:v>
                </c:pt>
                <c:pt idx="36">
                  <c:v>0.98919400000000002</c:v>
                </c:pt>
                <c:pt idx="37">
                  <c:v>0.98873599999999995</c:v>
                </c:pt>
                <c:pt idx="38">
                  <c:v>0.99014100000000005</c:v>
                </c:pt>
                <c:pt idx="39">
                  <c:v>0.99290699999999998</c:v>
                </c:pt>
                <c:pt idx="40">
                  <c:v>0.99145899999999998</c:v>
                </c:pt>
                <c:pt idx="41">
                  <c:v>0.99158400000000002</c:v>
                </c:pt>
                <c:pt idx="42">
                  <c:v>0.99007900000000004</c:v>
                </c:pt>
                <c:pt idx="43">
                  <c:v>0.99245099999999997</c:v>
                </c:pt>
                <c:pt idx="44">
                  <c:v>0.99126199999999998</c:v>
                </c:pt>
                <c:pt idx="45">
                  <c:v>0.98916199999999999</c:v>
                </c:pt>
                <c:pt idx="46">
                  <c:v>0.99095500000000003</c:v>
                </c:pt>
                <c:pt idx="47">
                  <c:v>0.99012800000000001</c:v>
                </c:pt>
                <c:pt idx="48">
                  <c:v>0.98827799999999999</c:v>
                </c:pt>
                <c:pt idx="49">
                  <c:v>0.994286</c:v>
                </c:pt>
                <c:pt idx="50">
                  <c:v>0.98997400000000002</c:v>
                </c:pt>
                <c:pt idx="51">
                  <c:v>0.99043499999999995</c:v>
                </c:pt>
                <c:pt idx="52">
                  <c:v>0.99380000000000002</c:v>
                </c:pt>
                <c:pt idx="53">
                  <c:v>0.98972199999999999</c:v>
                </c:pt>
                <c:pt idx="54">
                  <c:v>0.99082300000000001</c:v>
                </c:pt>
                <c:pt idx="55">
                  <c:v>0.993309</c:v>
                </c:pt>
                <c:pt idx="56">
                  <c:v>0.99368599999999996</c:v>
                </c:pt>
                <c:pt idx="57">
                  <c:v>0.99056299999999997</c:v>
                </c:pt>
                <c:pt idx="58">
                  <c:v>0.99292800000000003</c:v>
                </c:pt>
                <c:pt idx="59">
                  <c:v>0.98959200000000003</c:v>
                </c:pt>
                <c:pt idx="60">
                  <c:v>0.99241900000000005</c:v>
                </c:pt>
                <c:pt idx="61">
                  <c:v>0.989537</c:v>
                </c:pt>
                <c:pt idx="62">
                  <c:v>0.99167000000000005</c:v>
                </c:pt>
                <c:pt idx="63">
                  <c:v>0.69294</c:v>
                </c:pt>
                <c:pt idx="64">
                  <c:v>0.99253499999999995</c:v>
                </c:pt>
                <c:pt idx="65">
                  <c:v>0.99168599999999996</c:v>
                </c:pt>
                <c:pt idx="66">
                  <c:v>0.99391700000000005</c:v>
                </c:pt>
                <c:pt idx="67">
                  <c:v>0.98957700000000004</c:v>
                </c:pt>
                <c:pt idx="68">
                  <c:v>0.99280900000000005</c:v>
                </c:pt>
                <c:pt idx="69">
                  <c:v>0.99316400000000005</c:v>
                </c:pt>
                <c:pt idx="70">
                  <c:v>0.99313399999999996</c:v>
                </c:pt>
                <c:pt idx="71">
                  <c:v>0.99009100000000005</c:v>
                </c:pt>
                <c:pt idx="72">
                  <c:v>0.99010299999999996</c:v>
                </c:pt>
                <c:pt idx="73">
                  <c:v>0.99178999999999995</c:v>
                </c:pt>
                <c:pt idx="74">
                  <c:v>0.99161999999999995</c:v>
                </c:pt>
                <c:pt idx="75">
                  <c:v>0.99439500000000003</c:v>
                </c:pt>
                <c:pt idx="76">
                  <c:v>0.99658800000000003</c:v>
                </c:pt>
                <c:pt idx="77">
                  <c:v>0.99399800000000005</c:v>
                </c:pt>
                <c:pt idx="78">
                  <c:v>0.99583299999999997</c:v>
                </c:pt>
                <c:pt idx="79">
                  <c:v>0.99268199999999995</c:v>
                </c:pt>
                <c:pt idx="80">
                  <c:v>0.990421</c:v>
                </c:pt>
                <c:pt idx="81">
                  <c:v>0.99033300000000002</c:v>
                </c:pt>
                <c:pt idx="82">
                  <c:v>0.99360400000000004</c:v>
                </c:pt>
                <c:pt idx="83">
                  <c:v>0.99265700000000001</c:v>
                </c:pt>
                <c:pt idx="84">
                  <c:v>0.994313</c:v>
                </c:pt>
                <c:pt idx="85">
                  <c:v>0.99048800000000004</c:v>
                </c:pt>
                <c:pt idx="86">
                  <c:v>0.99246999999999996</c:v>
                </c:pt>
                <c:pt idx="87">
                  <c:v>0.99281600000000003</c:v>
                </c:pt>
                <c:pt idx="88">
                  <c:v>0.99171200000000004</c:v>
                </c:pt>
                <c:pt idx="89">
                  <c:v>0.99334299999999998</c:v>
                </c:pt>
                <c:pt idx="90">
                  <c:v>0.74884300000000004</c:v>
                </c:pt>
                <c:pt idx="91">
                  <c:v>0.99041400000000002</c:v>
                </c:pt>
                <c:pt idx="92">
                  <c:v>0.99407699999999999</c:v>
                </c:pt>
                <c:pt idx="93">
                  <c:v>0.98990100000000003</c:v>
                </c:pt>
                <c:pt idx="94">
                  <c:v>0.99235399999999996</c:v>
                </c:pt>
                <c:pt idx="95">
                  <c:v>0.98919800000000002</c:v>
                </c:pt>
                <c:pt idx="96">
                  <c:v>0.76173400000000002</c:v>
                </c:pt>
                <c:pt idx="97">
                  <c:v>0.99134</c:v>
                </c:pt>
                <c:pt idx="98">
                  <c:v>0.99481200000000003</c:v>
                </c:pt>
                <c:pt idx="99">
                  <c:v>0.99349299999999996</c:v>
                </c:pt>
                <c:pt idx="100">
                  <c:v>0.99330499999999999</c:v>
                </c:pt>
                <c:pt idx="101">
                  <c:v>0.99348400000000003</c:v>
                </c:pt>
                <c:pt idx="102">
                  <c:v>0.99138300000000001</c:v>
                </c:pt>
                <c:pt idx="103">
                  <c:v>0.99146599999999996</c:v>
                </c:pt>
                <c:pt idx="104">
                  <c:v>0.99143700000000001</c:v>
                </c:pt>
                <c:pt idx="105">
                  <c:v>0.991035</c:v>
                </c:pt>
                <c:pt idx="106">
                  <c:v>0.98666699999999996</c:v>
                </c:pt>
                <c:pt idx="107">
                  <c:v>0.99068299999999998</c:v>
                </c:pt>
                <c:pt idx="108">
                  <c:v>0.991201</c:v>
                </c:pt>
                <c:pt idx="109">
                  <c:v>0.98872700000000002</c:v>
                </c:pt>
                <c:pt idx="110">
                  <c:v>0.99107900000000004</c:v>
                </c:pt>
                <c:pt idx="111">
                  <c:v>0.98253199999999996</c:v>
                </c:pt>
                <c:pt idx="112">
                  <c:v>0.98602400000000001</c:v>
                </c:pt>
                <c:pt idx="113">
                  <c:v>0.96657800000000005</c:v>
                </c:pt>
                <c:pt idx="114">
                  <c:v>0.99157499999999998</c:v>
                </c:pt>
                <c:pt idx="115">
                  <c:v>0.98801099999999997</c:v>
                </c:pt>
                <c:pt idx="116">
                  <c:v>0.98955599999999999</c:v>
                </c:pt>
                <c:pt idx="117">
                  <c:v>0.98214100000000004</c:v>
                </c:pt>
                <c:pt idx="118">
                  <c:v>0.98673100000000002</c:v>
                </c:pt>
                <c:pt idx="119">
                  <c:v>0.98343199999999997</c:v>
                </c:pt>
                <c:pt idx="120">
                  <c:v>0.98577099999999995</c:v>
                </c:pt>
                <c:pt idx="121">
                  <c:v>0.98351699999999997</c:v>
                </c:pt>
                <c:pt idx="122">
                  <c:v>0.98298799999999997</c:v>
                </c:pt>
                <c:pt idx="123">
                  <c:v>0.98524500000000004</c:v>
                </c:pt>
                <c:pt idx="124">
                  <c:v>0.97961299999999996</c:v>
                </c:pt>
                <c:pt idx="125">
                  <c:v>0.98467400000000005</c:v>
                </c:pt>
                <c:pt idx="126">
                  <c:v>0.99107000000000001</c:v>
                </c:pt>
                <c:pt idx="127">
                  <c:v>0.98655099999999996</c:v>
                </c:pt>
                <c:pt idx="128">
                  <c:v>0.98175199999999996</c:v>
                </c:pt>
                <c:pt idx="129">
                  <c:v>0.98806499999999997</c:v>
                </c:pt>
                <c:pt idx="130">
                  <c:v>0.98068200000000005</c:v>
                </c:pt>
                <c:pt idx="131">
                  <c:v>0.98087599999999997</c:v>
                </c:pt>
                <c:pt idx="132">
                  <c:v>0.98456200000000005</c:v>
                </c:pt>
                <c:pt idx="133">
                  <c:v>0.98513899999999999</c:v>
                </c:pt>
                <c:pt idx="134">
                  <c:v>0.98062400000000005</c:v>
                </c:pt>
                <c:pt idx="135">
                  <c:v>0.97399599999999997</c:v>
                </c:pt>
                <c:pt idx="136">
                  <c:v>0.97239900000000001</c:v>
                </c:pt>
                <c:pt idx="137">
                  <c:v>0.97589899999999996</c:v>
                </c:pt>
                <c:pt idx="138">
                  <c:v>0.96950199999999997</c:v>
                </c:pt>
                <c:pt idx="139">
                  <c:v>0.95404500000000003</c:v>
                </c:pt>
                <c:pt idx="140">
                  <c:v>0.96720499999999998</c:v>
                </c:pt>
                <c:pt idx="141">
                  <c:v>0.96673699999999996</c:v>
                </c:pt>
                <c:pt idx="142">
                  <c:v>0.96645800000000004</c:v>
                </c:pt>
                <c:pt idx="143">
                  <c:v>0.96635400000000005</c:v>
                </c:pt>
                <c:pt idx="144">
                  <c:v>0.92493800000000004</c:v>
                </c:pt>
                <c:pt idx="145">
                  <c:v>0.92658399999999996</c:v>
                </c:pt>
                <c:pt idx="146">
                  <c:v>0.94783499999999998</c:v>
                </c:pt>
                <c:pt idx="147">
                  <c:v>0.92314499999999999</c:v>
                </c:pt>
                <c:pt idx="148">
                  <c:v>0.92473799999999995</c:v>
                </c:pt>
                <c:pt idx="149">
                  <c:v>0.92464800000000003</c:v>
                </c:pt>
                <c:pt idx="150">
                  <c:v>0.94543699999999997</c:v>
                </c:pt>
                <c:pt idx="151">
                  <c:v>0.88394499999999998</c:v>
                </c:pt>
                <c:pt idx="152">
                  <c:v>0.91334499999999996</c:v>
                </c:pt>
                <c:pt idx="153">
                  <c:v>0.87419000000000002</c:v>
                </c:pt>
                <c:pt idx="154">
                  <c:v>0.84357599999999999</c:v>
                </c:pt>
                <c:pt idx="155">
                  <c:v>0.81369999999999998</c:v>
                </c:pt>
                <c:pt idx="156">
                  <c:v>0.68567699999999998</c:v>
                </c:pt>
                <c:pt idx="157">
                  <c:v>0.79865900000000001</c:v>
                </c:pt>
                <c:pt idx="158">
                  <c:v>0.79690899999999998</c:v>
                </c:pt>
                <c:pt idx="159">
                  <c:v>0.79766899999999996</c:v>
                </c:pt>
                <c:pt idx="160">
                  <c:v>0.78885099999999997</c:v>
                </c:pt>
                <c:pt idx="161">
                  <c:v>0.67773899999999998</c:v>
                </c:pt>
                <c:pt idx="162">
                  <c:v>0.74924100000000005</c:v>
                </c:pt>
                <c:pt idx="163">
                  <c:v>0.57891199999999998</c:v>
                </c:pt>
                <c:pt idx="164">
                  <c:v>0.72477000000000003</c:v>
                </c:pt>
                <c:pt idx="165">
                  <c:v>0.47952099999999998</c:v>
                </c:pt>
                <c:pt idx="166">
                  <c:v>0.35396100000000003</c:v>
                </c:pt>
                <c:pt idx="167">
                  <c:v>0.42358800000000002</c:v>
                </c:pt>
                <c:pt idx="168">
                  <c:v>0.40251399999999998</c:v>
                </c:pt>
                <c:pt idx="169">
                  <c:v>0.69488899999999998</c:v>
                </c:pt>
                <c:pt idx="170">
                  <c:v>0.65963400000000005</c:v>
                </c:pt>
                <c:pt idx="171">
                  <c:v>0.44406400000000001</c:v>
                </c:pt>
                <c:pt idx="172">
                  <c:v>0.586372</c:v>
                </c:pt>
                <c:pt idx="173">
                  <c:v>0.47856100000000001</c:v>
                </c:pt>
                <c:pt idx="174">
                  <c:v>0.54026600000000002</c:v>
                </c:pt>
                <c:pt idx="175">
                  <c:v>0.483043</c:v>
                </c:pt>
                <c:pt idx="176">
                  <c:v>0.60140400000000005</c:v>
                </c:pt>
                <c:pt idx="177">
                  <c:v>0.346997</c:v>
                </c:pt>
                <c:pt idx="178">
                  <c:v>0.44128600000000001</c:v>
                </c:pt>
                <c:pt idx="179">
                  <c:v>0.35506399999999999</c:v>
                </c:pt>
                <c:pt idx="180">
                  <c:v>0.70079499999999995</c:v>
                </c:pt>
                <c:pt idx="181">
                  <c:v>0.46572200000000002</c:v>
                </c:pt>
                <c:pt idx="182">
                  <c:v>0.46682800000000002</c:v>
                </c:pt>
                <c:pt idx="183">
                  <c:v>0.21538499999999999</c:v>
                </c:pt>
                <c:pt idx="184">
                  <c:v>0.276868</c:v>
                </c:pt>
                <c:pt idx="185">
                  <c:v>0.57507600000000003</c:v>
                </c:pt>
                <c:pt idx="186">
                  <c:v>0.24135899999999999</c:v>
                </c:pt>
                <c:pt idx="187">
                  <c:v>0.674099</c:v>
                </c:pt>
                <c:pt idx="188">
                  <c:v>0.56394500000000003</c:v>
                </c:pt>
                <c:pt idx="189">
                  <c:v>0.54652000000000001</c:v>
                </c:pt>
                <c:pt idx="190">
                  <c:v>0.39188800000000001</c:v>
                </c:pt>
                <c:pt idx="191">
                  <c:v>0.33294600000000002</c:v>
                </c:pt>
                <c:pt idx="192">
                  <c:v>0.49781500000000001</c:v>
                </c:pt>
                <c:pt idx="193">
                  <c:v>0.63223300000000004</c:v>
                </c:pt>
                <c:pt idx="194">
                  <c:v>0.41209099999999999</c:v>
                </c:pt>
                <c:pt idx="195">
                  <c:v>0.47872100000000001</c:v>
                </c:pt>
                <c:pt idx="196">
                  <c:v>0.39784399999999998</c:v>
                </c:pt>
                <c:pt idx="197">
                  <c:v>0.67180600000000001</c:v>
                </c:pt>
                <c:pt idx="198">
                  <c:v>0.46618100000000001</c:v>
                </c:pt>
                <c:pt idx="199">
                  <c:v>0.67262599999999995</c:v>
                </c:pt>
                <c:pt idx="200">
                  <c:v>0.44087500000000002</c:v>
                </c:pt>
                <c:pt idx="201">
                  <c:v>0.55343900000000001</c:v>
                </c:pt>
                <c:pt idx="202">
                  <c:v>0.51306300000000005</c:v>
                </c:pt>
                <c:pt idx="203">
                  <c:v>0.73891399999999996</c:v>
                </c:pt>
                <c:pt idx="204">
                  <c:v>0.74040700000000004</c:v>
                </c:pt>
                <c:pt idx="205">
                  <c:v>0.70374400000000004</c:v>
                </c:pt>
                <c:pt idx="206">
                  <c:v>0.729657</c:v>
                </c:pt>
                <c:pt idx="207">
                  <c:v>0.83024100000000001</c:v>
                </c:pt>
                <c:pt idx="208">
                  <c:v>0.752274</c:v>
                </c:pt>
                <c:pt idx="209">
                  <c:v>0.76619300000000001</c:v>
                </c:pt>
                <c:pt idx="210">
                  <c:v>0.85470999999999997</c:v>
                </c:pt>
                <c:pt idx="211">
                  <c:v>0.77790800000000004</c:v>
                </c:pt>
                <c:pt idx="212">
                  <c:v>0.872811</c:v>
                </c:pt>
                <c:pt idx="213">
                  <c:v>0.86689700000000003</c:v>
                </c:pt>
                <c:pt idx="214">
                  <c:v>0.88373699999999999</c:v>
                </c:pt>
                <c:pt idx="215">
                  <c:v>0.92239300000000002</c:v>
                </c:pt>
                <c:pt idx="216">
                  <c:v>0.91233399999999998</c:v>
                </c:pt>
                <c:pt idx="217">
                  <c:v>0.90958399999999995</c:v>
                </c:pt>
                <c:pt idx="218">
                  <c:v>0.87805699999999998</c:v>
                </c:pt>
                <c:pt idx="219">
                  <c:v>0.95385500000000001</c:v>
                </c:pt>
                <c:pt idx="220">
                  <c:v>0.93377399999999999</c:v>
                </c:pt>
                <c:pt idx="221">
                  <c:v>0.95242800000000005</c:v>
                </c:pt>
                <c:pt idx="222">
                  <c:v>0.92820999999999998</c:v>
                </c:pt>
                <c:pt idx="223">
                  <c:v>0.961067</c:v>
                </c:pt>
                <c:pt idx="224">
                  <c:v>0.93702099999999999</c:v>
                </c:pt>
                <c:pt idx="225">
                  <c:v>0.965221</c:v>
                </c:pt>
                <c:pt idx="226">
                  <c:v>0.96681700000000004</c:v>
                </c:pt>
                <c:pt idx="227">
                  <c:v>0.96870100000000003</c:v>
                </c:pt>
                <c:pt idx="228">
                  <c:v>0.96695500000000001</c:v>
                </c:pt>
                <c:pt idx="229">
                  <c:v>0.96948100000000004</c:v>
                </c:pt>
                <c:pt idx="230">
                  <c:v>0.96424799999999999</c:v>
                </c:pt>
                <c:pt idx="231">
                  <c:v>0.97049799999999997</c:v>
                </c:pt>
                <c:pt idx="232">
                  <c:v>0.96303399999999995</c:v>
                </c:pt>
                <c:pt idx="233">
                  <c:v>0.98240300000000003</c:v>
                </c:pt>
                <c:pt idx="234">
                  <c:v>0.97701400000000005</c:v>
                </c:pt>
                <c:pt idx="235">
                  <c:v>0.97427200000000003</c:v>
                </c:pt>
                <c:pt idx="236">
                  <c:v>0.98582499999999995</c:v>
                </c:pt>
                <c:pt idx="237">
                  <c:v>0.97901499999999997</c:v>
                </c:pt>
                <c:pt idx="238">
                  <c:v>0.98445000000000005</c:v>
                </c:pt>
                <c:pt idx="239">
                  <c:v>0.98984700000000003</c:v>
                </c:pt>
                <c:pt idx="240">
                  <c:v>0.98259600000000002</c:v>
                </c:pt>
                <c:pt idx="241">
                  <c:v>0.98464099999999999</c:v>
                </c:pt>
                <c:pt idx="242">
                  <c:v>0.98875500000000005</c:v>
                </c:pt>
                <c:pt idx="243">
                  <c:v>0.98836400000000002</c:v>
                </c:pt>
                <c:pt idx="244">
                  <c:v>0.98292999999999997</c:v>
                </c:pt>
                <c:pt idx="245">
                  <c:v>0.88827100000000003</c:v>
                </c:pt>
                <c:pt idx="246">
                  <c:v>0.98236800000000002</c:v>
                </c:pt>
                <c:pt idx="247">
                  <c:v>0.986622</c:v>
                </c:pt>
                <c:pt idx="248">
                  <c:v>0.98585999999999996</c:v>
                </c:pt>
                <c:pt idx="249">
                  <c:v>0.99289499999999997</c:v>
                </c:pt>
                <c:pt idx="250">
                  <c:v>0.99332100000000001</c:v>
                </c:pt>
                <c:pt idx="251">
                  <c:v>0.98501099999999997</c:v>
                </c:pt>
                <c:pt idx="252">
                  <c:v>0.87309599999999998</c:v>
                </c:pt>
                <c:pt idx="253">
                  <c:v>0.98838400000000004</c:v>
                </c:pt>
                <c:pt idx="254">
                  <c:v>0.98744399999999999</c:v>
                </c:pt>
                <c:pt idx="255">
                  <c:v>0.99371299999999996</c:v>
                </c:pt>
                <c:pt idx="256">
                  <c:v>0.99424699999999999</c:v>
                </c:pt>
                <c:pt idx="257">
                  <c:v>0.99360099999999996</c:v>
                </c:pt>
                <c:pt idx="258">
                  <c:v>0.993228</c:v>
                </c:pt>
                <c:pt idx="259">
                  <c:v>0.99021000000000003</c:v>
                </c:pt>
                <c:pt idx="260">
                  <c:v>0.993004</c:v>
                </c:pt>
                <c:pt idx="261">
                  <c:v>0.99410299999999996</c:v>
                </c:pt>
                <c:pt idx="262">
                  <c:v>0.99240300000000004</c:v>
                </c:pt>
                <c:pt idx="263">
                  <c:v>0.99317200000000005</c:v>
                </c:pt>
                <c:pt idx="264">
                  <c:v>0.99470400000000003</c:v>
                </c:pt>
                <c:pt idx="265">
                  <c:v>0.992143</c:v>
                </c:pt>
                <c:pt idx="266">
                  <c:v>0.99394199999999999</c:v>
                </c:pt>
                <c:pt idx="267">
                  <c:v>0.99404800000000004</c:v>
                </c:pt>
                <c:pt idx="268">
                  <c:v>0.99243099999999995</c:v>
                </c:pt>
                <c:pt idx="269">
                  <c:v>0.99196600000000001</c:v>
                </c:pt>
                <c:pt idx="270">
                  <c:v>0.98988799999999999</c:v>
                </c:pt>
                <c:pt idx="271">
                  <c:v>0.99404300000000001</c:v>
                </c:pt>
                <c:pt idx="272">
                  <c:v>0.99511000000000005</c:v>
                </c:pt>
                <c:pt idx="273">
                  <c:v>0.99070100000000005</c:v>
                </c:pt>
                <c:pt idx="274">
                  <c:v>0.99327600000000005</c:v>
                </c:pt>
                <c:pt idx="275">
                  <c:v>0.99036000000000002</c:v>
                </c:pt>
                <c:pt idx="276">
                  <c:v>0.98991399999999996</c:v>
                </c:pt>
                <c:pt idx="277">
                  <c:v>0.99093399999999998</c:v>
                </c:pt>
                <c:pt idx="278">
                  <c:v>0.99204999999999999</c:v>
                </c:pt>
                <c:pt idx="279">
                  <c:v>0.99241999999999997</c:v>
                </c:pt>
                <c:pt idx="280">
                  <c:v>0.98983399999999999</c:v>
                </c:pt>
                <c:pt idx="281">
                  <c:v>0.99108099999999999</c:v>
                </c:pt>
                <c:pt idx="282">
                  <c:v>0.99501200000000001</c:v>
                </c:pt>
                <c:pt idx="283">
                  <c:v>0.94765299999999997</c:v>
                </c:pt>
                <c:pt idx="284">
                  <c:v>0.98955099999999996</c:v>
                </c:pt>
                <c:pt idx="285">
                  <c:v>0.99491499999999999</c:v>
                </c:pt>
                <c:pt idx="286">
                  <c:v>0.99154699999999996</c:v>
                </c:pt>
                <c:pt idx="287">
                  <c:v>0.98858500000000005</c:v>
                </c:pt>
                <c:pt idx="288">
                  <c:v>0.99165999999999999</c:v>
                </c:pt>
                <c:pt idx="289">
                  <c:v>0.99287000000000003</c:v>
                </c:pt>
                <c:pt idx="290">
                  <c:v>0.99095699999999998</c:v>
                </c:pt>
                <c:pt idx="291">
                  <c:v>0.99080900000000005</c:v>
                </c:pt>
                <c:pt idx="292">
                  <c:v>0.99264799999999997</c:v>
                </c:pt>
                <c:pt idx="293">
                  <c:v>0.99372499999999997</c:v>
                </c:pt>
                <c:pt idx="294">
                  <c:v>0.99104800000000004</c:v>
                </c:pt>
                <c:pt idx="295">
                  <c:v>0.99380299999999999</c:v>
                </c:pt>
                <c:pt idx="296">
                  <c:v>0.99225799999999997</c:v>
                </c:pt>
                <c:pt idx="297">
                  <c:v>0.98887800000000003</c:v>
                </c:pt>
                <c:pt idx="298">
                  <c:v>0.99079899999999999</c:v>
                </c:pt>
                <c:pt idx="299">
                  <c:v>0.99195599999999995</c:v>
                </c:pt>
                <c:pt idx="300">
                  <c:v>0.99315399999999998</c:v>
                </c:pt>
                <c:pt idx="301">
                  <c:v>0.99009499999999995</c:v>
                </c:pt>
                <c:pt idx="302">
                  <c:v>0.99069700000000005</c:v>
                </c:pt>
                <c:pt idx="303">
                  <c:v>0.99056</c:v>
                </c:pt>
                <c:pt idx="304">
                  <c:v>0.989317</c:v>
                </c:pt>
                <c:pt idx="305">
                  <c:v>0.993143</c:v>
                </c:pt>
                <c:pt idx="306">
                  <c:v>0.99050000000000005</c:v>
                </c:pt>
                <c:pt idx="307">
                  <c:v>0.98991499999999999</c:v>
                </c:pt>
                <c:pt idx="308">
                  <c:v>0.98931100000000005</c:v>
                </c:pt>
                <c:pt idx="309">
                  <c:v>0.99001300000000003</c:v>
                </c:pt>
                <c:pt idx="310">
                  <c:v>0.99278299999999997</c:v>
                </c:pt>
                <c:pt idx="311">
                  <c:v>0.99222500000000002</c:v>
                </c:pt>
                <c:pt idx="312">
                  <c:v>0.67691000000000001</c:v>
                </c:pt>
                <c:pt idx="313">
                  <c:v>0.99172700000000003</c:v>
                </c:pt>
                <c:pt idx="314">
                  <c:v>0.99316700000000002</c:v>
                </c:pt>
                <c:pt idx="315">
                  <c:v>0.99550799999999995</c:v>
                </c:pt>
                <c:pt idx="316">
                  <c:v>0.99278200000000005</c:v>
                </c:pt>
                <c:pt idx="317">
                  <c:v>0.98565000000000003</c:v>
                </c:pt>
                <c:pt idx="318">
                  <c:v>0.98985100000000004</c:v>
                </c:pt>
                <c:pt idx="319">
                  <c:v>0.98805699999999996</c:v>
                </c:pt>
                <c:pt idx="320">
                  <c:v>0.98669200000000001</c:v>
                </c:pt>
                <c:pt idx="321">
                  <c:v>0.98990500000000003</c:v>
                </c:pt>
                <c:pt idx="322">
                  <c:v>0.98831199999999997</c:v>
                </c:pt>
                <c:pt idx="323">
                  <c:v>0.98782099999999995</c:v>
                </c:pt>
                <c:pt idx="324">
                  <c:v>0.98585199999999995</c:v>
                </c:pt>
                <c:pt idx="325">
                  <c:v>0.98743499999999995</c:v>
                </c:pt>
                <c:pt idx="326">
                  <c:v>0.98750099999999996</c:v>
                </c:pt>
                <c:pt idx="327">
                  <c:v>0.99001799999999995</c:v>
                </c:pt>
                <c:pt idx="328">
                  <c:v>0.98134600000000005</c:v>
                </c:pt>
                <c:pt idx="329">
                  <c:v>0.99214100000000005</c:v>
                </c:pt>
                <c:pt idx="330">
                  <c:v>0.98802299999999998</c:v>
                </c:pt>
                <c:pt idx="331">
                  <c:v>0.98223899999999997</c:v>
                </c:pt>
                <c:pt idx="332">
                  <c:v>0.93207499999999999</c:v>
                </c:pt>
                <c:pt idx="333">
                  <c:v>0.82988899999999999</c:v>
                </c:pt>
                <c:pt idx="334">
                  <c:v>0.75179399999999996</c:v>
                </c:pt>
                <c:pt idx="335">
                  <c:v>0.86126499999999995</c:v>
                </c:pt>
                <c:pt idx="336">
                  <c:v>0.80326799999999998</c:v>
                </c:pt>
                <c:pt idx="337">
                  <c:v>0.69353299999999996</c:v>
                </c:pt>
                <c:pt idx="338">
                  <c:v>0.27433800000000003</c:v>
                </c:pt>
                <c:pt idx="339">
                  <c:v>0.36423499999999998</c:v>
                </c:pt>
                <c:pt idx="340">
                  <c:v>0.38112299999999999</c:v>
                </c:pt>
                <c:pt idx="341">
                  <c:v>0.29459000000000002</c:v>
                </c:pt>
                <c:pt idx="342">
                  <c:v>0.30270599999999998</c:v>
                </c:pt>
                <c:pt idx="343">
                  <c:v>0.17291899999999999</c:v>
                </c:pt>
                <c:pt idx="344">
                  <c:v>0.228237</c:v>
                </c:pt>
                <c:pt idx="345">
                  <c:v>0.21033199999999999</c:v>
                </c:pt>
                <c:pt idx="346">
                  <c:v>0.38536799999999999</c:v>
                </c:pt>
                <c:pt idx="347">
                  <c:v>0.31822600000000001</c:v>
                </c:pt>
                <c:pt idx="348">
                  <c:v>0.26732099999999998</c:v>
                </c:pt>
                <c:pt idx="349">
                  <c:v>5.3476000000000003E-2</c:v>
                </c:pt>
                <c:pt idx="350">
                  <c:v>0.165049</c:v>
                </c:pt>
                <c:pt idx="351">
                  <c:v>7.9710000000000003E-2</c:v>
                </c:pt>
                <c:pt idx="352">
                  <c:v>1.6091000000000001E-2</c:v>
                </c:pt>
                <c:pt idx="353">
                  <c:v>3.0619E-2</c:v>
                </c:pt>
                <c:pt idx="354">
                  <c:v>1.4191E-2</c:v>
                </c:pt>
                <c:pt idx="355">
                  <c:v>6.3102000000000005E-2</c:v>
                </c:pt>
                <c:pt idx="356">
                  <c:v>3.8189999999999999E-3</c:v>
                </c:pt>
                <c:pt idx="357">
                  <c:v>2.8470000000000001E-3</c:v>
                </c:pt>
                <c:pt idx="358">
                  <c:v>2.4312E-2</c:v>
                </c:pt>
                <c:pt idx="359">
                  <c:v>0.23211599999999999</c:v>
                </c:pt>
                <c:pt idx="360">
                  <c:v>0.138181</c:v>
                </c:pt>
                <c:pt idx="361">
                  <c:v>9.6430000000000005E-3</c:v>
                </c:pt>
                <c:pt idx="362">
                  <c:v>4.2719999999999998E-3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B3-F74B-8FF3-196863425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845855"/>
        <c:axId val="1"/>
      </c:scatterChart>
      <c:valAx>
        <c:axId val="1965845855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84585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0.25898575138982904</c:v>
                </c:pt>
                <c:pt idx="18">
                  <c:v>0.33747772429930301</c:v>
                </c:pt>
                <c:pt idx="19">
                  <c:v>0.38604953981829487</c:v>
                </c:pt>
                <c:pt idx="20">
                  <c:v>0.38878677654117028</c:v>
                </c:pt>
                <c:pt idx="21">
                  <c:v>0.39317168838732924</c:v>
                </c:pt>
                <c:pt idx="22">
                  <c:v>0.29963653496265791</c:v>
                </c:pt>
                <c:pt idx="23">
                  <c:v>0.39221156163063237</c:v>
                </c:pt>
                <c:pt idx="24">
                  <c:v>0.38857478569037079</c:v>
                </c:pt>
                <c:pt idx="25">
                  <c:v>0.37623372684741263</c:v>
                </c:pt>
                <c:pt idx="26">
                  <c:v>0.38652467947423458</c:v>
                </c:pt>
                <c:pt idx="27">
                  <c:v>0.3793620387633107</c:v>
                </c:pt>
                <c:pt idx="28">
                  <c:v>0.4036274967516213</c:v>
                </c:pt>
                <c:pt idx="29">
                  <c:v>0.38382334557586179</c:v>
                </c:pt>
                <c:pt idx="30">
                  <c:v>0.28613981963994145</c:v>
                </c:pt>
                <c:pt idx="31">
                  <c:v>0.38296910238742704</c:v>
                </c:pt>
                <c:pt idx="32">
                  <c:v>0.3924889483857244</c:v>
                </c:pt>
                <c:pt idx="33">
                  <c:v>0.38547426773300547</c:v>
                </c:pt>
                <c:pt idx="34">
                  <c:v>0.40468200330703241</c:v>
                </c:pt>
                <c:pt idx="35">
                  <c:v>0.39966861957428756</c:v>
                </c:pt>
                <c:pt idx="36">
                  <c:v>0.39450302247179236</c:v>
                </c:pt>
                <c:pt idx="37">
                  <c:v>0.40648250969416649</c:v>
                </c:pt>
                <c:pt idx="38">
                  <c:v>0.38806816676516048</c:v>
                </c:pt>
                <c:pt idx="39">
                  <c:v>0.4008097887473433</c:v>
                </c:pt>
                <c:pt idx="40">
                  <c:v>0.40178283350342175</c:v>
                </c:pt>
                <c:pt idx="41">
                  <c:v>0.39888160969049341</c:v>
                </c:pt>
                <c:pt idx="42">
                  <c:v>0.40871913898208212</c:v>
                </c:pt>
                <c:pt idx="43">
                  <c:v>0.40298602185518412</c:v>
                </c:pt>
                <c:pt idx="44">
                  <c:v>0.40902149417853573</c:v>
                </c:pt>
                <c:pt idx="45">
                  <c:v>0.39819989919435489</c:v>
                </c:pt>
                <c:pt idx="46">
                  <c:v>0.40459940246142034</c:v>
                </c:pt>
                <c:pt idx="47">
                  <c:v>0.33962456277907033</c:v>
                </c:pt>
                <c:pt idx="48">
                  <c:v>0.41033980574781026</c:v>
                </c:pt>
                <c:pt idx="49">
                  <c:v>0.41497836977732439</c:v>
                </c:pt>
                <c:pt idx="50">
                  <c:v>0.40880417285868226</c:v>
                </c:pt>
                <c:pt idx="51">
                  <c:v>0.41925239698444072</c:v>
                </c:pt>
                <c:pt idx="52">
                  <c:v>0.41383458504488674</c:v>
                </c:pt>
                <c:pt idx="53">
                  <c:v>0.40701348160398271</c:v>
                </c:pt>
                <c:pt idx="54">
                  <c:v>0.41829144871772606</c:v>
                </c:pt>
                <c:pt idx="55">
                  <c:v>0.41086186348421222</c:v>
                </c:pt>
                <c:pt idx="56">
                  <c:v>0.41268708767977447</c:v>
                </c:pt>
                <c:pt idx="57">
                  <c:v>0.43640410444971445</c:v>
                </c:pt>
                <c:pt idx="58">
                  <c:v>0.41043070545257032</c:v>
                </c:pt>
                <c:pt idx="59">
                  <c:v>0.41295860838642895</c:v>
                </c:pt>
                <c:pt idx="60">
                  <c:v>0.39533853310002603</c:v>
                </c:pt>
                <c:pt idx="61">
                  <c:v>0.40450449856566678</c:v>
                </c:pt>
                <c:pt idx="62">
                  <c:v>0.41388094982976281</c:v>
                </c:pt>
                <c:pt idx="63">
                  <c:v>0</c:v>
                </c:pt>
                <c:pt idx="64">
                  <c:v>0.40264549977189279</c:v>
                </c:pt>
                <c:pt idx="65">
                  <c:v>0.40672375782885628</c:v>
                </c:pt>
                <c:pt idx="66">
                  <c:v>0.41446869894583632</c:v>
                </c:pt>
                <c:pt idx="67">
                  <c:v>0.40823810015177114</c:v>
                </c:pt>
                <c:pt idx="68">
                  <c:v>0.43348601906508327</c:v>
                </c:pt>
                <c:pt idx="69">
                  <c:v>0.42946650763888711</c:v>
                </c:pt>
                <c:pt idx="70">
                  <c:v>0.41899174675225909</c:v>
                </c:pt>
                <c:pt idx="71">
                  <c:v>0.42942150037673643</c:v>
                </c:pt>
                <c:pt idx="72">
                  <c:v>0.39534725223577916</c:v>
                </c:pt>
                <c:pt idx="73">
                  <c:v>0.40943511314897407</c:v>
                </c:pt>
                <c:pt idx="74">
                  <c:v>0.41565733785370829</c:v>
                </c:pt>
                <c:pt idx="75">
                  <c:v>0.42361321233203236</c:v>
                </c:pt>
                <c:pt idx="76">
                  <c:v>0.4328384939902889</c:v>
                </c:pt>
                <c:pt idx="77">
                  <c:v>0.40873267726665313</c:v>
                </c:pt>
                <c:pt idx="78">
                  <c:v>0.41097899579137054</c:v>
                </c:pt>
                <c:pt idx="79">
                  <c:v>0.4037010090923972</c:v>
                </c:pt>
                <c:pt idx="80">
                  <c:v>0.43428781846872383</c:v>
                </c:pt>
                <c:pt idx="81">
                  <c:v>0.45539270810571703</c:v>
                </c:pt>
                <c:pt idx="82">
                  <c:v>0.44371942604676229</c:v>
                </c:pt>
                <c:pt idx="83">
                  <c:v>0.45112016968081881</c:v>
                </c:pt>
                <c:pt idx="84">
                  <c:v>0.43615445634342687</c:v>
                </c:pt>
                <c:pt idx="85">
                  <c:v>0.44746607833755164</c:v>
                </c:pt>
                <c:pt idx="86">
                  <c:v>0.44842837051109846</c:v>
                </c:pt>
                <c:pt idx="87">
                  <c:v>0.43666645164193063</c:v>
                </c:pt>
                <c:pt idx="88">
                  <c:v>0.41386610768732485</c:v>
                </c:pt>
                <c:pt idx="89">
                  <c:v>0.42255349696812333</c:v>
                </c:pt>
                <c:pt idx="90">
                  <c:v>0</c:v>
                </c:pt>
                <c:pt idx="91">
                  <c:v>0.44848649172692184</c:v>
                </c:pt>
                <c:pt idx="92">
                  <c:v>0.45079982308429706</c:v>
                </c:pt>
                <c:pt idx="93">
                  <c:v>0.46013136706872421</c:v>
                </c:pt>
                <c:pt idx="94">
                  <c:v>0.44907004225018743</c:v>
                </c:pt>
                <c:pt idx="95">
                  <c:v>0.44531027286741892</c:v>
                </c:pt>
                <c:pt idx="96">
                  <c:v>0</c:v>
                </c:pt>
                <c:pt idx="97">
                  <c:v>0.43402735809641102</c:v>
                </c:pt>
                <c:pt idx="98">
                  <c:v>0.42379532669185244</c:v>
                </c:pt>
                <c:pt idx="99">
                  <c:v>0.42425869131691041</c:v>
                </c:pt>
                <c:pt idx="100">
                  <c:v>0.41760205861078176</c:v>
                </c:pt>
                <c:pt idx="101">
                  <c:v>0.41210427003983507</c:v>
                </c:pt>
                <c:pt idx="102">
                  <c:v>0.42483182609542203</c:v>
                </c:pt>
                <c:pt idx="103">
                  <c:v>0.41757205021071725</c:v>
                </c:pt>
                <c:pt idx="104">
                  <c:v>0.40942459996146319</c:v>
                </c:pt>
                <c:pt idx="105">
                  <c:v>0.41114550525701105</c:v>
                </c:pt>
                <c:pt idx="106">
                  <c:v>0</c:v>
                </c:pt>
                <c:pt idx="107">
                  <c:v>0.40090763372718236</c:v>
                </c:pt>
                <c:pt idx="108">
                  <c:v>0.41053670439737333</c:v>
                </c:pt>
                <c:pt idx="109">
                  <c:v>0.40691106712755032</c:v>
                </c:pt>
                <c:pt idx="110">
                  <c:v>0.42940120280075023</c:v>
                </c:pt>
                <c:pt idx="111">
                  <c:v>0.41546407266895125</c:v>
                </c:pt>
                <c:pt idx="112">
                  <c:v>0.40337043323428251</c:v>
                </c:pt>
                <c:pt idx="113">
                  <c:v>0</c:v>
                </c:pt>
                <c:pt idx="114">
                  <c:v>0.40232480793644959</c:v>
                </c:pt>
                <c:pt idx="115">
                  <c:v>0.40864876616328499</c:v>
                </c:pt>
                <c:pt idx="116">
                  <c:v>0.39698262599554252</c:v>
                </c:pt>
                <c:pt idx="117">
                  <c:v>0.41906729003772569</c:v>
                </c:pt>
                <c:pt idx="118">
                  <c:v>0.41197090800154784</c:v>
                </c:pt>
                <c:pt idx="119">
                  <c:v>0.41005236613944157</c:v>
                </c:pt>
                <c:pt idx="120">
                  <c:v>0.4220127248730674</c:v>
                </c:pt>
                <c:pt idx="121">
                  <c:v>0.41752147963533809</c:v>
                </c:pt>
                <c:pt idx="122">
                  <c:v>0.40619042706828967</c:v>
                </c:pt>
                <c:pt idx="123">
                  <c:v>0.42124609119732198</c:v>
                </c:pt>
                <c:pt idx="124">
                  <c:v>0.40106561824537684</c:v>
                </c:pt>
                <c:pt idx="125">
                  <c:v>0.41781050534304887</c:v>
                </c:pt>
                <c:pt idx="126">
                  <c:v>0.38941848836300647</c:v>
                </c:pt>
                <c:pt idx="127">
                  <c:v>0.36305443384977826</c:v>
                </c:pt>
                <c:pt idx="128">
                  <c:v>0.36206777113584132</c:v>
                </c:pt>
                <c:pt idx="129">
                  <c:v>0.37529511464598259</c:v>
                </c:pt>
                <c:pt idx="130">
                  <c:v>0.37020033591384577</c:v>
                </c:pt>
                <c:pt idx="131">
                  <c:v>0.36085495310755028</c:v>
                </c:pt>
                <c:pt idx="132">
                  <c:v>0.3451338903054838</c:v>
                </c:pt>
                <c:pt idx="133">
                  <c:v>0.35061002365121452</c:v>
                </c:pt>
                <c:pt idx="134">
                  <c:v>0.35115111971761365</c:v>
                </c:pt>
                <c:pt idx="135">
                  <c:v>0.35198919073981</c:v>
                </c:pt>
                <c:pt idx="136">
                  <c:v>0.35414062640582805</c:v>
                </c:pt>
                <c:pt idx="137">
                  <c:v>0.36339128460183656</c:v>
                </c:pt>
                <c:pt idx="138">
                  <c:v>0.348964898068999</c:v>
                </c:pt>
                <c:pt idx="139">
                  <c:v>0.32432565745222125</c:v>
                </c:pt>
                <c:pt idx="140">
                  <c:v>0.35525991586538458</c:v>
                </c:pt>
                <c:pt idx="141">
                  <c:v>0</c:v>
                </c:pt>
                <c:pt idx="142">
                  <c:v>0.34207892070024515</c:v>
                </c:pt>
                <c:pt idx="143">
                  <c:v>0.33870073067728096</c:v>
                </c:pt>
                <c:pt idx="144">
                  <c:v>0.3556326917008521</c:v>
                </c:pt>
                <c:pt idx="145">
                  <c:v>0.31741579583024404</c:v>
                </c:pt>
                <c:pt idx="146">
                  <c:v>0.30292771550825498</c:v>
                </c:pt>
                <c:pt idx="147">
                  <c:v>0.30460870093571524</c:v>
                </c:pt>
                <c:pt idx="148">
                  <c:v>0.32870127792883969</c:v>
                </c:pt>
                <c:pt idx="149">
                  <c:v>0.27597908010706323</c:v>
                </c:pt>
                <c:pt idx="150">
                  <c:v>0.29544279900345077</c:v>
                </c:pt>
                <c:pt idx="151">
                  <c:v>0.28689093415478917</c:v>
                </c:pt>
                <c:pt idx="152">
                  <c:v>0.26348761339783444</c:v>
                </c:pt>
                <c:pt idx="153">
                  <c:v>0.23165091750730729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0.26716903652333934</c:v>
                </c:pt>
                <c:pt idx="213">
                  <c:v>0.25757581820437198</c:v>
                </c:pt>
                <c:pt idx="214">
                  <c:v>0.29964102433542217</c:v>
                </c:pt>
                <c:pt idx="215">
                  <c:v>0.26530957670278527</c:v>
                </c:pt>
                <c:pt idx="216">
                  <c:v>0.28771265435507026</c:v>
                </c:pt>
                <c:pt idx="217">
                  <c:v>0.31351992337747231</c:v>
                </c:pt>
                <c:pt idx="218">
                  <c:v>0.27414005042604933</c:v>
                </c:pt>
                <c:pt idx="219">
                  <c:v>0.3058337023035092</c:v>
                </c:pt>
                <c:pt idx="220">
                  <c:v>0.32156091338324905</c:v>
                </c:pt>
                <c:pt idx="221">
                  <c:v>0.3254628617599124</c:v>
                </c:pt>
                <c:pt idx="222">
                  <c:v>0.34001036710855187</c:v>
                </c:pt>
                <c:pt idx="223">
                  <c:v>0.36211083430116969</c:v>
                </c:pt>
                <c:pt idx="224">
                  <c:v>0.34783121641535231</c:v>
                </c:pt>
                <c:pt idx="225">
                  <c:v>0.32215809597249667</c:v>
                </c:pt>
                <c:pt idx="226">
                  <c:v>0.3372690293525557</c:v>
                </c:pt>
                <c:pt idx="227">
                  <c:v>0.35114698641624409</c:v>
                </c:pt>
                <c:pt idx="228">
                  <c:v>0.31727785718910467</c:v>
                </c:pt>
                <c:pt idx="229">
                  <c:v>0.36762379421685559</c:v>
                </c:pt>
                <c:pt idx="230">
                  <c:v>0.38759882393208434</c:v>
                </c:pt>
                <c:pt idx="231">
                  <c:v>0.3368465517599562</c:v>
                </c:pt>
                <c:pt idx="232">
                  <c:v>0.35332371091841025</c:v>
                </c:pt>
                <c:pt idx="233">
                  <c:v>0.35658770419323316</c:v>
                </c:pt>
                <c:pt idx="234">
                  <c:v>0.37200229242396932</c:v>
                </c:pt>
                <c:pt idx="235">
                  <c:v>0.35903201903331489</c:v>
                </c:pt>
                <c:pt idx="236">
                  <c:v>0.38076398136738626</c:v>
                </c:pt>
                <c:pt idx="237">
                  <c:v>0.38536129163138721</c:v>
                </c:pt>
                <c:pt idx="238">
                  <c:v>0.37398866372797218</c:v>
                </c:pt>
                <c:pt idx="239">
                  <c:v>0.38087349094060508</c:v>
                </c:pt>
                <c:pt idx="240">
                  <c:v>0.41264090294453643</c:v>
                </c:pt>
                <c:pt idx="241">
                  <c:v>0.36459190065315172</c:v>
                </c:pt>
                <c:pt idx="242">
                  <c:v>0.40860317026000115</c:v>
                </c:pt>
                <c:pt idx="243">
                  <c:v>0.43726796953220298</c:v>
                </c:pt>
                <c:pt idx="244">
                  <c:v>0.43877313522498707</c:v>
                </c:pt>
                <c:pt idx="245">
                  <c:v>0</c:v>
                </c:pt>
                <c:pt idx="246">
                  <c:v>0.44353189129918191</c:v>
                </c:pt>
                <c:pt idx="247">
                  <c:v>0.45346625237605714</c:v>
                </c:pt>
                <c:pt idx="248">
                  <c:v>0.44419754474972528</c:v>
                </c:pt>
                <c:pt idx="249">
                  <c:v>0.44894433035675135</c:v>
                </c:pt>
                <c:pt idx="250">
                  <c:v>0.37930018718113406</c:v>
                </c:pt>
                <c:pt idx="251">
                  <c:v>0.45448222905190055</c:v>
                </c:pt>
                <c:pt idx="252">
                  <c:v>0.41911742474681873</c:v>
                </c:pt>
                <c:pt idx="253">
                  <c:v>0</c:v>
                </c:pt>
                <c:pt idx="254">
                  <c:v>0.44494446062450865</c:v>
                </c:pt>
                <c:pt idx="255">
                  <c:v>0.47888959140647203</c:v>
                </c:pt>
                <c:pt idx="256">
                  <c:v>0.44675393629193466</c:v>
                </c:pt>
                <c:pt idx="257">
                  <c:v>0.44383431058017464</c:v>
                </c:pt>
                <c:pt idx="258">
                  <c:v>0.47529058827033305</c:v>
                </c:pt>
                <c:pt idx="259">
                  <c:v>0.46290344633736114</c:v>
                </c:pt>
                <c:pt idx="260">
                  <c:v>0.47092641728839907</c:v>
                </c:pt>
                <c:pt idx="261">
                  <c:v>0.38193551117545804</c:v>
                </c:pt>
                <c:pt idx="262">
                  <c:v>0.44331256113067824</c:v>
                </c:pt>
                <c:pt idx="263">
                  <c:v>0.46639711835113928</c:v>
                </c:pt>
                <c:pt idx="264">
                  <c:v>0.45632388824526254</c:v>
                </c:pt>
                <c:pt idx="265">
                  <c:v>0.43690270587105212</c:v>
                </c:pt>
                <c:pt idx="266">
                  <c:v>0.4828431722152105</c:v>
                </c:pt>
                <c:pt idx="267">
                  <c:v>0.46433122408505823</c:v>
                </c:pt>
                <c:pt idx="268">
                  <c:v>0.43855265374256913</c:v>
                </c:pt>
                <c:pt idx="269">
                  <c:v>0.4834135056497974</c:v>
                </c:pt>
                <c:pt idx="270">
                  <c:v>0.44082523696886267</c:v>
                </c:pt>
                <c:pt idx="271">
                  <c:v>0.4638806836098871</c:v>
                </c:pt>
                <c:pt idx="272">
                  <c:v>0.47674867461934145</c:v>
                </c:pt>
                <c:pt idx="273">
                  <c:v>0.43663485517220357</c:v>
                </c:pt>
                <c:pt idx="274">
                  <c:v>0.47701857542449672</c:v>
                </c:pt>
                <c:pt idx="275">
                  <c:v>0.46486899353369016</c:v>
                </c:pt>
                <c:pt idx="276">
                  <c:v>0</c:v>
                </c:pt>
                <c:pt idx="277">
                  <c:v>0.44305128585663706</c:v>
                </c:pt>
                <c:pt idx="278">
                  <c:v>0.48171215313920124</c:v>
                </c:pt>
                <c:pt idx="279">
                  <c:v>0.43735121841973806</c:v>
                </c:pt>
                <c:pt idx="280">
                  <c:v>0.48304347199162856</c:v>
                </c:pt>
                <c:pt idx="281">
                  <c:v>0.46295524318892217</c:v>
                </c:pt>
                <c:pt idx="282">
                  <c:v>0.44399707829147411</c:v>
                </c:pt>
                <c:pt idx="283">
                  <c:v>0.45300322082275007</c:v>
                </c:pt>
                <c:pt idx="284">
                  <c:v>0.41671520524936828</c:v>
                </c:pt>
                <c:pt idx="285">
                  <c:v>0.44838379850796206</c:v>
                </c:pt>
                <c:pt idx="286">
                  <c:v>0.46638916747729614</c:v>
                </c:pt>
                <c:pt idx="287">
                  <c:v>0.44773901978804165</c:v>
                </c:pt>
                <c:pt idx="288">
                  <c:v>0.43117604500968626</c:v>
                </c:pt>
                <c:pt idx="289">
                  <c:v>0.45649655434830616</c:v>
                </c:pt>
                <c:pt idx="290">
                  <c:v>0.46130693983282267</c:v>
                </c:pt>
                <c:pt idx="291">
                  <c:v>0.43609976301343861</c:v>
                </c:pt>
                <c:pt idx="292">
                  <c:v>0.42961049189094896</c:v>
                </c:pt>
                <c:pt idx="293">
                  <c:v>0.43628804772844709</c:v>
                </c:pt>
                <c:pt idx="294">
                  <c:v>0.42701792931604698</c:v>
                </c:pt>
                <c:pt idx="295">
                  <c:v>0.43165729872186737</c:v>
                </c:pt>
                <c:pt idx="296">
                  <c:v>0.4644931025691868</c:v>
                </c:pt>
                <c:pt idx="297">
                  <c:v>0.45903569549965695</c:v>
                </c:pt>
                <c:pt idx="298">
                  <c:v>0.43315037244485199</c:v>
                </c:pt>
                <c:pt idx="299">
                  <c:v>0.43966875656460391</c:v>
                </c:pt>
                <c:pt idx="300">
                  <c:v>0.42210568554468597</c:v>
                </c:pt>
                <c:pt idx="301">
                  <c:v>0.40283416593767063</c:v>
                </c:pt>
                <c:pt idx="302">
                  <c:v>0.36254723140555234</c:v>
                </c:pt>
                <c:pt idx="303">
                  <c:v>0.39926775723051433</c:v>
                </c:pt>
                <c:pt idx="304">
                  <c:v>0.41153028495692512</c:v>
                </c:pt>
                <c:pt idx="305">
                  <c:v>0.40404945302945261</c:v>
                </c:pt>
                <c:pt idx="306">
                  <c:v>0.41039925817709177</c:v>
                </c:pt>
                <c:pt idx="307">
                  <c:v>0.39270928346542006</c:v>
                </c:pt>
                <c:pt idx="308">
                  <c:v>0.41001662477350936</c:v>
                </c:pt>
                <c:pt idx="309">
                  <c:v>0.39599327357956576</c:v>
                </c:pt>
                <c:pt idx="310">
                  <c:v>0.40303861481860614</c:v>
                </c:pt>
                <c:pt idx="311">
                  <c:v>0.38866928224742953</c:v>
                </c:pt>
                <c:pt idx="312">
                  <c:v>0</c:v>
                </c:pt>
                <c:pt idx="313">
                  <c:v>0.39410730725563958</c:v>
                </c:pt>
                <c:pt idx="314">
                  <c:v>0.40517294092373329</c:v>
                </c:pt>
                <c:pt idx="315">
                  <c:v>0.39514186807350959</c:v>
                </c:pt>
                <c:pt idx="316">
                  <c:v>0.40533180303311966</c:v>
                </c:pt>
                <c:pt idx="317">
                  <c:v>0.40474593478484844</c:v>
                </c:pt>
                <c:pt idx="318">
                  <c:v>0.3990545585833063</c:v>
                </c:pt>
                <c:pt idx="319">
                  <c:v>0.30957435500815983</c:v>
                </c:pt>
                <c:pt idx="320">
                  <c:v>0.39280255761424265</c:v>
                </c:pt>
                <c:pt idx="321">
                  <c:v>0.39701875013300147</c:v>
                </c:pt>
                <c:pt idx="322">
                  <c:v>0.3905859365214559</c:v>
                </c:pt>
                <c:pt idx="323">
                  <c:v>0.39753824240778451</c:v>
                </c:pt>
                <c:pt idx="324">
                  <c:v>0.3884865610535061</c:v>
                </c:pt>
                <c:pt idx="325">
                  <c:v>0.39451456931877171</c:v>
                </c:pt>
                <c:pt idx="326">
                  <c:v>0.37615047143188018</c:v>
                </c:pt>
                <c:pt idx="327">
                  <c:v>0.39019594324716866</c:v>
                </c:pt>
                <c:pt idx="328">
                  <c:v>0.38887552429958216</c:v>
                </c:pt>
                <c:pt idx="329">
                  <c:v>0.37948938069810967</c:v>
                </c:pt>
                <c:pt idx="330">
                  <c:v>0.38767765706227902</c:v>
                </c:pt>
                <c:pt idx="331">
                  <c:v>0.3296023737554416</c:v>
                </c:pt>
                <c:pt idx="332">
                  <c:v>0.2439276017524114</c:v>
                </c:pt>
                <c:pt idx="333">
                  <c:v>0.23679503744123309</c:v>
                </c:pt>
                <c:pt idx="334">
                  <c:v>0</c:v>
                </c:pt>
                <c:pt idx="335">
                  <c:v>0.21350392675836327</c:v>
                </c:pt>
                <c:pt idx="336">
                  <c:v>0.20339479075212186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29-D642-A922-C08536FBDCB2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0.2895376744773574</c:v>
                </c:pt>
                <c:pt idx="18">
                  <c:v>0.33964311939595698</c:v>
                </c:pt>
                <c:pt idx="19">
                  <c:v>0.39839192180411576</c:v>
                </c:pt>
                <c:pt idx="20">
                  <c:v>0.38994503828552868</c:v>
                </c:pt>
                <c:pt idx="21">
                  <c:v>0.40381214981313041</c:v>
                </c:pt>
                <c:pt idx="22">
                  <c:v>0.40426187538863056</c:v>
                </c:pt>
                <c:pt idx="23">
                  <c:v>0.39960301258306452</c:v>
                </c:pt>
                <c:pt idx="24">
                  <c:v>0.38848304149697699</c:v>
                </c:pt>
                <c:pt idx="25">
                  <c:v>0.39416675560549652</c:v>
                </c:pt>
                <c:pt idx="26">
                  <c:v>0.38113373362231262</c:v>
                </c:pt>
                <c:pt idx="27">
                  <c:v>0.39975380219025775</c:v>
                </c:pt>
                <c:pt idx="28">
                  <c:v>0.38652233740860847</c:v>
                </c:pt>
                <c:pt idx="29">
                  <c:v>0.3919807822255707</c:v>
                </c:pt>
                <c:pt idx="30">
                  <c:v>0.39946816557855902</c:v>
                </c:pt>
                <c:pt idx="31">
                  <c:v>0.39772742339666678</c:v>
                </c:pt>
                <c:pt idx="32">
                  <c:v>0.39204554311060003</c:v>
                </c:pt>
                <c:pt idx="33">
                  <c:v>0.39666985990999964</c:v>
                </c:pt>
                <c:pt idx="34">
                  <c:v>0.40799863143617843</c:v>
                </c:pt>
                <c:pt idx="35">
                  <c:v>0.39931708804988808</c:v>
                </c:pt>
                <c:pt idx="36">
                  <c:v>0.41059755373808537</c:v>
                </c:pt>
                <c:pt idx="37">
                  <c:v>0.40330171656144254</c:v>
                </c:pt>
                <c:pt idx="38">
                  <c:v>0.41772203378801559</c:v>
                </c:pt>
                <c:pt idx="39">
                  <c:v>0.41732898454288619</c:v>
                </c:pt>
                <c:pt idx="40">
                  <c:v>0.41786309405513533</c:v>
                </c:pt>
                <c:pt idx="41">
                  <c:v>0.40801636570677852</c:v>
                </c:pt>
                <c:pt idx="42">
                  <c:v>0.41699420650837632</c:v>
                </c:pt>
                <c:pt idx="43">
                  <c:v>0.42892225883683149</c:v>
                </c:pt>
                <c:pt idx="44">
                  <c:v>0.4223261386274057</c:v>
                </c:pt>
                <c:pt idx="45">
                  <c:v>0.41812347577769082</c:v>
                </c:pt>
                <c:pt idx="46">
                  <c:v>0.41754136004264186</c:v>
                </c:pt>
                <c:pt idx="47">
                  <c:v>0.40264664086066504</c:v>
                </c:pt>
                <c:pt idx="48">
                  <c:v>0.40981041483646607</c:v>
                </c:pt>
                <c:pt idx="49">
                  <c:v>0.42141347523656769</c:v>
                </c:pt>
                <c:pt idx="50">
                  <c:v>0.42680177437121603</c:v>
                </c:pt>
                <c:pt idx="51">
                  <c:v>0.41965502254432202</c:v>
                </c:pt>
                <c:pt idx="52">
                  <c:v>0.43594698116436098</c:v>
                </c:pt>
                <c:pt idx="53">
                  <c:v>0.448521449614805</c:v>
                </c:pt>
                <c:pt idx="54">
                  <c:v>0.43232601670986398</c:v>
                </c:pt>
                <c:pt idx="55">
                  <c:v>0.43866724925285444</c:v>
                </c:pt>
                <c:pt idx="56">
                  <c:v>0.42945420174484561</c:v>
                </c:pt>
                <c:pt idx="57">
                  <c:v>0.42102100905710393</c:v>
                </c:pt>
                <c:pt idx="58">
                  <c:v>0.43141868713516635</c:v>
                </c:pt>
                <c:pt idx="59">
                  <c:v>0.41758166316022594</c:v>
                </c:pt>
                <c:pt idx="60">
                  <c:v>0.42380068413707378</c:v>
                </c:pt>
                <c:pt idx="61">
                  <c:v>0.4114632839320983</c:v>
                </c:pt>
                <c:pt idx="62">
                  <c:v>0.42112573234416395</c:v>
                </c:pt>
                <c:pt idx="63">
                  <c:v>0</c:v>
                </c:pt>
                <c:pt idx="64">
                  <c:v>0.45072399573934047</c:v>
                </c:pt>
                <c:pt idx="65">
                  <c:v>0.41586765936586778</c:v>
                </c:pt>
                <c:pt idx="66">
                  <c:v>0.444894692369461</c:v>
                </c:pt>
                <c:pt idx="67">
                  <c:v>0.43427465022678652</c:v>
                </c:pt>
                <c:pt idx="68">
                  <c:v>0.44253518750097404</c:v>
                </c:pt>
                <c:pt idx="69">
                  <c:v>0.44991374445787985</c:v>
                </c:pt>
                <c:pt idx="70">
                  <c:v>0.42246278784492608</c:v>
                </c:pt>
                <c:pt idx="71">
                  <c:v>0.44877280374668299</c:v>
                </c:pt>
                <c:pt idx="72">
                  <c:v>0.4262427112704974</c:v>
                </c:pt>
                <c:pt idx="73">
                  <c:v>0.4503154107850621</c:v>
                </c:pt>
                <c:pt idx="74">
                  <c:v>0.44926402761543666</c:v>
                </c:pt>
                <c:pt idx="75">
                  <c:v>0.4389341599292706</c:v>
                </c:pt>
                <c:pt idx="76">
                  <c:v>0.42755008466184607</c:v>
                </c:pt>
                <c:pt idx="77">
                  <c:v>0.43788849942795394</c:v>
                </c:pt>
                <c:pt idx="78">
                  <c:v>0.45088073036278831</c:v>
                </c:pt>
                <c:pt idx="79">
                  <c:v>0.42394627308062066</c:v>
                </c:pt>
                <c:pt idx="80">
                  <c:v>0.45798804778776553</c:v>
                </c:pt>
                <c:pt idx="81">
                  <c:v>0.46616148322645751</c:v>
                </c:pt>
                <c:pt idx="82">
                  <c:v>0.46497602486027767</c:v>
                </c:pt>
                <c:pt idx="83">
                  <c:v>0.46094315982799267</c:v>
                </c:pt>
                <c:pt idx="84">
                  <c:v>0.45186069506459264</c:v>
                </c:pt>
                <c:pt idx="85">
                  <c:v>0.44595019990149865</c:v>
                </c:pt>
                <c:pt idx="86">
                  <c:v>0.43796364559738732</c:v>
                </c:pt>
                <c:pt idx="87">
                  <c:v>0.45788994921075771</c:v>
                </c:pt>
                <c:pt idx="88">
                  <c:v>0.42824381992014188</c:v>
                </c:pt>
                <c:pt idx="89">
                  <c:v>0.44982500606740816</c:v>
                </c:pt>
                <c:pt idx="90">
                  <c:v>0</c:v>
                </c:pt>
                <c:pt idx="91">
                  <c:v>0.47231356721743717</c:v>
                </c:pt>
                <c:pt idx="92">
                  <c:v>0.46117153946062744</c:v>
                </c:pt>
                <c:pt idx="93">
                  <c:v>0.48161798372273712</c:v>
                </c:pt>
                <c:pt idx="94">
                  <c:v>0.4643816338982219</c:v>
                </c:pt>
                <c:pt idx="95">
                  <c:v>0.47255090916259479</c:v>
                </c:pt>
                <c:pt idx="96">
                  <c:v>0</c:v>
                </c:pt>
                <c:pt idx="97">
                  <c:v>0.4754364353138833</c:v>
                </c:pt>
                <c:pt idx="98">
                  <c:v>0.43016128803364051</c:v>
                </c:pt>
                <c:pt idx="99">
                  <c:v>0.44960803732883958</c:v>
                </c:pt>
                <c:pt idx="100">
                  <c:v>0.45401630734008197</c:v>
                </c:pt>
                <c:pt idx="101">
                  <c:v>0.45231670692143044</c:v>
                </c:pt>
                <c:pt idx="102">
                  <c:v>0.44843081025597614</c:v>
                </c:pt>
                <c:pt idx="103">
                  <c:v>0.42175691113484398</c:v>
                </c:pt>
                <c:pt idx="104">
                  <c:v>0.44412114300025923</c:v>
                </c:pt>
                <c:pt idx="105">
                  <c:v>0.43078596434021649</c:v>
                </c:pt>
                <c:pt idx="106">
                  <c:v>0</c:v>
                </c:pt>
                <c:pt idx="107">
                  <c:v>0.43521236442803912</c:v>
                </c:pt>
                <c:pt idx="108">
                  <c:v>0.42195278763069283</c:v>
                </c:pt>
                <c:pt idx="109">
                  <c:v>0.43384967882049275</c:v>
                </c:pt>
                <c:pt idx="110">
                  <c:v>0.43940026832292955</c:v>
                </c:pt>
                <c:pt idx="111">
                  <c:v>0.41329555504602183</c:v>
                </c:pt>
                <c:pt idx="112">
                  <c:v>0.44593767799616008</c:v>
                </c:pt>
                <c:pt idx="113">
                  <c:v>0</c:v>
                </c:pt>
                <c:pt idx="114">
                  <c:v>0.43988101212017455</c:v>
                </c:pt>
                <c:pt idx="115">
                  <c:v>0.43906613145391843</c:v>
                </c:pt>
                <c:pt idx="116">
                  <c:v>0.43237860237124415</c:v>
                </c:pt>
                <c:pt idx="117">
                  <c:v>0.41892241726255608</c:v>
                </c:pt>
                <c:pt idx="118">
                  <c:v>0.43566890952532233</c:v>
                </c:pt>
                <c:pt idx="119">
                  <c:v>0.42720889853282906</c:v>
                </c:pt>
                <c:pt idx="120">
                  <c:v>0.44311670660239649</c:v>
                </c:pt>
                <c:pt idx="121">
                  <c:v>0.44328596292492173</c:v>
                </c:pt>
                <c:pt idx="122">
                  <c:v>0.42866877426329669</c:v>
                </c:pt>
                <c:pt idx="123">
                  <c:v>0.44908922662214223</c:v>
                </c:pt>
                <c:pt idx="124">
                  <c:v>0.3953962362755678</c:v>
                </c:pt>
                <c:pt idx="125">
                  <c:v>0.40839522959979135</c:v>
                </c:pt>
                <c:pt idx="126">
                  <c:v>0.42127033351488391</c:v>
                </c:pt>
                <c:pt idx="127">
                  <c:v>0.38760701324821834</c:v>
                </c:pt>
                <c:pt idx="128">
                  <c:v>0.39198650400808555</c:v>
                </c:pt>
                <c:pt idx="129">
                  <c:v>0.38973578368463457</c:v>
                </c:pt>
                <c:pt idx="130">
                  <c:v>0.38744653386824351</c:v>
                </c:pt>
                <c:pt idx="131">
                  <c:v>0.36357673336756841</c:v>
                </c:pt>
                <c:pt idx="132">
                  <c:v>0.3636946471880011</c:v>
                </c:pt>
                <c:pt idx="133">
                  <c:v>0.37776268824655929</c:v>
                </c:pt>
                <c:pt idx="134">
                  <c:v>0.34688005304052927</c:v>
                </c:pt>
                <c:pt idx="135">
                  <c:v>0.37449021846112635</c:v>
                </c:pt>
                <c:pt idx="136">
                  <c:v>0.36246782333109878</c:v>
                </c:pt>
                <c:pt idx="137">
                  <c:v>0.40057819963661756</c:v>
                </c:pt>
                <c:pt idx="138">
                  <c:v>0.39504826243505392</c:v>
                </c:pt>
                <c:pt idx="139">
                  <c:v>0.3397950521464953</c:v>
                </c:pt>
                <c:pt idx="140">
                  <c:v>0.3656914856590755</c:v>
                </c:pt>
                <c:pt idx="141">
                  <c:v>0</c:v>
                </c:pt>
                <c:pt idx="142">
                  <c:v>0.37324984739041672</c:v>
                </c:pt>
                <c:pt idx="143">
                  <c:v>0.39548317305841502</c:v>
                </c:pt>
                <c:pt idx="144">
                  <c:v>0.34898473891448129</c:v>
                </c:pt>
                <c:pt idx="145">
                  <c:v>0.3332622530552673</c:v>
                </c:pt>
                <c:pt idx="146">
                  <c:v>0.36564328456220341</c:v>
                </c:pt>
                <c:pt idx="147">
                  <c:v>0.34878145060232024</c:v>
                </c:pt>
                <c:pt idx="148">
                  <c:v>0.3154505870712207</c:v>
                </c:pt>
                <c:pt idx="149">
                  <c:v>0.3219651567117241</c:v>
                </c:pt>
                <c:pt idx="150">
                  <c:v>0.34706054616004095</c:v>
                </c:pt>
                <c:pt idx="151">
                  <c:v>0.29118767301008053</c:v>
                </c:pt>
                <c:pt idx="152">
                  <c:v>0.2968019594121763</c:v>
                </c:pt>
                <c:pt idx="153">
                  <c:v>0.3076605954668008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0.30107624954396206</c:v>
                </c:pt>
                <c:pt idx="213">
                  <c:v>0.2701057214469702</c:v>
                </c:pt>
                <c:pt idx="214">
                  <c:v>0.36781442827759575</c:v>
                </c:pt>
                <c:pt idx="215">
                  <c:v>0.29087801736126362</c:v>
                </c:pt>
                <c:pt idx="216">
                  <c:v>0.34463656750766292</c:v>
                </c:pt>
                <c:pt idx="217">
                  <c:v>0.32882727580457105</c:v>
                </c:pt>
                <c:pt idx="218">
                  <c:v>0.32310362343379612</c:v>
                </c:pt>
                <c:pt idx="219">
                  <c:v>0.37365215172690536</c:v>
                </c:pt>
                <c:pt idx="220">
                  <c:v>0.33161999191519942</c:v>
                </c:pt>
                <c:pt idx="221">
                  <c:v>0.38369978508844432</c:v>
                </c:pt>
                <c:pt idx="222">
                  <c:v>0.32886014507783184</c:v>
                </c:pt>
                <c:pt idx="223">
                  <c:v>0.37639538058754562</c:v>
                </c:pt>
                <c:pt idx="224">
                  <c:v>0.36709461061617155</c:v>
                </c:pt>
                <c:pt idx="225">
                  <c:v>0.35760364631391389</c:v>
                </c:pt>
                <c:pt idx="226">
                  <c:v>0.38802641212679989</c:v>
                </c:pt>
                <c:pt idx="227">
                  <c:v>0.35157381700911033</c:v>
                </c:pt>
                <c:pt idx="228">
                  <c:v>0.33870321350872579</c:v>
                </c:pt>
                <c:pt idx="229">
                  <c:v>0.3886270887171272</c:v>
                </c:pt>
                <c:pt idx="230">
                  <c:v>0.40256964129864986</c:v>
                </c:pt>
                <c:pt idx="231">
                  <c:v>0.37204061772676439</c:v>
                </c:pt>
                <c:pt idx="232">
                  <c:v>0.40252104961596935</c:v>
                </c:pt>
                <c:pt idx="233">
                  <c:v>0.38724191462130825</c:v>
                </c:pt>
                <c:pt idx="234">
                  <c:v>0.39405536664742641</c:v>
                </c:pt>
                <c:pt idx="235">
                  <c:v>0.42134774461716989</c:v>
                </c:pt>
                <c:pt idx="236">
                  <c:v>0.37319501976190761</c:v>
                </c:pt>
                <c:pt idx="237">
                  <c:v>0.41114951506466829</c:v>
                </c:pt>
                <c:pt idx="238">
                  <c:v>0.38722212339341422</c:v>
                </c:pt>
                <c:pt idx="239">
                  <c:v>0.41035059662162904</c:v>
                </c:pt>
                <c:pt idx="240">
                  <c:v>0.43678451476743407</c:v>
                </c:pt>
                <c:pt idx="241">
                  <c:v>0.38408028613283363</c:v>
                </c:pt>
                <c:pt idx="242">
                  <c:v>0.44345955993274516</c:v>
                </c:pt>
                <c:pt idx="243">
                  <c:v>0.43451324879542602</c:v>
                </c:pt>
                <c:pt idx="244">
                  <c:v>0.46488438893610645</c:v>
                </c:pt>
                <c:pt idx="245">
                  <c:v>0</c:v>
                </c:pt>
                <c:pt idx="246">
                  <c:v>0.43804690877563579</c:v>
                </c:pt>
                <c:pt idx="247">
                  <c:v>0.43131824179514427</c:v>
                </c:pt>
                <c:pt idx="248">
                  <c:v>0.41421692843409635</c:v>
                </c:pt>
                <c:pt idx="249">
                  <c:v>0.43463752812576728</c:v>
                </c:pt>
                <c:pt idx="250">
                  <c:v>0.46264045752869887</c:v>
                </c:pt>
                <c:pt idx="251">
                  <c:v>0.47219495067975781</c:v>
                </c:pt>
                <c:pt idx="252">
                  <c:v>0.30373294620150565</c:v>
                </c:pt>
                <c:pt idx="253">
                  <c:v>0</c:v>
                </c:pt>
                <c:pt idx="254">
                  <c:v>0.41110469867899818</c:v>
                </c:pt>
                <c:pt idx="255">
                  <c:v>0.44777825016082973</c:v>
                </c:pt>
                <c:pt idx="256">
                  <c:v>0.41720630785224894</c:v>
                </c:pt>
                <c:pt idx="257">
                  <c:v>0.44646803833517429</c:v>
                </c:pt>
                <c:pt idx="258">
                  <c:v>0.44839727781623712</c:v>
                </c:pt>
                <c:pt idx="259">
                  <c:v>0.43261670263685403</c:v>
                </c:pt>
                <c:pt idx="260">
                  <c:v>0.45365531458461622</c:v>
                </c:pt>
                <c:pt idx="261">
                  <c:v>0.43931876893386668</c:v>
                </c:pt>
                <c:pt idx="262">
                  <c:v>0.43146463085052966</c:v>
                </c:pt>
                <c:pt idx="263">
                  <c:v>0.45832214085165435</c:v>
                </c:pt>
                <c:pt idx="264">
                  <c:v>0.4540724398285001</c:v>
                </c:pt>
                <c:pt idx="265">
                  <c:v>0.43947674418604649</c:v>
                </c:pt>
                <c:pt idx="266">
                  <c:v>0.47428514366883862</c:v>
                </c:pt>
                <c:pt idx="267">
                  <c:v>0.45232984097486995</c:v>
                </c:pt>
                <c:pt idx="268">
                  <c:v>0.43713831972668071</c:v>
                </c:pt>
                <c:pt idx="269">
                  <c:v>0.46160055278677375</c:v>
                </c:pt>
                <c:pt idx="270">
                  <c:v>0.42403766751177108</c:v>
                </c:pt>
                <c:pt idx="271">
                  <c:v>0.45666161814983808</c:v>
                </c:pt>
                <c:pt idx="272">
                  <c:v>0.44612425722215238</c:v>
                </c:pt>
                <c:pt idx="273">
                  <c:v>0.41602763563061329</c:v>
                </c:pt>
                <c:pt idx="274">
                  <c:v>0.45279342408869538</c:v>
                </c:pt>
                <c:pt idx="275">
                  <c:v>0.44935588262670095</c:v>
                </c:pt>
                <c:pt idx="276">
                  <c:v>0</c:v>
                </c:pt>
                <c:pt idx="277">
                  <c:v>0.44011633897298064</c:v>
                </c:pt>
                <c:pt idx="278">
                  <c:v>0.44965082659548572</c:v>
                </c:pt>
                <c:pt idx="279">
                  <c:v>0.42357530031450885</c:v>
                </c:pt>
                <c:pt idx="280">
                  <c:v>0.45915625409340288</c:v>
                </c:pt>
                <c:pt idx="281">
                  <c:v>0.42840732674975207</c:v>
                </c:pt>
                <c:pt idx="282">
                  <c:v>0.43306330492976924</c:v>
                </c:pt>
                <c:pt idx="283">
                  <c:v>0.43883920115318198</c:v>
                </c:pt>
                <c:pt idx="284">
                  <c:v>0.43928587710546763</c:v>
                </c:pt>
                <c:pt idx="285">
                  <c:v>0.45807006190324567</c:v>
                </c:pt>
                <c:pt idx="286">
                  <c:v>0.43983325070500623</c:v>
                </c:pt>
                <c:pt idx="287">
                  <c:v>0.43204514066748367</c:v>
                </c:pt>
                <c:pt idx="288">
                  <c:v>0.42403145077045346</c:v>
                </c:pt>
                <c:pt idx="289">
                  <c:v>0.42812659987027585</c:v>
                </c:pt>
                <c:pt idx="290">
                  <c:v>0.43977988955046088</c:v>
                </c:pt>
                <c:pt idx="291">
                  <c:v>0.41437658622816947</c:v>
                </c:pt>
                <c:pt idx="292">
                  <c:v>0.43374276703746795</c:v>
                </c:pt>
                <c:pt idx="293">
                  <c:v>0.46955336330773001</c:v>
                </c:pt>
                <c:pt idx="294">
                  <c:v>0.42340544051011886</c:v>
                </c:pt>
                <c:pt idx="295">
                  <c:v>0.4409033865125046</c:v>
                </c:pt>
                <c:pt idx="296">
                  <c:v>0.44069775205200362</c:v>
                </c:pt>
                <c:pt idx="297">
                  <c:v>0.42801655560363033</c:v>
                </c:pt>
                <c:pt idx="298">
                  <c:v>0.41359433031083748</c:v>
                </c:pt>
                <c:pt idx="299">
                  <c:v>0.42984248005545744</c:v>
                </c:pt>
                <c:pt idx="300">
                  <c:v>0.42599034286478793</c:v>
                </c:pt>
                <c:pt idx="301">
                  <c:v>0.4099855654704489</c:v>
                </c:pt>
                <c:pt idx="302">
                  <c:v>0.43152985799341131</c:v>
                </c:pt>
                <c:pt idx="303">
                  <c:v>0.41872854495884809</c:v>
                </c:pt>
                <c:pt idx="304">
                  <c:v>0.41317868093156768</c:v>
                </c:pt>
                <c:pt idx="305">
                  <c:v>0.42369757162693578</c:v>
                </c:pt>
                <c:pt idx="306">
                  <c:v>0.41948389300634897</c:v>
                </c:pt>
                <c:pt idx="307">
                  <c:v>0.4167897554108117</c:v>
                </c:pt>
                <c:pt idx="308">
                  <c:v>0.43147765470133437</c:v>
                </c:pt>
                <c:pt idx="309">
                  <c:v>0.41850272383294396</c:v>
                </c:pt>
                <c:pt idx="310">
                  <c:v>0.4091678336913866</c:v>
                </c:pt>
                <c:pt idx="311">
                  <c:v>0.44003501467818651</c:v>
                </c:pt>
                <c:pt idx="312">
                  <c:v>0</c:v>
                </c:pt>
                <c:pt idx="313">
                  <c:v>0.4189037039901935</c:v>
                </c:pt>
                <c:pt idx="314">
                  <c:v>0.42838709814337123</c:v>
                </c:pt>
                <c:pt idx="315">
                  <c:v>0.42218311917532497</c:v>
                </c:pt>
                <c:pt idx="316">
                  <c:v>0.41143445241353405</c:v>
                </c:pt>
                <c:pt idx="317">
                  <c:v>0.40374268929581952</c:v>
                </c:pt>
                <c:pt idx="318">
                  <c:v>0.41312347707590258</c:v>
                </c:pt>
                <c:pt idx="319">
                  <c:v>0.40735978104746412</c:v>
                </c:pt>
                <c:pt idx="320">
                  <c:v>0.39553740504055601</c:v>
                </c:pt>
                <c:pt idx="321">
                  <c:v>0.40279059598737615</c:v>
                </c:pt>
                <c:pt idx="322">
                  <c:v>0.41040184268307484</c:v>
                </c:pt>
                <c:pt idx="323">
                  <c:v>0.39107926882614424</c:v>
                </c:pt>
                <c:pt idx="324">
                  <c:v>0.394815309844739</c:v>
                </c:pt>
                <c:pt idx="325">
                  <c:v>0.39608918906363183</c:v>
                </c:pt>
                <c:pt idx="326">
                  <c:v>0.40196204165974148</c:v>
                </c:pt>
                <c:pt idx="327">
                  <c:v>0.40265458125193421</c:v>
                </c:pt>
                <c:pt idx="328">
                  <c:v>0.4057664121156942</c:v>
                </c:pt>
                <c:pt idx="329">
                  <c:v>0.39168165345850597</c:v>
                </c:pt>
                <c:pt idx="330">
                  <c:v>0.39699259123542979</c:v>
                </c:pt>
                <c:pt idx="331">
                  <c:v>0.35783520182291351</c:v>
                </c:pt>
                <c:pt idx="332">
                  <c:v>0.27876676248997878</c:v>
                </c:pt>
                <c:pt idx="333">
                  <c:v>0.21471925038701442</c:v>
                </c:pt>
                <c:pt idx="334">
                  <c:v>0</c:v>
                </c:pt>
                <c:pt idx="335">
                  <c:v>0.23830269425833633</c:v>
                </c:pt>
                <c:pt idx="336">
                  <c:v>0.2274240590556475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29-D642-A922-C08536FBD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817247"/>
        <c:axId val="1"/>
      </c:scatterChart>
      <c:valAx>
        <c:axId val="1965817247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8172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813.7</c:v>
                </c:pt>
                <c:pt idx="18">
                  <c:v>894.5</c:v>
                </c:pt>
                <c:pt idx="19">
                  <c:v>841.3</c:v>
                </c:pt>
                <c:pt idx="20">
                  <c:v>848</c:v>
                </c:pt>
                <c:pt idx="21">
                  <c:v>832.2</c:v>
                </c:pt>
                <c:pt idx="22">
                  <c:v>900</c:v>
                </c:pt>
                <c:pt idx="23">
                  <c:v>807</c:v>
                </c:pt>
                <c:pt idx="24">
                  <c:v>837.3</c:v>
                </c:pt>
                <c:pt idx="25">
                  <c:v>800.5</c:v>
                </c:pt>
                <c:pt idx="26">
                  <c:v>849.3</c:v>
                </c:pt>
                <c:pt idx="27">
                  <c:v>829.1</c:v>
                </c:pt>
                <c:pt idx="28">
                  <c:v>854.2</c:v>
                </c:pt>
                <c:pt idx="29">
                  <c:v>852.8</c:v>
                </c:pt>
                <c:pt idx="30">
                  <c:v>831.6</c:v>
                </c:pt>
                <c:pt idx="31">
                  <c:v>824.4</c:v>
                </c:pt>
                <c:pt idx="32">
                  <c:v>834.6</c:v>
                </c:pt>
                <c:pt idx="33">
                  <c:v>868.5</c:v>
                </c:pt>
                <c:pt idx="34">
                  <c:v>838.1</c:v>
                </c:pt>
                <c:pt idx="35">
                  <c:v>846.2</c:v>
                </c:pt>
                <c:pt idx="36">
                  <c:v>845.9</c:v>
                </c:pt>
                <c:pt idx="37">
                  <c:v>843.6</c:v>
                </c:pt>
                <c:pt idx="38">
                  <c:v>790.2</c:v>
                </c:pt>
                <c:pt idx="39">
                  <c:v>814.7</c:v>
                </c:pt>
                <c:pt idx="40">
                  <c:v>845.4</c:v>
                </c:pt>
                <c:pt idx="41">
                  <c:v>807.8</c:v>
                </c:pt>
                <c:pt idx="42">
                  <c:v>837.9</c:v>
                </c:pt>
                <c:pt idx="43">
                  <c:v>839.5</c:v>
                </c:pt>
                <c:pt idx="44">
                  <c:v>818.2</c:v>
                </c:pt>
                <c:pt idx="45">
                  <c:v>820</c:v>
                </c:pt>
                <c:pt idx="46">
                  <c:v>818.7</c:v>
                </c:pt>
                <c:pt idx="47">
                  <c:v>729.5</c:v>
                </c:pt>
                <c:pt idx="48">
                  <c:v>838.1</c:v>
                </c:pt>
                <c:pt idx="49">
                  <c:v>839</c:v>
                </c:pt>
                <c:pt idx="50">
                  <c:v>834.5</c:v>
                </c:pt>
                <c:pt idx="51">
                  <c:v>836.7</c:v>
                </c:pt>
                <c:pt idx="52">
                  <c:v>813.4</c:v>
                </c:pt>
                <c:pt idx="53">
                  <c:v>819.8</c:v>
                </c:pt>
                <c:pt idx="54">
                  <c:v>830.9</c:v>
                </c:pt>
                <c:pt idx="55">
                  <c:v>807.8</c:v>
                </c:pt>
                <c:pt idx="56">
                  <c:v>857.3</c:v>
                </c:pt>
                <c:pt idx="57">
                  <c:v>842.3</c:v>
                </c:pt>
                <c:pt idx="58">
                  <c:v>845.9</c:v>
                </c:pt>
                <c:pt idx="59">
                  <c:v>839.5</c:v>
                </c:pt>
                <c:pt idx="60">
                  <c:v>810.9</c:v>
                </c:pt>
                <c:pt idx="61">
                  <c:v>806</c:v>
                </c:pt>
                <c:pt idx="62">
                  <c:v>834.7</c:v>
                </c:pt>
                <c:pt idx="63">
                  <c:v>-999</c:v>
                </c:pt>
                <c:pt idx="64">
                  <c:v>846.4</c:v>
                </c:pt>
                <c:pt idx="65">
                  <c:v>837.5</c:v>
                </c:pt>
                <c:pt idx="66">
                  <c:v>810.5</c:v>
                </c:pt>
                <c:pt idx="67">
                  <c:v>834</c:v>
                </c:pt>
                <c:pt idx="68">
                  <c:v>825.6</c:v>
                </c:pt>
                <c:pt idx="69">
                  <c:v>817.3</c:v>
                </c:pt>
                <c:pt idx="70">
                  <c:v>827.6</c:v>
                </c:pt>
                <c:pt idx="71">
                  <c:v>844.1</c:v>
                </c:pt>
                <c:pt idx="72">
                  <c:v>819</c:v>
                </c:pt>
                <c:pt idx="73">
                  <c:v>779.6</c:v>
                </c:pt>
                <c:pt idx="74">
                  <c:v>826.9</c:v>
                </c:pt>
                <c:pt idx="75">
                  <c:v>819</c:v>
                </c:pt>
                <c:pt idx="76">
                  <c:v>800.6</c:v>
                </c:pt>
                <c:pt idx="77">
                  <c:v>791.1</c:v>
                </c:pt>
                <c:pt idx="78">
                  <c:v>798.6</c:v>
                </c:pt>
                <c:pt idx="79">
                  <c:v>818.7</c:v>
                </c:pt>
                <c:pt idx="80">
                  <c:v>804.2</c:v>
                </c:pt>
                <c:pt idx="81">
                  <c:v>847.3</c:v>
                </c:pt>
                <c:pt idx="82">
                  <c:v>783.5</c:v>
                </c:pt>
                <c:pt idx="83">
                  <c:v>752.9</c:v>
                </c:pt>
                <c:pt idx="84">
                  <c:v>785.3</c:v>
                </c:pt>
                <c:pt idx="85">
                  <c:v>843.3</c:v>
                </c:pt>
                <c:pt idx="86">
                  <c:v>806.5</c:v>
                </c:pt>
                <c:pt idx="87">
                  <c:v>836</c:v>
                </c:pt>
                <c:pt idx="88">
                  <c:v>842.3</c:v>
                </c:pt>
                <c:pt idx="89">
                  <c:v>816</c:v>
                </c:pt>
                <c:pt idx="90">
                  <c:v>-999</c:v>
                </c:pt>
                <c:pt idx="91">
                  <c:v>850.2</c:v>
                </c:pt>
                <c:pt idx="92">
                  <c:v>813.6</c:v>
                </c:pt>
                <c:pt idx="93">
                  <c:v>847.7</c:v>
                </c:pt>
                <c:pt idx="94">
                  <c:v>839.2</c:v>
                </c:pt>
                <c:pt idx="95">
                  <c:v>826.7</c:v>
                </c:pt>
                <c:pt idx="96">
                  <c:v>-999</c:v>
                </c:pt>
                <c:pt idx="97">
                  <c:v>835.5</c:v>
                </c:pt>
                <c:pt idx="98">
                  <c:v>867.1</c:v>
                </c:pt>
                <c:pt idx="99">
                  <c:v>864.1</c:v>
                </c:pt>
                <c:pt idx="100">
                  <c:v>875</c:v>
                </c:pt>
                <c:pt idx="101">
                  <c:v>863.7</c:v>
                </c:pt>
                <c:pt idx="102">
                  <c:v>841.1</c:v>
                </c:pt>
                <c:pt idx="103">
                  <c:v>854.2</c:v>
                </c:pt>
                <c:pt idx="104">
                  <c:v>836.8</c:v>
                </c:pt>
                <c:pt idx="105">
                  <c:v>846.7</c:v>
                </c:pt>
                <c:pt idx="106">
                  <c:v>-999</c:v>
                </c:pt>
                <c:pt idx="107">
                  <c:v>860.2</c:v>
                </c:pt>
                <c:pt idx="108">
                  <c:v>891.2</c:v>
                </c:pt>
                <c:pt idx="109">
                  <c:v>840</c:v>
                </c:pt>
                <c:pt idx="110">
                  <c:v>855.8</c:v>
                </c:pt>
                <c:pt idx="111">
                  <c:v>880.9</c:v>
                </c:pt>
                <c:pt idx="112">
                  <c:v>863.3</c:v>
                </c:pt>
                <c:pt idx="113">
                  <c:v>-999</c:v>
                </c:pt>
                <c:pt idx="114">
                  <c:v>850.5</c:v>
                </c:pt>
                <c:pt idx="115">
                  <c:v>832</c:v>
                </c:pt>
                <c:pt idx="116">
                  <c:v>815.6</c:v>
                </c:pt>
                <c:pt idx="117">
                  <c:v>848.9</c:v>
                </c:pt>
                <c:pt idx="118">
                  <c:v>866.5</c:v>
                </c:pt>
                <c:pt idx="119">
                  <c:v>870.2</c:v>
                </c:pt>
                <c:pt idx="120">
                  <c:v>849.7</c:v>
                </c:pt>
                <c:pt idx="121">
                  <c:v>828.8</c:v>
                </c:pt>
                <c:pt idx="122">
                  <c:v>843.8</c:v>
                </c:pt>
                <c:pt idx="123">
                  <c:v>853.7</c:v>
                </c:pt>
                <c:pt idx="124">
                  <c:v>855.7</c:v>
                </c:pt>
                <c:pt idx="125">
                  <c:v>851.4</c:v>
                </c:pt>
                <c:pt idx="126">
                  <c:v>875.7</c:v>
                </c:pt>
                <c:pt idx="127">
                  <c:v>865.6</c:v>
                </c:pt>
                <c:pt idx="128">
                  <c:v>889.9</c:v>
                </c:pt>
                <c:pt idx="129">
                  <c:v>818.8</c:v>
                </c:pt>
                <c:pt idx="130">
                  <c:v>893.7</c:v>
                </c:pt>
                <c:pt idx="131">
                  <c:v>871.9</c:v>
                </c:pt>
                <c:pt idx="132">
                  <c:v>847.3</c:v>
                </c:pt>
                <c:pt idx="133">
                  <c:v>860.2</c:v>
                </c:pt>
                <c:pt idx="134">
                  <c:v>842.9</c:v>
                </c:pt>
                <c:pt idx="135">
                  <c:v>843.4</c:v>
                </c:pt>
                <c:pt idx="136">
                  <c:v>900</c:v>
                </c:pt>
                <c:pt idx="137">
                  <c:v>900</c:v>
                </c:pt>
                <c:pt idx="138">
                  <c:v>898.2</c:v>
                </c:pt>
                <c:pt idx="139">
                  <c:v>779.6</c:v>
                </c:pt>
                <c:pt idx="140">
                  <c:v>855</c:v>
                </c:pt>
                <c:pt idx="141">
                  <c:v>-999</c:v>
                </c:pt>
                <c:pt idx="142">
                  <c:v>823.3</c:v>
                </c:pt>
                <c:pt idx="143">
                  <c:v>900</c:v>
                </c:pt>
                <c:pt idx="144">
                  <c:v>882.4</c:v>
                </c:pt>
                <c:pt idx="145">
                  <c:v>832.4</c:v>
                </c:pt>
                <c:pt idx="146">
                  <c:v>865.1</c:v>
                </c:pt>
                <c:pt idx="147">
                  <c:v>830</c:v>
                </c:pt>
                <c:pt idx="148">
                  <c:v>879.1</c:v>
                </c:pt>
                <c:pt idx="149">
                  <c:v>754.1</c:v>
                </c:pt>
                <c:pt idx="150">
                  <c:v>769.4</c:v>
                </c:pt>
                <c:pt idx="151">
                  <c:v>762.7</c:v>
                </c:pt>
                <c:pt idx="152">
                  <c:v>900</c:v>
                </c:pt>
                <c:pt idx="153">
                  <c:v>763.2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900</c:v>
                </c:pt>
                <c:pt idx="213">
                  <c:v>757.6</c:v>
                </c:pt>
                <c:pt idx="214">
                  <c:v>900</c:v>
                </c:pt>
                <c:pt idx="215">
                  <c:v>702.7</c:v>
                </c:pt>
                <c:pt idx="216">
                  <c:v>900</c:v>
                </c:pt>
                <c:pt idx="217">
                  <c:v>900</c:v>
                </c:pt>
                <c:pt idx="218">
                  <c:v>783.4</c:v>
                </c:pt>
                <c:pt idx="219">
                  <c:v>900</c:v>
                </c:pt>
                <c:pt idx="220">
                  <c:v>900</c:v>
                </c:pt>
                <c:pt idx="221">
                  <c:v>803.8</c:v>
                </c:pt>
                <c:pt idx="222">
                  <c:v>883.4</c:v>
                </c:pt>
                <c:pt idx="223">
                  <c:v>900</c:v>
                </c:pt>
                <c:pt idx="224">
                  <c:v>875.8</c:v>
                </c:pt>
                <c:pt idx="225">
                  <c:v>898</c:v>
                </c:pt>
                <c:pt idx="226">
                  <c:v>891.3</c:v>
                </c:pt>
                <c:pt idx="227">
                  <c:v>874.3</c:v>
                </c:pt>
                <c:pt idx="228">
                  <c:v>796.4</c:v>
                </c:pt>
                <c:pt idx="229">
                  <c:v>900</c:v>
                </c:pt>
                <c:pt idx="230">
                  <c:v>900</c:v>
                </c:pt>
                <c:pt idx="231">
                  <c:v>852.4</c:v>
                </c:pt>
                <c:pt idx="232">
                  <c:v>796.5</c:v>
                </c:pt>
                <c:pt idx="233">
                  <c:v>853.5</c:v>
                </c:pt>
                <c:pt idx="234">
                  <c:v>858</c:v>
                </c:pt>
                <c:pt idx="235">
                  <c:v>880.8</c:v>
                </c:pt>
                <c:pt idx="236">
                  <c:v>900</c:v>
                </c:pt>
                <c:pt idx="237">
                  <c:v>900</c:v>
                </c:pt>
                <c:pt idx="238">
                  <c:v>818.8</c:v>
                </c:pt>
                <c:pt idx="239">
                  <c:v>900</c:v>
                </c:pt>
                <c:pt idx="240">
                  <c:v>900</c:v>
                </c:pt>
                <c:pt idx="241">
                  <c:v>820.6</c:v>
                </c:pt>
                <c:pt idx="242">
                  <c:v>820</c:v>
                </c:pt>
                <c:pt idx="243">
                  <c:v>842.5</c:v>
                </c:pt>
                <c:pt idx="244">
                  <c:v>886</c:v>
                </c:pt>
                <c:pt idx="245">
                  <c:v>-999</c:v>
                </c:pt>
                <c:pt idx="246">
                  <c:v>891.5</c:v>
                </c:pt>
                <c:pt idx="247">
                  <c:v>822.5</c:v>
                </c:pt>
                <c:pt idx="248">
                  <c:v>848</c:v>
                </c:pt>
                <c:pt idx="249">
                  <c:v>806.3</c:v>
                </c:pt>
                <c:pt idx="250">
                  <c:v>746.6</c:v>
                </c:pt>
                <c:pt idx="251">
                  <c:v>854.4</c:v>
                </c:pt>
                <c:pt idx="252">
                  <c:v>871.6</c:v>
                </c:pt>
                <c:pt idx="253">
                  <c:v>-999</c:v>
                </c:pt>
                <c:pt idx="254">
                  <c:v>835.7</c:v>
                </c:pt>
                <c:pt idx="255">
                  <c:v>839.9</c:v>
                </c:pt>
                <c:pt idx="256">
                  <c:v>872.8</c:v>
                </c:pt>
                <c:pt idx="257">
                  <c:v>848.5</c:v>
                </c:pt>
                <c:pt idx="258">
                  <c:v>900</c:v>
                </c:pt>
                <c:pt idx="259">
                  <c:v>873.4</c:v>
                </c:pt>
                <c:pt idx="260">
                  <c:v>851.7</c:v>
                </c:pt>
                <c:pt idx="261">
                  <c:v>900</c:v>
                </c:pt>
                <c:pt idx="262">
                  <c:v>871.6</c:v>
                </c:pt>
                <c:pt idx="263">
                  <c:v>849.5</c:v>
                </c:pt>
                <c:pt idx="264">
                  <c:v>845.8</c:v>
                </c:pt>
                <c:pt idx="265">
                  <c:v>833.8</c:v>
                </c:pt>
                <c:pt idx="266">
                  <c:v>840.3</c:v>
                </c:pt>
                <c:pt idx="267">
                  <c:v>900</c:v>
                </c:pt>
                <c:pt idx="268">
                  <c:v>889.9</c:v>
                </c:pt>
                <c:pt idx="269">
                  <c:v>831.5</c:v>
                </c:pt>
                <c:pt idx="270">
                  <c:v>839.4</c:v>
                </c:pt>
                <c:pt idx="271">
                  <c:v>827.4</c:v>
                </c:pt>
                <c:pt idx="272">
                  <c:v>798</c:v>
                </c:pt>
                <c:pt idx="273">
                  <c:v>830.8</c:v>
                </c:pt>
                <c:pt idx="274">
                  <c:v>805.6</c:v>
                </c:pt>
                <c:pt idx="275">
                  <c:v>807.8</c:v>
                </c:pt>
                <c:pt idx="276">
                  <c:v>-999</c:v>
                </c:pt>
                <c:pt idx="277">
                  <c:v>812.8</c:v>
                </c:pt>
                <c:pt idx="278">
                  <c:v>826.3</c:v>
                </c:pt>
                <c:pt idx="279">
                  <c:v>833.6</c:v>
                </c:pt>
                <c:pt idx="280">
                  <c:v>845.7</c:v>
                </c:pt>
                <c:pt idx="281">
                  <c:v>820.7</c:v>
                </c:pt>
                <c:pt idx="282">
                  <c:v>833.3</c:v>
                </c:pt>
                <c:pt idx="283">
                  <c:v>810</c:v>
                </c:pt>
                <c:pt idx="284">
                  <c:v>820.9</c:v>
                </c:pt>
                <c:pt idx="285">
                  <c:v>781.4</c:v>
                </c:pt>
                <c:pt idx="286">
                  <c:v>834</c:v>
                </c:pt>
                <c:pt idx="287">
                  <c:v>814.8</c:v>
                </c:pt>
                <c:pt idx="288">
                  <c:v>820.4</c:v>
                </c:pt>
                <c:pt idx="289">
                  <c:v>766.1</c:v>
                </c:pt>
                <c:pt idx="290">
                  <c:v>821.4</c:v>
                </c:pt>
                <c:pt idx="291">
                  <c:v>792.2</c:v>
                </c:pt>
                <c:pt idx="292">
                  <c:v>817</c:v>
                </c:pt>
                <c:pt idx="293">
                  <c:v>836.1</c:v>
                </c:pt>
                <c:pt idx="294">
                  <c:v>806</c:v>
                </c:pt>
                <c:pt idx="295">
                  <c:v>802.5</c:v>
                </c:pt>
                <c:pt idx="296">
                  <c:v>822.2</c:v>
                </c:pt>
                <c:pt idx="297">
                  <c:v>805.5</c:v>
                </c:pt>
                <c:pt idx="298">
                  <c:v>829.3</c:v>
                </c:pt>
                <c:pt idx="299">
                  <c:v>830.2</c:v>
                </c:pt>
                <c:pt idx="300">
                  <c:v>830</c:v>
                </c:pt>
                <c:pt idx="301">
                  <c:v>809</c:v>
                </c:pt>
                <c:pt idx="302">
                  <c:v>900</c:v>
                </c:pt>
                <c:pt idx="303">
                  <c:v>835.2</c:v>
                </c:pt>
                <c:pt idx="304">
                  <c:v>841.3</c:v>
                </c:pt>
                <c:pt idx="305">
                  <c:v>853</c:v>
                </c:pt>
                <c:pt idx="306">
                  <c:v>829.2</c:v>
                </c:pt>
                <c:pt idx="307">
                  <c:v>810.8</c:v>
                </c:pt>
                <c:pt idx="308">
                  <c:v>857.4</c:v>
                </c:pt>
                <c:pt idx="309">
                  <c:v>855.6</c:v>
                </c:pt>
                <c:pt idx="310">
                  <c:v>836</c:v>
                </c:pt>
                <c:pt idx="311">
                  <c:v>844.3</c:v>
                </c:pt>
                <c:pt idx="312">
                  <c:v>-999</c:v>
                </c:pt>
                <c:pt idx="313">
                  <c:v>818.6</c:v>
                </c:pt>
                <c:pt idx="314">
                  <c:v>820.5</c:v>
                </c:pt>
                <c:pt idx="315">
                  <c:v>839.3</c:v>
                </c:pt>
                <c:pt idx="316">
                  <c:v>835.7</c:v>
                </c:pt>
                <c:pt idx="317">
                  <c:v>833.1</c:v>
                </c:pt>
                <c:pt idx="318">
                  <c:v>824.3</c:v>
                </c:pt>
                <c:pt idx="319">
                  <c:v>854</c:v>
                </c:pt>
                <c:pt idx="320">
                  <c:v>843</c:v>
                </c:pt>
                <c:pt idx="321">
                  <c:v>811.2</c:v>
                </c:pt>
                <c:pt idx="322">
                  <c:v>821</c:v>
                </c:pt>
                <c:pt idx="323">
                  <c:v>824.1</c:v>
                </c:pt>
                <c:pt idx="324">
                  <c:v>836.1</c:v>
                </c:pt>
                <c:pt idx="325">
                  <c:v>844.7</c:v>
                </c:pt>
                <c:pt idx="326">
                  <c:v>833.6</c:v>
                </c:pt>
                <c:pt idx="327">
                  <c:v>861.6</c:v>
                </c:pt>
                <c:pt idx="328">
                  <c:v>801.3</c:v>
                </c:pt>
                <c:pt idx="329">
                  <c:v>811.6</c:v>
                </c:pt>
                <c:pt idx="330">
                  <c:v>818</c:v>
                </c:pt>
                <c:pt idx="331">
                  <c:v>812.7</c:v>
                </c:pt>
                <c:pt idx="332">
                  <c:v>900</c:v>
                </c:pt>
                <c:pt idx="333">
                  <c:v>900</c:v>
                </c:pt>
                <c:pt idx="334">
                  <c:v>-999</c:v>
                </c:pt>
                <c:pt idx="335">
                  <c:v>900</c:v>
                </c:pt>
                <c:pt idx="336">
                  <c:v>900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1F-C548-BCB4-836E9BAA13D1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741.3</c:v>
                </c:pt>
                <c:pt idx="18">
                  <c:v>816</c:v>
                </c:pt>
                <c:pt idx="19">
                  <c:v>777.1</c:v>
                </c:pt>
                <c:pt idx="20">
                  <c:v>801.6</c:v>
                </c:pt>
                <c:pt idx="21">
                  <c:v>842.2</c:v>
                </c:pt>
                <c:pt idx="22">
                  <c:v>796.3</c:v>
                </c:pt>
                <c:pt idx="23">
                  <c:v>776.4</c:v>
                </c:pt>
                <c:pt idx="24">
                  <c:v>803.6</c:v>
                </c:pt>
                <c:pt idx="25">
                  <c:v>829.2</c:v>
                </c:pt>
                <c:pt idx="26">
                  <c:v>796.1</c:v>
                </c:pt>
                <c:pt idx="27">
                  <c:v>838.9</c:v>
                </c:pt>
                <c:pt idx="28">
                  <c:v>811.2</c:v>
                </c:pt>
                <c:pt idx="29">
                  <c:v>813.8</c:v>
                </c:pt>
                <c:pt idx="30">
                  <c:v>837.9</c:v>
                </c:pt>
                <c:pt idx="31">
                  <c:v>845.6</c:v>
                </c:pt>
                <c:pt idx="32">
                  <c:v>835.6</c:v>
                </c:pt>
                <c:pt idx="33">
                  <c:v>855</c:v>
                </c:pt>
                <c:pt idx="34">
                  <c:v>831.5</c:v>
                </c:pt>
                <c:pt idx="35">
                  <c:v>838.8</c:v>
                </c:pt>
                <c:pt idx="36">
                  <c:v>816.3</c:v>
                </c:pt>
                <c:pt idx="37">
                  <c:v>809.6</c:v>
                </c:pt>
                <c:pt idx="38">
                  <c:v>826.5</c:v>
                </c:pt>
                <c:pt idx="39">
                  <c:v>827.7</c:v>
                </c:pt>
                <c:pt idx="40">
                  <c:v>805.1</c:v>
                </c:pt>
                <c:pt idx="41">
                  <c:v>803.2</c:v>
                </c:pt>
                <c:pt idx="42">
                  <c:v>816</c:v>
                </c:pt>
                <c:pt idx="43">
                  <c:v>820.2</c:v>
                </c:pt>
                <c:pt idx="44">
                  <c:v>817.9</c:v>
                </c:pt>
                <c:pt idx="45">
                  <c:v>816.7</c:v>
                </c:pt>
                <c:pt idx="46">
                  <c:v>821.4</c:v>
                </c:pt>
                <c:pt idx="47">
                  <c:v>823.1</c:v>
                </c:pt>
                <c:pt idx="48">
                  <c:v>794.3</c:v>
                </c:pt>
                <c:pt idx="49">
                  <c:v>830.8</c:v>
                </c:pt>
                <c:pt idx="50">
                  <c:v>806.5</c:v>
                </c:pt>
                <c:pt idx="51">
                  <c:v>791.5</c:v>
                </c:pt>
                <c:pt idx="52">
                  <c:v>815.4</c:v>
                </c:pt>
                <c:pt idx="53">
                  <c:v>832</c:v>
                </c:pt>
                <c:pt idx="54">
                  <c:v>813.6</c:v>
                </c:pt>
                <c:pt idx="55">
                  <c:v>802.9</c:v>
                </c:pt>
                <c:pt idx="56">
                  <c:v>797.8</c:v>
                </c:pt>
                <c:pt idx="57">
                  <c:v>803</c:v>
                </c:pt>
                <c:pt idx="58">
                  <c:v>784</c:v>
                </c:pt>
                <c:pt idx="59">
                  <c:v>831.2</c:v>
                </c:pt>
                <c:pt idx="60">
                  <c:v>804.3</c:v>
                </c:pt>
                <c:pt idx="61">
                  <c:v>797</c:v>
                </c:pt>
                <c:pt idx="62">
                  <c:v>800.6</c:v>
                </c:pt>
                <c:pt idx="63">
                  <c:v>-999</c:v>
                </c:pt>
                <c:pt idx="64">
                  <c:v>812.2</c:v>
                </c:pt>
                <c:pt idx="65">
                  <c:v>837</c:v>
                </c:pt>
                <c:pt idx="66">
                  <c:v>770.1</c:v>
                </c:pt>
                <c:pt idx="67">
                  <c:v>826.1</c:v>
                </c:pt>
                <c:pt idx="68">
                  <c:v>831.7</c:v>
                </c:pt>
                <c:pt idx="69">
                  <c:v>776.1</c:v>
                </c:pt>
                <c:pt idx="70">
                  <c:v>786.3</c:v>
                </c:pt>
                <c:pt idx="71">
                  <c:v>791</c:v>
                </c:pt>
                <c:pt idx="72">
                  <c:v>795</c:v>
                </c:pt>
                <c:pt idx="73">
                  <c:v>815.5</c:v>
                </c:pt>
                <c:pt idx="74">
                  <c:v>816</c:v>
                </c:pt>
                <c:pt idx="75">
                  <c:v>814.5</c:v>
                </c:pt>
                <c:pt idx="76">
                  <c:v>808.7</c:v>
                </c:pt>
                <c:pt idx="77">
                  <c:v>789.2</c:v>
                </c:pt>
                <c:pt idx="78">
                  <c:v>795.9</c:v>
                </c:pt>
                <c:pt idx="79">
                  <c:v>800.3</c:v>
                </c:pt>
                <c:pt idx="80">
                  <c:v>768.4</c:v>
                </c:pt>
                <c:pt idx="81">
                  <c:v>802.2</c:v>
                </c:pt>
                <c:pt idx="82">
                  <c:v>792.3</c:v>
                </c:pt>
                <c:pt idx="83">
                  <c:v>830.3</c:v>
                </c:pt>
                <c:pt idx="84">
                  <c:v>793.6</c:v>
                </c:pt>
                <c:pt idx="85">
                  <c:v>831.7</c:v>
                </c:pt>
                <c:pt idx="86">
                  <c:v>810</c:v>
                </c:pt>
                <c:pt idx="87">
                  <c:v>798.4</c:v>
                </c:pt>
                <c:pt idx="88">
                  <c:v>813.9</c:v>
                </c:pt>
                <c:pt idx="89">
                  <c:v>822.1</c:v>
                </c:pt>
                <c:pt idx="90">
                  <c:v>-999</c:v>
                </c:pt>
                <c:pt idx="91">
                  <c:v>809.9</c:v>
                </c:pt>
                <c:pt idx="92">
                  <c:v>776.7</c:v>
                </c:pt>
                <c:pt idx="93">
                  <c:v>781.7</c:v>
                </c:pt>
                <c:pt idx="94">
                  <c:v>797.8</c:v>
                </c:pt>
                <c:pt idx="95">
                  <c:v>789.5</c:v>
                </c:pt>
                <c:pt idx="96">
                  <c:v>-999</c:v>
                </c:pt>
                <c:pt idx="97">
                  <c:v>799.8</c:v>
                </c:pt>
                <c:pt idx="98">
                  <c:v>848.6</c:v>
                </c:pt>
                <c:pt idx="99">
                  <c:v>835.4</c:v>
                </c:pt>
                <c:pt idx="100">
                  <c:v>834.6</c:v>
                </c:pt>
                <c:pt idx="101">
                  <c:v>841.1</c:v>
                </c:pt>
                <c:pt idx="102">
                  <c:v>818.1</c:v>
                </c:pt>
                <c:pt idx="103">
                  <c:v>837.3</c:v>
                </c:pt>
                <c:pt idx="104">
                  <c:v>811</c:v>
                </c:pt>
                <c:pt idx="105">
                  <c:v>872.9</c:v>
                </c:pt>
                <c:pt idx="106">
                  <c:v>-999</c:v>
                </c:pt>
                <c:pt idx="107">
                  <c:v>860.9</c:v>
                </c:pt>
                <c:pt idx="108">
                  <c:v>826.5</c:v>
                </c:pt>
                <c:pt idx="109">
                  <c:v>818.1</c:v>
                </c:pt>
                <c:pt idx="110">
                  <c:v>846.8</c:v>
                </c:pt>
                <c:pt idx="111">
                  <c:v>813.2</c:v>
                </c:pt>
                <c:pt idx="112">
                  <c:v>794.5</c:v>
                </c:pt>
                <c:pt idx="113">
                  <c:v>-999</c:v>
                </c:pt>
                <c:pt idx="114">
                  <c:v>845.8</c:v>
                </c:pt>
                <c:pt idx="115">
                  <c:v>797.5</c:v>
                </c:pt>
                <c:pt idx="116">
                  <c:v>829.5</c:v>
                </c:pt>
                <c:pt idx="117">
                  <c:v>808.1</c:v>
                </c:pt>
                <c:pt idx="118">
                  <c:v>829.5</c:v>
                </c:pt>
                <c:pt idx="119">
                  <c:v>835.6</c:v>
                </c:pt>
                <c:pt idx="120">
                  <c:v>785.7</c:v>
                </c:pt>
                <c:pt idx="121">
                  <c:v>821.6</c:v>
                </c:pt>
                <c:pt idx="122">
                  <c:v>792.8</c:v>
                </c:pt>
                <c:pt idx="123">
                  <c:v>816.2</c:v>
                </c:pt>
                <c:pt idx="124">
                  <c:v>823.2</c:v>
                </c:pt>
                <c:pt idx="125">
                  <c:v>817.5</c:v>
                </c:pt>
                <c:pt idx="126">
                  <c:v>900</c:v>
                </c:pt>
                <c:pt idx="127">
                  <c:v>837.6</c:v>
                </c:pt>
                <c:pt idx="128">
                  <c:v>841.2</c:v>
                </c:pt>
                <c:pt idx="129">
                  <c:v>833.4</c:v>
                </c:pt>
                <c:pt idx="130">
                  <c:v>900</c:v>
                </c:pt>
                <c:pt idx="131">
                  <c:v>869</c:v>
                </c:pt>
                <c:pt idx="132">
                  <c:v>861.2</c:v>
                </c:pt>
                <c:pt idx="133">
                  <c:v>863.6</c:v>
                </c:pt>
                <c:pt idx="134">
                  <c:v>778.1</c:v>
                </c:pt>
                <c:pt idx="135">
                  <c:v>878.9</c:v>
                </c:pt>
                <c:pt idx="136">
                  <c:v>794</c:v>
                </c:pt>
                <c:pt idx="137">
                  <c:v>865.5</c:v>
                </c:pt>
                <c:pt idx="138">
                  <c:v>900</c:v>
                </c:pt>
                <c:pt idx="139">
                  <c:v>810.8</c:v>
                </c:pt>
                <c:pt idx="140">
                  <c:v>900</c:v>
                </c:pt>
                <c:pt idx="141">
                  <c:v>-999</c:v>
                </c:pt>
                <c:pt idx="142">
                  <c:v>878</c:v>
                </c:pt>
                <c:pt idx="143">
                  <c:v>900</c:v>
                </c:pt>
                <c:pt idx="144">
                  <c:v>899.1</c:v>
                </c:pt>
                <c:pt idx="145">
                  <c:v>777.7</c:v>
                </c:pt>
                <c:pt idx="146">
                  <c:v>880.7</c:v>
                </c:pt>
                <c:pt idx="147">
                  <c:v>816.2</c:v>
                </c:pt>
                <c:pt idx="148">
                  <c:v>762.1</c:v>
                </c:pt>
                <c:pt idx="149">
                  <c:v>772.6</c:v>
                </c:pt>
                <c:pt idx="150">
                  <c:v>791.6</c:v>
                </c:pt>
                <c:pt idx="151">
                  <c:v>853.8</c:v>
                </c:pt>
                <c:pt idx="152">
                  <c:v>700.2</c:v>
                </c:pt>
                <c:pt idx="153">
                  <c:v>830.5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625.70000000000005</c:v>
                </c:pt>
                <c:pt idx="213">
                  <c:v>759.5</c:v>
                </c:pt>
                <c:pt idx="214">
                  <c:v>900</c:v>
                </c:pt>
                <c:pt idx="215">
                  <c:v>784.3</c:v>
                </c:pt>
                <c:pt idx="216">
                  <c:v>882.5</c:v>
                </c:pt>
                <c:pt idx="217">
                  <c:v>811.4</c:v>
                </c:pt>
                <c:pt idx="218">
                  <c:v>821.5</c:v>
                </c:pt>
                <c:pt idx="219">
                  <c:v>891.3</c:v>
                </c:pt>
                <c:pt idx="220">
                  <c:v>856.4</c:v>
                </c:pt>
                <c:pt idx="221">
                  <c:v>900</c:v>
                </c:pt>
                <c:pt idx="222">
                  <c:v>824.2</c:v>
                </c:pt>
                <c:pt idx="223">
                  <c:v>900</c:v>
                </c:pt>
                <c:pt idx="224">
                  <c:v>896.2</c:v>
                </c:pt>
                <c:pt idx="225">
                  <c:v>892.4</c:v>
                </c:pt>
                <c:pt idx="226">
                  <c:v>871.9</c:v>
                </c:pt>
                <c:pt idx="227">
                  <c:v>860.5</c:v>
                </c:pt>
                <c:pt idx="228">
                  <c:v>824</c:v>
                </c:pt>
                <c:pt idx="229">
                  <c:v>896.8</c:v>
                </c:pt>
                <c:pt idx="230">
                  <c:v>900</c:v>
                </c:pt>
                <c:pt idx="231">
                  <c:v>858.9</c:v>
                </c:pt>
                <c:pt idx="232">
                  <c:v>900</c:v>
                </c:pt>
                <c:pt idx="233">
                  <c:v>896.1</c:v>
                </c:pt>
                <c:pt idx="234">
                  <c:v>864.6</c:v>
                </c:pt>
                <c:pt idx="235">
                  <c:v>900</c:v>
                </c:pt>
                <c:pt idx="236">
                  <c:v>873.6</c:v>
                </c:pt>
                <c:pt idx="237">
                  <c:v>900</c:v>
                </c:pt>
                <c:pt idx="238">
                  <c:v>887</c:v>
                </c:pt>
                <c:pt idx="239">
                  <c:v>895.1</c:v>
                </c:pt>
                <c:pt idx="240">
                  <c:v>892.8</c:v>
                </c:pt>
                <c:pt idx="241">
                  <c:v>819.1</c:v>
                </c:pt>
                <c:pt idx="242">
                  <c:v>850.4</c:v>
                </c:pt>
                <c:pt idx="243">
                  <c:v>818.1</c:v>
                </c:pt>
                <c:pt idx="244">
                  <c:v>856.3</c:v>
                </c:pt>
                <c:pt idx="245">
                  <c:v>-999</c:v>
                </c:pt>
                <c:pt idx="246">
                  <c:v>811.5</c:v>
                </c:pt>
                <c:pt idx="247">
                  <c:v>826.6</c:v>
                </c:pt>
                <c:pt idx="248">
                  <c:v>808.6</c:v>
                </c:pt>
                <c:pt idx="249">
                  <c:v>798.8</c:v>
                </c:pt>
                <c:pt idx="250">
                  <c:v>769.2</c:v>
                </c:pt>
                <c:pt idx="251">
                  <c:v>765.8</c:v>
                </c:pt>
                <c:pt idx="252">
                  <c:v>900</c:v>
                </c:pt>
                <c:pt idx="253">
                  <c:v>-999</c:v>
                </c:pt>
                <c:pt idx="254">
                  <c:v>846.5</c:v>
                </c:pt>
                <c:pt idx="255">
                  <c:v>808.4</c:v>
                </c:pt>
                <c:pt idx="256">
                  <c:v>779.1</c:v>
                </c:pt>
                <c:pt idx="257">
                  <c:v>835.4</c:v>
                </c:pt>
                <c:pt idx="258">
                  <c:v>853.7</c:v>
                </c:pt>
                <c:pt idx="259">
                  <c:v>844.8</c:v>
                </c:pt>
                <c:pt idx="260">
                  <c:v>833.5</c:v>
                </c:pt>
                <c:pt idx="261">
                  <c:v>826.6</c:v>
                </c:pt>
                <c:pt idx="262">
                  <c:v>810.8</c:v>
                </c:pt>
                <c:pt idx="263">
                  <c:v>810.2</c:v>
                </c:pt>
                <c:pt idx="264">
                  <c:v>827.7</c:v>
                </c:pt>
                <c:pt idx="265">
                  <c:v>818.9</c:v>
                </c:pt>
                <c:pt idx="266">
                  <c:v>835.4</c:v>
                </c:pt>
                <c:pt idx="267">
                  <c:v>836.6</c:v>
                </c:pt>
                <c:pt idx="268">
                  <c:v>835.3</c:v>
                </c:pt>
                <c:pt idx="269">
                  <c:v>775</c:v>
                </c:pt>
                <c:pt idx="270">
                  <c:v>827.5</c:v>
                </c:pt>
                <c:pt idx="271">
                  <c:v>778.5</c:v>
                </c:pt>
                <c:pt idx="272">
                  <c:v>781.2</c:v>
                </c:pt>
                <c:pt idx="273">
                  <c:v>782.7</c:v>
                </c:pt>
                <c:pt idx="274">
                  <c:v>770.9</c:v>
                </c:pt>
                <c:pt idx="275">
                  <c:v>776.6</c:v>
                </c:pt>
                <c:pt idx="276">
                  <c:v>-999</c:v>
                </c:pt>
                <c:pt idx="277">
                  <c:v>812.9</c:v>
                </c:pt>
                <c:pt idx="278">
                  <c:v>791.4</c:v>
                </c:pt>
                <c:pt idx="279">
                  <c:v>800.3</c:v>
                </c:pt>
                <c:pt idx="280">
                  <c:v>769.9</c:v>
                </c:pt>
                <c:pt idx="281">
                  <c:v>775.8</c:v>
                </c:pt>
                <c:pt idx="282">
                  <c:v>784.1</c:v>
                </c:pt>
                <c:pt idx="283">
                  <c:v>773.8</c:v>
                </c:pt>
                <c:pt idx="284">
                  <c:v>788</c:v>
                </c:pt>
                <c:pt idx="285">
                  <c:v>767.5</c:v>
                </c:pt>
                <c:pt idx="286">
                  <c:v>823.1</c:v>
                </c:pt>
                <c:pt idx="287">
                  <c:v>809.2</c:v>
                </c:pt>
                <c:pt idx="288">
                  <c:v>799.7</c:v>
                </c:pt>
                <c:pt idx="289">
                  <c:v>760.7</c:v>
                </c:pt>
                <c:pt idx="290">
                  <c:v>784</c:v>
                </c:pt>
                <c:pt idx="291">
                  <c:v>788.3</c:v>
                </c:pt>
                <c:pt idx="292">
                  <c:v>777.9</c:v>
                </c:pt>
                <c:pt idx="293">
                  <c:v>784.6</c:v>
                </c:pt>
                <c:pt idx="294">
                  <c:v>804.6</c:v>
                </c:pt>
                <c:pt idx="295">
                  <c:v>814.3</c:v>
                </c:pt>
                <c:pt idx="296">
                  <c:v>782.7</c:v>
                </c:pt>
                <c:pt idx="297">
                  <c:v>769.2</c:v>
                </c:pt>
                <c:pt idx="298">
                  <c:v>810.1</c:v>
                </c:pt>
                <c:pt idx="299">
                  <c:v>800.9</c:v>
                </c:pt>
                <c:pt idx="300">
                  <c:v>786</c:v>
                </c:pt>
                <c:pt idx="301">
                  <c:v>798</c:v>
                </c:pt>
                <c:pt idx="302">
                  <c:v>805.3</c:v>
                </c:pt>
                <c:pt idx="303">
                  <c:v>797.4</c:v>
                </c:pt>
                <c:pt idx="304">
                  <c:v>827.5</c:v>
                </c:pt>
                <c:pt idx="305">
                  <c:v>813.5</c:v>
                </c:pt>
                <c:pt idx="306">
                  <c:v>824.1</c:v>
                </c:pt>
                <c:pt idx="307">
                  <c:v>822.4</c:v>
                </c:pt>
                <c:pt idx="308">
                  <c:v>817.4</c:v>
                </c:pt>
                <c:pt idx="309">
                  <c:v>835.2</c:v>
                </c:pt>
                <c:pt idx="310">
                  <c:v>789.3</c:v>
                </c:pt>
                <c:pt idx="311">
                  <c:v>825.9</c:v>
                </c:pt>
                <c:pt idx="312">
                  <c:v>-999</c:v>
                </c:pt>
                <c:pt idx="313">
                  <c:v>805.9</c:v>
                </c:pt>
                <c:pt idx="314">
                  <c:v>813.8</c:v>
                </c:pt>
                <c:pt idx="315">
                  <c:v>804.4</c:v>
                </c:pt>
                <c:pt idx="316">
                  <c:v>798.4</c:v>
                </c:pt>
                <c:pt idx="317">
                  <c:v>815</c:v>
                </c:pt>
                <c:pt idx="318">
                  <c:v>828.1</c:v>
                </c:pt>
                <c:pt idx="319">
                  <c:v>800.3</c:v>
                </c:pt>
                <c:pt idx="320">
                  <c:v>785.5</c:v>
                </c:pt>
                <c:pt idx="321">
                  <c:v>812.2</c:v>
                </c:pt>
                <c:pt idx="322">
                  <c:v>809.2</c:v>
                </c:pt>
                <c:pt idx="323">
                  <c:v>803.4</c:v>
                </c:pt>
                <c:pt idx="324">
                  <c:v>838.8</c:v>
                </c:pt>
                <c:pt idx="325">
                  <c:v>800.4</c:v>
                </c:pt>
                <c:pt idx="326">
                  <c:v>833</c:v>
                </c:pt>
                <c:pt idx="327">
                  <c:v>824.4</c:v>
                </c:pt>
                <c:pt idx="328">
                  <c:v>826.5</c:v>
                </c:pt>
                <c:pt idx="329">
                  <c:v>813.4</c:v>
                </c:pt>
                <c:pt idx="330">
                  <c:v>797.3</c:v>
                </c:pt>
                <c:pt idx="331">
                  <c:v>802.8</c:v>
                </c:pt>
                <c:pt idx="332">
                  <c:v>900</c:v>
                </c:pt>
                <c:pt idx="333">
                  <c:v>900</c:v>
                </c:pt>
                <c:pt idx="334">
                  <c:v>-999</c:v>
                </c:pt>
                <c:pt idx="335">
                  <c:v>900</c:v>
                </c:pt>
                <c:pt idx="336">
                  <c:v>900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1F-C548-BCB4-836E9BAA1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790495"/>
        <c:axId val="1"/>
      </c:scatterChart>
      <c:valAx>
        <c:axId val="196579049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79049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462</c:v>
                </c:pt>
                <c:pt idx="18">
                  <c:v>351</c:v>
                </c:pt>
                <c:pt idx="19">
                  <c:v>383</c:v>
                </c:pt>
                <c:pt idx="20">
                  <c:v>366</c:v>
                </c:pt>
                <c:pt idx="21">
                  <c:v>360</c:v>
                </c:pt>
                <c:pt idx="22">
                  <c:v>1243</c:v>
                </c:pt>
                <c:pt idx="23">
                  <c:v>499</c:v>
                </c:pt>
                <c:pt idx="24">
                  <c:v>428</c:v>
                </c:pt>
                <c:pt idx="25">
                  <c:v>374</c:v>
                </c:pt>
                <c:pt idx="26">
                  <c:v>482</c:v>
                </c:pt>
                <c:pt idx="27">
                  <c:v>451</c:v>
                </c:pt>
                <c:pt idx="28">
                  <c:v>423</c:v>
                </c:pt>
                <c:pt idx="29">
                  <c:v>406</c:v>
                </c:pt>
                <c:pt idx="30">
                  <c:v>2589</c:v>
                </c:pt>
                <c:pt idx="31">
                  <c:v>364</c:v>
                </c:pt>
                <c:pt idx="32">
                  <c:v>357</c:v>
                </c:pt>
                <c:pt idx="33">
                  <c:v>339</c:v>
                </c:pt>
                <c:pt idx="34">
                  <c:v>324</c:v>
                </c:pt>
                <c:pt idx="35">
                  <c:v>399</c:v>
                </c:pt>
                <c:pt idx="36">
                  <c:v>357</c:v>
                </c:pt>
                <c:pt idx="37">
                  <c:v>393</c:v>
                </c:pt>
                <c:pt idx="38">
                  <c:v>451</c:v>
                </c:pt>
                <c:pt idx="39">
                  <c:v>352</c:v>
                </c:pt>
                <c:pt idx="40">
                  <c:v>397</c:v>
                </c:pt>
                <c:pt idx="41">
                  <c:v>370</c:v>
                </c:pt>
                <c:pt idx="42">
                  <c:v>476</c:v>
                </c:pt>
                <c:pt idx="43">
                  <c:v>361</c:v>
                </c:pt>
                <c:pt idx="44">
                  <c:v>293</c:v>
                </c:pt>
                <c:pt idx="45">
                  <c:v>271</c:v>
                </c:pt>
                <c:pt idx="46">
                  <c:v>347</c:v>
                </c:pt>
                <c:pt idx="47">
                  <c:v>507</c:v>
                </c:pt>
                <c:pt idx="48">
                  <c:v>411</c:v>
                </c:pt>
                <c:pt idx="49">
                  <c:v>327</c:v>
                </c:pt>
                <c:pt idx="50">
                  <c:v>323</c:v>
                </c:pt>
                <c:pt idx="51">
                  <c:v>312</c:v>
                </c:pt>
                <c:pt idx="52">
                  <c:v>436</c:v>
                </c:pt>
                <c:pt idx="53">
                  <c:v>367</c:v>
                </c:pt>
                <c:pt idx="54">
                  <c:v>382</c:v>
                </c:pt>
                <c:pt idx="55">
                  <c:v>280</c:v>
                </c:pt>
                <c:pt idx="56">
                  <c:v>366</c:v>
                </c:pt>
                <c:pt idx="57">
                  <c:v>432</c:v>
                </c:pt>
                <c:pt idx="58">
                  <c:v>428</c:v>
                </c:pt>
                <c:pt idx="59">
                  <c:v>259</c:v>
                </c:pt>
                <c:pt idx="60">
                  <c:v>346</c:v>
                </c:pt>
                <c:pt idx="61">
                  <c:v>404</c:v>
                </c:pt>
                <c:pt idx="62">
                  <c:v>338</c:v>
                </c:pt>
                <c:pt idx="63">
                  <c:v>-999</c:v>
                </c:pt>
                <c:pt idx="64">
                  <c:v>381</c:v>
                </c:pt>
                <c:pt idx="65">
                  <c:v>472</c:v>
                </c:pt>
                <c:pt idx="66">
                  <c:v>341</c:v>
                </c:pt>
                <c:pt idx="67">
                  <c:v>328</c:v>
                </c:pt>
                <c:pt idx="68">
                  <c:v>366</c:v>
                </c:pt>
                <c:pt idx="69">
                  <c:v>317</c:v>
                </c:pt>
                <c:pt idx="70">
                  <c:v>400</c:v>
                </c:pt>
                <c:pt idx="71">
                  <c:v>398</c:v>
                </c:pt>
                <c:pt idx="72">
                  <c:v>331</c:v>
                </c:pt>
                <c:pt idx="73">
                  <c:v>301</c:v>
                </c:pt>
                <c:pt idx="74">
                  <c:v>287</c:v>
                </c:pt>
                <c:pt idx="75">
                  <c:v>429</c:v>
                </c:pt>
                <c:pt idx="76">
                  <c:v>352</c:v>
                </c:pt>
                <c:pt idx="77">
                  <c:v>394</c:v>
                </c:pt>
                <c:pt idx="78">
                  <c:v>432</c:v>
                </c:pt>
                <c:pt idx="79">
                  <c:v>429</c:v>
                </c:pt>
                <c:pt idx="80">
                  <c:v>295</c:v>
                </c:pt>
                <c:pt idx="81">
                  <c:v>405</c:v>
                </c:pt>
                <c:pt idx="82">
                  <c:v>281</c:v>
                </c:pt>
                <c:pt idx="83">
                  <c:v>242</c:v>
                </c:pt>
                <c:pt idx="84">
                  <c:v>328</c:v>
                </c:pt>
                <c:pt idx="85">
                  <c:v>400</c:v>
                </c:pt>
                <c:pt idx="86">
                  <c:v>363</c:v>
                </c:pt>
                <c:pt idx="87">
                  <c:v>361</c:v>
                </c:pt>
                <c:pt idx="88">
                  <c:v>439</c:v>
                </c:pt>
                <c:pt idx="89">
                  <c:v>335</c:v>
                </c:pt>
                <c:pt idx="90">
                  <c:v>-999</c:v>
                </c:pt>
                <c:pt idx="91">
                  <c:v>308</c:v>
                </c:pt>
                <c:pt idx="92">
                  <c:v>308</c:v>
                </c:pt>
                <c:pt idx="93">
                  <c:v>273</c:v>
                </c:pt>
                <c:pt idx="94">
                  <c:v>342</c:v>
                </c:pt>
                <c:pt idx="95">
                  <c:v>375</c:v>
                </c:pt>
                <c:pt idx="96">
                  <c:v>-999</c:v>
                </c:pt>
                <c:pt idx="97">
                  <c:v>390</c:v>
                </c:pt>
                <c:pt idx="98">
                  <c:v>309</c:v>
                </c:pt>
                <c:pt idx="99">
                  <c:v>412</c:v>
                </c:pt>
                <c:pt idx="100">
                  <c:v>463</c:v>
                </c:pt>
                <c:pt idx="101">
                  <c:v>387</c:v>
                </c:pt>
                <c:pt idx="102">
                  <c:v>351</c:v>
                </c:pt>
                <c:pt idx="103">
                  <c:v>437</c:v>
                </c:pt>
                <c:pt idx="104">
                  <c:v>437</c:v>
                </c:pt>
                <c:pt idx="105">
                  <c:v>322</c:v>
                </c:pt>
                <c:pt idx="106">
                  <c:v>-999</c:v>
                </c:pt>
                <c:pt idx="107">
                  <c:v>425</c:v>
                </c:pt>
                <c:pt idx="108">
                  <c:v>395</c:v>
                </c:pt>
                <c:pt idx="109">
                  <c:v>434</c:v>
                </c:pt>
                <c:pt idx="110">
                  <c:v>395</c:v>
                </c:pt>
                <c:pt idx="111">
                  <c:v>412</c:v>
                </c:pt>
                <c:pt idx="112">
                  <c:v>462</c:v>
                </c:pt>
                <c:pt idx="113">
                  <c:v>-999</c:v>
                </c:pt>
                <c:pt idx="114">
                  <c:v>401</c:v>
                </c:pt>
                <c:pt idx="115">
                  <c:v>497</c:v>
                </c:pt>
                <c:pt idx="116">
                  <c:v>413</c:v>
                </c:pt>
                <c:pt idx="117">
                  <c:v>409</c:v>
                </c:pt>
                <c:pt idx="118">
                  <c:v>415</c:v>
                </c:pt>
                <c:pt idx="119">
                  <c:v>438</c:v>
                </c:pt>
                <c:pt idx="120">
                  <c:v>376</c:v>
                </c:pt>
                <c:pt idx="121">
                  <c:v>356</c:v>
                </c:pt>
                <c:pt idx="122">
                  <c:v>356</c:v>
                </c:pt>
                <c:pt idx="123">
                  <c:v>494</c:v>
                </c:pt>
                <c:pt idx="124">
                  <c:v>317</c:v>
                </c:pt>
                <c:pt idx="125">
                  <c:v>348</c:v>
                </c:pt>
                <c:pt idx="126">
                  <c:v>414</c:v>
                </c:pt>
                <c:pt idx="127">
                  <c:v>554</c:v>
                </c:pt>
                <c:pt idx="128">
                  <c:v>467</c:v>
                </c:pt>
                <c:pt idx="129">
                  <c:v>382</c:v>
                </c:pt>
                <c:pt idx="130">
                  <c:v>476</c:v>
                </c:pt>
                <c:pt idx="131">
                  <c:v>448</c:v>
                </c:pt>
                <c:pt idx="132">
                  <c:v>515</c:v>
                </c:pt>
                <c:pt idx="133">
                  <c:v>367</c:v>
                </c:pt>
                <c:pt idx="134">
                  <c:v>537</c:v>
                </c:pt>
                <c:pt idx="135">
                  <c:v>366</c:v>
                </c:pt>
                <c:pt idx="136">
                  <c:v>365</c:v>
                </c:pt>
                <c:pt idx="137">
                  <c:v>397</c:v>
                </c:pt>
                <c:pt idx="138">
                  <c:v>333</c:v>
                </c:pt>
                <c:pt idx="139">
                  <c:v>550</c:v>
                </c:pt>
                <c:pt idx="140">
                  <c:v>419</c:v>
                </c:pt>
                <c:pt idx="141">
                  <c:v>-999</c:v>
                </c:pt>
                <c:pt idx="142">
                  <c:v>461</c:v>
                </c:pt>
                <c:pt idx="143">
                  <c:v>483</c:v>
                </c:pt>
                <c:pt idx="144">
                  <c:v>424</c:v>
                </c:pt>
                <c:pt idx="145">
                  <c:v>690</c:v>
                </c:pt>
                <c:pt idx="146">
                  <c:v>456</c:v>
                </c:pt>
                <c:pt idx="147">
                  <c:v>529</c:v>
                </c:pt>
                <c:pt idx="148">
                  <c:v>464</c:v>
                </c:pt>
                <c:pt idx="149">
                  <c:v>659</c:v>
                </c:pt>
                <c:pt idx="150">
                  <c:v>803</c:v>
                </c:pt>
                <c:pt idx="151">
                  <c:v>730</c:v>
                </c:pt>
                <c:pt idx="152">
                  <c:v>607</c:v>
                </c:pt>
                <c:pt idx="153">
                  <c:v>662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465</c:v>
                </c:pt>
                <c:pt idx="213">
                  <c:v>544</c:v>
                </c:pt>
                <c:pt idx="214">
                  <c:v>469</c:v>
                </c:pt>
                <c:pt idx="215">
                  <c:v>505</c:v>
                </c:pt>
                <c:pt idx="216">
                  <c:v>523</c:v>
                </c:pt>
                <c:pt idx="217">
                  <c:v>408</c:v>
                </c:pt>
                <c:pt idx="218">
                  <c:v>702</c:v>
                </c:pt>
                <c:pt idx="219">
                  <c:v>571</c:v>
                </c:pt>
                <c:pt idx="220">
                  <c:v>480</c:v>
                </c:pt>
                <c:pt idx="221">
                  <c:v>370</c:v>
                </c:pt>
                <c:pt idx="222">
                  <c:v>769</c:v>
                </c:pt>
                <c:pt idx="223">
                  <c:v>501</c:v>
                </c:pt>
                <c:pt idx="224">
                  <c:v>415</c:v>
                </c:pt>
                <c:pt idx="225">
                  <c:v>595</c:v>
                </c:pt>
                <c:pt idx="226">
                  <c:v>456</c:v>
                </c:pt>
                <c:pt idx="227">
                  <c:v>442</c:v>
                </c:pt>
                <c:pt idx="228">
                  <c:v>578</c:v>
                </c:pt>
                <c:pt idx="229">
                  <c:v>631</c:v>
                </c:pt>
                <c:pt idx="230">
                  <c:v>327</c:v>
                </c:pt>
                <c:pt idx="231">
                  <c:v>529</c:v>
                </c:pt>
                <c:pt idx="232">
                  <c:v>568</c:v>
                </c:pt>
                <c:pt idx="233">
                  <c:v>489</c:v>
                </c:pt>
                <c:pt idx="234">
                  <c:v>372</c:v>
                </c:pt>
                <c:pt idx="235">
                  <c:v>456</c:v>
                </c:pt>
                <c:pt idx="236">
                  <c:v>372</c:v>
                </c:pt>
                <c:pt idx="237">
                  <c:v>416</c:v>
                </c:pt>
                <c:pt idx="238">
                  <c:v>393</c:v>
                </c:pt>
                <c:pt idx="239">
                  <c:v>417</c:v>
                </c:pt>
                <c:pt idx="240">
                  <c:v>357</c:v>
                </c:pt>
                <c:pt idx="241">
                  <c:v>527</c:v>
                </c:pt>
                <c:pt idx="242">
                  <c:v>390</c:v>
                </c:pt>
                <c:pt idx="243">
                  <c:v>309</c:v>
                </c:pt>
                <c:pt idx="244">
                  <c:v>380</c:v>
                </c:pt>
                <c:pt idx="245">
                  <c:v>-999</c:v>
                </c:pt>
                <c:pt idx="246">
                  <c:v>406</c:v>
                </c:pt>
                <c:pt idx="247">
                  <c:v>416</c:v>
                </c:pt>
                <c:pt idx="248">
                  <c:v>425</c:v>
                </c:pt>
                <c:pt idx="249">
                  <c:v>331</c:v>
                </c:pt>
                <c:pt idx="250">
                  <c:v>416</c:v>
                </c:pt>
                <c:pt idx="251">
                  <c:v>359</c:v>
                </c:pt>
                <c:pt idx="252">
                  <c:v>466</c:v>
                </c:pt>
                <c:pt idx="253">
                  <c:v>-999</c:v>
                </c:pt>
                <c:pt idx="254">
                  <c:v>372</c:v>
                </c:pt>
                <c:pt idx="255">
                  <c:v>252</c:v>
                </c:pt>
                <c:pt idx="256">
                  <c:v>310</c:v>
                </c:pt>
                <c:pt idx="257">
                  <c:v>293</c:v>
                </c:pt>
                <c:pt idx="258">
                  <c:v>359</c:v>
                </c:pt>
                <c:pt idx="259">
                  <c:v>367</c:v>
                </c:pt>
                <c:pt idx="260">
                  <c:v>284</c:v>
                </c:pt>
                <c:pt idx="261">
                  <c:v>433</c:v>
                </c:pt>
                <c:pt idx="262">
                  <c:v>417</c:v>
                </c:pt>
                <c:pt idx="263">
                  <c:v>379</c:v>
                </c:pt>
                <c:pt idx="264">
                  <c:v>369</c:v>
                </c:pt>
                <c:pt idx="265">
                  <c:v>357</c:v>
                </c:pt>
                <c:pt idx="266">
                  <c:v>309</c:v>
                </c:pt>
                <c:pt idx="267">
                  <c:v>261</c:v>
                </c:pt>
                <c:pt idx="268">
                  <c:v>274</c:v>
                </c:pt>
                <c:pt idx="269">
                  <c:v>313</c:v>
                </c:pt>
                <c:pt idx="270">
                  <c:v>377</c:v>
                </c:pt>
                <c:pt idx="271">
                  <c:v>323</c:v>
                </c:pt>
                <c:pt idx="272">
                  <c:v>309</c:v>
                </c:pt>
                <c:pt idx="273">
                  <c:v>374</c:v>
                </c:pt>
                <c:pt idx="274">
                  <c:v>272</c:v>
                </c:pt>
                <c:pt idx="275">
                  <c:v>279</c:v>
                </c:pt>
                <c:pt idx="276">
                  <c:v>-999</c:v>
                </c:pt>
                <c:pt idx="277">
                  <c:v>346</c:v>
                </c:pt>
                <c:pt idx="278">
                  <c:v>334</c:v>
                </c:pt>
                <c:pt idx="279">
                  <c:v>386</c:v>
                </c:pt>
                <c:pt idx="280">
                  <c:v>271</c:v>
                </c:pt>
                <c:pt idx="281">
                  <c:v>301</c:v>
                </c:pt>
                <c:pt idx="282">
                  <c:v>338</c:v>
                </c:pt>
                <c:pt idx="283">
                  <c:v>297</c:v>
                </c:pt>
                <c:pt idx="284">
                  <c:v>314</c:v>
                </c:pt>
                <c:pt idx="285">
                  <c:v>344</c:v>
                </c:pt>
                <c:pt idx="286">
                  <c:v>315</c:v>
                </c:pt>
                <c:pt idx="287">
                  <c:v>313</c:v>
                </c:pt>
                <c:pt idx="288">
                  <c:v>366</c:v>
                </c:pt>
                <c:pt idx="289">
                  <c:v>299</c:v>
                </c:pt>
                <c:pt idx="290">
                  <c:v>407</c:v>
                </c:pt>
                <c:pt idx="291">
                  <c:v>283</c:v>
                </c:pt>
                <c:pt idx="292">
                  <c:v>340</c:v>
                </c:pt>
                <c:pt idx="293">
                  <c:v>274</c:v>
                </c:pt>
                <c:pt idx="294">
                  <c:v>340</c:v>
                </c:pt>
                <c:pt idx="295">
                  <c:v>278</c:v>
                </c:pt>
                <c:pt idx="296">
                  <c:v>333</c:v>
                </c:pt>
                <c:pt idx="297">
                  <c:v>310</c:v>
                </c:pt>
                <c:pt idx="298">
                  <c:v>373</c:v>
                </c:pt>
                <c:pt idx="299">
                  <c:v>344</c:v>
                </c:pt>
                <c:pt idx="300">
                  <c:v>345</c:v>
                </c:pt>
                <c:pt idx="301">
                  <c:v>397</c:v>
                </c:pt>
                <c:pt idx="302">
                  <c:v>509</c:v>
                </c:pt>
                <c:pt idx="303">
                  <c:v>448</c:v>
                </c:pt>
                <c:pt idx="304">
                  <c:v>431</c:v>
                </c:pt>
                <c:pt idx="305">
                  <c:v>355</c:v>
                </c:pt>
                <c:pt idx="306">
                  <c:v>334</c:v>
                </c:pt>
                <c:pt idx="307">
                  <c:v>434</c:v>
                </c:pt>
                <c:pt idx="308">
                  <c:v>350</c:v>
                </c:pt>
                <c:pt idx="309">
                  <c:v>389</c:v>
                </c:pt>
                <c:pt idx="310">
                  <c:v>297</c:v>
                </c:pt>
                <c:pt idx="311">
                  <c:v>284</c:v>
                </c:pt>
                <c:pt idx="312">
                  <c:v>-999</c:v>
                </c:pt>
                <c:pt idx="313">
                  <c:v>504</c:v>
                </c:pt>
                <c:pt idx="314">
                  <c:v>385</c:v>
                </c:pt>
                <c:pt idx="315">
                  <c:v>306</c:v>
                </c:pt>
                <c:pt idx="316">
                  <c:v>382</c:v>
                </c:pt>
                <c:pt idx="317">
                  <c:v>356</c:v>
                </c:pt>
                <c:pt idx="318">
                  <c:v>351</c:v>
                </c:pt>
                <c:pt idx="319">
                  <c:v>1853</c:v>
                </c:pt>
                <c:pt idx="320">
                  <c:v>386</c:v>
                </c:pt>
                <c:pt idx="321">
                  <c:v>502</c:v>
                </c:pt>
                <c:pt idx="322">
                  <c:v>419</c:v>
                </c:pt>
                <c:pt idx="323">
                  <c:v>393</c:v>
                </c:pt>
                <c:pt idx="324">
                  <c:v>425</c:v>
                </c:pt>
                <c:pt idx="325">
                  <c:v>395</c:v>
                </c:pt>
                <c:pt idx="326">
                  <c:v>561</c:v>
                </c:pt>
                <c:pt idx="327">
                  <c:v>340</c:v>
                </c:pt>
                <c:pt idx="328">
                  <c:v>327</c:v>
                </c:pt>
                <c:pt idx="329">
                  <c:v>486</c:v>
                </c:pt>
                <c:pt idx="330">
                  <c:v>443</c:v>
                </c:pt>
                <c:pt idx="331">
                  <c:v>372</c:v>
                </c:pt>
                <c:pt idx="332">
                  <c:v>476</c:v>
                </c:pt>
                <c:pt idx="333">
                  <c:v>620</c:v>
                </c:pt>
                <c:pt idx="334">
                  <c:v>-999</c:v>
                </c:pt>
                <c:pt idx="335">
                  <c:v>576</c:v>
                </c:pt>
                <c:pt idx="336">
                  <c:v>845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E5F-654D-ABEB-E9009E9FFAA1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498</c:v>
                </c:pt>
                <c:pt idx="18">
                  <c:v>441</c:v>
                </c:pt>
                <c:pt idx="19">
                  <c:v>382</c:v>
                </c:pt>
                <c:pt idx="20">
                  <c:v>337</c:v>
                </c:pt>
                <c:pt idx="21">
                  <c:v>367</c:v>
                </c:pt>
                <c:pt idx="22">
                  <c:v>395</c:v>
                </c:pt>
                <c:pt idx="23">
                  <c:v>380</c:v>
                </c:pt>
                <c:pt idx="24">
                  <c:v>379</c:v>
                </c:pt>
                <c:pt idx="25">
                  <c:v>320</c:v>
                </c:pt>
                <c:pt idx="26">
                  <c:v>374</c:v>
                </c:pt>
                <c:pt idx="27">
                  <c:v>614</c:v>
                </c:pt>
                <c:pt idx="28">
                  <c:v>358</c:v>
                </c:pt>
                <c:pt idx="29">
                  <c:v>495</c:v>
                </c:pt>
                <c:pt idx="30">
                  <c:v>392</c:v>
                </c:pt>
                <c:pt idx="31">
                  <c:v>363</c:v>
                </c:pt>
                <c:pt idx="32">
                  <c:v>434</c:v>
                </c:pt>
                <c:pt idx="33">
                  <c:v>455</c:v>
                </c:pt>
                <c:pt idx="34">
                  <c:v>364</c:v>
                </c:pt>
                <c:pt idx="35">
                  <c:v>351</c:v>
                </c:pt>
                <c:pt idx="36">
                  <c:v>365</c:v>
                </c:pt>
                <c:pt idx="37">
                  <c:v>263</c:v>
                </c:pt>
                <c:pt idx="38">
                  <c:v>353</c:v>
                </c:pt>
                <c:pt idx="39">
                  <c:v>394</c:v>
                </c:pt>
                <c:pt idx="40">
                  <c:v>350</c:v>
                </c:pt>
                <c:pt idx="41">
                  <c:v>446</c:v>
                </c:pt>
                <c:pt idx="42">
                  <c:v>369</c:v>
                </c:pt>
                <c:pt idx="43">
                  <c:v>307</c:v>
                </c:pt>
                <c:pt idx="44">
                  <c:v>388</c:v>
                </c:pt>
                <c:pt idx="45">
                  <c:v>372</c:v>
                </c:pt>
                <c:pt idx="46">
                  <c:v>399</c:v>
                </c:pt>
                <c:pt idx="47">
                  <c:v>365</c:v>
                </c:pt>
                <c:pt idx="48">
                  <c:v>376</c:v>
                </c:pt>
                <c:pt idx="49">
                  <c:v>438</c:v>
                </c:pt>
                <c:pt idx="50">
                  <c:v>373</c:v>
                </c:pt>
                <c:pt idx="51">
                  <c:v>354</c:v>
                </c:pt>
                <c:pt idx="52">
                  <c:v>405</c:v>
                </c:pt>
                <c:pt idx="53">
                  <c:v>368</c:v>
                </c:pt>
                <c:pt idx="54">
                  <c:v>292</c:v>
                </c:pt>
                <c:pt idx="55">
                  <c:v>324</c:v>
                </c:pt>
                <c:pt idx="56">
                  <c:v>277</c:v>
                </c:pt>
                <c:pt idx="57">
                  <c:v>369</c:v>
                </c:pt>
                <c:pt idx="58">
                  <c:v>282</c:v>
                </c:pt>
                <c:pt idx="59">
                  <c:v>322</c:v>
                </c:pt>
                <c:pt idx="60">
                  <c:v>321</c:v>
                </c:pt>
                <c:pt idx="61">
                  <c:v>382</c:v>
                </c:pt>
                <c:pt idx="62">
                  <c:v>240</c:v>
                </c:pt>
                <c:pt idx="63">
                  <c:v>-999</c:v>
                </c:pt>
                <c:pt idx="64">
                  <c:v>388</c:v>
                </c:pt>
                <c:pt idx="65">
                  <c:v>332</c:v>
                </c:pt>
                <c:pt idx="66">
                  <c:v>319</c:v>
                </c:pt>
                <c:pt idx="67">
                  <c:v>387</c:v>
                </c:pt>
                <c:pt idx="68">
                  <c:v>323</c:v>
                </c:pt>
                <c:pt idx="69">
                  <c:v>305</c:v>
                </c:pt>
                <c:pt idx="70">
                  <c:v>350</c:v>
                </c:pt>
                <c:pt idx="71">
                  <c:v>272</c:v>
                </c:pt>
                <c:pt idx="72">
                  <c:v>404</c:v>
                </c:pt>
                <c:pt idx="73">
                  <c:v>335</c:v>
                </c:pt>
                <c:pt idx="74">
                  <c:v>337</c:v>
                </c:pt>
                <c:pt idx="75">
                  <c:v>344</c:v>
                </c:pt>
                <c:pt idx="76">
                  <c:v>415</c:v>
                </c:pt>
                <c:pt idx="77">
                  <c:v>292</c:v>
                </c:pt>
                <c:pt idx="78">
                  <c:v>431</c:v>
                </c:pt>
                <c:pt idx="79">
                  <c:v>307</c:v>
                </c:pt>
                <c:pt idx="80">
                  <c:v>280</c:v>
                </c:pt>
                <c:pt idx="81">
                  <c:v>333</c:v>
                </c:pt>
                <c:pt idx="82">
                  <c:v>333</c:v>
                </c:pt>
                <c:pt idx="83">
                  <c:v>328</c:v>
                </c:pt>
                <c:pt idx="84">
                  <c:v>437</c:v>
                </c:pt>
                <c:pt idx="85">
                  <c:v>306</c:v>
                </c:pt>
                <c:pt idx="86">
                  <c:v>341</c:v>
                </c:pt>
                <c:pt idx="87">
                  <c:v>346</c:v>
                </c:pt>
                <c:pt idx="88">
                  <c:v>374</c:v>
                </c:pt>
                <c:pt idx="89">
                  <c:v>353</c:v>
                </c:pt>
                <c:pt idx="90">
                  <c:v>-999</c:v>
                </c:pt>
                <c:pt idx="91">
                  <c:v>310</c:v>
                </c:pt>
                <c:pt idx="92">
                  <c:v>313</c:v>
                </c:pt>
                <c:pt idx="93">
                  <c:v>341</c:v>
                </c:pt>
                <c:pt idx="94">
                  <c:v>243</c:v>
                </c:pt>
                <c:pt idx="95">
                  <c:v>351</c:v>
                </c:pt>
                <c:pt idx="96">
                  <c:v>-999</c:v>
                </c:pt>
                <c:pt idx="97">
                  <c:v>296</c:v>
                </c:pt>
                <c:pt idx="98">
                  <c:v>310</c:v>
                </c:pt>
                <c:pt idx="99">
                  <c:v>381</c:v>
                </c:pt>
                <c:pt idx="100">
                  <c:v>366</c:v>
                </c:pt>
                <c:pt idx="101">
                  <c:v>285</c:v>
                </c:pt>
                <c:pt idx="102">
                  <c:v>373</c:v>
                </c:pt>
                <c:pt idx="103">
                  <c:v>340</c:v>
                </c:pt>
                <c:pt idx="104">
                  <c:v>326</c:v>
                </c:pt>
                <c:pt idx="105">
                  <c:v>372</c:v>
                </c:pt>
                <c:pt idx="106">
                  <c:v>-999</c:v>
                </c:pt>
                <c:pt idx="107">
                  <c:v>430</c:v>
                </c:pt>
                <c:pt idx="108">
                  <c:v>374</c:v>
                </c:pt>
                <c:pt idx="109">
                  <c:v>345</c:v>
                </c:pt>
                <c:pt idx="110">
                  <c:v>304</c:v>
                </c:pt>
                <c:pt idx="111">
                  <c:v>348</c:v>
                </c:pt>
                <c:pt idx="112">
                  <c:v>329</c:v>
                </c:pt>
                <c:pt idx="113">
                  <c:v>-999</c:v>
                </c:pt>
                <c:pt idx="114">
                  <c:v>404</c:v>
                </c:pt>
                <c:pt idx="115">
                  <c:v>497</c:v>
                </c:pt>
                <c:pt idx="116">
                  <c:v>342</c:v>
                </c:pt>
                <c:pt idx="117">
                  <c:v>417</c:v>
                </c:pt>
                <c:pt idx="118">
                  <c:v>319</c:v>
                </c:pt>
                <c:pt idx="119">
                  <c:v>507</c:v>
                </c:pt>
                <c:pt idx="120">
                  <c:v>502</c:v>
                </c:pt>
                <c:pt idx="121">
                  <c:v>358</c:v>
                </c:pt>
                <c:pt idx="122">
                  <c:v>415</c:v>
                </c:pt>
                <c:pt idx="123">
                  <c:v>366</c:v>
                </c:pt>
                <c:pt idx="124">
                  <c:v>343</c:v>
                </c:pt>
                <c:pt idx="125">
                  <c:v>351</c:v>
                </c:pt>
                <c:pt idx="126">
                  <c:v>474</c:v>
                </c:pt>
                <c:pt idx="127">
                  <c:v>547</c:v>
                </c:pt>
                <c:pt idx="128">
                  <c:v>404</c:v>
                </c:pt>
                <c:pt idx="129">
                  <c:v>319</c:v>
                </c:pt>
                <c:pt idx="130">
                  <c:v>432</c:v>
                </c:pt>
                <c:pt idx="131">
                  <c:v>483</c:v>
                </c:pt>
                <c:pt idx="132">
                  <c:v>342</c:v>
                </c:pt>
                <c:pt idx="133">
                  <c:v>483</c:v>
                </c:pt>
                <c:pt idx="134">
                  <c:v>353</c:v>
                </c:pt>
                <c:pt idx="135">
                  <c:v>674</c:v>
                </c:pt>
                <c:pt idx="136">
                  <c:v>331</c:v>
                </c:pt>
                <c:pt idx="137">
                  <c:v>442</c:v>
                </c:pt>
                <c:pt idx="138">
                  <c:v>363</c:v>
                </c:pt>
                <c:pt idx="139">
                  <c:v>635</c:v>
                </c:pt>
                <c:pt idx="140">
                  <c:v>454</c:v>
                </c:pt>
                <c:pt idx="141">
                  <c:v>-999</c:v>
                </c:pt>
                <c:pt idx="142">
                  <c:v>485</c:v>
                </c:pt>
                <c:pt idx="143">
                  <c:v>578</c:v>
                </c:pt>
                <c:pt idx="144">
                  <c:v>455</c:v>
                </c:pt>
                <c:pt idx="145">
                  <c:v>484</c:v>
                </c:pt>
                <c:pt idx="146">
                  <c:v>436</c:v>
                </c:pt>
                <c:pt idx="147">
                  <c:v>466</c:v>
                </c:pt>
                <c:pt idx="148">
                  <c:v>679</c:v>
                </c:pt>
                <c:pt idx="149">
                  <c:v>571</c:v>
                </c:pt>
                <c:pt idx="150">
                  <c:v>594</c:v>
                </c:pt>
                <c:pt idx="151">
                  <c:v>854</c:v>
                </c:pt>
                <c:pt idx="152">
                  <c:v>622</c:v>
                </c:pt>
                <c:pt idx="153">
                  <c:v>1062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498</c:v>
                </c:pt>
                <c:pt idx="213">
                  <c:v>808</c:v>
                </c:pt>
                <c:pt idx="214">
                  <c:v>595</c:v>
                </c:pt>
                <c:pt idx="215">
                  <c:v>515</c:v>
                </c:pt>
                <c:pt idx="216">
                  <c:v>465</c:v>
                </c:pt>
                <c:pt idx="217">
                  <c:v>504</c:v>
                </c:pt>
                <c:pt idx="218">
                  <c:v>655</c:v>
                </c:pt>
                <c:pt idx="219">
                  <c:v>600</c:v>
                </c:pt>
                <c:pt idx="220">
                  <c:v>460</c:v>
                </c:pt>
                <c:pt idx="221">
                  <c:v>575</c:v>
                </c:pt>
                <c:pt idx="222">
                  <c:v>704</c:v>
                </c:pt>
                <c:pt idx="223">
                  <c:v>493</c:v>
                </c:pt>
                <c:pt idx="224">
                  <c:v>476</c:v>
                </c:pt>
                <c:pt idx="225">
                  <c:v>448</c:v>
                </c:pt>
                <c:pt idx="226">
                  <c:v>441</c:v>
                </c:pt>
                <c:pt idx="227">
                  <c:v>595</c:v>
                </c:pt>
                <c:pt idx="228">
                  <c:v>377</c:v>
                </c:pt>
                <c:pt idx="229">
                  <c:v>452</c:v>
                </c:pt>
                <c:pt idx="230">
                  <c:v>361</c:v>
                </c:pt>
                <c:pt idx="231">
                  <c:v>457</c:v>
                </c:pt>
                <c:pt idx="232">
                  <c:v>375</c:v>
                </c:pt>
                <c:pt idx="233">
                  <c:v>341</c:v>
                </c:pt>
                <c:pt idx="234">
                  <c:v>376</c:v>
                </c:pt>
                <c:pt idx="235">
                  <c:v>387</c:v>
                </c:pt>
                <c:pt idx="236">
                  <c:v>473</c:v>
                </c:pt>
                <c:pt idx="237">
                  <c:v>345</c:v>
                </c:pt>
                <c:pt idx="238">
                  <c:v>447</c:v>
                </c:pt>
                <c:pt idx="239">
                  <c:v>333</c:v>
                </c:pt>
                <c:pt idx="240">
                  <c:v>346</c:v>
                </c:pt>
                <c:pt idx="241">
                  <c:v>396</c:v>
                </c:pt>
                <c:pt idx="242">
                  <c:v>377</c:v>
                </c:pt>
                <c:pt idx="243">
                  <c:v>357</c:v>
                </c:pt>
                <c:pt idx="244">
                  <c:v>429</c:v>
                </c:pt>
                <c:pt idx="245">
                  <c:v>-999</c:v>
                </c:pt>
                <c:pt idx="246">
                  <c:v>404</c:v>
                </c:pt>
                <c:pt idx="247">
                  <c:v>326</c:v>
                </c:pt>
                <c:pt idx="248">
                  <c:v>449</c:v>
                </c:pt>
                <c:pt idx="249">
                  <c:v>456</c:v>
                </c:pt>
                <c:pt idx="250">
                  <c:v>306</c:v>
                </c:pt>
                <c:pt idx="251">
                  <c:v>321</c:v>
                </c:pt>
                <c:pt idx="252">
                  <c:v>467</c:v>
                </c:pt>
                <c:pt idx="253">
                  <c:v>-999</c:v>
                </c:pt>
                <c:pt idx="254">
                  <c:v>414</c:v>
                </c:pt>
                <c:pt idx="255">
                  <c:v>405</c:v>
                </c:pt>
                <c:pt idx="256">
                  <c:v>344</c:v>
                </c:pt>
                <c:pt idx="257">
                  <c:v>374</c:v>
                </c:pt>
                <c:pt idx="258">
                  <c:v>307</c:v>
                </c:pt>
                <c:pt idx="259">
                  <c:v>387</c:v>
                </c:pt>
                <c:pt idx="260">
                  <c:v>373</c:v>
                </c:pt>
                <c:pt idx="261">
                  <c:v>364</c:v>
                </c:pt>
                <c:pt idx="262">
                  <c:v>332</c:v>
                </c:pt>
                <c:pt idx="263">
                  <c:v>326</c:v>
                </c:pt>
                <c:pt idx="264">
                  <c:v>303</c:v>
                </c:pt>
                <c:pt idx="265">
                  <c:v>299</c:v>
                </c:pt>
                <c:pt idx="266">
                  <c:v>305</c:v>
                </c:pt>
                <c:pt idx="267">
                  <c:v>447</c:v>
                </c:pt>
                <c:pt idx="268">
                  <c:v>317</c:v>
                </c:pt>
                <c:pt idx="269">
                  <c:v>326</c:v>
                </c:pt>
                <c:pt idx="270">
                  <c:v>419</c:v>
                </c:pt>
                <c:pt idx="271">
                  <c:v>307</c:v>
                </c:pt>
                <c:pt idx="272">
                  <c:v>293</c:v>
                </c:pt>
                <c:pt idx="273">
                  <c:v>340</c:v>
                </c:pt>
                <c:pt idx="274">
                  <c:v>318</c:v>
                </c:pt>
                <c:pt idx="275">
                  <c:v>350</c:v>
                </c:pt>
                <c:pt idx="276">
                  <c:v>-999</c:v>
                </c:pt>
                <c:pt idx="277">
                  <c:v>413</c:v>
                </c:pt>
                <c:pt idx="278">
                  <c:v>303</c:v>
                </c:pt>
                <c:pt idx="279">
                  <c:v>329</c:v>
                </c:pt>
                <c:pt idx="280">
                  <c:v>333</c:v>
                </c:pt>
                <c:pt idx="281">
                  <c:v>368</c:v>
                </c:pt>
                <c:pt idx="282">
                  <c:v>332</c:v>
                </c:pt>
                <c:pt idx="283">
                  <c:v>350</c:v>
                </c:pt>
                <c:pt idx="284">
                  <c:v>401</c:v>
                </c:pt>
                <c:pt idx="285">
                  <c:v>318</c:v>
                </c:pt>
                <c:pt idx="286">
                  <c:v>323</c:v>
                </c:pt>
                <c:pt idx="287">
                  <c:v>289</c:v>
                </c:pt>
                <c:pt idx="288">
                  <c:v>360</c:v>
                </c:pt>
                <c:pt idx="289">
                  <c:v>354</c:v>
                </c:pt>
                <c:pt idx="290">
                  <c:v>320</c:v>
                </c:pt>
                <c:pt idx="291">
                  <c:v>373</c:v>
                </c:pt>
                <c:pt idx="292">
                  <c:v>359</c:v>
                </c:pt>
                <c:pt idx="293">
                  <c:v>341</c:v>
                </c:pt>
                <c:pt idx="294">
                  <c:v>373</c:v>
                </c:pt>
                <c:pt idx="295">
                  <c:v>351</c:v>
                </c:pt>
                <c:pt idx="296">
                  <c:v>314</c:v>
                </c:pt>
                <c:pt idx="297">
                  <c:v>384</c:v>
                </c:pt>
                <c:pt idx="298">
                  <c:v>311</c:v>
                </c:pt>
                <c:pt idx="299">
                  <c:v>328</c:v>
                </c:pt>
                <c:pt idx="300">
                  <c:v>313</c:v>
                </c:pt>
                <c:pt idx="301">
                  <c:v>419</c:v>
                </c:pt>
                <c:pt idx="302">
                  <c:v>407</c:v>
                </c:pt>
                <c:pt idx="303">
                  <c:v>307</c:v>
                </c:pt>
                <c:pt idx="304">
                  <c:v>415</c:v>
                </c:pt>
                <c:pt idx="305">
                  <c:v>336</c:v>
                </c:pt>
                <c:pt idx="306">
                  <c:v>299</c:v>
                </c:pt>
                <c:pt idx="307">
                  <c:v>284</c:v>
                </c:pt>
                <c:pt idx="308">
                  <c:v>298</c:v>
                </c:pt>
                <c:pt idx="309">
                  <c:v>437</c:v>
                </c:pt>
                <c:pt idx="310">
                  <c:v>334</c:v>
                </c:pt>
                <c:pt idx="311">
                  <c:v>315</c:v>
                </c:pt>
                <c:pt idx="312">
                  <c:v>-999</c:v>
                </c:pt>
                <c:pt idx="313">
                  <c:v>298</c:v>
                </c:pt>
                <c:pt idx="314">
                  <c:v>339</c:v>
                </c:pt>
                <c:pt idx="315">
                  <c:v>273</c:v>
                </c:pt>
                <c:pt idx="316">
                  <c:v>355</c:v>
                </c:pt>
                <c:pt idx="317">
                  <c:v>358</c:v>
                </c:pt>
                <c:pt idx="318">
                  <c:v>350</c:v>
                </c:pt>
                <c:pt idx="319">
                  <c:v>324</c:v>
                </c:pt>
                <c:pt idx="320">
                  <c:v>334</c:v>
                </c:pt>
                <c:pt idx="321">
                  <c:v>352</c:v>
                </c:pt>
                <c:pt idx="322">
                  <c:v>434</c:v>
                </c:pt>
                <c:pt idx="323">
                  <c:v>389</c:v>
                </c:pt>
                <c:pt idx="324">
                  <c:v>361</c:v>
                </c:pt>
                <c:pt idx="325">
                  <c:v>389</c:v>
                </c:pt>
                <c:pt idx="326">
                  <c:v>411</c:v>
                </c:pt>
                <c:pt idx="327">
                  <c:v>356</c:v>
                </c:pt>
                <c:pt idx="328">
                  <c:v>353</c:v>
                </c:pt>
                <c:pt idx="329">
                  <c:v>470</c:v>
                </c:pt>
                <c:pt idx="330">
                  <c:v>429</c:v>
                </c:pt>
                <c:pt idx="331">
                  <c:v>330</c:v>
                </c:pt>
                <c:pt idx="332">
                  <c:v>434</c:v>
                </c:pt>
                <c:pt idx="333">
                  <c:v>753</c:v>
                </c:pt>
                <c:pt idx="334">
                  <c:v>-999</c:v>
                </c:pt>
                <c:pt idx="335">
                  <c:v>624</c:v>
                </c:pt>
                <c:pt idx="336">
                  <c:v>673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E5F-654D-ABEB-E9009E9FF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765567"/>
        <c:axId val="1"/>
      </c:scatterChart>
      <c:valAx>
        <c:axId val="1965765567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76556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-0.79312714529381201</c:v>
                </c:pt>
                <c:pt idx="18">
                  <c:v>-1.1258645735729131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-999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-999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-999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-999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-999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-999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-999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-999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-999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-999</c:v>
                </c:pt>
                <c:pt idx="313">
                  <c:v>1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1</c:v>
                </c:pt>
                <c:pt idx="324">
                  <c:v>1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1</c:v>
                </c:pt>
                <c:pt idx="331">
                  <c:v>1</c:v>
                </c:pt>
                <c:pt idx="332">
                  <c:v>-0.63436117589024188</c:v>
                </c:pt>
                <c:pt idx="333">
                  <c:v>-0.4244841002773394</c:v>
                </c:pt>
                <c:pt idx="334">
                  <c:v>-999</c:v>
                </c:pt>
                <c:pt idx="335">
                  <c:v>-0.47222218360494123</c:v>
                </c:pt>
                <c:pt idx="336">
                  <c:v>-0.27982737415708964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-1</c:v>
                </c:pt>
                <c:pt idx="18">
                  <c:v>0.4</c:v>
                </c:pt>
                <c:pt idx="19">
                  <c:v>2.2000000000000002</c:v>
                </c:pt>
                <c:pt idx="20">
                  <c:v>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3.3</c:v>
                </c:pt>
                <c:pt idx="24">
                  <c:v>3.5</c:v>
                </c:pt>
                <c:pt idx="25">
                  <c:v>4</c:v>
                </c:pt>
                <c:pt idx="26">
                  <c:v>5.8</c:v>
                </c:pt>
                <c:pt idx="27">
                  <c:v>6.2</c:v>
                </c:pt>
                <c:pt idx="28">
                  <c:v>6.9</c:v>
                </c:pt>
                <c:pt idx="29">
                  <c:v>8.1999999999999993</c:v>
                </c:pt>
                <c:pt idx="30">
                  <c:v>8.6999999999999993</c:v>
                </c:pt>
                <c:pt idx="31">
                  <c:v>9.8000000000000007</c:v>
                </c:pt>
                <c:pt idx="32">
                  <c:v>10.9</c:v>
                </c:pt>
                <c:pt idx="33">
                  <c:v>11.8</c:v>
                </c:pt>
                <c:pt idx="34">
                  <c:v>12.7</c:v>
                </c:pt>
                <c:pt idx="35">
                  <c:v>13.5</c:v>
                </c:pt>
                <c:pt idx="36">
                  <c:v>14.6</c:v>
                </c:pt>
                <c:pt idx="37">
                  <c:v>14.8</c:v>
                </c:pt>
                <c:pt idx="38">
                  <c:v>17.100000000000001</c:v>
                </c:pt>
                <c:pt idx="39">
                  <c:v>16.600000000000001</c:v>
                </c:pt>
                <c:pt idx="40">
                  <c:v>18.899999999999999</c:v>
                </c:pt>
                <c:pt idx="41">
                  <c:v>18.8</c:v>
                </c:pt>
                <c:pt idx="42">
                  <c:v>19.899999999999999</c:v>
                </c:pt>
                <c:pt idx="43">
                  <c:v>21.1</c:v>
                </c:pt>
                <c:pt idx="44">
                  <c:v>21.7</c:v>
                </c:pt>
                <c:pt idx="45">
                  <c:v>23.3</c:v>
                </c:pt>
                <c:pt idx="46">
                  <c:v>23.3</c:v>
                </c:pt>
                <c:pt idx="47">
                  <c:v>25</c:v>
                </c:pt>
                <c:pt idx="48">
                  <c:v>25.9</c:v>
                </c:pt>
                <c:pt idx="49">
                  <c:v>26.4</c:v>
                </c:pt>
                <c:pt idx="50">
                  <c:v>27.9</c:v>
                </c:pt>
                <c:pt idx="51">
                  <c:v>27.9</c:v>
                </c:pt>
                <c:pt idx="52">
                  <c:v>29.9</c:v>
                </c:pt>
                <c:pt idx="53">
                  <c:v>30.1</c:v>
                </c:pt>
                <c:pt idx="54">
                  <c:v>31.7</c:v>
                </c:pt>
                <c:pt idx="55">
                  <c:v>32.4</c:v>
                </c:pt>
                <c:pt idx="56">
                  <c:v>33</c:v>
                </c:pt>
                <c:pt idx="57">
                  <c:v>33.700000000000003</c:v>
                </c:pt>
                <c:pt idx="58">
                  <c:v>35.9</c:v>
                </c:pt>
                <c:pt idx="59">
                  <c:v>35.5</c:v>
                </c:pt>
                <c:pt idx="60">
                  <c:v>37.200000000000003</c:v>
                </c:pt>
                <c:pt idx="61">
                  <c:v>37.700000000000003</c:v>
                </c:pt>
                <c:pt idx="62">
                  <c:v>38.799999999999997</c:v>
                </c:pt>
                <c:pt idx="63">
                  <c:v>39.700000000000003</c:v>
                </c:pt>
                <c:pt idx="64">
                  <c:v>40.799999999999997</c:v>
                </c:pt>
                <c:pt idx="65">
                  <c:v>41.7</c:v>
                </c:pt>
                <c:pt idx="66">
                  <c:v>42.6</c:v>
                </c:pt>
                <c:pt idx="67">
                  <c:v>43.5</c:v>
                </c:pt>
                <c:pt idx="68">
                  <c:v>44.1</c:v>
                </c:pt>
                <c:pt idx="69">
                  <c:v>45.9</c:v>
                </c:pt>
                <c:pt idx="70">
                  <c:v>46.3</c:v>
                </c:pt>
                <c:pt idx="71">
                  <c:v>47.2</c:v>
                </c:pt>
                <c:pt idx="72">
                  <c:v>48.6</c:v>
                </c:pt>
                <c:pt idx="73">
                  <c:v>49.2</c:v>
                </c:pt>
                <c:pt idx="74">
                  <c:v>50.3</c:v>
                </c:pt>
                <c:pt idx="75">
                  <c:v>51.2</c:v>
                </c:pt>
                <c:pt idx="76">
                  <c:v>52.1</c:v>
                </c:pt>
                <c:pt idx="77">
                  <c:v>52.6</c:v>
                </c:pt>
                <c:pt idx="78">
                  <c:v>54.1</c:v>
                </c:pt>
                <c:pt idx="79">
                  <c:v>54.8</c:v>
                </c:pt>
                <c:pt idx="80">
                  <c:v>55.5</c:v>
                </c:pt>
                <c:pt idx="81">
                  <c:v>57.2</c:v>
                </c:pt>
                <c:pt idx="82">
                  <c:v>57.4</c:v>
                </c:pt>
                <c:pt idx="83">
                  <c:v>57.9</c:v>
                </c:pt>
                <c:pt idx="84">
                  <c:v>60.1</c:v>
                </c:pt>
                <c:pt idx="85">
                  <c:v>60.5</c:v>
                </c:pt>
                <c:pt idx="86">
                  <c:v>60.6</c:v>
                </c:pt>
                <c:pt idx="87">
                  <c:v>62.7</c:v>
                </c:pt>
                <c:pt idx="88">
                  <c:v>63.2</c:v>
                </c:pt>
                <c:pt idx="89">
                  <c:v>63.7</c:v>
                </c:pt>
                <c:pt idx="90">
                  <c:v>65.2</c:v>
                </c:pt>
                <c:pt idx="91">
                  <c:v>66.7</c:v>
                </c:pt>
                <c:pt idx="92">
                  <c:v>65.900000000000006</c:v>
                </c:pt>
                <c:pt idx="93">
                  <c:v>68.7</c:v>
                </c:pt>
                <c:pt idx="94">
                  <c:v>68.7</c:v>
                </c:pt>
                <c:pt idx="95">
                  <c:v>69.2</c:v>
                </c:pt>
                <c:pt idx="96">
                  <c:v>71.2</c:v>
                </c:pt>
                <c:pt idx="97">
                  <c:v>71.2</c:v>
                </c:pt>
                <c:pt idx="98">
                  <c:v>72.7</c:v>
                </c:pt>
                <c:pt idx="99">
                  <c:v>72.8</c:v>
                </c:pt>
                <c:pt idx="100">
                  <c:v>74.5</c:v>
                </c:pt>
                <c:pt idx="101">
                  <c:v>74.900000000000006</c:v>
                </c:pt>
                <c:pt idx="102">
                  <c:v>76.099999999999994</c:v>
                </c:pt>
                <c:pt idx="103">
                  <c:v>76.5</c:v>
                </c:pt>
                <c:pt idx="104">
                  <c:v>78.099999999999994</c:v>
                </c:pt>
                <c:pt idx="105">
                  <c:v>78.7</c:v>
                </c:pt>
                <c:pt idx="106">
                  <c:v>79.400000000000006</c:v>
                </c:pt>
                <c:pt idx="107">
                  <c:v>81</c:v>
                </c:pt>
                <c:pt idx="108">
                  <c:v>81.8</c:v>
                </c:pt>
                <c:pt idx="109">
                  <c:v>82.3</c:v>
                </c:pt>
                <c:pt idx="110">
                  <c:v>83.8</c:v>
                </c:pt>
                <c:pt idx="111">
                  <c:v>84</c:v>
                </c:pt>
                <c:pt idx="112">
                  <c:v>85.2</c:v>
                </c:pt>
                <c:pt idx="113">
                  <c:v>86.3</c:v>
                </c:pt>
                <c:pt idx="114">
                  <c:v>87.2</c:v>
                </c:pt>
                <c:pt idx="115">
                  <c:v>88</c:v>
                </c:pt>
                <c:pt idx="116">
                  <c:v>89.6</c:v>
                </c:pt>
                <c:pt idx="117">
                  <c:v>89.6</c:v>
                </c:pt>
                <c:pt idx="118">
                  <c:v>91.1</c:v>
                </c:pt>
                <c:pt idx="119">
                  <c:v>92</c:v>
                </c:pt>
                <c:pt idx="120">
                  <c:v>92.5</c:v>
                </c:pt>
                <c:pt idx="121">
                  <c:v>94.3</c:v>
                </c:pt>
                <c:pt idx="122">
                  <c:v>93.8</c:v>
                </c:pt>
                <c:pt idx="123">
                  <c:v>96.2</c:v>
                </c:pt>
                <c:pt idx="124">
                  <c:v>96.3</c:v>
                </c:pt>
                <c:pt idx="125">
                  <c:v>96.9</c:v>
                </c:pt>
                <c:pt idx="126">
                  <c:v>98.5</c:v>
                </c:pt>
                <c:pt idx="127">
                  <c:v>99.4</c:v>
                </c:pt>
                <c:pt idx="128">
                  <c:v>100.2</c:v>
                </c:pt>
                <c:pt idx="129">
                  <c:v>100.9</c:v>
                </c:pt>
                <c:pt idx="130">
                  <c:v>102.2</c:v>
                </c:pt>
                <c:pt idx="131">
                  <c:v>103.1</c:v>
                </c:pt>
                <c:pt idx="132">
                  <c:v>103.4</c:v>
                </c:pt>
                <c:pt idx="133">
                  <c:v>105.3</c:v>
                </c:pt>
                <c:pt idx="134">
                  <c:v>105.8</c:v>
                </c:pt>
                <c:pt idx="135">
                  <c:v>107.3</c:v>
                </c:pt>
                <c:pt idx="136">
                  <c:v>108.4</c:v>
                </c:pt>
                <c:pt idx="137">
                  <c:v>108.5</c:v>
                </c:pt>
                <c:pt idx="138">
                  <c:v>110.2</c:v>
                </c:pt>
                <c:pt idx="139">
                  <c:v>111.3</c:v>
                </c:pt>
                <c:pt idx="140">
                  <c:v>112</c:v>
                </c:pt>
                <c:pt idx="141">
                  <c:v>112.7</c:v>
                </c:pt>
                <c:pt idx="142">
                  <c:v>113.5</c:v>
                </c:pt>
                <c:pt idx="143">
                  <c:v>115.6</c:v>
                </c:pt>
                <c:pt idx="144">
                  <c:v>115.8</c:v>
                </c:pt>
                <c:pt idx="145">
                  <c:v>116.6</c:v>
                </c:pt>
                <c:pt idx="146">
                  <c:v>118.7</c:v>
                </c:pt>
                <c:pt idx="147">
                  <c:v>118.7</c:v>
                </c:pt>
                <c:pt idx="148">
                  <c:v>119.5</c:v>
                </c:pt>
                <c:pt idx="149">
                  <c:v>121.5</c:v>
                </c:pt>
                <c:pt idx="150">
                  <c:v>121.7</c:v>
                </c:pt>
                <c:pt idx="151">
                  <c:v>123.3</c:v>
                </c:pt>
                <c:pt idx="152">
                  <c:v>123.8</c:v>
                </c:pt>
                <c:pt idx="153">
                  <c:v>124.8</c:v>
                </c:pt>
                <c:pt idx="154">
                  <c:v>126.2</c:v>
                </c:pt>
                <c:pt idx="155">
                  <c:v>127.1</c:v>
                </c:pt>
                <c:pt idx="156">
                  <c:v>127.5</c:v>
                </c:pt>
                <c:pt idx="157">
                  <c:v>128.9</c:v>
                </c:pt>
                <c:pt idx="158">
                  <c:v>130</c:v>
                </c:pt>
                <c:pt idx="159">
                  <c:v>130.6</c:v>
                </c:pt>
                <c:pt idx="160">
                  <c:v>131.69999999999999</c:v>
                </c:pt>
                <c:pt idx="161">
                  <c:v>133</c:v>
                </c:pt>
                <c:pt idx="162">
                  <c:v>133.30000000000001</c:v>
                </c:pt>
                <c:pt idx="163">
                  <c:v>134</c:v>
                </c:pt>
                <c:pt idx="164">
                  <c:v>136</c:v>
                </c:pt>
                <c:pt idx="165">
                  <c:v>136</c:v>
                </c:pt>
                <c:pt idx="166">
                  <c:v>137.9</c:v>
                </c:pt>
                <c:pt idx="167">
                  <c:v>138.19999999999999</c:v>
                </c:pt>
                <c:pt idx="168">
                  <c:v>139.30000000000001</c:v>
                </c:pt>
                <c:pt idx="169">
                  <c:v>140.4</c:v>
                </c:pt>
                <c:pt idx="170">
                  <c:v>140.6</c:v>
                </c:pt>
                <c:pt idx="171">
                  <c:v>142.19999999999999</c:v>
                </c:pt>
                <c:pt idx="172">
                  <c:v>143.30000000000001</c:v>
                </c:pt>
                <c:pt idx="173">
                  <c:v>143.69999999999999</c:v>
                </c:pt>
                <c:pt idx="174">
                  <c:v>145.19999999999999</c:v>
                </c:pt>
                <c:pt idx="175">
                  <c:v>145.5</c:v>
                </c:pt>
                <c:pt idx="176">
                  <c:v>147.19999999999999</c:v>
                </c:pt>
                <c:pt idx="177">
                  <c:v>147.69999999999999</c:v>
                </c:pt>
                <c:pt idx="178">
                  <c:v>148.80000000000001</c:v>
                </c:pt>
                <c:pt idx="179">
                  <c:v>149.5</c:v>
                </c:pt>
                <c:pt idx="180">
                  <c:v>150.4</c:v>
                </c:pt>
                <c:pt idx="181">
                  <c:v>151.5</c:v>
                </c:pt>
                <c:pt idx="182">
                  <c:v>152.30000000000001</c:v>
                </c:pt>
                <c:pt idx="183">
                  <c:v>153.69999999999999</c:v>
                </c:pt>
                <c:pt idx="184">
                  <c:v>154.1</c:v>
                </c:pt>
                <c:pt idx="185">
                  <c:v>155</c:v>
                </c:pt>
                <c:pt idx="186">
                  <c:v>154.4</c:v>
                </c:pt>
                <c:pt idx="187">
                  <c:v>154.4</c:v>
                </c:pt>
                <c:pt idx="188">
                  <c:v>153.19999999999999</c:v>
                </c:pt>
                <c:pt idx="189">
                  <c:v>152.1</c:v>
                </c:pt>
                <c:pt idx="190">
                  <c:v>151.5</c:v>
                </c:pt>
                <c:pt idx="191">
                  <c:v>150.1</c:v>
                </c:pt>
                <c:pt idx="192">
                  <c:v>148.6</c:v>
                </c:pt>
                <c:pt idx="193">
                  <c:v>148.4</c:v>
                </c:pt>
                <c:pt idx="194">
                  <c:v>147</c:v>
                </c:pt>
                <c:pt idx="195">
                  <c:v>145.69999999999999</c:v>
                </c:pt>
                <c:pt idx="196">
                  <c:v>144.19999999999999</c:v>
                </c:pt>
                <c:pt idx="197">
                  <c:v>143.9</c:v>
                </c:pt>
                <c:pt idx="198">
                  <c:v>142.19999999999999</c:v>
                </c:pt>
                <c:pt idx="199">
                  <c:v>141.9</c:v>
                </c:pt>
                <c:pt idx="200">
                  <c:v>140.19999999999999</c:v>
                </c:pt>
                <c:pt idx="201">
                  <c:v>139.30000000000001</c:v>
                </c:pt>
                <c:pt idx="202">
                  <c:v>138.1</c:v>
                </c:pt>
                <c:pt idx="203">
                  <c:v>137.69999999999999</c:v>
                </c:pt>
                <c:pt idx="204">
                  <c:v>136</c:v>
                </c:pt>
                <c:pt idx="205">
                  <c:v>134.80000000000001</c:v>
                </c:pt>
                <c:pt idx="206">
                  <c:v>133.9</c:v>
                </c:pt>
                <c:pt idx="207">
                  <c:v>133.1</c:v>
                </c:pt>
                <c:pt idx="208">
                  <c:v>131.30000000000001</c:v>
                </c:pt>
                <c:pt idx="209">
                  <c:v>130.9</c:v>
                </c:pt>
                <c:pt idx="210">
                  <c:v>129.69999999999999</c:v>
                </c:pt>
                <c:pt idx="211">
                  <c:v>128.80000000000001</c:v>
                </c:pt>
                <c:pt idx="212">
                  <c:v>128</c:v>
                </c:pt>
                <c:pt idx="213">
                  <c:v>126.8</c:v>
                </c:pt>
                <c:pt idx="214">
                  <c:v>125.8</c:v>
                </c:pt>
                <c:pt idx="215">
                  <c:v>124.4</c:v>
                </c:pt>
                <c:pt idx="216">
                  <c:v>124</c:v>
                </c:pt>
                <c:pt idx="217">
                  <c:v>122</c:v>
                </c:pt>
                <c:pt idx="218">
                  <c:v>121.5</c:v>
                </c:pt>
                <c:pt idx="219">
                  <c:v>120.4</c:v>
                </c:pt>
                <c:pt idx="220">
                  <c:v>118.9</c:v>
                </c:pt>
                <c:pt idx="221">
                  <c:v>118.6</c:v>
                </c:pt>
                <c:pt idx="222">
                  <c:v>116.7</c:v>
                </c:pt>
                <c:pt idx="223">
                  <c:v>116.7</c:v>
                </c:pt>
                <c:pt idx="224">
                  <c:v>114.7</c:v>
                </c:pt>
                <c:pt idx="225">
                  <c:v>114.2</c:v>
                </c:pt>
                <c:pt idx="226">
                  <c:v>113.6</c:v>
                </c:pt>
                <c:pt idx="227">
                  <c:v>111.5</c:v>
                </c:pt>
                <c:pt idx="228">
                  <c:v>111.3</c:v>
                </c:pt>
                <c:pt idx="229">
                  <c:v>110.2</c:v>
                </c:pt>
                <c:pt idx="230">
                  <c:v>108.9</c:v>
                </c:pt>
                <c:pt idx="231">
                  <c:v>108.2</c:v>
                </c:pt>
                <c:pt idx="232">
                  <c:v>107.3</c:v>
                </c:pt>
                <c:pt idx="233">
                  <c:v>105.1</c:v>
                </c:pt>
                <c:pt idx="234">
                  <c:v>105.6</c:v>
                </c:pt>
                <c:pt idx="235">
                  <c:v>103.8</c:v>
                </c:pt>
                <c:pt idx="236">
                  <c:v>102.2</c:v>
                </c:pt>
                <c:pt idx="237">
                  <c:v>102.2</c:v>
                </c:pt>
                <c:pt idx="238">
                  <c:v>100.4</c:v>
                </c:pt>
                <c:pt idx="239">
                  <c:v>100</c:v>
                </c:pt>
                <c:pt idx="240">
                  <c:v>98.7</c:v>
                </c:pt>
                <c:pt idx="241">
                  <c:v>97.3</c:v>
                </c:pt>
                <c:pt idx="242">
                  <c:v>96.7</c:v>
                </c:pt>
                <c:pt idx="243">
                  <c:v>96</c:v>
                </c:pt>
                <c:pt idx="244">
                  <c:v>94.3</c:v>
                </c:pt>
                <c:pt idx="245">
                  <c:v>93.2</c:v>
                </c:pt>
                <c:pt idx="246">
                  <c:v>93.2</c:v>
                </c:pt>
                <c:pt idx="247">
                  <c:v>91.1</c:v>
                </c:pt>
                <c:pt idx="248">
                  <c:v>90.3</c:v>
                </c:pt>
                <c:pt idx="249">
                  <c:v>89.6</c:v>
                </c:pt>
                <c:pt idx="250">
                  <c:v>89.1</c:v>
                </c:pt>
                <c:pt idx="251">
                  <c:v>86.5</c:v>
                </c:pt>
                <c:pt idx="252">
                  <c:v>86</c:v>
                </c:pt>
                <c:pt idx="253">
                  <c:v>85.8</c:v>
                </c:pt>
                <c:pt idx="254">
                  <c:v>83.6</c:v>
                </c:pt>
                <c:pt idx="255">
                  <c:v>83.2</c:v>
                </c:pt>
                <c:pt idx="256">
                  <c:v>82.1</c:v>
                </c:pt>
                <c:pt idx="257">
                  <c:v>81.599999999999994</c:v>
                </c:pt>
                <c:pt idx="258">
                  <c:v>79.599999999999994</c:v>
                </c:pt>
                <c:pt idx="259">
                  <c:v>78.900000000000006</c:v>
                </c:pt>
                <c:pt idx="260">
                  <c:v>77.8</c:v>
                </c:pt>
                <c:pt idx="261">
                  <c:v>76.5</c:v>
                </c:pt>
                <c:pt idx="262">
                  <c:v>75.599999999999994</c:v>
                </c:pt>
                <c:pt idx="263">
                  <c:v>74.900000000000006</c:v>
                </c:pt>
                <c:pt idx="264">
                  <c:v>73.2</c:v>
                </c:pt>
                <c:pt idx="265">
                  <c:v>72.5</c:v>
                </c:pt>
                <c:pt idx="266">
                  <c:v>71.400000000000006</c:v>
                </c:pt>
                <c:pt idx="267">
                  <c:v>70.099999999999994</c:v>
                </c:pt>
                <c:pt idx="268">
                  <c:v>69.400000000000006</c:v>
                </c:pt>
                <c:pt idx="269">
                  <c:v>68.5</c:v>
                </c:pt>
                <c:pt idx="270">
                  <c:v>66.8</c:v>
                </c:pt>
                <c:pt idx="271">
                  <c:v>66.8</c:v>
                </c:pt>
                <c:pt idx="272">
                  <c:v>64.8</c:v>
                </c:pt>
                <c:pt idx="273">
                  <c:v>63.9</c:v>
                </c:pt>
                <c:pt idx="274">
                  <c:v>63.2</c:v>
                </c:pt>
                <c:pt idx="275">
                  <c:v>62.1</c:v>
                </c:pt>
                <c:pt idx="276">
                  <c:v>61</c:v>
                </c:pt>
                <c:pt idx="277">
                  <c:v>59.4</c:v>
                </c:pt>
                <c:pt idx="278">
                  <c:v>59.2</c:v>
                </c:pt>
                <c:pt idx="279">
                  <c:v>57.7</c:v>
                </c:pt>
                <c:pt idx="280">
                  <c:v>57</c:v>
                </c:pt>
                <c:pt idx="281">
                  <c:v>55.5</c:v>
                </c:pt>
                <c:pt idx="282">
                  <c:v>54.8</c:v>
                </c:pt>
                <c:pt idx="283">
                  <c:v>53.5</c:v>
                </c:pt>
                <c:pt idx="284">
                  <c:v>52.6</c:v>
                </c:pt>
                <c:pt idx="285">
                  <c:v>52.1</c:v>
                </c:pt>
                <c:pt idx="286">
                  <c:v>50.1</c:v>
                </c:pt>
                <c:pt idx="287">
                  <c:v>49.4</c:v>
                </c:pt>
                <c:pt idx="288">
                  <c:v>48.3</c:v>
                </c:pt>
                <c:pt idx="289">
                  <c:v>47.5</c:v>
                </c:pt>
                <c:pt idx="290">
                  <c:v>46.3</c:v>
                </c:pt>
                <c:pt idx="291">
                  <c:v>45</c:v>
                </c:pt>
                <c:pt idx="292">
                  <c:v>44.6</c:v>
                </c:pt>
                <c:pt idx="293">
                  <c:v>43</c:v>
                </c:pt>
                <c:pt idx="294">
                  <c:v>41.7</c:v>
                </c:pt>
                <c:pt idx="295">
                  <c:v>41.7</c:v>
                </c:pt>
                <c:pt idx="296">
                  <c:v>39.700000000000003</c:v>
                </c:pt>
                <c:pt idx="297">
                  <c:v>39</c:v>
                </c:pt>
                <c:pt idx="298">
                  <c:v>37.5</c:v>
                </c:pt>
                <c:pt idx="299">
                  <c:v>37</c:v>
                </c:pt>
                <c:pt idx="300">
                  <c:v>35.5</c:v>
                </c:pt>
                <c:pt idx="301">
                  <c:v>34.6</c:v>
                </c:pt>
                <c:pt idx="302">
                  <c:v>33.5</c:v>
                </c:pt>
                <c:pt idx="303">
                  <c:v>32.799999999999997</c:v>
                </c:pt>
                <c:pt idx="304">
                  <c:v>31.1</c:v>
                </c:pt>
                <c:pt idx="305">
                  <c:v>30.8</c:v>
                </c:pt>
                <c:pt idx="306">
                  <c:v>29</c:v>
                </c:pt>
                <c:pt idx="307">
                  <c:v>28.6</c:v>
                </c:pt>
                <c:pt idx="308">
                  <c:v>27.1</c:v>
                </c:pt>
                <c:pt idx="309">
                  <c:v>25.9</c:v>
                </c:pt>
                <c:pt idx="310">
                  <c:v>25.3</c:v>
                </c:pt>
                <c:pt idx="311">
                  <c:v>24</c:v>
                </c:pt>
                <c:pt idx="312">
                  <c:v>22.4</c:v>
                </c:pt>
                <c:pt idx="313">
                  <c:v>22.2</c:v>
                </c:pt>
                <c:pt idx="314">
                  <c:v>20.399999999999999</c:v>
                </c:pt>
                <c:pt idx="315">
                  <c:v>20</c:v>
                </c:pt>
                <c:pt idx="316">
                  <c:v>18.399999999999999</c:v>
                </c:pt>
                <c:pt idx="317">
                  <c:v>17.8</c:v>
                </c:pt>
                <c:pt idx="318">
                  <c:v>16.600000000000001</c:v>
                </c:pt>
                <c:pt idx="319">
                  <c:v>15.3</c:v>
                </c:pt>
                <c:pt idx="320">
                  <c:v>14.2</c:v>
                </c:pt>
                <c:pt idx="321">
                  <c:v>12.2</c:v>
                </c:pt>
                <c:pt idx="322">
                  <c:v>11.5</c:v>
                </c:pt>
                <c:pt idx="323">
                  <c:v>10.6</c:v>
                </c:pt>
                <c:pt idx="324">
                  <c:v>9.1</c:v>
                </c:pt>
                <c:pt idx="325">
                  <c:v>7.6</c:v>
                </c:pt>
                <c:pt idx="326">
                  <c:v>7.3</c:v>
                </c:pt>
                <c:pt idx="327">
                  <c:v>6.2</c:v>
                </c:pt>
                <c:pt idx="328">
                  <c:v>4.4000000000000004</c:v>
                </c:pt>
                <c:pt idx="329">
                  <c:v>4</c:v>
                </c:pt>
                <c:pt idx="330">
                  <c:v>2.2000000000000002</c:v>
                </c:pt>
                <c:pt idx="331">
                  <c:v>1.5</c:v>
                </c:pt>
                <c:pt idx="332">
                  <c:v>0.4</c:v>
                </c:pt>
                <c:pt idx="333">
                  <c:v>0.2</c:v>
                </c:pt>
                <c:pt idx="334">
                  <c:v>0.2</c:v>
                </c:pt>
                <c:pt idx="335">
                  <c:v>0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</c:v>
                </c:pt>
                <c:pt idx="351">
                  <c:v>0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</c:v>
                </c:pt>
                <c:pt idx="356">
                  <c:v>0</c:v>
                </c:pt>
                <c:pt idx="357">
                  <c:v>0.2</c:v>
                </c:pt>
                <c:pt idx="358">
                  <c:v>0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D6-1642-83BA-07EC9CDEE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742063"/>
        <c:axId val="1"/>
      </c:scatterChart>
      <c:valAx>
        <c:axId val="196574206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74206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553" name="グラフ 1">
          <a:extLst>
            <a:ext uri="{FF2B5EF4-FFF2-40B4-BE49-F238E27FC236}">
              <a16:creationId xmlns:a16="http://schemas.microsoft.com/office/drawing/2014/main" id="{8ED7C2D6-BA41-C04F-6E7E-BD96D2E16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554" name="グラフ 2">
          <a:extLst>
            <a:ext uri="{FF2B5EF4-FFF2-40B4-BE49-F238E27FC236}">
              <a16:creationId xmlns:a16="http://schemas.microsoft.com/office/drawing/2014/main" id="{3130A8F0-B349-5B9C-C881-24CA66D0E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555" name="グラフ 3">
          <a:extLst>
            <a:ext uri="{FF2B5EF4-FFF2-40B4-BE49-F238E27FC236}">
              <a16:creationId xmlns:a16="http://schemas.microsoft.com/office/drawing/2014/main" id="{5F4B2F11-CB5B-924F-DE84-10209DD8A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556" name="グラフ 4">
          <a:extLst>
            <a:ext uri="{FF2B5EF4-FFF2-40B4-BE49-F238E27FC236}">
              <a16:creationId xmlns:a16="http://schemas.microsoft.com/office/drawing/2014/main" id="{3491A70D-7371-5902-360B-FDDAD4C49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557" name="グラフ 5">
          <a:extLst>
            <a:ext uri="{FF2B5EF4-FFF2-40B4-BE49-F238E27FC236}">
              <a16:creationId xmlns:a16="http://schemas.microsoft.com/office/drawing/2014/main" id="{F21F34B1-8D2B-8D41-6270-F23CA221A0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558" name="グラフ 6">
          <a:extLst>
            <a:ext uri="{FF2B5EF4-FFF2-40B4-BE49-F238E27FC236}">
              <a16:creationId xmlns:a16="http://schemas.microsoft.com/office/drawing/2014/main" id="{02D0AE4E-DD3B-79CD-A52E-C458D349B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559" name="グラフ 7">
          <a:extLst>
            <a:ext uri="{FF2B5EF4-FFF2-40B4-BE49-F238E27FC236}">
              <a16:creationId xmlns:a16="http://schemas.microsoft.com/office/drawing/2014/main" id="{6669D666-75A4-F445-0E20-028CE380D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560" name="グラフ 8">
          <a:extLst>
            <a:ext uri="{FF2B5EF4-FFF2-40B4-BE49-F238E27FC236}">
              <a16:creationId xmlns:a16="http://schemas.microsoft.com/office/drawing/2014/main" id="{2A725CBD-342D-5EFE-9429-4AB9CA422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L41" sqref="L41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B2" sqref="B2"/>
      <selection pane="topRight" activeCell="AI9" sqref="AI9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40661</v>
      </c>
    </row>
    <row r="2" spans="1:34">
      <c r="A2" s="22" t="s">
        <v>98</v>
      </c>
      <c r="B2" s="31">
        <v>0.75703703703703706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103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0.248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0.13203703703703704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2.2179000000000001E-2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1.4145E-2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0.13208333333333333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1.2847000000000001E-2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2.6502999999999999E-2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0.13214120370370372</v>
      </c>
      <c r="C15" s="15">
        <f>Raw!C15</f>
        <v>-1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6.9360000000000003E-3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1.3568999999999999E-2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0.13219907407407408</v>
      </c>
      <c r="C16" s="15">
        <f>Raw!C16</f>
        <v>-1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6.1162000000000001E-2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1.1663E-2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0.13224537037037037</v>
      </c>
      <c r="C17" s="15">
        <f>Raw!C17</f>
        <v>-1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1.3743999999999999E-2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1.619E-2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0.13230324074074074</v>
      </c>
      <c r="C18" s="15">
        <f>Raw!C18</f>
        <v>-1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4.5859999999999998E-2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2.7889999999999998E-3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0.13234953703703703</v>
      </c>
      <c r="C19" s="15">
        <f>Raw!C19</f>
        <v>-1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2.6048999999999999E-2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4.3175999999999999E-2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0.13240740740740739</v>
      </c>
      <c r="C20" s="15">
        <f>Raw!C20</f>
        <v>-1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3.0540999999999999E-2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4.7336999999999997E-2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0.13245370370370371</v>
      </c>
      <c r="C21" s="15">
        <f>Raw!C21</f>
        <v>-1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3.4733E-2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2.4795999999999999E-2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0.13251157407407407</v>
      </c>
      <c r="C22" s="15">
        <f>Raw!C22</f>
        <v>-1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8.3066000000000001E-2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4.7151999999999999E-2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0.13255787037037037</v>
      </c>
      <c r="C23" s="15">
        <f>Raw!C23</f>
        <v>-1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2.3621E-2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1.9259999999999999E-2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0.13261574074074076</v>
      </c>
      <c r="C24" s="15">
        <f>Raw!C24</f>
        <v>-1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4.6566999999999997E-2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5.1330000000000004E-3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0.13266203703703702</v>
      </c>
      <c r="C25" s="15">
        <f>Raw!C25</f>
        <v>-1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1.4773E-2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1.9449999999999999E-3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0.13271990740740741</v>
      </c>
      <c r="C26" s="15">
        <f>Raw!C26</f>
        <v>-1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2.2216E-2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2.691E-2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0.13277777777777777</v>
      </c>
      <c r="C27" s="15">
        <f>Raw!C27</f>
        <v>-1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7.2133000000000003E-2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3.0511E-2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0.13282407407407407</v>
      </c>
      <c r="C28" s="15">
        <f>Raw!C28</f>
        <v>-1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7.2570000000000004E-3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4.2805000000000003E-2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0.13288194444444443</v>
      </c>
      <c r="C29" s="15">
        <f>Raw!C29</f>
        <v>-1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9.3930000000000003E-3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6.3570000000000002E-2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0.13292824074074075</v>
      </c>
      <c r="C30" s="15">
        <f>Raw!C30</f>
        <v>-1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0.43679899999999999</v>
      </c>
      <c r="F30" s="9">
        <f>IF(Raw!$G30&gt;$C$8,IF(Raw!$Q30&gt;$C$8,IF(Raw!$N30&gt;$C$9,IF(Raw!$N30&lt;$A$9,IF(Raw!$X30&gt;$C$9,IF(Raw!$X30&lt;$A$9,Raw!I30,-999),-999),-999),-999),-999),-999)</f>
        <v>0.58946100000000001</v>
      </c>
      <c r="G30" s="9">
        <f>Raw!G30</f>
        <v>0.95144899999999999</v>
      </c>
      <c r="H30" s="9">
        <f>IF(Raw!$G30&gt;$C$8,IF(Raw!$Q30&gt;$C$8,IF(Raw!$N30&gt;$C$9,IF(Raw!$N30&lt;$A$9,IF(Raw!$X30&gt;$C$9,IF(Raw!$X30&lt;$A$9,Raw!L30,-999),-999),-999),-999),-999),-999)</f>
        <v>813.7</v>
      </c>
      <c r="I30" s="9">
        <f>IF(Raw!$G30&gt;$C$8,IF(Raw!$Q30&gt;$C$8,IF(Raw!$N30&gt;$C$9,IF(Raw!$N30&lt;$A$9,IF(Raw!$X30&gt;$C$9,IF(Raw!$X30&lt;$A$9,Raw!M30,-999),-999),-999),-999),-999),-999)</f>
        <v>0.19602700000000001</v>
      </c>
      <c r="J30" s="9">
        <f>IF(Raw!$G30&gt;$C$8,IF(Raw!$Q30&gt;$C$8,IF(Raw!$N30&gt;$C$9,IF(Raw!$N30&lt;$A$9,IF(Raw!$X30&gt;$C$9,IF(Raw!$X30&lt;$A$9,Raw!N30,-999),-999),-999),-999),-999),-999)</f>
        <v>462</v>
      </c>
      <c r="K30" s="9">
        <f>IF(Raw!$G30&gt;$C$8,IF(Raw!$Q30&gt;$C$8,IF(Raw!$N30&gt;$C$9,IF(Raw!$N30&lt;$A$9,IF(Raw!$X30&gt;$C$9,IF(Raw!$X30&lt;$A$9,Raw!R30,-999),-999),-999),-999),-999),-999)</f>
        <v>0.44995000000000002</v>
      </c>
      <c r="L30" s="9">
        <f>IF(Raw!$G30&gt;$C$8,IF(Raw!$Q30&gt;$C$8,IF(Raw!$N30&gt;$C$9,IF(Raw!$N30&lt;$A$9,IF(Raw!$X30&gt;$C$9,IF(Raw!$X30&lt;$A$9,Raw!S30,-999),-999),-999),-999),-999),-999)</f>
        <v>0.63331999999999999</v>
      </c>
      <c r="M30" s="9">
        <f>Raw!Q30</f>
        <v>0.93419399999999997</v>
      </c>
      <c r="N30" s="9">
        <f>IF(Raw!$G30&gt;$C$8,IF(Raw!$Q30&gt;$C$8,IF(Raw!$N30&gt;$C$9,IF(Raw!$N30&lt;$A$9,IF(Raw!$X30&gt;$C$9,IF(Raw!$X30&lt;$A$9,Raw!V30,-999),-999),-999),-999),-999),-999)</f>
        <v>741.3</v>
      </c>
      <c r="O30" s="9">
        <f>IF(Raw!$G30&gt;$C$8,IF(Raw!$Q30&gt;$C$8,IF(Raw!$N30&gt;$C$9,IF(Raw!$N30&lt;$A$9,IF(Raw!$X30&gt;$C$9,IF(Raw!$X30&lt;$A$9,Raw!W30,-999),-999),-999),-999),-999),-999)</f>
        <v>1.4E-5</v>
      </c>
      <c r="P30" s="9">
        <f>IF(Raw!$G30&gt;$C$8,IF(Raw!$Q30&gt;$C$8,IF(Raw!$N30&gt;$C$9,IF(Raw!$N30&lt;$A$9,IF(Raw!$X30&gt;$C$9,IF(Raw!$X30&lt;$A$9,Raw!X30,-999),-999),-999),-999),-999),-999)</f>
        <v>498</v>
      </c>
      <c r="R30" s="9">
        <f t="shared" si="4"/>
        <v>0.15266200000000002</v>
      </c>
      <c r="S30" s="9">
        <f t="shared" si="5"/>
        <v>0.25898575138982904</v>
      </c>
      <c r="T30" s="9">
        <f t="shared" si="6"/>
        <v>0.18336999999999998</v>
      </c>
      <c r="U30" s="9">
        <f t="shared" si="7"/>
        <v>0.2895376744773574</v>
      </c>
      <c r="V30" s="15">
        <f t="shared" si="0"/>
        <v>0.15706335999999999</v>
      </c>
      <c r="X30" s="11">
        <f t="shared" si="8"/>
        <v>-6.0139799999999993E+20</v>
      </c>
      <c r="Y30" s="11">
        <f t="shared" si="9"/>
        <v>8.1370000000000007E-18</v>
      </c>
      <c r="Z30" s="11">
        <f t="shared" si="10"/>
        <v>4.6199999999999995E-4</v>
      </c>
      <c r="AA30" s="16">
        <f t="shared" si="11"/>
        <v>1.7931271452938118</v>
      </c>
      <c r="AB30" s="9">
        <f t="shared" si="1"/>
        <v>0.77875572463252629</v>
      </c>
      <c r="AC30" s="9">
        <f t="shared" si="2"/>
        <v>-0.79312714529381201</v>
      </c>
      <c r="AD30" s="15">
        <f t="shared" si="3"/>
        <v>-999</v>
      </c>
      <c r="AE30" s="3">
        <f t="shared" si="12"/>
        <v>979.69479999999987</v>
      </c>
      <c r="AF30" s="2">
        <f t="shared" si="13"/>
        <v>0.25</v>
      </c>
      <c r="AG30" s="9">
        <f t="shared" si="14"/>
        <v>-0.22249856677144617</v>
      </c>
      <c r="AH30" s="2">
        <f t="shared" si="15"/>
        <v>-10.7665898521883</v>
      </c>
    </row>
    <row r="31" spans="1:34">
      <c r="A31" s="1">
        <f>Raw!A31</f>
        <v>18</v>
      </c>
      <c r="B31" s="14">
        <f>Raw!B31</f>
        <v>0.13298611111111111</v>
      </c>
      <c r="C31" s="15">
        <f>Raw!C31</f>
        <v>0.4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0.96438199999999996</v>
      </c>
      <c r="F31" s="9">
        <f>IF(Raw!$G31&gt;$C$8,IF(Raw!$Q31&gt;$C$8,IF(Raw!$N31&gt;$C$9,IF(Raw!$N31&lt;$A$9,IF(Raw!$X31&gt;$C$9,IF(Raw!$X31&lt;$A$9,Raw!I31,-999),-999),-999),-999),-999),-999)</f>
        <v>1.455622</v>
      </c>
      <c r="G31" s="9">
        <f>Raw!G31</f>
        <v>0.98460300000000001</v>
      </c>
      <c r="H31" s="9">
        <f>IF(Raw!$G31&gt;$C$8,IF(Raw!$Q31&gt;$C$8,IF(Raw!$N31&gt;$C$9,IF(Raw!$N31&lt;$A$9,IF(Raw!$X31&gt;$C$9,IF(Raw!$X31&lt;$A$9,Raw!L31,-999),-999),-999),-999),-999),-999)</f>
        <v>894.5</v>
      </c>
      <c r="I31" s="9">
        <f>IF(Raw!$G31&gt;$C$8,IF(Raw!$Q31&gt;$C$8,IF(Raw!$N31&gt;$C$9,IF(Raw!$N31&lt;$A$9,IF(Raw!$X31&gt;$C$9,IF(Raw!$X31&lt;$A$9,Raw!M31,-999),-999),-999),-999),-999),-999)</f>
        <v>0.29638900000000001</v>
      </c>
      <c r="J31" s="9">
        <f>IF(Raw!$G31&gt;$C$8,IF(Raw!$Q31&gt;$C$8,IF(Raw!$N31&gt;$C$9,IF(Raw!$N31&lt;$A$9,IF(Raw!$X31&gt;$C$9,IF(Raw!$X31&lt;$A$9,Raw!N31,-999),-999),-999),-999),-999),-999)</f>
        <v>351</v>
      </c>
      <c r="K31" s="9">
        <f>IF(Raw!$G31&gt;$C$8,IF(Raw!$Q31&gt;$C$8,IF(Raw!$N31&gt;$C$9,IF(Raw!$N31&lt;$A$9,IF(Raw!$X31&gt;$C$9,IF(Raw!$X31&lt;$A$9,Raw!R31,-999),-999),-999),-999),-999),-999)</f>
        <v>1.0027090000000001</v>
      </c>
      <c r="L31" s="9">
        <f>IF(Raw!$G31&gt;$C$8,IF(Raw!$Q31&gt;$C$8,IF(Raw!$N31&gt;$C$9,IF(Raw!$N31&lt;$A$9,IF(Raw!$X31&gt;$C$9,IF(Raw!$X31&lt;$A$9,Raw!S31,-999),-999),-999),-999),-999),-999)</f>
        <v>1.518435</v>
      </c>
      <c r="M31" s="9">
        <f>Raw!Q31</f>
        <v>0.98264700000000005</v>
      </c>
      <c r="N31" s="9">
        <f>IF(Raw!$G31&gt;$C$8,IF(Raw!$Q31&gt;$C$8,IF(Raw!$N31&gt;$C$9,IF(Raw!$N31&lt;$A$9,IF(Raw!$X31&gt;$C$9,IF(Raw!$X31&lt;$A$9,Raw!V31,-999),-999),-999),-999),-999),-999)</f>
        <v>816</v>
      </c>
      <c r="O31" s="9">
        <f>IF(Raw!$G31&gt;$C$8,IF(Raw!$Q31&gt;$C$8,IF(Raw!$N31&gt;$C$9,IF(Raw!$N31&lt;$A$9,IF(Raw!$X31&gt;$C$9,IF(Raw!$X31&lt;$A$9,Raw!W31,-999),-999),-999),-999),-999),-999)</f>
        <v>0.28070499999999998</v>
      </c>
      <c r="P31" s="9">
        <f>IF(Raw!$G31&gt;$C$8,IF(Raw!$Q31&gt;$C$8,IF(Raw!$N31&gt;$C$9,IF(Raw!$N31&lt;$A$9,IF(Raw!$X31&gt;$C$9,IF(Raw!$X31&lt;$A$9,Raw!X31,-999),-999),-999),-999),-999),-999)</f>
        <v>441</v>
      </c>
      <c r="R31" s="9">
        <f t="shared" si="4"/>
        <v>0.49124000000000001</v>
      </c>
      <c r="S31" s="9">
        <f t="shared" si="5"/>
        <v>0.33747772429930301</v>
      </c>
      <c r="T31" s="9">
        <f t="shared" si="6"/>
        <v>0.51572599999999991</v>
      </c>
      <c r="U31" s="9">
        <f t="shared" si="7"/>
        <v>0.33964311939595698</v>
      </c>
      <c r="V31" s="15">
        <f t="shared" si="0"/>
        <v>0.37657187999999997</v>
      </c>
      <c r="X31" s="11">
        <f t="shared" si="8"/>
        <v>-6.0139799999999993E+20</v>
      </c>
      <c r="Y31" s="11">
        <f t="shared" si="9"/>
        <v>8.9449999999999998E-18</v>
      </c>
      <c r="Z31" s="11">
        <f t="shared" si="10"/>
        <v>3.5099999999999997E-4</v>
      </c>
      <c r="AA31" s="16">
        <f t="shared" si="11"/>
        <v>2.1258645735729136</v>
      </c>
      <c r="AB31" s="9">
        <f t="shared" si="1"/>
        <v>2.0990726330704641</v>
      </c>
      <c r="AC31" s="9">
        <f t="shared" si="2"/>
        <v>-1.1258645735729131</v>
      </c>
      <c r="AD31" s="15">
        <f t="shared" si="3"/>
        <v>-999</v>
      </c>
      <c r="AE31" s="3">
        <f t="shared" si="12"/>
        <v>1076.9779999999996</v>
      </c>
      <c r="AF31" s="2">
        <f t="shared" si="13"/>
        <v>0.25</v>
      </c>
      <c r="AG31" s="9">
        <f t="shared" si="14"/>
        <v>-0.2610026740588931</v>
      </c>
      <c r="AH31" s="2">
        <f t="shared" si="15"/>
        <v>-12.62978356531651</v>
      </c>
    </row>
    <row r="32" spans="1:34">
      <c r="A32" s="1">
        <f>Raw!A32</f>
        <v>19</v>
      </c>
      <c r="B32" s="14">
        <f>Raw!B32</f>
        <v>0.1330324074074074</v>
      </c>
      <c r="C32" s="15">
        <f>Raw!C32</f>
        <v>2.2000000000000002</v>
      </c>
      <c r="D32" s="15">
        <f>IF(C32&gt;0.5,Raw!D32*D$11,-999)</f>
        <v>0</v>
      </c>
      <c r="E32" s="9">
        <f>IF(Raw!$G32&gt;$C$8,IF(Raw!$Q32&gt;$C$8,IF(Raw!$N32&gt;$C$9,IF(Raw!$N32&lt;$A$9,IF(Raw!$X32&gt;$C$9,IF(Raw!$X32&lt;$A$9,Raw!H32,-999),-999),-999),-999),-999),-999)</f>
        <v>1.0995379999999999</v>
      </c>
      <c r="F32" s="9">
        <f>IF(Raw!$G32&gt;$C$8,IF(Raw!$Q32&gt;$C$8,IF(Raw!$N32&gt;$C$9,IF(Raw!$N32&lt;$A$9,IF(Raw!$X32&gt;$C$9,IF(Raw!$X32&lt;$A$9,Raw!I32,-999),-999),-999),-999),-999),-999)</f>
        <v>1.790923</v>
      </c>
      <c r="G32" s="9">
        <f>Raw!G32</f>
        <v>0.98602699999999999</v>
      </c>
      <c r="H32" s="9">
        <f>IF(Raw!$G32&gt;$C$8,IF(Raw!$Q32&gt;$C$8,IF(Raw!$N32&gt;$C$9,IF(Raw!$N32&lt;$A$9,IF(Raw!$X32&gt;$C$9,IF(Raw!$X32&lt;$A$9,Raw!L32,-999),-999),-999),-999),-999),-999)</f>
        <v>841.3</v>
      </c>
      <c r="I32" s="9">
        <f>IF(Raw!$G32&gt;$C$8,IF(Raw!$Q32&gt;$C$8,IF(Raw!$N32&gt;$C$9,IF(Raw!$N32&lt;$A$9,IF(Raw!$X32&gt;$C$9,IF(Raw!$X32&lt;$A$9,Raw!M32,-999),-999),-999),-999),-999),-999)</f>
        <v>0.30602800000000002</v>
      </c>
      <c r="J32" s="9">
        <f>IF(Raw!$G32&gt;$C$8,IF(Raw!$Q32&gt;$C$8,IF(Raw!$N32&gt;$C$9,IF(Raw!$N32&lt;$A$9,IF(Raw!$X32&gt;$C$9,IF(Raw!$X32&lt;$A$9,Raw!N32,-999),-999),-999),-999),-999),-999)</f>
        <v>383</v>
      </c>
      <c r="K32" s="9">
        <f>IF(Raw!$G32&gt;$C$8,IF(Raw!$Q32&gt;$C$8,IF(Raw!$N32&gt;$C$9,IF(Raw!$N32&lt;$A$9,IF(Raw!$X32&gt;$C$9,IF(Raw!$X32&lt;$A$9,Raw!R32,-999),-999),-999),-999),-999),-999)</f>
        <v>1.098031</v>
      </c>
      <c r="L32" s="9">
        <f>IF(Raw!$G32&gt;$C$8,IF(Raw!$Q32&gt;$C$8,IF(Raw!$N32&gt;$C$9,IF(Raw!$N32&lt;$A$9,IF(Raw!$X32&gt;$C$9,IF(Raw!$X32&lt;$A$9,Raw!S32,-999),-999),-999),-999),-999),-999)</f>
        <v>1.8251599999999999</v>
      </c>
      <c r="M32" s="9">
        <f>Raw!Q32</f>
        <v>0.98885599999999996</v>
      </c>
      <c r="N32" s="9">
        <f>IF(Raw!$G32&gt;$C$8,IF(Raw!$Q32&gt;$C$8,IF(Raw!$N32&gt;$C$9,IF(Raw!$N32&lt;$A$9,IF(Raw!$X32&gt;$C$9,IF(Raw!$X32&lt;$A$9,Raw!V32,-999),-999),-999),-999),-999),-999)</f>
        <v>777.1</v>
      </c>
      <c r="O32" s="9">
        <f>IF(Raw!$G32&gt;$C$8,IF(Raw!$Q32&gt;$C$8,IF(Raw!$N32&gt;$C$9,IF(Raw!$N32&lt;$A$9,IF(Raw!$X32&gt;$C$9,IF(Raw!$X32&lt;$A$9,Raw!W32,-999),-999),-999),-999),-999),-999)</f>
        <v>0.21705199999999999</v>
      </c>
      <c r="P32" s="9">
        <f>IF(Raw!$G32&gt;$C$8,IF(Raw!$Q32&gt;$C$8,IF(Raw!$N32&gt;$C$9,IF(Raw!$N32&lt;$A$9,IF(Raw!$X32&gt;$C$9,IF(Raw!$X32&lt;$A$9,Raw!X32,-999),-999),-999),-999),-999),-999)</f>
        <v>382</v>
      </c>
      <c r="R32" s="9">
        <f t="shared" si="4"/>
        <v>0.69138500000000014</v>
      </c>
      <c r="S32" s="9">
        <f t="shared" si="5"/>
        <v>0.38604953981829487</v>
      </c>
      <c r="T32" s="9">
        <f t="shared" si="6"/>
        <v>0.72712899999999991</v>
      </c>
      <c r="U32" s="9">
        <f t="shared" si="7"/>
        <v>0.39839192180411576</v>
      </c>
      <c r="V32" s="15">
        <f t="shared" si="0"/>
        <v>0.45263967999999999</v>
      </c>
      <c r="X32" s="11">
        <f t="shared" si="8"/>
        <v>0</v>
      </c>
      <c r="Y32" s="11">
        <f t="shared" si="9"/>
        <v>8.4129999999999998E-18</v>
      </c>
      <c r="Z32" s="11">
        <f t="shared" si="10"/>
        <v>3.8299999999999999E-4</v>
      </c>
      <c r="AA32" s="16">
        <f t="shared" si="11"/>
        <v>0</v>
      </c>
      <c r="AB32" s="9">
        <f t="shared" si="1"/>
        <v>1.098031</v>
      </c>
      <c r="AC32" s="9">
        <f t="shared" si="2"/>
        <v>1</v>
      </c>
      <c r="AD32" s="15">
        <f t="shared" si="3"/>
        <v>0</v>
      </c>
      <c r="AE32" s="3">
        <f t="shared" si="12"/>
        <v>1012.9251999999997</v>
      </c>
      <c r="AF32" s="2">
        <f t="shared" si="13"/>
        <v>0.25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0.13309027777777779</v>
      </c>
      <c r="C33" s="15">
        <f>Raw!C33</f>
        <v>2</v>
      </c>
      <c r="D33" s="15">
        <f>IF(C33&gt;0.5,Raw!D33*D$11,-999)</f>
        <v>0</v>
      </c>
      <c r="E33" s="9">
        <f>IF(Raw!$G33&gt;$C$8,IF(Raw!$Q33&gt;$C$8,IF(Raw!$N33&gt;$C$9,IF(Raw!$N33&lt;$A$9,IF(Raw!$X33&gt;$C$9,IF(Raw!$X33&lt;$A$9,Raw!H33,-999),-999),-999),-999),-999),-999)</f>
        <v>1.0917239999999999</v>
      </c>
      <c r="F33" s="9">
        <f>IF(Raw!$G33&gt;$C$8,IF(Raw!$Q33&gt;$C$8,IF(Raw!$N33&gt;$C$9,IF(Raw!$N33&lt;$A$9,IF(Raw!$X33&gt;$C$9,IF(Raw!$X33&lt;$A$9,Raw!I33,-999),-999),-999),-999),-999),-999)</f>
        <v>1.7861590000000001</v>
      </c>
      <c r="G33" s="9">
        <f>Raw!G33</f>
        <v>0.986043</v>
      </c>
      <c r="H33" s="9">
        <f>IF(Raw!$G33&gt;$C$8,IF(Raw!$Q33&gt;$C$8,IF(Raw!$N33&gt;$C$9,IF(Raw!$N33&lt;$A$9,IF(Raw!$X33&gt;$C$9,IF(Raw!$X33&lt;$A$9,Raw!L33,-999),-999),-999),-999),-999),-999)</f>
        <v>848</v>
      </c>
      <c r="I33" s="9">
        <f>IF(Raw!$G33&gt;$C$8,IF(Raw!$Q33&gt;$C$8,IF(Raw!$N33&gt;$C$9,IF(Raw!$N33&lt;$A$9,IF(Raw!$X33&gt;$C$9,IF(Raw!$X33&lt;$A$9,Raw!M33,-999),-999),-999),-999),-999),-999)</f>
        <v>0.314411</v>
      </c>
      <c r="J33" s="9">
        <f>IF(Raw!$G33&gt;$C$8,IF(Raw!$Q33&gt;$C$8,IF(Raw!$N33&gt;$C$9,IF(Raw!$N33&lt;$A$9,IF(Raw!$X33&gt;$C$9,IF(Raw!$X33&lt;$A$9,Raw!N33,-999),-999),-999),-999),-999),-999)</f>
        <v>366</v>
      </c>
      <c r="K33" s="9">
        <f>IF(Raw!$G33&gt;$C$8,IF(Raw!$Q33&gt;$C$8,IF(Raw!$N33&gt;$C$9,IF(Raw!$N33&lt;$A$9,IF(Raw!$X33&gt;$C$9,IF(Raw!$X33&lt;$A$9,Raw!R33,-999),-999),-999),-999),-999),-999)</f>
        <v>1.1247259999999999</v>
      </c>
      <c r="L33" s="9">
        <f>IF(Raw!$G33&gt;$C$8,IF(Raw!$Q33&gt;$C$8,IF(Raw!$N33&gt;$C$9,IF(Raw!$N33&lt;$A$9,IF(Raw!$X33&gt;$C$9,IF(Raw!$X33&lt;$A$9,Raw!S33,-999),-999),-999),-999),-999),-999)</f>
        <v>1.843647</v>
      </c>
      <c r="M33" s="9">
        <f>Raw!Q33</f>
        <v>0.99007699999999998</v>
      </c>
      <c r="N33" s="9">
        <f>IF(Raw!$G33&gt;$C$8,IF(Raw!$Q33&gt;$C$8,IF(Raw!$N33&gt;$C$9,IF(Raw!$N33&lt;$A$9,IF(Raw!$X33&gt;$C$9,IF(Raw!$X33&lt;$A$9,Raw!V33,-999),-999),-999),-999),-999),-999)</f>
        <v>801.6</v>
      </c>
      <c r="O33" s="9">
        <f>IF(Raw!$G33&gt;$C$8,IF(Raw!$Q33&gt;$C$8,IF(Raw!$N33&gt;$C$9,IF(Raw!$N33&lt;$A$9,IF(Raw!$X33&gt;$C$9,IF(Raw!$X33&lt;$A$9,Raw!W33,-999),-999),-999),-999),-999),-999)</f>
        <v>0.305705</v>
      </c>
      <c r="P33" s="9">
        <f>IF(Raw!$G33&gt;$C$8,IF(Raw!$Q33&gt;$C$8,IF(Raw!$N33&gt;$C$9,IF(Raw!$N33&lt;$A$9,IF(Raw!$X33&gt;$C$9,IF(Raw!$X33&lt;$A$9,Raw!X33,-999),-999),-999),-999),-999),-999)</f>
        <v>337</v>
      </c>
      <c r="R33" s="9">
        <f t="shared" si="4"/>
        <v>0.69443500000000014</v>
      </c>
      <c r="S33" s="9">
        <f t="shared" si="5"/>
        <v>0.38878677654117028</v>
      </c>
      <c r="T33" s="9">
        <f t="shared" si="6"/>
        <v>0.71892100000000014</v>
      </c>
      <c r="U33" s="9">
        <f t="shared" si="7"/>
        <v>0.38994503828552868</v>
      </c>
      <c r="V33" s="15">
        <f t="shared" si="0"/>
        <v>0.457224456</v>
      </c>
      <c r="X33" s="11">
        <f t="shared" si="8"/>
        <v>0</v>
      </c>
      <c r="Y33" s="11">
        <f t="shared" si="9"/>
        <v>8.4799999999999996E-18</v>
      </c>
      <c r="Z33" s="11">
        <f t="shared" si="10"/>
        <v>3.6600000000000001E-4</v>
      </c>
      <c r="AA33" s="16">
        <f t="shared" si="11"/>
        <v>0</v>
      </c>
      <c r="AB33" s="9">
        <f t="shared" si="1"/>
        <v>1.1247259999999999</v>
      </c>
      <c r="AC33" s="9">
        <f t="shared" si="2"/>
        <v>1</v>
      </c>
      <c r="AD33" s="15">
        <f t="shared" si="3"/>
        <v>0</v>
      </c>
      <c r="AE33" s="3">
        <f t="shared" si="12"/>
        <v>1020.9919999999996</v>
      </c>
      <c r="AF33" s="2">
        <f t="shared" si="13"/>
        <v>0.25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0.13313657407407406</v>
      </c>
      <c r="C34" s="15">
        <f>Raw!C34</f>
        <v>2.2000000000000002</v>
      </c>
      <c r="D34" s="15">
        <f>IF(C34&gt;0.5,Raw!D34*D$11,-999)</f>
        <v>0</v>
      </c>
      <c r="E34" s="9">
        <f>IF(Raw!$G34&gt;$C$8,IF(Raw!$Q34&gt;$C$8,IF(Raw!$N34&gt;$C$9,IF(Raw!$N34&lt;$A$9,IF(Raw!$X34&gt;$C$9,IF(Raw!$X34&lt;$A$9,Raw!H34,-999),-999),-999),-999),-999),-999)</f>
        <v>1.1064780000000001</v>
      </c>
      <c r="F34" s="9">
        <f>IF(Raw!$G34&gt;$C$8,IF(Raw!$Q34&gt;$C$8,IF(Raw!$N34&gt;$C$9,IF(Raw!$N34&lt;$A$9,IF(Raw!$X34&gt;$C$9,IF(Raw!$X34&lt;$A$9,Raw!I34,-999),-999),-999),-999),-999),-999)</f>
        <v>1.8233790000000001</v>
      </c>
      <c r="G34" s="9">
        <f>Raw!G34</f>
        <v>0.987479</v>
      </c>
      <c r="H34" s="9">
        <f>IF(Raw!$G34&gt;$C$8,IF(Raw!$Q34&gt;$C$8,IF(Raw!$N34&gt;$C$9,IF(Raw!$N34&lt;$A$9,IF(Raw!$X34&gt;$C$9,IF(Raw!$X34&lt;$A$9,Raw!L34,-999),-999),-999),-999),-999),-999)</f>
        <v>832.2</v>
      </c>
      <c r="I34" s="9">
        <f>IF(Raw!$G34&gt;$C$8,IF(Raw!$Q34&gt;$C$8,IF(Raw!$N34&gt;$C$9,IF(Raw!$N34&lt;$A$9,IF(Raw!$X34&gt;$C$9,IF(Raw!$X34&lt;$A$9,Raw!M34,-999),-999),-999),-999),-999),-999)</f>
        <v>0.333594</v>
      </c>
      <c r="J34" s="9">
        <f>IF(Raw!$G34&gt;$C$8,IF(Raw!$Q34&gt;$C$8,IF(Raw!$N34&gt;$C$9,IF(Raw!$N34&lt;$A$9,IF(Raw!$X34&gt;$C$9,IF(Raw!$X34&lt;$A$9,Raw!N34,-999),-999),-999),-999),-999),-999)</f>
        <v>360</v>
      </c>
      <c r="K34" s="9">
        <f>IF(Raw!$G34&gt;$C$8,IF(Raw!$Q34&gt;$C$8,IF(Raw!$N34&gt;$C$9,IF(Raw!$N34&lt;$A$9,IF(Raw!$X34&gt;$C$9,IF(Raw!$X34&lt;$A$9,Raw!R34,-999),-999),-999),-999),-999),-999)</f>
        <v>1.0590520000000001</v>
      </c>
      <c r="L34" s="9">
        <f>IF(Raw!$G34&gt;$C$8,IF(Raw!$Q34&gt;$C$8,IF(Raw!$N34&gt;$C$9,IF(Raw!$N34&lt;$A$9,IF(Raw!$X34&gt;$C$9,IF(Raw!$X34&lt;$A$9,Raw!S34,-999),-999),-999),-999),-999),-999)</f>
        <v>1.776373</v>
      </c>
      <c r="M34" s="9">
        <f>Raw!Q34</f>
        <v>0.98947099999999999</v>
      </c>
      <c r="N34" s="9">
        <f>IF(Raw!$G34&gt;$C$8,IF(Raw!$Q34&gt;$C$8,IF(Raw!$N34&gt;$C$9,IF(Raw!$N34&lt;$A$9,IF(Raw!$X34&gt;$C$9,IF(Raw!$X34&lt;$A$9,Raw!V34,-999),-999),-999),-999),-999),-999)</f>
        <v>842.2</v>
      </c>
      <c r="O34" s="9">
        <f>IF(Raw!$G34&gt;$C$8,IF(Raw!$Q34&gt;$C$8,IF(Raw!$N34&gt;$C$9,IF(Raw!$N34&lt;$A$9,IF(Raw!$X34&gt;$C$9,IF(Raw!$X34&lt;$A$9,Raw!W34,-999),-999),-999),-999),-999),-999)</f>
        <v>0.27434900000000001</v>
      </c>
      <c r="P34" s="9">
        <f>IF(Raw!$G34&gt;$C$8,IF(Raw!$Q34&gt;$C$8,IF(Raw!$N34&gt;$C$9,IF(Raw!$N34&lt;$A$9,IF(Raw!$X34&gt;$C$9,IF(Raw!$X34&lt;$A$9,Raw!X34,-999),-999),-999),-999),-999),-999)</f>
        <v>367</v>
      </c>
      <c r="R34" s="9">
        <f t="shared" si="4"/>
        <v>0.71690100000000001</v>
      </c>
      <c r="S34" s="9">
        <f t="shared" si="5"/>
        <v>0.39317168838732924</v>
      </c>
      <c r="T34" s="9">
        <f t="shared" si="6"/>
        <v>0.71732099999999988</v>
      </c>
      <c r="U34" s="9">
        <f t="shared" si="7"/>
        <v>0.40381214981313041</v>
      </c>
      <c r="V34" s="15">
        <f t="shared" si="0"/>
        <v>0.440540504</v>
      </c>
      <c r="X34" s="11">
        <f t="shared" si="8"/>
        <v>0</v>
      </c>
      <c r="Y34" s="11">
        <f t="shared" si="9"/>
        <v>8.3219999999999993E-18</v>
      </c>
      <c r="Z34" s="11">
        <f t="shared" si="10"/>
        <v>3.5999999999999997E-4</v>
      </c>
      <c r="AA34" s="16">
        <f t="shared" si="11"/>
        <v>0</v>
      </c>
      <c r="AB34" s="9">
        <f t="shared" si="1"/>
        <v>1.0590520000000001</v>
      </c>
      <c r="AC34" s="9">
        <f t="shared" si="2"/>
        <v>1</v>
      </c>
      <c r="AD34" s="15">
        <f t="shared" si="3"/>
        <v>0</v>
      </c>
      <c r="AE34" s="3">
        <f t="shared" si="12"/>
        <v>1001.9687999999996</v>
      </c>
      <c r="AF34" s="2">
        <f t="shared" si="13"/>
        <v>0.25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0.13319444444444445</v>
      </c>
      <c r="C35" s="15">
        <f>Raw!C35</f>
        <v>2.2000000000000002</v>
      </c>
      <c r="D35" s="15">
        <f>IF(C35&gt;0.5,Raw!D35*D$11,-999)</f>
        <v>0</v>
      </c>
      <c r="E35" s="9">
        <f>IF(Raw!$G35&gt;$C$8,IF(Raw!$Q35&gt;$C$8,IF(Raw!$N35&gt;$C$9,IF(Raw!$N35&lt;$A$9,IF(Raw!$X35&gt;$C$9,IF(Raw!$X35&lt;$A$9,Raw!H35,-999),-999),-999),-999),-999),-999)</f>
        <v>1.171367</v>
      </c>
      <c r="F35" s="9">
        <f>IF(Raw!$G35&gt;$C$8,IF(Raw!$Q35&gt;$C$8,IF(Raw!$N35&gt;$C$9,IF(Raw!$N35&lt;$A$9,IF(Raw!$X35&gt;$C$9,IF(Raw!$X35&lt;$A$9,Raw!I35,-999),-999),-999),-999),-999),-999)</f>
        <v>1.6725129999999999</v>
      </c>
      <c r="G35" s="9">
        <f>Raw!G35</f>
        <v>0.92194399999999999</v>
      </c>
      <c r="H35" s="9">
        <f>IF(Raw!$G35&gt;$C$8,IF(Raw!$Q35&gt;$C$8,IF(Raw!$N35&gt;$C$9,IF(Raw!$N35&lt;$A$9,IF(Raw!$X35&gt;$C$9,IF(Raw!$X35&lt;$A$9,Raw!L35,-999),-999),-999),-999),-999),-999)</f>
        <v>900</v>
      </c>
      <c r="I35" s="9">
        <f>IF(Raw!$G35&gt;$C$8,IF(Raw!$Q35&gt;$C$8,IF(Raw!$N35&gt;$C$9,IF(Raw!$N35&lt;$A$9,IF(Raw!$X35&gt;$C$9,IF(Raw!$X35&lt;$A$9,Raw!M35,-999),-999),-999),-999),-999),-999)</f>
        <v>3.9999999999999998E-6</v>
      </c>
      <c r="J35" s="9">
        <f>IF(Raw!$G35&gt;$C$8,IF(Raw!$Q35&gt;$C$8,IF(Raw!$N35&gt;$C$9,IF(Raw!$N35&lt;$A$9,IF(Raw!$X35&gt;$C$9,IF(Raw!$X35&lt;$A$9,Raw!N35,-999),-999),-999),-999),-999),-999)</f>
        <v>1243</v>
      </c>
      <c r="K35" s="9">
        <f>IF(Raw!$G35&gt;$C$8,IF(Raw!$Q35&gt;$C$8,IF(Raw!$N35&gt;$C$9,IF(Raw!$N35&lt;$A$9,IF(Raw!$X35&gt;$C$9,IF(Raw!$X35&lt;$A$9,Raw!R35,-999),-999),-999),-999),-999),-999)</f>
        <v>1.0787899999999999</v>
      </c>
      <c r="L35" s="9">
        <f>IF(Raw!$G35&gt;$C$8,IF(Raw!$Q35&gt;$C$8,IF(Raw!$N35&gt;$C$9,IF(Raw!$N35&lt;$A$9,IF(Raw!$X35&gt;$C$9,IF(Raw!$X35&lt;$A$9,Raw!S35,-999),-999),-999),-999),-999),-999)</f>
        <v>1.810846</v>
      </c>
      <c r="M35" s="9">
        <f>Raw!Q35</f>
        <v>0.99196200000000001</v>
      </c>
      <c r="N35" s="9">
        <f>IF(Raw!$G35&gt;$C$8,IF(Raw!$Q35&gt;$C$8,IF(Raw!$N35&gt;$C$9,IF(Raw!$N35&lt;$A$9,IF(Raw!$X35&gt;$C$9,IF(Raw!$X35&lt;$A$9,Raw!V35,-999),-999),-999),-999),-999),-999)</f>
        <v>796.3</v>
      </c>
      <c r="O35" s="9">
        <f>IF(Raw!$G35&gt;$C$8,IF(Raw!$Q35&gt;$C$8,IF(Raw!$N35&gt;$C$9,IF(Raw!$N35&lt;$A$9,IF(Raw!$X35&gt;$C$9,IF(Raw!$X35&lt;$A$9,Raw!W35,-999),-999),-999),-999),-999),-999)</f>
        <v>0.268488</v>
      </c>
      <c r="P35" s="9">
        <f>IF(Raw!$G35&gt;$C$8,IF(Raw!$Q35&gt;$C$8,IF(Raw!$N35&gt;$C$9,IF(Raw!$N35&lt;$A$9,IF(Raw!$X35&gt;$C$9,IF(Raw!$X35&lt;$A$9,Raw!X35,-999),-999),-999),-999),-999),-999)</f>
        <v>395</v>
      </c>
      <c r="R35" s="9">
        <f t="shared" si="4"/>
        <v>0.50114599999999987</v>
      </c>
      <c r="S35" s="9">
        <f t="shared" si="5"/>
        <v>0.29963653496265791</v>
      </c>
      <c r="T35" s="9">
        <f t="shared" si="6"/>
        <v>0.73205600000000004</v>
      </c>
      <c r="U35" s="9">
        <f t="shared" si="7"/>
        <v>0.40426187538863056</v>
      </c>
      <c r="V35" s="15">
        <f t="shared" si="0"/>
        <v>0.44908980799999998</v>
      </c>
      <c r="X35" s="11">
        <f t="shared" si="8"/>
        <v>0</v>
      </c>
      <c r="Y35" s="11">
        <f t="shared" si="9"/>
        <v>8.9999999999999999E-18</v>
      </c>
      <c r="Z35" s="11">
        <f t="shared" si="10"/>
        <v>1.243E-3</v>
      </c>
      <c r="AA35" s="16">
        <f t="shared" si="11"/>
        <v>0</v>
      </c>
      <c r="AB35" s="9">
        <f t="shared" si="1"/>
        <v>1.0787899999999999</v>
      </c>
      <c r="AC35" s="9">
        <f t="shared" si="2"/>
        <v>1</v>
      </c>
      <c r="AD35" s="15">
        <f t="shared" si="3"/>
        <v>0</v>
      </c>
      <c r="AE35" s="3">
        <f t="shared" si="12"/>
        <v>1083.5999999999997</v>
      </c>
      <c r="AF35" s="2">
        <f t="shared" si="13"/>
        <v>0.25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0.13324074074074074</v>
      </c>
      <c r="C36" s="15">
        <f>Raw!C36</f>
        <v>3.3</v>
      </c>
      <c r="D36" s="15">
        <f>IF(C36&gt;0.5,Raw!D36*D$11,-999)</f>
        <v>0</v>
      </c>
      <c r="E36" s="9">
        <f>IF(Raw!$G36&gt;$C$8,IF(Raw!$Q36&gt;$C$8,IF(Raw!$N36&gt;$C$9,IF(Raw!$N36&lt;$A$9,IF(Raw!$X36&gt;$C$9,IF(Raw!$X36&lt;$A$9,Raw!H36,-999),-999),-999),-999),-999),-999)</f>
        <v>1.1098460000000001</v>
      </c>
      <c r="F36" s="9">
        <f>IF(Raw!$G36&gt;$C$8,IF(Raw!$Q36&gt;$C$8,IF(Raw!$N36&gt;$C$9,IF(Raw!$N36&lt;$A$9,IF(Raw!$X36&gt;$C$9,IF(Raw!$X36&lt;$A$9,Raw!I36,-999),-999),-999),-999),-999),-999)</f>
        <v>1.8260400000000001</v>
      </c>
      <c r="G36" s="9">
        <f>Raw!G36</f>
        <v>0.98761399999999999</v>
      </c>
      <c r="H36" s="9">
        <f>IF(Raw!$G36&gt;$C$8,IF(Raw!$Q36&gt;$C$8,IF(Raw!$N36&gt;$C$9,IF(Raw!$N36&lt;$A$9,IF(Raw!$X36&gt;$C$9,IF(Raw!$X36&lt;$A$9,Raw!L36,-999),-999),-999),-999),-999),-999)</f>
        <v>807</v>
      </c>
      <c r="I36" s="9">
        <f>IF(Raw!$G36&gt;$C$8,IF(Raw!$Q36&gt;$C$8,IF(Raw!$N36&gt;$C$9,IF(Raw!$N36&lt;$A$9,IF(Raw!$X36&gt;$C$9,IF(Raw!$X36&lt;$A$9,Raw!M36,-999),-999),-999),-999),-999),-999)</f>
        <v>0.218166</v>
      </c>
      <c r="J36" s="9">
        <f>IF(Raw!$G36&gt;$C$8,IF(Raw!$Q36&gt;$C$8,IF(Raw!$N36&gt;$C$9,IF(Raw!$N36&lt;$A$9,IF(Raw!$X36&gt;$C$9,IF(Raw!$X36&lt;$A$9,Raw!N36,-999),-999),-999),-999),-999),-999)</f>
        <v>499</v>
      </c>
      <c r="K36" s="9">
        <f>IF(Raw!$G36&gt;$C$8,IF(Raw!$Q36&gt;$C$8,IF(Raw!$N36&gt;$C$9,IF(Raw!$N36&lt;$A$9,IF(Raw!$X36&gt;$C$9,IF(Raw!$X36&lt;$A$9,Raw!R36,-999),-999),-999),-999),-999),-999)</f>
        <v>1.1367069999999999</v>
      </c>
      <c r="L36" s="9">
        <f>IF(Raw!$G36&gt;$C$8,IF(Raw!$Q36&gt;$C$8,IF(Raw!$N36&gt;$C$9,IF(Raw!$N36&lt;$A$9,IF(Raw!$X36&gt;$C$9,IF(Raw!$X36&lt;$A$9,Raw!S36,-999),-999),-999),-999),-999),-999)</f>
        <v>1.893259</v>
      </c>
      <c r="M36" s="9">
        <f>Raw!Q36</f>
        <v>0.98866900000000002</v>
      </c>
      <c r="N36" s="9">
        <f>IF(Raw!$G36&gt;$C$8,IF(Raw!$Q36&gt;$C$8,IF(Raw!$N36&gt;$C$9,IF(Raw!$N36&lt;$A$9,IF(Raw!$X36&gt;$C$9,IF(Raw!$X36&lt;$A$9,Raw!V36,-999),-999),-999),-999),-999),-999)</f>
        <v>776.4</v>
      </c>
      <c r="O36" s="9">
        <f>IF(Raw!$G36&gt;$C$8,IF(Raw!$Q36&gt;$C$8,IF(Raw!$N36&gt;$C$9,IF(Raw!$N36&lt;$A$9,IF(Raw!$X36&gt;$C$9,IF(Raw!$X36&lt;$A$9,Raw!W36,-999),-999),-999),-999),-999),-999)</f>
        <v>0.37081999999999998</v>
      </c>
      <c r="P36" s="9">
        <f>IF(Raw!$G36&gt;$C$8,IF(Raw!$Q36&gt;$C$8,IF(Raw!$N36&gt;$C$9,IF(Raw!$N36&lt;$A$9,IF(Raw!$X36&gt;$C$9,IF(Raw!$X36&lt;$A$9,Raw!X36,-999),-999),-999),-999),-999),-999)</f>
        <v>380</v>
      </c>
      <c r="R36" s="9">
        <f t="shared" si="4"/>
        <v>0.716194</v>
      </c>
      <c r="S36" s="9">
        <f t="shared" si="5"/>
        <v>0.39221156163063237</v>
      </c>
      <c r="T36" s="9">
        <f t="shared" si="6"/>
        <v>0.75655200000000011</v>
      </c>
      <c r="U36" s="9">
        <f t="shared" si="7"/>
        <v>0.39960301258306452</v>
      </c>
      <c r="V36" s="15">
        <f t="shared" si="0"/>
        <v>0.46952823199999999</v>
      </c>
      <c r="X36" s="11">
        <f t="shared" si="8"/>
        <v>0</v>
      </c>
      <c r="Y36" s="11">
        <f t="shared" si="9"/>
        <v>8.0699999999999994E-18</v>
      </c>
      <c r="Z36" s="11">
        <f t="shared" si="10"/>
        <v>4.9899999999999999E-4</v>
      </c>
      <c r="AA36" s="16">
        <f t="shared" si="11"/>
        <v>0</v>
      </c>
      <c r="AB36" s="9">
        <f t="shared" si="1"/>
        <v>1.1367069999999999</v>
      </c>
      <c r="AC36" s="9">
        <f t="shared" si="2"/>
        <v>1</v>
      </c>
      <c r="AD36" s="15">
        <f t="shared" si="3"/>
        <v>0</v>
      </c>
      <c r="AE36" s="3">
        <f t="shared" si="12"/>
        <v>971.6279999999997</v>
      </c>
      <c r="AF36" s="2">
        <f t="shared" si="13"/>
        <v>0.25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0.1332986111111111</v>
      </c>
      <c r="C37" s="15">
        <f>Raw!C37</f>
        <v>3.5</v>
      </c>
      <c r="D37" s="15">
        <f>IF(C37&gt;0.5,Raw!D37*D$11,-999)</f>
        <v>0</v>
      </c>
      <c r="E37" s="9">
        <f>IF(Raw!$G37&gt;$C$8,IF(Raw!$Q37&gt;$C$8,IF(Raw!$N37&gt;$C$9,IF(Raw!$N37&lt;$A$9,IF(Raw!$X37&gt;$C$9,IF(Raw!$X37&lt;$A$9,Raw!H37,-999),-999),-999),-999),-999),-999)</f>
        <v>1.0646679999999999</v>
      </c>
      <c r="F37" s="9">
        <f>IF(Raw!$G37&gt;$C$8,IF(Raw!$Q37&gt;$C$8,IF(Raw!$N37&gt;$C$9,IF(Raw!$N37&lt;$A$9,IF(Raw!$X37&gt;$C$9,IF(Raw!$X37&lt;$A$9,Raw!I37,-999),-999),-999),-999),-999),-999)</f>
        <v>1.7412890000000001</v>
      </c>
      <c r="G37" s="9">
        <f>Raw!G37</f>
        <v>0.98715799999999998</v>
      </c>
      <c r="H37" s="9">
        <f>IF(Raw!$G37&gt;$C$8,IF(Raw!$Q37&gt;$C$8,IF(Raw!$N37&gt;$C$9,IF(Raw!$N37&lt;$A$9,IF(Raw!$X37&gt;$C$9,IF(Raw!$X37&lt;$A$9,Raw!L37,-999),-999),-999),-999),-999),-999)</f>
        <v>837.3</v>
      </c>
      <c r="I37" s="9">
        <f>IF(Raw!$G37&gt;$C$8,IF(Raw!$Q37&gt;$C$8,IF(Raw!$N37&gt;$C$9,IF(Raw!$N37&lt;$A$9,IF(Raw!$X37&gt;$C$9,IF(Raw!$X37&lt;$A$9,Raw!M37,-999),-999),-999),-999),-999),-999)</f>
        <v>0.30719400000000002</v>
      </c>
      <c r="J37" s="9">
        <f>IF(Raw!$G37&gt;$C$8,IF(Raw!$Q37&gt;$C$8,IF(Raw!$N37&gt;$C$9,IF(Raw!$N37&lt;$A$9,IF(Raw!$X37&gt;$C$9,IF(Raw!$X37&lt;$A$9,Raw!N37,-999),-999),-999),-999),-999),-999)</f>
        <v>428</v>
      </c>
      <c r="K37" s="9">
        <f>IF(Raw!$G37&gt;$C$8,IF(Raw!$Q37&gt;$C$8,IF(Raw!$N37&gt;$C$9,IF(Raw!$N37&lt;$A$9,IF(Raw!$X37&gt;$C$9,IF(Raw!$X37&lt;$A$9,Raw!R37,-999),-999),-999),-999),-999),-999)</f>
        <v>1.0907309999999999</v>
      </c>
      <c r="L37" s="9">
        <f>IF(Raw!$G37&gt;$C$8,IF(Raw!$Q37&gt;$C$8,IF(Raw!$N37&gt;$C$9,IF(Raw!$N37&lt;$A$9,IF(Raw!$X37&gt;$C$9,IF(Raw!$X37&lt;$A$9,Raw!S37,-999),-999),-999),-999),-999),-999)</f>
        <v>1.7836479999999999</v>
      </c>
      <c r="M37" s="9">
        <f>Raw!Q37</f>
        <v>0.98837200000000003</v>
      </c>
      <c r="N37" s="9">
        <f>IF(Raw!$G37&gt;$C$8,IF(Raw!$Q37&gt;$C$8,IF(Raw!$N37&gt;$C$9,IF(Raw!$N37&lt;$A$9,IF(Raw!$X37&gt;$C$9,IF(Raw!$X37&lt;$A$9,Raw!V37,-999),-999),-999),-999),-999),-999)</f>
        <v>803.6</v>
      </c>
      <c r="O37" s="9">
        <f>IF(Raw!$G37&gt;$C$8,IF(Raw!$Q37&gt;$C$8,IF(Raw!$N37&gt;$C$9,IF(Raw!$N37&lt;$A$9,IF(Raw!$X37&gt;$C$9,IF(Raw!$X37&lt;$A$9,Raw!W37,-999),-999),-999),-999),-999),-999)</f>
        <v>0.37081999999999998</v>
      </c>
      <c r="P37" s="9">
        <f>IF(Raw!$G37&gt;$C$8,IF(Raw!$Q37&gt;$C$8,IF(Raw!$N37&gt;$C$9,IF(Raw!$N37&lt;$A$9,IF(Raw!$X37&gt;$C$9,IF(Raw!$X37&lt;$A$9,Raw!X37,-999),-999),-999),-999),-999),-999)</f>
        <v>379</v>
      </c>
      <c r="R37" s="9">
        <f t="shared" si="4"/>
        <v>0.67662100000000014</v>
      </c>
      <c r="S37" s="9">
        <f t="shared" si="5"/>
        <v>0.38857478569037079</v>
      </c>
      <c r="T37" s="9">
        <f t="shared" si="6"/>
        <v>0.69291700000000001</v>
      </c>
      <c r="U37" s="9">
        <f t="shared" si="7"/>
        <v>0.38848304149697699</v>
      </c>
      <c r="V37" s="15">
        <f t="shared" si="0"/>
        <v>0.44234470399999998</v>
      </c>
      <c r="X37" s="11">
        <f t="shared" si="8"/>
        <v>0</v>
      </c>
      <c r="Y37" s="11">
        <f t="shared" si="9"/>
        <v>8.3729999999999985E-18</v>
      </c>
      <c r="Z37" s="11">
        <f t="shared" si="10"/>
        <v>4.28E-4</v>
      </c>
      <c r="AA37" s="16">
        <f t="shared" si="11"/>
        <v>0</v>
      </c>
      <c r="AB37" s="9">
        <f t="shared" si="1"/>
        <v>1.0907309999999999</v>
      </c>
      <c r="AC37" s="9">
        <f t="shared" si="2"/>
        <v>1</v>
      </c>
      <c r="AD37" s="15">
        <f t="shared" si="3"/>
        <v>0</v>
      </c>
      <c r="AE37" s="3">
        <f t="shared" si="12"/>
        <v>1008.1091999999995</v>
      </c>
      <c r="AF37" s="2">
        <f t="shared" si="13"/>
        <v>0.25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0.13335648148148146</v>
      </c>
      <c r="C38" s="15">
        <f>Raw!C38</f>
        <v>4</v>
      </c>
      <c r="D38" s="15">
        <f>IF(C38&gt;0.5,Raw!D38*D$11,-999)</f>
        <v>0</v>
      </c>
      <c r="E38" s="9">
        <f>IF(Raw!$G38&gt;$C$8,IF(Raw!$Q38&gt;$C$8,IF(Raw!$N38&gt;$C$9,IF(Raw!$N38&lt;$A$9,IF(Raw!$X38&gt;$C$9,IF(Raw!$X38&lt;$A$9,Raw!H38,-999),-999),-999),-999),-999),-999)</f>
        <v>1.1188819999999999</v>
      </c>
      <c r="F38" s="9">
        <f>IF(Raw!$G38&gt;$C$8,IF(Raw!$Q38&gt;$C$8,IF(Raw!$N38&gt;$C$9,IF(Raw!$N38&lt;$A$9,IF(Raw!$X38&gt;$C$9,IF(Raw!$X38&lt;$A$9,Raw!I38,-999),-999),-999),-999),-999),-999)</f>
        <v>1.793752</v>
      </c>
      <c r="G38" s="9">
        <f>Raw!G38</f>
        <v>0.98664099999999999</v>
      </c>
      <c r="H38" s="9">
        <f>IF(Raw!$G38&gt;$C$8,IF(Raw!$Q38&gt;$C$8,IF(Raw!$N38&gt;$C$9,IF(Raw!$N38&lt;$A$9,IF(Raw!$X38&gt;$C$9,IF(Raw!$X38&lt;$A$9,Raw!L38,-999),-999),-999),-999),-999),-999)</f>
        <v>800.5</v>
      </c>
      <c r="I38" s="9">
        <f>IF(Raw!$G38&gt;$C$8,IF(Raw!$Q38&gt;$C$8,IF(Raw!$N38&gt;$C$9,IF(Raw!$N38&lt;$A$9,IF(Raw!$X38&gt;$C$9,IF(Raw!$X38&lt;$A$9,Raw!M38,-999),-999),-999),-999),-999),-999)</f>
        <v>0.361039</v>
      </c>
      <c r="J38" s="9">
        <f>IF(Raw!$G38&gt;$C$8,IF(Raw!$Q38&gt;$C$8,IF(Raw!$N38&gt;$C$9,IF(Raw!$N38&lt;$A$9,IF(Raw!$X38&gt;$C$9,IF(Raw!$X38&lt;$A$9,Raw!N38,-999),-999),-999),-999),-999),-999)</f>
        <v>374</v>
      </c>
      <c r="K38" s="9">
        <f>IF(Raw!$G38&gt;$C$8,IF(Raw!$Q38&gt;$C$8,IF(Raw!$N38&gt;$C$9,IF(Raw!$N38&lt;$A$9,IF(Raw!$X38&gt;$C$9,IF(Raw!$X38&lt;$A$9,Raw!R38,-999),-999),-999),-999),-999),-999)</f>
        <v>1.095564</v>
      </c>
      <c r="L38" s="9">
        <f>IF(Raw!$G38&gt;$C$8,IF(Raw!$Q38&gt;$C$8,IF(Raw!$N38&gt;$C$9,IF(Raw!$N38&lt;$A$9,IF(Raw!$X38&gt;$C$9,IF(Raw!$X38&lt;$A$9,Raw!S38,-999),-999),-999),-999),-999),-999)</f>
        <v>1.808359</v>
      </c>
      <c r="M38" s="9">
        <f>Raw!Q38</f>
        <v>0.98819500000000005</v>
      </c>
      <c r="N38" s="9">
        <f>IF(Raw!$G38&gt;$C$8,IF(Raw!$Q38&gt;$C$8,IF(Raw!$N38&gt;$C$9,IF(Raw!$N38&lt;$A$9,IF(Raw!$X38&gt;$C$9,IF(Raw!$X38&lt;$A$9,Raw!V38,-999),-999),-999),-999),-999),-999)</f>
        <v>829.2</v>
      </c>
      <c r="O38" s="9">
        <f>IF(Raw!$G38&gt;$C$8,IF(Raw!$Q38&gt;$C$8,IF(Raw!$N38&gt;$C$9,IF(Raw!$N38&lt;$A$9,IF(Raw!$X38&gt;$C$9,IF(Raw!$X38&lt;$A$9,Raw!W38,-999),-999),-999),-999),-999),-999)</f>
        <v>0.33912399999999998</v>
      </c>
      <c r="P38" s="9">
        <f>IF(Raw!$G38&gt;$C$8,IF(Raw!$Q38&gt;$C$8,IF(Raw!$N38&gt;$C$9,IF(Raw!$N38&lt;$A$9,IF(Raw!$X38&gt;$C$9,IF(Raw!$X38&lt;$A$9,Raw!X38,-999),-999),-999),-999),-999),-999)</f>
        <v>320</v>
      </c>
      <c r="R38" s="9">
        <f t="shared" si="4"/>
        <v>0.67487000000000008</v>
      </c>
      <c r="S38" s="9">
        <f t="shared" si="5"/>
        <v>0.37623372684741263</v>
      </c>
      <c r="T38" s="9">
        <f t="shared" si="6"/>
        <v>0.71279500000000007</v>
      </c>
      <c r="U38" s="9">
        <f t="shared" si="7"/>
        <v>0.39416675560549652</v>
      </c>
      <c r="V38" s="15">
        <f t="shared" si="0"/>
        <v>0.44847303199999999</v>
      </c>
      <c r="X38" s="11">
        <f t="shared" si="8"/>
        <v>0</v>
      </c>
      <c r="Y38" s="11">
        <f t="shared" si="9"/>
        <v>8.0050000000000002E-18</v>
      </c>
      <c r="Z38" s="11">
        <f t="shared" si="10"/>
        <v>3.7399999999999998E-4</v>
      </c>
      <c r="AA38" s="16">
        <f t="shared" si="11"/>
        <v>0</v>
      </c>
      <c r="AB38" s="9">
        <f t="shared" si="1"/>
        <v>1.095564</v>
      </c>
      <c r="AC38" s="9">
        <f t="shared" si="2"/>
        <v>1</v>
      </c>
      <c r="AD38" s="15">
        <f t="shared" si="3"/>
        <v>0</v>
      </c>
      <c r="AE38" s="3">
        <f t="shared" si="12"/>
        <v>963.80199999999979</v>
      </c>
      <c r="AF38" s="2">
        <f t="shared" si="13"/>
        <v>0.25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0.13340277777777779</v>
      </c>
      <c r="C39" s="15">
        <f>Raw!C39</f>
        <v>5.8</v>
      </c>
      <c r="D39" s="15">
        <f>IF(C39&gt;0.5,Raw!D39*D$11,-999)</f>
        <v>0</v>
      </c>
      <c r="E39" s="9">
        <f>IF(Raw!$G39&gt;$C$8,IF(Raw!$Q39&gt;$C$8,IF(Raw!$N39&gt;$C$9,IF(Raw!$N39&lt;$A$9,IF(Raw!$X39&gt;$C$9,IF(Raw!$X39&lt;$A$9,Raw!H39,-999),-999),-999),-999),-999),-999)</f>
        <v>1.0936399999999999</v>
      </c>
      <c r="F39" s="9">
        <f>IF(Raw!$G39&gt;$C$8,IF(Raw!$Q39&gt;$C$8,IF(Raw!$N39&gt;$C$9,IF(Raw!$N39&lt;$A$9,IF(Raw!$X39&gt;$C$9,IF(Raw!$X39&lt;$A$9,Raw!I39,-999),-999),-999),-999),-999),-999)</f>
        <v>1.7826960000000001</v>
      </c>
      <c r="G39" s="9">
        <f>Raw!G39</f>
        <v>0.98820600000000003</v>
      </c>
      <c r="H39" s="9">
        <f>IF(Raw!$G39&gt;$C$8,IF(Raw!$Q39&gt;$C$8,IF(Raw!$N39&gt;$C$9,IF(Raw!$N39&lt;$A$9,IF(Raw!$X39&gt;$C$9,IF(Raw!$X39&lt;$A$9,Raw!L39,-999),-999),-999),-999),-999),-999)</f>
        <v>849.3</v>
      </c>
      <c r="I39" s="9">
        <f>IF(Raw!$G39&gt;$C$8,IF(Raw!$Q39&gt;$C$8,IF(Raw!$N39&gt;$C$9,IF(Raw!$N39&lt;$A$9,IF(Raw!$X39&gt;$C$9,IF(Raw!$X39&lt;$A$9,Raw!M39,-999),-999),-999),-999),-999),-999)</f>
        <v>0.33229799999999998</v>
      </c>
      <c r="J39" s="9">
        <f>IF(Raw!$G39&gt;$C$8,IF(Raw!$Q39&gt;$C$8,IF(Raw!$N39&gt;$C$9,IF(Raw!$N39&lt;$A$9,IF(Raw!$X39&gt;$C$9,IF(Raw!$X39&lt;$A$9,Raw!N39,-999),-999),-999),-999),-999),-999)</f>
        <v>482</v>
      </c>
      <c r="K39" s="9">
        <f>IF(Raw!$G39&gt;$C$8,IF(Raw!$Q39&gt;$C$8,IF(Raw!$N39&gt;$C$9,IF(Raw!$N39&lt;$A$9,IF(Raw!$X39&gt;$C$9,IF(Raw!$X39&lt;$A$9,Raw!R39,-999),-999),-999),-999),-999),-999)</f>
        <v>1.1041879999999999</v>
      </c>
      <c r="L39" s="9">
        <f>IF(Raw!$G39&gt;$C$8,IF(Raw!$Q39&gt;$C$8,IF(Raw!$N39&gt;$C$9,IF(Raw!$N39&lt;$A$9,IF(Raw!$X39&gt;$C$9,IF(Raw!$X39&lt;$A$9,Raw!S39,-999),-999),-999),-999),-999),-999)</f>
        <v>1.784211</v>
      </c>
      <c r="M39" s="9">
        <f>Raw!Q39</f>
        <v>0.99076399999999998</v>
      </c>
      <c r="N39" s="9">
        <f>IF(Raw!$G39&gt;$C$8,IF(Raw!$Q39&gt;$C$8,IF(Raw!$N39&gt;$C$9,IF(Raw!$N39&lt;$A$9,IF(Raw!$X39&gt;$C$9,IF(Raw!$X39&lt;$A$9,Raw!V39,-999),-999),-999),-999),-999),-999)</f>
        <v>796.1</v>
      </c>
      <c r="O39" s="9">
        <f>IF(Raw!$G39&gt;$C$8,IF(Raw!$Q39&gt;$C$8,IF(Raw!$N39&gt;$C$9,IF(Raw!$N39&lt;$A$9,IF(Raw!$X39&gt;$C$9,IF(Raw!$X39&lt;$A$9,Raw!W39,-999),-999),-999),-999),-999),-999)</f>
        <v>0.35630800000000001</v>
      </c>
      <c r="P39" s="9">
        <f>IF(Raw!$G39&gt;$C$8,IF(Raw!$Q39&gt;$C$8,IF(Raw!$N39&gt;$C$9,IF(Raw!$N39&lt;$A$9,IF(Raw!$X39&gt;$C$9,IF(Raw!$X39&lt;$A$9,Raw!X39,-999),-999),-999),-999),-999),-999)</f>
        <v>374</v>
      </c>
      <c r="R39" s="9">
        <f t="shared" si="4"/>
        <v>0.68905600000000011</v>
      </c>
      <c r="S39" s="9">
        <f t="shared" si="5"/>
        <v>0.38652467947423458</v>
      </c>
      <c r="T39" s="9">
        <f t="shared" si="6"/>
        <v>0.68002300000000004</v>
      </c>
      <c r="U39" s="9">
        <f t="shared" si="7"/>
        <v>0.38113373362231262</v>
      </c>
      <c r="V39" s="15">
        <f t="shared" si="0"/>
        <v>0.44248432799999998</v>
      </c>
      <c r="X39" s="11">
        <f t="shared" si="8"/>
        <v>0</v>
      </c>
      <c r="Y39" s="11">
        <f t="shared" si="9"/>
        <v>8.4929999999999994E-18</v>
      </c>
      <c r="Z39" s="11">
        <f t="shared" si="10"/>
        <v>4.8199999999999995E-4</v>
      </c>
      <c r="AA39" s="16">
        <f t="shared" si="11"/>
        <v>0</v>
      </c>
      <c r="AB39" s="9">
        <f t="shared" si="1"/>
        <v>1.1041879999999999</v>
      </c>
      <c r="AC39" s="9">
        <f t="shared" si="2"/>
        <v>1</v>
      </c>
      <c r="AD39" s="15">
        <f t="shared" si="3"/>
        <v>0</v>
      </c>
      <c r="AE39" s="3">
        <f t="shared" si="12"/>
        <v>1022.5571999999996</v>
      </c>
      <c r="AF39" s="2">
        <f t="shared" si="13"/>
        <v>0.25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0.13346064814814815</v>
      </c>
      <c r="C40" s="15">
        <f>Raw!C40</f>
        <v>6.2</v>
      </c>
      <c r="D40" s="15">
        <f>IF(C40&gt;0.5,Raw!D40*D$11,-999)</f>
        <v>0</v>
      </c>
      <c r="E40" s="9">
        <f>IF(Raw!$G40&gt;$C$8,IF(Raw!$Q40&gt;$C$8,IF(Raw!$N40&gt;$C$9,IF(Raw!$N40&lt;$A$9,IF(Raw!$X40&gt;$C$9,IF(Raw!$X40&lt;$A$9,Raw!H40,-999),-999),-999),-999),-999),-999)</f>
        <v>1.0908910000000001</v>
      </c>
      <c r="F40" s="9">
        <f>IF(Raw!$G40&gt;$C$8,IF(Raw!$Q40&gt;$C$8,IF(Raw!$N40&gt;$C$9,IF(Raw!$N40&lt;$A$9,IF(Raw!$X40&gt;$C$9,IF(Raw!$X40&lt;$A$9,Raw!I40,-999),-999),-999),-999),-999),-999)</f>
        <v>1.7576929999999999</v>
      </c>
      <c r="G40" s="9">
        <f>Raw!G40</f>
        <v>0.98662300000000003</v>
      </c>
      <c r="H40" s="9">
        <f>IF(Raw!$G40&gt;$C$8,IF(Raw!$Q40&gt;$C$8,IF(Raw!$N40&gt;$C$9,IF(Raw!$N40&lt;$A$9,IF(Raw!$X40&gt;$C$9,IF(Raw!$X40&lt;$A$9,Raw!L40,-999),-999),-999),-999),-999),-999)</f>
        <v>829.1</v>
      </c>
      <c r="I40" s="9">
        <f>IF(Raw!$G40&gt;$C$8,IF(Raw!$Q40&gt;$C$8,IF(Raw!$N40&gt;$C$9,IF(Raw!$N40&lt;$A$9,IF(Raw!$X40&gt;$C$9,IF(Raw!$X40&lt;$A$9,Raw!M40,-999),-999),-999),-999),-999),-999)</f>
        <v>0.297794</v>
      </c>
      <c r="J40" s="9">
        <f>IF(Raw!$G40&gt;$C$8,IF(Raw!$Q40&gt;$C$8,IF(Raw!$N40&gt;$C$9,IF(Raw!$N40&lt;$A$9,IF(Raw!$X40&gt;$C$9,IF(Raw!$X40&lt;$A$9,Raw!N40,-999),-999),-999),-999),-999),-999)</f>
        <v>451</v>
      </c>
      <c r="K40" s="9">
        <f>IF(Raw!$G40&gt;$C$8,IF(Raw!$Q40&gt;$C$8,IF(Raw!$N40&gt;$C$9,IF(Raw!$N40&lt;$A$9,IF(Raw!$X40&gt;$C$9,IF(Raw!$X40&lt;$A$9,Raw!R40,-999),-999),-999),-999),-999),-999)</f>
        <v>1.077137</v>
      </c>
      <c r="L40" s="9">
        <f>IF(Raw!$G40&gt;$C$8,IF(Raw!$Q40&gt;$C$8,IF(Raw!$N40&gt;$C$9,IF(Raw!$N40&lt;$A$9,IF(Raw!$X40&gt;$C$9,IF(Raw!$X40&lt;$A$9,Raw!S40,-999),-999),-999),-999),-999),-999)</f>
        <v>1.794492</v>
      </c>
      <c r="M40" s="9">
        <f>Raw!Q40</f>
        <v>0.98680000000000001</v>
      </c>
      <c r="N40" s="9">
        <f>IF(Raw!$G40&gt;$C$8,IF(Raw!$Q40&gt;$C$8,IF(Raw!$N40&gt;$C$9,IF(Raw!$N40&lt;$A$9,IF(Raw!$X40&gt;$C$9,IF(Raw!$X40&lt;$A$9,Raw!V40,-999),-999),-999),-999),-999),-999)</f>
        <v>838.9</v>
      </c>
      <c r="O40" s="9">
        <f>IF(Raw!$G40&gt;$C$8,IF(Raw!$Q40&gt;$C$8,IF(Raw!$N40&gt;$C$9,IF(Raw!$N40&lt;$A$9,IF(Raw!$X40&gt;$C$9,IF(Raw!$X40&lt;$A$9,Raw!W40,-999),-999),-999),-999),-999),-999)</f>
        <v>0.28639700000000001</v>
      </c>
      <c r="P40" s="9">
        <f>IF(Raw!$G40&gt;$C$8,IF(Raw!$Q40&gt;$C$8,IF(Raw!$N40&gt;$C$9,IF(Raw!$N40&lt;$A$9,IF(Raw!$X40&gt;$C$9,IF(Raw!$X40&lt;$A$9,Raw!X40,-999),-999),-999),-999),-999),-999)</f>
        <v>614</v>
      </c>
      <c r="R40" s="9">
        <f t="shared" si="4"/>
        <v>0.66680199999999989</v>
      </c>
      <c r="S40" s="9">
        <f t="shared" si="5"/>
        <v>0.3793620387633107</v>
      </c>
      <c r="T40" s="9">
        <f t="shared" si="6"/>
        <v>0.71735499999999996</v>
      </c>
      <c r="U40" s="9">
        <f t="shared" si="7"/>
        <v>0.39975380219025775</v>
      </c>
      <c r="V40" s="15">
        <f t="shared" si="0"/>
        <v>0.44503401599999998</v>
      </c>
      <c r="X40" s="11">
        <f t="shared" si="8"/>
        <v>0</v>
      </c>
      <c r="Y40" s="11">
        <f t="shared" si="9"/>
        <v>8.291E-18</v>
      </c>
      <c r="Z40" s="11">
        <f t="shared" si="10"/>
        <v>4.5099999999999996E-4</v>
      </c>
      <c r="AA40" s="16">
        <f t="shared" si="11"/>
        <v>0</v>
      </c>
      <c r="AB40" s="9">
        <f t="shared" si="1"/>
        <v>1.077137</v>
      </c>
      <c r="AC40" s="9">
        <f t="shared" si="2"/>
        <v>1</v>
      </c>
      <c r="AD40" s="15">
        <f t="shared" si="3"/>
        <v>0</v>
      </c>
      <c r="AE40" s="3">
        <f t="shared" si="12"/>
        <v>998.23639999999978</v>
      </c>
      <c r="AF40" s="2">
        <f t="shared" si="13"/>
        <v>0.25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0.13350694444444444</v>
      </c>
      <c r="C41" s="15">
        <f>Raw!C41</f>
        <v>6.9</v>
      </c>
      <c r="D41" s="15">
        <f>IF(C41&gt;0.5,Raw!D41*D$11,-999)</f>
        <v>0</v>
      </c>
      <c r="E41" s="9">
        <f>IF(Raw!$G41&gt;$C$8,IF(Raw!$Q41&gt;$C$8,IF(Raw!$N41&gt;$C$9,IF(Raw!$N41&lt;$A$9,IF(Raw!$X41&gt;$C$9,IF(Raw!$X41&lt;$A$9,Raw!H41,-999),-999),-999),-999),-999),-999)</f>
        <v>1.0602370000000001</v>
      </c>
      <c r="F41" s="9">
        <f>IF(Raw!$G41&gt;$C$8,IF(Raw!$Q41&gt;$C$8,IF(Raw!$N41&gt;$C$9,IF(Raw!$N41&lt;$A$9,IF(Raw!$X41&gt;$C$9,IF(Raw!$X41&lt;$A$9,Raw!I41,-999),-999),-999),-999),-999),-999)</f>
        <v>1.7778099999999999</v>
      </c>
      <c r="G41" s="9">
        <f>Raw!G41</f>
        <v>0.98802999999999996</v>
      </c>
      <c r="H41" s="9">
        <f>IF(Raw!$G41&gt;$C$8,IF(Raw!$Q41&gt;$C$8,IF(Raw!$N41&gt;$C$9,IF(Raw!$N41&lt;$A$9,IF(Raw!$X41&gt;$C$9,IF(Raw!$X41&lt;$A$9,Raw!L41,-999),-999),-999),-999),-999),-999)</f>
        <v>854.2</v>
      </c>
      <c r="I41" s="9">
        <f>IF(Raw!$G41&gt;$C$8,IF(Raw!$Q41&gt;$C$8,IF(Raw!$N41&gt;$C$9,IF(Raw!$N41&lt;$A$9,IF(Raw!$X41&gt;$C$9,IF(Raw!$X41&lt;$A$9,Raw!M41,-999),-999),-999),-999),-999),-999)</f>
        <v>0.27224500000000001</v>
      </c>
      <c r="J41" s="9">
        <f>IF(Raw!$G41&gt;$C$8,IF(Raw!$Q41&gt;$C$8,IF(Raw!$N41&gt;$C$9,IF(Raw!$N41&lt;$A$9,IF(Raw!$X41&gt;$C$9,IF(Raw!$X41&lt;$A$9,Raw!N41,-999),-999),-999),-999),-999),-999)</f>
        <v>423</v>
      </c>
      <c r="K41" s="9">
        <f>IF(Raw!$G41&gt;$C$8,IF(Raw!$Q41&gt;$C$8,IF(Raw!$N41&gt;$C$9,IF(Raw!$N41&lt;$A$9,IF(Raw!$X41&gt;$C$9,IF(Raw!$X41&lt;$A$9,Raw!R41,-999),-999),-999),-999),-999),-999)</f>
        <v>1.0757840000000001</v>
      </c>
      <c r="L41" s="9">
        <f>IF(Raw!$G41&gt;$C$8,IF(Raw!$Q41&gt;$C$8,IF(Raw!$N41&gt;$C$9,IF(Raw!$N41&lt;$A$9,IF(Raw!$X41&gt;$C$9,IF(Raw!$X41&lt;$A$9,Raw!S41,-999),-999),-999),-999),-999),-999)</f>
        <v>1.7535829999999999</v>
      </c>
      <c r="M41" s="9">
        <f>Raw!Q41</f>
        <v>0.98942699999999995</v>
      </c>
      <c r="N41" s="9">
        <f>IF(Raw!$G41&gt;$C$8,IF(Raw!$Q41&gt;$C$8,IF(Raw!$N41&gt;$C$9,IF(Raw!$N41&lt;$A$9,IF(Raw!$X41&gt;$C$9,IF(Raw!$X41&lt;$A$9,Raw!V41,-999),-999),-999),-999),-999),-999)</f>
        <v>811.2</v>
      </c>
      <c r="O41" s="9">
        <f>IF(Raw!$G41&gt;$C$8,IF(Raw!$Q41&gt;$C$8,IF(Raw!$N41&gt;$C$9,IF(Raw!$N41&lt;$A$9,IF(Raw!$X41&gt;$C$9,IF(Raw!$X41&lt;$A$9,Raw!W41,-999),-999),-999),-999),-999),-999)</f>
        <v>0.33782299999999998</v>
      </c>
      <c r="P41" s="9">
        <f>IF(Raw!$G41&gt;$C$8,IF(Raw!$Q41&gt;$C$8,IF(Raw!$N41&gt;$C$9,IF(Raw!$N41&lt;$A$9,IF(Raw!$X41&gt;$C$9,IF(Raw!$X41&lt;$A$9,Raw!X41,-999),-999),-999),-999),-999),-999)</f>
        <v>358</v>
      </c>
      <c r="R41" s="9">
        <f t="shared" si="4"/>
        <v>0.71757299999999979</v>
      </c>
      <c r="S41" s="9">
        <f t="shared" si="5"/>
        <v>0.4036274967516213</v>
      </c>
      <c r="T41" s="9">
        <f t="shared" si="6"/>
        <v>0.67779899999999982</v>
      </c>
      <c r="U41" s="9">
        <f t="shared" si="7"/>
        <v>0.38652233740860847</v>
      </c>
      <c r="V41" s="15">
        <f t="shared" si="0"/>
        <v>0.43488858399999997</v>
      </c>
      <c r="X41" s="11">
        <f t="shared" si="8"/>
        <v>0</v>
      </c>
      <c r="Y41" s="11">
        <f t="shared" si="9"/>
        <v>8.5419999999999997E-18</v>
      </c>
      <c r="Z41" s="11">
        <f t="shared" si="10"/>
        <v>4.2299999999999998E-4</v>
      </c>
      <c r="AA41" s="16">
        <f t="shared" si="11"/>
        <v>0</v>
      </c>
      <c r="AB41" s="9">
        <f t="shared" si="1"/>
        <v>1.0757840000000001</v>
      </c>
      <c r="AC41" s="9">
        <f t="shared" si="2"/>
        <v>1</v>
      </c>
      <c r="AD41" s="15">
        <f t="shared" si="3"/>
        <v>0</v>
      </c>
      <c r="AE41" s="3">
        <f t="shared" si="12"/>
        <v>1028.4567999999997</v>
      </c>
      <c r="AF41" s="2">
        <f t="shared" si="13"/>
        <v>0.25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0.13356481481481483</v>
      </c>
      <c r="C42" s="15">
        <f>Raw!C42</f>
        <v>8.1999999999999993</v>
      </c>
      <c r="D42" s="15">
        <f>IF(C42&gt;0.5,Raw!D42*D$11,-999)</f>
        <v>0</v>
      </c>
      <c r="E42" s="9">
        <f>IF(Raw!$G42&gt;$C$8,IF(Raw!$Q42&gt;$C$8,IF(Raw!$N42&gt;$C$9,IF(Raw!$N42&lt;$A$9,IF(Raw!$X42&gt;$C$9,IF(Raw!$X42&lt;$A$9,Raw!H42,-999),-999),-999),-999),-999),-999)</f>
        <v>1.0893269999999999</v>
      </c>
      <c r="F42" s="9">
        <f>IF(Raw!$G42&gt;$C$8,IF(Raw!$Q42&gt;$C$8,IF(Raw!$N42&gt;$C$9,IF(Raw!$N42&lt;$A$9,IF(Raw!$X42&gt;$C$9,IF(Raw!$X42&lt;$A$9,Raw!I42,-999),-999),-999),-999),-999),-999)</f>
        <v>1.767881</v>
      </c>
      <c r="G42" s="9">
        <f>Raw!G42</f>
        <v>0.98661299999999996</v>
      </c>
      <c r="H42" s="9">
        <f>IF(Raw!$G42&gt;$C$8,IF(Raw!$Q42&gt;$C$8,IF(Raw!$N42&gt;$C$9,IF(Raw!$N42&lt;$A$9,IF(Raw!$X42&gt;$C$9,IF(Raw!$X42&lt;$A$9,Raw!L42,-999),-999),-999),-999),-999),-999)</f>
        <v>852.8</v>
      </c>
      <c r="I42" s="9">
        <f>IF(Raw!$G42&gt;$C$8,IF(Raw!$Q42&gt;$C$8,IF(Raw!$N42&gt;$C$9,IF(Raw!$N42&lt;$A$9,IF(Raw!$X42&gt;$C$9,IF(Raw!$X42&lt;$A$9,Raw!M42,-999),-999),-999),-999),-999),-999)</f>
        <v>0.32893899999999998</v>
      </c>
      <c r="J42" s="9">
        <f>IF(Raw!$G42&gt;$C$8,IF(Raw!$Q42&gt;$C$8,IF(Raw!$N42&gt;$C$9,IF(Raw!$N42&lt;$A$9,IF(Raw!$X42&gt;$C$9,IF(Raw!$X42&lt;$A$9,Raw!N42,-999),-999),-999),-999),-999),-999)</f>
        <v>406</v>
      </c>
      <c r="K42" s="9">
        <f>IF(Raw!$G42&gt;$C$8,IF(Raw!$Q42&gt;$C$8,IF(Raw!$N42&gt;$C$9,IF(Raw!$N42&lt;$A$9,IF(Raw!$X42&gt;$C$9,IF(Raw!$X42&lt;$A$9,Raw!R42,-999),-999),-999),-999),-999),-999)</f>
        <v>1.0878540000000001</v>
      </c>
      <c r="L42" s="9">
        <f>IF(Raw!$G42&gt;$C$8,IF(Raw!$Q42&gt;$C$8,IF(Raw!$N42&gt;$C$9,IF(Raw!$N42&lt;$A$9,IF(Raw!$X42&gt;$C$9,IF(Raw!$X42&lt;$A$9,Raw!S42,-999),-999),-999),-999),-999),-999)</f>
        <v>1.789177</v>
      </c>
      <c r="M42" s="9">
        <f>Raw!Q42</f>
        <v>0.98271299999999995</v>
      </c>
      <c r="N42" s="9">
        <f>IF(Raw!$G42&gt;$C$8,IF(Raw!$Q42&gt;$C$8,IF(Raw!$N42&gt;$C$9,IF(Raw!$N42&lt;$A$9,IF(Raw!$X42&gt;$C$9,IF(Raw!$X42&lt;$A$9,Raw!V42,-999),-999),-999),-999),-999),-999)</f>
        <v>813.8</v>
      </c>
      <c r="O42" s="9">
        <f>IF(Raw!$G42&gt;$C$8,IF(Raw!$Q42&gt;$C$8,IF(Raw!$N42&gt;$C$9,IF(Raw!$N42&lt;$A$9,IF(Raw!$X42&gt;$C$9,IF(Raw!$X42&lt;$A$9,Raw!W42,-999),-999),-999),-999),-999),-999)</f>
        <v>0.27000600000000002</v>
      </c>
      <c r="P42" s="9">
        <f>IF(Raw!$G42&gt;$C$8,IF(Raw!$Q42&gt;$C$8,IF(Raw!$N42&gt;$C$9,IF(Raw!$N42&lt;$A$9,IF(Raw!$X42&gt;$C$9,IF(Raw!$X42&lt;$A$9,Raw!X42,-999),-999),-999),-999),-999),-999)</f>
        <v>495</v>
      </c>
      <c r="R42" s="9">
        <f t="shared" si="4"/>
        <v>0.6785540000000001</v>
      </c>
      <c r="S42" s="9">
        <f t="shared" si="5"/>
        <v>0.38382334557586179</v>
      </c>
      <c r="T42" s="9">
        <f t="shared" si="6"/>
        <v>0.70132299999999992</v>
      </c>
      <c r="U42" s="9">
        <f t="shared" si="7"/>
        <v>0.3919807822255707</v>
      </c>
      <c r="V42" s="15">
        <f t="shared" si="0"/>
        <v>0.443715896</v>
      </c>
      <c r="X42" s="11">
        <f t="shared" si="8"/>
        <v>0</v>
      </c>
      <c r="Y42" s="11">
        <f t="shared" si="9"/>
        <v>8.5279999999999996E-18</v>
      </c>
      <c r="Z42" s="11">
        <f t="shared" si="10"/>
        <v>4.06E-4</v>
      </c>
      <c r="AA42" s="16">
        <f t="shared" si="11"/>
        <v>0</v>
      </c>
      <c r="AB42" s="9">
        <f t="shared" si="1"/>
        <v>1.0878540000000001</v>
      </c>
      <c r="AC42" s="9">
        <f t="shared" si="2"/>
        <v>1</v>
      </c>
      <c r="AD42" s="15">
        <f t="shared" si="3"/>
        <v>0</v>
      </c>
      <c r="AE42" s="3">
        <f t="shared" si="12"/>
        <v>1026.7711999999997</v>
      </c>
      <c r="AF42" s="2">
        <f t="shared" si="13"/>
        <v>0.25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0.1336111111111111</v>
      </c>
      <c r="C43" s="15">
        <f>Raw!C43</f>
        <v>8.6999999999999993</v>
      </c>
      <c r="D43" s="15">
        <f>IF(C43&gt;0.5,Raw!D43*D$11,-999)</f>
        <v>0</v>
      </c>
      <c r="E43" s="9">
        <f>IF(Raw!$G43&gt;$C$8,IF(Raw!$Q43&gt;$C$8,IF(Raw!$N43&gt;$C$9,IF(Raw!$N43&lt;$A$9,IF(Raw!$X43&gt;$C$9,IF(Raw!$X43&lt;$A$9,Raw!H43,-999),-999),-999),-999),-999),-999)</f>
        <v>1.1869959999999999</v>
      </c>
      <c r="F43" s="9">
        <f>IF(Raw!$G43&gt;$C$8,IF(Raw!$Q43&gt;$C$8,IF(Raw!$N43&gt;$C$9,IF(Raw!$N43&lt;$A$9,IF(Raw!$X43&gt;$C$9,IF(Raw!$X43&lt;$A$9,Raw!I43,-999),-999),-999),-999),-999),-999)</f>
        <v>1.662785</v>
      </c>
      <c r="G43" s="9">
        <f>Raw!G43</f>
        <v>0.94048299999999996</v>
      </c>
      <c r="H43" s="9">
        <f>IF(Raw!$G43&gt;$C$8,IF(Raw!$Q43&gt;$C$8,IF(Raw!$N43&gt;$C$9,IF(Raw!$N43&lt;$A$9,IF(Raw!$X43&gt;$C$9,IF(Raw!$X43&lt;$A$9,Raw!L43,-999),-999),-999),-999),-999),-999)</f>
        <v>831.6</v>
      </c>
      <c r="I43" s="9">
        <f>IF(Raw!$G43&gt;$C$8,IF(Raw!$Q43&gt;$C$8,IF(Raw!$N43&gt;$C$9,IF(Raw!$N43&lt;$A$9,IF(Raw!$X43&gt;$C$9,IF(Raw!$X43&lt;$A$9,Raw!M43,-999),-999),-999),-999),-999),-999)</f>
        <v>9.9999999999999995E-7</v>
      </c>
      <c r="J43" s="9">
        <f>IF(Raw!$G43&gt;$C$8,IF(Raw!$Q43&gt;$C$8,IF(Raw!$N43&gt;$C$9,IF(Raw!$N43&lt;$A$9,IF(Raw!$X43&gt;$C$9,IF(Raw!$X43&lt;$A$9,Raw!N43,-999),-999),-999),-999),-999),-999)</f>
        <v>2589</v>
      </c>
      <c r="K43" s="9">
        <f>IF(Raw!$G43&gt;$C$8,IF(Raw!$Q43&gt;$C$8,IF(Raw!$N43&gt;$C$9,IF(Raw!$N43&lt;$A$9,IF(Raw!$X43&gt;$C$9,IF(Raw!$X43&lt;$A$9,Raw!R43,-999),-999),-999),-999),-999),-999)</f>
        <v>1.032062</v>
      </c>
      <c r="L43" s="9">
        <f>IF(Raw!$G43&gt;$C$8,IF(Raw!$Q43&gt;$C$8,IF(Raw!$N43&gt;$C$9,IF(Raw!$N43&lt;$A$9,IF(Raw!$X43&gt;$C$9,IF(Raw!$X43&lt;$A$9,Raw!S43,-999),-999),-999),-999),-999),-999)</f>
        <v>1.71858</v>
      </c>
      <c r="M43" s="9">
        <f>Raw!Q43</f>
        <v>0.98884799999999995</v>
      </c>
      <c r="N43" s="9">
        <f>IF(Raw!$G43&gt;$C$8,IF(Raw!$Q43&gt;$C$8,IF(Raw!$N43&gt;$C$9,IF(Raw!$N43&lt;$A$9,IF(Raw!$X43&gt;$C$9,IF(Raw!$X43&lt;$A$9,Raw!V43,-999),-999),-999),-999),-999),-999)</f>
        <v>837.9</v>
      </c>
      <c r="O43" s="9">
        <f>IF(Raw!$G43&gt;$C$8,IF(Raw!$Q43&gt;$C$8,IF(Raw!$N43&gt;$C$9,IF(Raw!$N43&lt;$A$9,IF(Raw!$X43&gt;$C$9,IF(Raw!$X43&lt;$A$9,Raw!W43,-999),-999),-999),-999),-999),-999)</f>
        <v>0.25960100000000003</v>
      </c>
      <c r="P43" s="9">
        <f>IF(Raw!$G43&gt;$C$8,IF(Raw!$Q43&gt;$C$8,IF(Raw!$N43&gt;$C$9,IF(Raw!$N43&lt;$A$9,IF(Raw!$X43&gt;$C$9,IF(Raw!$X43&lt;$A$9,Raw!X43,-999),-999),-999),-999),-999),-999)</f>
        <v>392</v>
      </c>
      <c r="R43" s="9">
        <f t="shared" si="4"/>
        <v>0.47578900000000002</v>
      </c>
      <c r="S43" s="9">
        <f t="shared" si="5"/>
        <v>0.28613981963994145</v>
      </c>
      <c r="T43" s="9">
        <f t="shared" si="6"/>
        <v>0.68651799999999996</v>
      </c>
      <c r="U43" s="9">
        <f t="shared" si="7"/>
        <v>0.39946816557855902</v>
      </c>
      <c r="V43" s="15">
        <f t="shared" si="0"/>
        <v>0.42620784</v>
      </c>
      <c r="X43" s="11">
        <f t="shared" si="8"/>
        <v>0</v>
      </c>
      <c r="Y43" s="11">
        <f t="shared" si="9"/>
        <v>8.3159999999999995E-18</v>
      </c>
      <c r="Z43" s="11">
        <f t="shared" si="10"/>
        <v>2.5889999999999997E-3</v>
      </c>
      <c r="AA43" s="16">
        <f t="shared" si="11"/>
        <v>0</v>
      </c>
      <c r="AB43" s="9">
        <f t="shared" si="1"/>
        <v>1.032062</v>
      </c>
      <c r="AC43" s="9">
        <f t="shared" si="2"/>
        <v>1</v>
      </c>
      <c r="AD43" s="15">
        <f t="shared" si="3"/>
        <v>0</v>
      </c>
      <c r="AE43" s="3">
        <f t="shared" si="12"/>
        <v>1001.2463999999997</v>
      </c>
      <c r="AF43" s="2">
        <f t="shared" si="13"/>
        <v>0.25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0.13366898148148149</v>
      </c>
      <c r="C44" s="15">
        <f>Raw!C44</f>
        <v>9.8000000000000007</v>
      </c>
      <c r="D44" s="15">
        <f>IF(C44&gt;0.5,Raw!D44*D$11,-999)</f>
        <v>0</v>
      </c>
      <c r="E44" s="9">
        <f>IF(Raw!$G44&gt;$C$8,IF(Raw!$Q44&gt;$C$8,IF(Raw!$N44&gt;$C$9,IF(Raw!$N44&lt;$A$9,IF(Raw!$X44&gt;$C$9,IF(Raw!$X44&lt;$A$9,Raw!H44,-999),-999),-999),-999),-999),-999)</f>
        <v>1.0902719999999999</v>
      </c>
      <c r="F44" s="9">
        <f>IF(Raw!$G44&gt;$C$8,IF(Raw!$Q44&gt;$C$8,IF(Raw!$N44&gt;$C$9,IF(Raw!$N44&lt;$A$9,IF(Raw!$X44&gt;$C$9,IF(Raw!$X44&lt;$A$9,Raw!I44,-999),-999),-999),-999),-999),-999)</f>
        <v>1.7669649999999999</v>
      </c>
      <c r="G44" s="9">
        <f>Raw!G44</f>
        <v>0.98764799999999997</v>
      </c>
      <c r="H44" s="9">
        <f>IF(Raw!$G44&gt;$C$8,IF(Raw!$Q44&gt;$C$8,IF(Raw!$N44&gt;$C$9,IF(Raw!$N44&lt;$A$9,IF(Raw!$X44&gt;$C$9,IF(Raw!$X44&lt;$A$9,Raw!L44,-999),-999),-999),-999),-999),-999)</f>
        <v>824.4</v>
      </c>
      <c r="I44" s="9">
        <f>IF(Raw!$G44&gt;$C$8,IF(Raw!$Q44&gt;$C$8,IF(Raw!$N44&gt;$C$9,IF(Raw!$N44&lt;$A$9,IF(Raw!$X44&gt;$C$9,IF(Raw!$X44&lt;$A$9,Raw!M44,-999),-999),-999),-999),-999),-999)</f>
        <v>0.30911499999999997</v>
      </c>
      <c r="J44" s="9">
        <f>IF(Raw!$G44&gt;$C$8,IF(Raw!$Q44&gt;$C$8,IF(Raw!$N44&gt;$C$9,IF(Raw!$N44&lt;$A$9,IF(Raw!$X44&gt;$C$9,IF(Raw!$X44&lt;$A$9,Raw!N44,-999),-999),-999),-999),-999),-999)</f>
        <v>364</v>
      </c>
      <c r="K44" s="9">
        <f>IF(Raw!$G44&gt;$C$8,IF(Raw!$Q44&gt;$C$8,IF(Raw!$N44&gt;$C$9,IF(Raw!$N44&lt;$A$9,IF(Raw!$X44&gt;$C$9,IF(Raw!$X44&lt;$A$9,Raw!R44,-999),-999),-999),-999),-999),-999)</f>
        <v>1.0447519999999999</v>
      </c>
      <c r="L44" s="9">
        <f>IF(Raw!$G44&gt;$C$8,IF(Raw!$Q44&gt;$C$8,IF(Raw!$N44&gt;$C$9,IF(Raw!$N44&lt;$A$9,IF(Raw!$X44&gt;$C$9,IF(Raw!$X44&lt;$A$9,Raw!S44,-999),-999),-999),-999),-999),-999)</f>
        <v>1.734683</v>
      </c>
      <c r="M44" s="9">
        <f>Raw!Q44</f>
        <v>0.98546400000000001</v>
      </c>
      <c r="N44" s="9">
        <f>IF(Raw!$G44&gt;$C$8,IF(Raw!$Q44&gt;$C$8,IF(Raw!$N44&gt;$C$9,IF(Raw!$N44&lt;$A$9,IF(Raw!$X44&gt;$C$9,IF(Raw!$X44&lt;$A$9,Raw!V44,-999),-999),-999),-999),-999),-999)</f>
        <v>845.6</v>
      </c>
      <c r="O44" s="9">
        <f>IF(Raw!$G44&gt;$C$8,IF(Raw!$Q44&gt;$C$8,IF(Raw!$N44&gt;$C$9,IF(Raw!$N44&lt;$A$9,IF(Raw!$X44&gt;$C$9,IF(Raw!$X44&lt;$A$9,Raw!W44,-999),-999),-999),-999),-999),-999)</f>
        <v>0.29997499999999999</v>
      </c>
      <c r="P44" s="9">
        <f>IF(Raw!$G44&gt;$C$8,IF(Raw!$Q44&gt;$C$8,IF(Raw!$N44&gt;$C$9,IF(Raw!$N44&lt;$A$9,IF(Raw!$X44&gt;$C$9,IF(Raw!$X44&lt;$A$9,Raw!X44,-999),-999),-999),-999),-999),-999)</f>
        <v>363</v>
      </c>
      <c r="R44" s="9">
        <f t="shared" si="4"/>
        <v>0.67669299999999999</v>
      </c>
      <c r="S44" s="9">
        <f t="shared" si="5"/>
        <v>0.38296910238742704</v>
      </c>
      <c r="T44" s="9">
        <f t="shared" si="6"/>
        <v>0.68993100000000007</v>
      </c>
      <c r="U44" s="9">
        <f t="shared" si="7"/>
        <v>0.39772742339666678</v>
      </c>
      <c r="V44" s="15">
        <f t="shared" si="0"/>
        <v>0.43020138399999996</v>
      </c>
      <c r="X44" s="11">
        <f t="shared" si="8"/>
        <v>0</v>
      </c>
      <c r="Y44" s="11">
        <f t="shared" si="9"/>
        <v>8.2439999999999987E-18</v>
      </c>
      <c r="Z44" s="11">
        <f t="shared" si="10"/>
        <v>3.6399999999999996E-4</v>
      </c>
      <c r="AA44" s="16">
        <f t="shared" si="11"/>
        <v>0</v>
      </c>
      <c r="AB44" s="9">
        <f t="shared" si="1"/>
        <v>1.0447519999999999</v>
      </c>
      <c r="AC44" s="9">
        <f t="shared" si="2"/>
        <v>1</v>
      </c>
      <c r="AD44" s="15">
        <f t="shared" si="3"/>
        <v>0</v>
      </c>
      <c r="AE44" s="3">
        <f t="shared" si="12"/>
        <v>992.57759999999962</v>
      </c>
      <c r="AF44" s="2">
        <f t="shared" si="13"/>
        <v>0.25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0.13371527777777778</v>
      </c>
      <c r="C45" s="15">
        <f>Raw!C45</f>
        <v>10.9</v>
      </c>
      <c r="D45" s="15">
        <f>IF(C45&gt;0.5,Raw!D45*D$11,-999)</f>
        <v>0</v>
      </c>
      <c r="E45" s="9">
        <f>IF(Raw!$G45&gt;$C$8,IF(Raw!$Q45&gt;$C$8,IF(Raw!$N45&gt;$C$9,IF(Raw!$N45&lt;$A$9,IF(Raw!$X45&gt;$C$9,IF(Raw!$X45&lt;$A$9,Raw!H45,-999),-999),-999),-999),-999),-999)</f>
        <v>1.0510330000000001</v>
      </c>
      <c r="F45" s="9">
        <f>IF(Raw!$G45&gt;$C$8,IF(Raw!$Q45&gt;$C$8,IF(Raw!$N45&gt;$C$9,IF(Raw!$N45&lt;$A$9,IF(Raw!$X45&gt;$C$9,IF(Raw!$X45&lt;$A$9,Raw!I45,-999),-999),-999),-999),-999),-999)</f>
        <v>1.730064</v>
      </c>
      <c r="G45" s="9">
        <f>Raw!G45</f>
        <v>0.98504899999999995</v>
      </c>
      <c r="H45" s="9">
        <f>IF(Raw!$G45&gt;$C$8,IF(Raw!$Q45&gt;$C$8,IF(Raw!$N45&gt;$C$9,IF(Raw!$N45&lt;$A$9,IF(Raw!$X45&gt;$C$9,IF(Raw!$X45&lt;$A$9,Raw!L45,-999),-999),-999),-999),-999),-999)</f>
        <v>834.6</v>
      </c>
      <c r="I45" s="9">
        <f>IF(Raw!$G45&gt;$C$8,IF(Raw!$Q45&gt;$C$8,IF(Raw!$N45&gt;$C$9,IF(Raw!$N45&lt;$A$9,IF(Raw!$X45&gt;$C$9,IF(Raw!$X45&lt;$A$9,Raw!M45,-999),-999),-999),-999),-999),-999)</f>
        <v>0.337974</v>
      </c>
      <c r="J45" s="9">
        <f>IF(Raw!$G45&gt;$C$8,IF(Raw!$Q45&gt;$C$8,IF(Raw!$N45&gt;$C$9,IF(Raw!$N45&lt;$A$9,IF(Raw!$X45&gt;$C$9,IF(Raw!$X45&lt;$A$9,Raw!N45,-999),-999),-999),-999),-999),-999)</f>
        <v>357</v>
      </c>
      <c r="K45" s="9">
        <f>IF(Raw!$G45&gt;$C$8,IF(Raw!$Q45&gt;$C$8,IF(Raw!$N45&gt;$C$9,IF(Raw!$N45&lt;$A$9,IF(Raw!$X45&gt;$C$9,IF(Raw!$X45&lt;$A$9,Raw!R45,-999),-999),-999),-999),-999),-999)</f>
        <v>1.053075</v>
      </c>
      <c r="L45" s="9">
        <f>IF(Raw!$G45&gt;$C$8,IF(Raw!$Q45&gt;$C$8,IF(Raw!$N45&gt;$C$9,IF(Raw!$N45&lt;$A$9,IF(Raw!$X45&gt;$C$9,IF(Raw!$X45&lt;$A$9,Raw!S45,-999),-999),-999),-999),-999),-999)</f>
        <v>1.7321610000000001</v>
      </c>
      <c r="M45" s="9">
        <f>Raw!Q45</f>
        <v>0.98633999999999999</v>
      </c>
      <c r="N45" s="9">
        <f>IF(Raw!$G45&gt;$C$8,IF(Raw!$Q45&gt;$C$8,IF(Raw!$N45&gt;$C$9,IF(Raw!$N45&lt;$A$9,IF(Raw!$X45&gt;$C$9,IF(Raw!$X45&lt;$A$9,Raw!V45,-999),-999),-999),-999),-999),-999)</f>
        <v>835.6</v>
      </c>
      <c r="O45" s="9">
        <f>IF(Raw!$G45&gt;$C$8,IF(Raw!$Q45&gt;$C$8,IF(Raw!$N45&gt;$C$9,IF(Raw!$N45&lt;$A$9,IF(Raw!$X45&gt;$C$9,IF(Raw!$X45&lt;$A$9,Raw!W45,-999),-999),-999),-999),-999),-999)</f>
        <v>0.279337</v>
      </c>
      <c r="P45" s="9">
        <f>IF(Raw!$G45&gt;$C$8,IF(Raw!$Q45&gt;$C$8,IF(Raw!$N45&gt;$C$9,IF(Raw!$N45&lt;$A$9,IF(Raw!$X45&gt;$C$9,IF(Raw!$X45&lt;$A$9,Raw!X45,-999),-999),-999),-999),-999),-999)</f>
        <v>434</v>
      </c>
      <c r="R45" s="9">
        <f t="shared" si="4"/>
        <v>0.67903099999999994</v>
      </c>
      <c r="S45" s="9">
        <f t="shared" si="5"/>
        <v>0.3924889483857244</v>
      </c>
      <c r="T45" s="9">
        <f t="shared" si="6"/>
        <v>0.67908600000000008</v>
      </c>
      <c r="U45" s="9">
        <f t="shared" si="7"/>
        <v>0.39204554311060003</v>
      </c>
      <c r="V45" s="15">
        <f t="shared" si="0"/>
        <v>0.429575928</v>
      </c>
      <c r="X45" s="11">
        <f t="shared" si="8"/>
        <v>0</v>
      </c>
      <c r="Y45" s="11">
        <f t="shared" si="9"/>
        <v>8.3460000000000001E-18</v>
      </c>
      <c r="Z45" s="11">
        <f t="shared" si="10"/>
        <v>3.57E-4</v>
      </c>
      <c r="AA45" s="16">
        <f t="shared" si="11"/>
        <v>0</v>
      </c>
      <c r="AB45" s="9">
        <f t="shared" si="1"/>
        <v>1.053075</v>
      </c>
      <c r="AC45" s="9">
        <f t="shared" si="2"/>
        <v>1</v>
      </c>
      <c r="AD45" s="15">
        <f t="shared" si="3"/>
        <v>0</v>
      </c>
      <c r="AE45" s="3">
        <f t="shared" si="12"/>
        <v>1004.8583999999997</v>
      </c>
      <c r="AF45" s="2">
        <f t="shared" si="13"/>
        <v>0.25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0.13377314814814814</v>
      </c>
      <c r="C46" s="15">
        <f>Raw!C46</f>
        <v>11.8</v>
      </c>
      <c r="D46" s="15">
        <f>IF(C46&gt;0.5,Raw!D46*D$11,-999)</f>
        <v>0</v>
      </c>
      <c r="E46" s="9">
        <f>IF(Raw!$G46&gt;$C$8,IF(Raw!$Q46&gt;$C$8,IF(Raw!$N46&gt;$C$9,IF(Raw!$N46&lt;$A$9,IF(Raw!$X46&gt;$C$9,IF(Raw!$X46&lt;$A$9,Raw!H46,-999),-999),-999),-999),-999),-999)</f>
        <v>1.071755</v>
      </c>
      <c r="F46" s="9">
        <f>IF(Raw!$G46&gt;$C$8,IF(Raw!$Q46&gt;$C$8,IF(Raw!$N46&gt;$C$9,IF(Raw!$N46&lt;$A$9,IF(Raw!$X46&gt;$C$9,IF(Raw!$X46&lt;$A$9,Raw!I46,-999),-999),-999),-999),-999),-999)</f>
        <v>1.7440359999999999</v>
      </c>
      <c r="G46" s="9">
        <f>Raw!G46</f>
        <v>0.989394</v>
      </c>
      <c r="H46" s="9">
        <f>IF(Raw!$G46&gt;$C$8,IF(Raw!$Q46&gt;$C$8,IF(Raw!$N46&gt;$C$9,IF(Raw!$N46&lt;$A$9,IF(Raw!$X46&gt;$C$9,IF(Raw!$X46&lt;$A$9,Raw!L46,-999),-999),-999),-999),-999),-999)</f>
        <v>868.5</v>
      </c>
      <c r="I46" s="9">
        <f>IF(Raw!$G46&gt;$C$8,IF(Raw!$Q46&gt;$C$8,IF(Raw!$N46&gt;$C$9,IF(Raw!$N46&lt;$A$9,IF(Raw!$X46&gt;$C$9,IF(Raw!$X46&lt;$A$9,Raw!M46,-999),-999),-999),-999),-999),-999)</f>
        <v>0.36704799999999999</v>
      </c>
      <c r="J46" s="9">
        <f>IF(Raw!$G46&gt;$C$8,IF(Raw!$Q46&gt;$C$8,IF(Raw!$N46&gt;$C$9,IF(Raw!$N46&lt;$A$9,IF(Raw!$X46&gt;$C$9,IF(Raw!$X46&lt;$A$9,Raw!N46,-999),-999),-999),-999),-999),-999)</f>
        <v>339</v>
      </c>
      <c r="K46" s="9">
        <f>IF(Raw!$G46&gt;$C$8,IF(Raw!$Q46&gt;$C$8,IF(Raw!$N46&gt;$C$9,IF(Raw!$N46&lt;$A$9,IF(Raw!$X46&gt;$C$9,IF(Raw!$X46&lt;$A$9,Raw!R46,-999),-999),-999),-999),-999),-999)</f>
        <v>1.0574319999999999</v>
      </c>
      <c r="L46" s="9">
        <f>IF(Raw!$G46&gt;$C$8,IF(Raw!$Q46&gt;$C$8,IF(Raw!$N46&gt;$C$9,IF(Raw!$N46&lt;$A$9,IF(Raw!$X46&gt;$C$9,IF(Raw!$X46&lt;$A$9,Raw!S46,-999),-999),-999),-999),-999),-999)</f>
        <v>1.752659</v>
      </c>
      <c r="M46" s="9">
        <f>Raw!Q46</f>
        <v>0.99008200000000002</v>
      </c>
      <c r="N46" s="9">
        <f>IF(Raw!$G46&gt;$C$8,IF(Raw!$Q46&gt;$C$8,IF(Raw!$N46&gt;$C$9,IF(Raw!$N46&lt;$A$9,IF(Raw!$X46&gt;$C$9,IF(Raw!$X46&lt;$A$9,Raw!V46,-999),-999),-999),-999),-999),-999)</f>
        <v>855</v>
      </c>
      <c r="O46" s="9">
        <f>IF(Raw!$G46&gt;$C$8,IF(Raw!$Q46&gt;$C$8,IF(Raw!$N46&gt;$C$9,IF(Raw!$N46&lt;$A$9,IF(Raw!$X46&gt;$C$9,IF(Raw!$X46&lt;$A$9,Raw!W46,-999),-999),-999),-999),-999),-999)</f>
        <v>0.37081999999999998</v>
      </c>
      <c r="P46" s="9">
        <f>IF(Raw!$G46&gt;$C$8,IF(Raw!$Q46&gt;$C$8,IF(Raw!$N46&gt;$C$9,IF(Raw!$N46&lt;$A$9,IF(Raw!$X46&gt;$C$9,IF(Raw!$X46&lt;$A$9,Raw!X46,-999),-999),-999),-999),-999),-999)</f>
        <v>455</v>
      </c>
      <c r="R46" s="9">
        <f t="shared" si="4"/>
        <v>0.67228099999999991</v>
      </c>
      <c r="S46" s="9">
        <f t="shared" si="5"/>
        <v>0.38547426773300547</v>
      </c>
      <c r="T46" s="9">
        <f t="shared" si="6"/>
        <v>0.69522700000000004</v>
      </c>
      <c r="U46" s="9">
        <f t="shared" si="7"/>
        <v>0.39666985990999964</v>
      </c>
      <c r="V46" s="15">
        <f t="shared" si="0"/>
        <v>0.43465943200000001</v>
      </c>
      <c r="X46" s="11">
        <f t="shared" si="8"/>
        <v>0</v>
      </c>
      <c r="Y46" s="11">
        <f t="shared" si="9"/>
        <v>8.6849999999999996E-18</v>
      </c>
      <c r="Z46" s="11">
        <f t="shared" si="10"/>
        <v>3.39E-4</v>
      </c>
      <c r="AA46" s="16">
        <f t="shared" si="11"/>
        <v>0</v>
      </c>
      <c r="AB46" s="9">
        <f t="shared" si="1"/>
        <v>1.0574319999999999</v>
      </c>
      <c r="AC46" s="9">
        <f t="shared" si="2"/>
        <v>1</v>
      </c>
      <c r="AD46" s="15">
        <f t="shared" si="3"/>
        <v>0</v>
      </c>
      <c r="AE46" s="3">
        <f t="shared" si="12"/>
        <v>1045.6739999999998</v>
      </c>
      <c r="AF46" s="2">
        <f t="shared" si="13"/>
        <v>0.25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0.1338310185185185</v>
      </c>
      <c r="C47" s="15">
        <f>Raw!C47</f>
        <v>12.7</v>
      </c>
      <c r="D47" s="15">
        <f>IF(C47&gt;0.5,Raw!D47*D$11,-999)</f>
        <v>0</v>
      </c>
      <c r="E47" s="9">
        <f>IF(Raw!$G47&gt;$C$8,IF(Raw!$Q47&gt;$C$8,IF(Raw!$N47&gt;$C$9,IF(Raw!$N47&lt;$A$9,IF(Raw!$X47&gt;$C$9,IF(Raw!$X47&lt;$A$9,Raw!H47,-999),-999),-999),-999),-999),-999)</f>
        <v>1.072894</v>
      </c>
      <c r="F47" s="9">
        <f>IF(Raw!$G47&gt;$C$8,IF(Raw!$Q47&gt;$C$8,IF(Raw!$N47&gt;$C$9,IF(Raw!$N47&lt;$A$9,IF(Raw!$X47&gt;$C$9,IF(Raw!$X47&lt;$A$9,Raw!I47,-999),-999),-999),-999),-999),-999)</f>
        <v>1.8022199999999999</v>
      </c>
      <c r="G47" s="9">
        <f>Raw!G47</f>
        <v>0.98070000000000002</v>
      </c>
      <c r="H47" s="9">
        <f>IF(Raw!$G47&gt;$C$8,IF(Raw!$Q47&gt;$C$8,IF(Raw!$N47&gt;$C$9,IF(Raw!$N47&lt;$A$9,IF(Raw!$X47&gt;$C$9,IF(Raw!$X47&lt;$A$9,Raw!L47,-999),-999),-999),-999),-999),-999)</f>
        <v>838.1</v>
      </c>
      <c r="I47" s="9">
        <f>IF(Raw!$G47&gt;$C$8,IF(Raw!$Q47&gt;$C$8,IF(Raw!$N47&gt;$C$9,IF(Raw!$N47&lt;$A$9,IF(Raw!$X47&gt;$C$9,IF(Raw!$X47&lt;$A$9,Raw!M47,-999),-999),-999),-999),-999),-999)</f>
        <v>0.288794</v>
      </c>
      <c r="J47" s="9">
        <f>IF(Raw!$G47&gt;$C$8,IF(Raw!$Q47&gt;$C$8,IF(Raw!$N47&gt;$C$9,IF(Raw!$N47&lt;$A$9,IF(Raw!$X47&gt;$C$9,IF(Raw!$X47&lt;$A$9,Raw!N47,-999),-999),-999),-999),-999),-999)</f>
        <v>324</v>
      </c>
      <c r="K47" s="9">
        <f>IF(Raw!$G47&gt;$C$8,IF(Raw!$Q47&gt;$C$8,IF(Raw!$N47&gt;$C$9,IF(Raw!$N47&lt;$A$9,IF(Raw!$X47&gt;$C$9,IF(Raw!$X47&lt;$A$9,Raw!R47,-999),-999),-999),-999),-999),-999)</f>
        <v>1.062395</v>
      </c>
      <c r="L47" s="9">
        <f>IF(Raw!$G47&gt;$C$8,IF(Raw!$Q47&gt;$C$8,IF(Raw!$N47&gt;$C$9,IF(Raw!$N47&lt;$A$9,IF(Raw!$X47&gt;$C$9,IF(Raw!$X47&lt;$A$9,Raw!S47,-999),-999),-999),-999),-999),-999)</f>
        <v>1.7945819999999999</v>
      </c>
      <c r="M47" s="9">
        <f>Raw!Q47</f>
        <v>0.99293299999999995</v>
      </c>
      <c r="N47" s="9">
        <f>IF(Raw!$G47&gt;$C$8,IF(Raw!$Q47&gt;$C$8,IF(Raw!$N47&gt;$C$9,IF(Raw!$N47&lt;$A$9,IF(Raw!$X47&gt;$C$9,IF(Raw!$X47&lt;$A$9,Raw!V47,-999),-999),-999),-999),-999),-999)</f>
        <v>831.5</v>
      </c>
      <c r="O47" s="9">
        <f>IF(Raw!$G47&gt;$C$8,IF(Raw!$Q47&gt;$C$8,IF(Raw!$N47&gt;$C$9,IF(Raw!$N47&lt;$A$9,IF(Raw!$X47&gt;$C$9,IF(Raw!$X47&lt;$A$9,Raw!W47,-999),-999),-999),-999),-999),-999)</f>
        <v>0.34757399999999999</v>
      </c>
      <c r="P47" s="9">
        <f>IF(Raw!$G47&gt;$C$8,IF(Raw!$Q47&gt;$C$8,IF(Raw!$N47&gt;$C$9,IF(Raw!$N47&lt;$A$9,IF(Raw!$X47&gt;$C$9,IF(Raw!$X47&lt;$A$9,Raw!X47,-999),-999),-999),-999),-999),-999)</f>
        <v>364</v>
      </c>
      <c r="R47" s="9">
        <f t="shared" si="4"/>
        <v>0.72932599999999992</v>
      </c>
      <c r="S47" s="9">
        <f t="shared" si="5"/>
        <v>0.40468200330703241</v>
      </c>
      <c r="T47" s="9">
        <f t="shared" si="6"/>
        <v>0.73218699999999992</v>
      </c>
      <c r="U47" s="9">
        <f t="shared" si="7"/>
        <v>0.40799863143617843</v>
      </c>
      <c r="V47" s="15">
        <f t="shared" si="0"/>
        <v>0.445056336</v>
      </c>
      <c r="X47" s="11">
        <f t="shared" si="8"/>
        <v>0</v>
      </c>
      <c r="Y47" s="11">
        <f t="shared" si="9"/>
        <v>8.3810000000000003E-18</v>
      </c>
      <c r="Z47" s="11">
        <f t="shared" si="10"/>
        <v>3.2399999999999996E-4</v>
      </c>
      <c r="AA47" s="16">
        <f t="shared" si="11"/>
        <v>0</v>
      </c>
      <c r="AB47" s="9">
        <f t="shared" si="1"/>
        <v>1.062395</v>
      </c>
      <c r="AC47" s="9">
        <f t="shared" si="2"/>
        <v>1</v>
      </c>
      <c r="AD47" s="15">
        <f t="shared" si="3"/>
        <v>0</v>
      </c>
      <c r="AE47" s="3">
        <f t="shared" si="12"/>
        <v>1009.0723999999998</v>
      </c>
      <c r="AF47" s="2">
        <f t="shared" si="13"/>
        <v>0.25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0.13387731481481482</v>
      </c>
      <c r="C48" s="15">
        <f>Raw!C48</f>
        <v>13.5</v>
      </c>
      <c r="D48" s="15">
        <f>IF(C48&gt;0.5,Raw!D48*D$11,-999)</f>
        <v>0</v>
      </c>
      <c r="E48" s="9">
        <f>IF(Raw!$G48&gt;$C$8,IF(Raw!$Q48&gt;$C$8,IF(Raw!$N48&gt;$C$9,IF(Raw!$N48&lt;$A$9,IF(Raw!$X48&gt;$C$9,IF(Raw!$X48&lt;$A$9,Raw!H48,-999),-999),-999),-999),-999),-999)</f>
        <v>1.0985590000000001</v>
      </c>
      <c r="F48" s="9">
        <f>IF(Raw!$G48&gt;$C$8,IF(Raw!$Q48&gt;$C$8,IF(Raw!$N48&gt;$C$9,IF(Raw!$N48&lt;$A$9,IF(Raw!$X48&gt;$C$9,IF(Raw!$X48&lt;$A$9,Raw!I48,-999),-999),-999),-999),-999),-999)</f>
        <v>1.8299209999999999</v>
      </c>
      <c r="G48" s="9">
        <f>Raw!G48</f>
        <v>0.98984399999999995</v>
      </c>
      <c r="H48" s="9">
        <f>IF(Raw!$G48&gt;$C$8,IF(Raw!$Q48&gt;$C$8,IF(Raw!$N48&gt;$C$9,IF(Raw!$N48&lt;$A$9,IF(Raw!$X48&gt;$C$9,IF(Raw!$X48&lt;$A$9,Raw!L48,-999),-999),-999),-999),-999),-999)</f>
        <v>846.2</v>
      </c>
      <c r="I48" s="9">
        <f>IF(Raw!$G48&gt;$C$8,IF(Raw!$Q48&gt;$C$8,IF(Raw!$N48&gt;$C$9,IF(Raw!$N48&lt;$A$9,IF(Raw!$X48&gt;$C$9,IF(Raw!$X48&lt;$A$9,Raw!M48,-999),-999),-999),-999),-999),-999)</f>
        <v>0.306537</v>
      </c>
      <c r="J48" s="9">
        <f>IF(Raw!$G48&gt;$C$8,IF(Raw!$Q48&gt;$C$8,IF(Raw!$N48&gt;$C$9,IF(Raw!$N48&lt;$A$9,IF(Raw!$X48&gt;$C$9,IF(Raw!$X48&lt;$A$9,Raw!N48,-999),-999),-999),-999),-999),-999)</f>
        <v>399</v>
      </c>
      <c r="K48" s="9">
        <f>IF(Raw!$G48&gt;$C$8,IF(Raw!$Q48&gt;$C$8,IF(Raw!$N48&gt;$C$9,IF(Raw!$N48&lt;$A$9,IF(Raw!$X48&gt;$C$9,IF(Raw!$X48&lt;$A$9,Raw!R48,-999),-999),-999),-999),-999),-999)</f>
        <v>1.0634250000000001</v>
      </c>
      <c r="L48" s="9">
        <f>IF(Raw!$G48&gt;$C$8,IF(Raw!$Q48&gt;$C$8,IF(Raw!$N48&gt;$C$9,IF(Raw!$N48&lt;$A$9,IF(Raw!$X48&gt;$C$9,IF(Raw!$X48&lt;$A$9,Raw!S48,-999),-999),-999),-999),-999),-999)</f>
        <v>1.7703599999999999</v>
      </c>
      <c r="M48" s="9">
        <f>Raw!Q48</f>
        <v>0.98910900000000002</v>
      </c>
      <c r="N48" s="9">
        <f>IF(Raw!$G48&gt;$C$8,IF(Raw!$Q48&gt;$C$8,IF(Raw!$N48&gt;$C$9,IF(Raw!$N48&lt;$A$9,IF(Raw!$X48&gt;$C$9,IF(Raw!$X48&lt;$A$9,Raw!V48,-999),-999),-999),-999),-999),-999)</f>
        <v>838.8</v>
      </c>
      <c r="O48" s="9">
        <f>IF(Raw!$G48&gt;$C$8,IF(Raw!$Q48&gt;$C$8,IF(Raw!$N48&gt;$C$9,IF(Raw!$N48&lt;$A$9,IF(Raw!$X48&gt;$C$9,IF(Raw!$X48&lt;$A$9,Raw!W48,-999),-999),-999),-999),-999),-999)</f>
        <v>0.33507399999999998</v>
      </c>
      <c r="P48" s="9">
        <f>IF(Raw!$G48&gt;$C$8,IF(Raw!$Q48&gt;$C$8,IF(Raw!$N48&gt;$C$9,IF(Raw!$N48&lt;$A$9,IF(Raw!$X48&gt;$C$9,IF(Raw!$X48&lt;$A$9,Raw!X48,-999),-999),-999),-999),-999),-999)</f>
        <v>351</v>
      </c>
      <c r="R48" s="9">
        <f t="shared" si="4"/>
        <v>0.73136199999999985</v>
      </c>
      <c r="S48" s="9">
        <f t="shared" si="5"/>
        <v>0.39966861957428756</v>
      </c>
      <c r="T48" s="9">
        <f t="shared" si="6"/>
        <v>0.70693499999999987</v>
      </c>
      <c r="U48" s="9">
        <f t="shared" si="7"/>
        <v>0.39931708804988808</v>
      </c>
      <c r="V48" s="15">
        <f t="shared" si="0"/>
        <v>0.43904927999999999</v>
      </c>
      <c r="X48" s="11">
        <f t="shared" si="8"/>
        <v>0</v>
      </c>
      <c r="Y48" s="11">
        <f t="shared" si="9"/>
        <v>8.4620000000000001E-18</v>
      </c>
      <c r="Z48" s="11">
        <f t="shared" si="10"/>
        <v>3.9899999999999999E-4</v>
      </c>
      <c r="AA48" s="16">
        <f t="shared" si="11"/>
        <v>0</v>
      </c>
      <c r="AB48" s="9">
        <f t="shared" si="1"/>
        <v>1.0634250000000001</v>
      </c>
      <c r="AC48" s="9">
        <f t="shared" si="2"/>
        <v>1</v>
      </c>
      <c r="AD48" s="15">
        <f t="shared" si="3"/>
        <v>0</v>
      </c>
      <c r="AE48" s="3">
        <f t="shared" si="12"/>
        <v>1018.8247999999998</v>
      </c>
      <c r="AF48" s="2">
        <f t="shared" si="13"/>
        <v>0.25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0.13393518518518518</v>
      </c>
      <c r="C49" s="15">
        <f>Raw!C49</f>
        <v>14.6</v>
      </c>
      <c r="D49" s="15">
        <f>IF(C49&gt;0.5,Raw!D49*D$11,-999)</f>
        <v>0</v>
      </c>
      <c r="E49" s="9">
        <f>IF(Raw!$G49&gt;$C$8,IF(Raw!$Q49&gt;$C$8,IF(Raw!$N49&gt;$C$9,IF(Raw!$N49&lt;$A$9,IF(Raw!$X49&gt;$C$9,IF(Raw!$X49&lt;$A$9,Raw!H49,-999),-999),-999),-999),-999),-999)</f>
        <v>1.0979179999999999</v>
      </c>
      <c r="F49" s="9">
        <f>IF(Raw!$G49&gt;$C$8,IF(Raw!$Q49&gt;$C$8,IF(Raw!$N49&gt;$C$9,IF(Raw!$N49&lt;$A$9,IF(Raw!$X49&gt;$C$9,IF(Raw!$X49&lt;$A$9,Raw!I49,-999),-999),-999),-999),-999),-999)</f>
        <v>1.8132509999999999</v>
      </c>
      <c r="G49" s="9">
        <f>Raw!G49</f>
        <v>0.98535899999999998</v>
      </c>
      <c r="H49" s="9">
        <f>IF(Raw!$G49&gt;$C$8,IF(Raw!$Q49&gt;$C$8,IF(Raw!$N49&gt;$C$9,IF(Raw!$N49&lt;$A$9,IF(Raw!$X49&gt;$C$9,IF(Raw!$X49&lt;$A$9,Raw!L49,-999),-999),-999),-999),-999),-999)</f>
        <v>845.9</v>
      </c>
      <c r="I49" s="9">
        <f>IF(Raw!$G49&gt;$C$8,IF(Raw!$Q49&gt;$C$8,IF(Raw!$N49&gt;$C$9,IF(Raw!$N49&lt;$A$9,IF(Raw!$X49&gt;$C$9,IF(Raw!$X49&lt;$A$9,Raw!M49,-999),-999),-999),-999),-999),-999)</f>
        <v>0.32310899999999998</v>
      </c>
      <c r="J49" s="9">
        <f>IF(Raw!$G49&gt;$C$8,IF(Raw!$Q49&gt;$C$8,IF(Raw!$N49&gt;$C$9,IF(Raw!$N49&lt;$A$9,IF(Raw!$X49&gt;$C$9,IF(Raw!$X49&lt;$A$9,Raw!N49,-999),-999),-999),-999),-999),-999)</f>
        <v>357</v>
      </c>
      <c r="K49" s="9">
        <f>IF(Raw!$G49&gt;$C$8,IF(Raw!$Q49&gt;$C$8,IF(Raw!$N49&gt;$C$9,IF(Raw!$N49&lt;$A$9,IF(Raw!$X49&gt;$C$9,IF(Raw!$X49&lt;$A$9,Raw!R49,-999),-999),-999),-999),-999),-999)</f>
        <v>1.0785439999999999</v>
      </c>
      <c r="L49" s="9">
        <f>IF(Raw!$G49&gt;$C$8,IF(Raw!$Q49&gt;$C$8,IF(Raw!$N49&gt;$C$9,IF(Raw!$N49&lt;$A$9,IF(Raw!$X49&gt;$C$9,IF(Raw!$X49&lt;$A$9,Raw!S49,-999),-999),-999),-999),-999),-999)</f>
        <v>1.8298939999999999</v>
      </c>
      <c r="M49" s="9">
        <f>Raw!Q49</f>
        <v>0.98919400000000002</v>
      </c>
      <c r="N49" s="9">
        <f>IF(Raw!$G49&gt;$C$8,IF(Raw!$Q49&gt;$C$8,IF(Raw!$N49&gt;$C$9,IF(Raw!$N49&lt;$A$9,IF(Raw!$X49&gt;$C$9,IF(Raw!$X49&lt;$A$9,Raw!V49,-999),-999),-999),-999),-999),-999)</f>
        <v>816.3</v>
      </c>
      <c r="O49" s="9">
        <f>IF(Raw!$G49&gt;$C$8,IF(Raw!$Q49&gt;$C$8,IF(Raw!$N49&gt;$C$9,IF(Raw!$N49&lt;$A$9,IF(Raw!$X49&gt;$C$9,IF(Raw!$X49&lt;$A$9,Raw!W49,-999),-999),-999),-999),-999),-999)</f>
        <v>0.32345699999999999</v>
      </c>
      <c r="P49" s="9">
        <f>IF(Raw!$G49&gt;$C$8,IF(Raw!$Q49&gt;$C$8,IF(Raw!$N49&gt;$C$9,IF(Raw!$N49&lt;$A$9,IF(Raw!$X49&gt;$C$9,IF(Raw!$X49&lt;$A$9,Raw!X49,-999),-999),-999),-999),-999),-999)</f>
        <v>365</v>
      </c>
      <c r="R49" s="9">
        <f t="shared" si="4"/>
        <v>0.715333</v>
      </c>
      <c r="S49" s="9">
        <f t="shared" si="5"/>
        <v>0.39450302247179236</v>
      </c>
      <c r="T49" s="9">
        <f t="shared" si="6"/>
        <v>0.75134999999999996</v>
      </c>
      <c r="U49" s="9">
        <f t="shared" si="7"/>
        <v>0.41059755373808537</v>
      </c>
      <c r="V49" s="15">
        <f t="shared" si="0"/>
        <v>0.45381371199999998</v>
      </c>
      <c r="X49" s="11">
        <f t="shared" si="8"/>
        <v>0</v>
      </c>
      <c r="Y49" s="11">
        <f t="shared" si="9"/>
        <v>8.4589999999999994E-18</v>
      </c>
      <c r="Z49" s="11">
        <f t="shared" si="10"/>
        <v>3.57E-4</v>
      </c>
      <c r="AA49" s="16">
        <f t="shared" si="11"/>
        <v>0</v>
      </c>
      <c r="AB49" s="9">
        <f t="shared" si="1"/>
        <v>1.0785439999999999</v>
      </c>
      <c r="AC49" s="9">
        <f t="shared" si="2"/>
        <v>1</v>
      </c>
      <c r="AD49" s="15">
        <f t="shared" si="3"/>
        <v>0</v>
      </c>
      <c r="AE49" s="3">
        <f t="shared" si="12"/>
        <v>1018.4635999999997</v>
      </c>
      <c r="AF49" s="2">
        <f t="shared" si="13"/>
        <v>0.25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0.13398148148148148</v>
      </c>
      <c r="C50" s="15">
        <f>Raw!C50</f>
        <v>14.8</v>
      </c>
      <c r="D50" s="15">
        <f>IF(C50&gt;0.5,Raw!D50*D$11,-999)</f>
        <v>0</v>
      </c>
      <c r="E50" s="9">
        <f>IF(Raw!$G50&gt;$C$8,IF(Raw!$Q50&gt;$C$8,IF(Raw!$N50&gt;$C$9,IF(Raw!$N50&lt;$A$9,IF(Raw!$X50&gt;$C$9,IF(Raw!$X50&lt;$A$9,Raw!H50,-999),-999),-999),-999),-999),-999)</f>
        <v>1.090862</v>
      </c>
      <c r="F50" s="9">
        <f>IF(Raw!$G50&gt;$C$8,IF(Raw!$Q50&gt;$C$8,IF(Raw!$N50&gt;$C$9,IF(Raw!$N50&lt;$A$9,IF(Raw!$X50&gt;$C$9,IF(Raw!$X50&lt;$A$9,Raw!I50,-999),-999),-999),-999),-999),-999)</f>
        <v>1.837961</v>
      </c>
      <c r="G50" s="9">
        <f>Raw!G50</f>
        <v>0.98569600000000002</v>
      </c>
      <c r="H50" s="9">
        <f>IF(Raw!$G50&gt;$C$8,IF(Raw!$Q50&gt;$C$8,IF(Raw!$N50&gt;$C$9,IF(Raw!$N50&lt;$A$9,IF(Raw!$X50&gt;$C$9,IF(Raw!$X50&lt;$A$9,Raw!L50,-999),-999),-999),-999),-999),-999)</f>
        <v>843.6</v>
      </c>
      <c r="I50" s="9">
        <f>IF(Raw!$G50&gt;$C$8,IF(Raw!$Q50&gt;$C$8,IF(Raw!$N50&gt;$C$9,IF(Raw!$N50&lt;$A$9,IF(Raw!$X50&gt;$C$9,IF(Raw!$X50&lt;$A$9,Raw!M50,-999),-999),-999),-999),-999),-999)</f>
        <v>0.287215</v>
      </c>
      <c r="J50" s="9">
        <f>IF(Raw!$G50&gt;$C$8,IF(Raw!$Q50&gt;$C$8,IF(Raw!$N50&gt;$C$9,IF(Raw!$N50&lt;$A$9,IF(Raw!$X50&gt;$C$9,IF(Raw!$X50&lt;$A$9,Raw!N50,-999),-999),-999),-999),-999),-999)</f>
        <v>393</v>
      </c>
      <c r="K50" s="9">
        <f>IF(Raw!$G50&gt;$C$8,IF(Raw!$Q50&gt;$C$8,IF(Raw!$N50&gt;$C$9,IF(Raw!$N50&lt;$A$9,IF(Raw!$X50&gt;$C$9,IF(Raw!$X50&lt;$A$9,Raw!R50,-999),-999),-999),-999),-999),-999)</f>
        <v>1.1243179999999999</v>
      </c>
      <c r="L50" s="9">
        <f>IF(Raw!$G50&gt;$C$8,IF(Raw!$Q50&gt;$C$8,IF(Raw!$N50&gt;$C$9,IF(Raw!$N50&lt;$A$9,IF(Raw!$X50&gt;$C$9,IF(Raw!$X50&lt;$A$9,Raw!S50,-999),-999),-999),-999),-999),-999)</f>
        <v>1.8842319999999999</v>
      </c>
      <c r="M50" s="9">
        <f>Raw!Q50</f>
        <v>0.98873599999999995</v>
      </c>
      <c r="N50" s="9">
        <f>IF(Raw!$G50&gt;$C$8,IF(Raw!$Q50&gt;$C$8,IF(Raw!$N50&gt;$C$9,IF(Raw!$N50&lt;$A$9,IF(Raw!$X50&gt;$C$9,IF(Raw!$X50&lt;$A$9,Raw!V50,-999),-999),-999),-999),-999),-999)</f>
        <v>809.6</v>
      </c>
      <c r="O50" s="9">
        <f>IF(Raw!$G50&gt;$C$8,IF(Raw!$Q50&gt;$C$8,IF(Raw!$N50&gt;$C$9,IF(Raw!$N50&lt;$A$9,IF(Raw!$X50&gt;$C$9,IF(Raw!$X50&lt;$A$9,Raw!W50,-999),-999),-999),-999),-999),-999)</f>
        <v>0.29419000000000001</v>
      </c>
      <c r="P50" s="9">
        <f>IF(Raw!$G50&gt;$C$8,IF(Raw!$Q50&gt;$C$8,IF(Raw!$N50&gt;$C$9,IF(Raw!$N50&lt;$A$9,IF(Raw!$X50&gt;$C$9,IF(Raw!$X50&lt;$A$9,Raw!X50,-999),-999),-999),-999),-999),-999)</f>
        <v>263</v>
      </c>
      <c r="R50" s="9">
        <f t="shared" si="4"/>
        <v>0.74709899999999996</v>
      </c>
      <c r="S50" s="9">
        <f t="shared" si="5"/>
        <v>0.40648250969416649</v>
      </c>
      <c r="T50" s="9">
        <f t="shared" si="6"/>
        <v>0.75991399999999998</v>
      </c>
      <c r="U50" s="9">
        <f t="shared" si="7"/>
        <v>0.40330171656144254</v>
      </c>
      <c r="V50" s="15">
        <f t="shared" si="0"/>
        <v>0.46728953599999995</v>
      </c>
      <c r="X50" s="11">
        <f t="shared" si="8"/>
        <v>0</v>
      </c>
      <c r="Y50" s="11">
        <f t="shared" si="9"/>
        <v>8.4360000000000004E-18</v>
      </c>
      <c r="Z50" s="11">
        <f t="shared" si="10"/>
        <v>3.9299999999999996E-4</v>
      </c>
      <c r="AA50" s="16">
        <f t="shared" si="11"/>
        <v>0</v>
      </c>
      <c r="AB50" s="9">
        <f t="shared" si="1"/>
        <v>1.1243179999999999</v>
      </c>
      <c r="AC50" s="9">
        <f t="shared" si="2"/>
        <v>1</v>
      </c>
      <c r="AD50" s="15">
        <f t="shared" si="3"/>
        <v>0</v>
      </c>
      <c r="AE50" s="3">
        <f t="shared" si="12"/>
        <v>1015.6943999999997</v>
      </c>
      <c r="AF50" s="2">
        <f t="shared" si="13"/>
        <v>0.25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0.13403935185185187</v>
      </c>
      <c r="C51" s="15">
        <f>Raw!C51</f>
        <v>17.100000000000001</v>
      </c>
      <c r="D51" s="15">
        <f>IF(C51&gt;0.5,Raw!D51*D$11,-999)</f>
        <v>0</v>
      </c>
      <c r="E51" s="9">
        <f>IF(Raw!$G51&gt;$C$8,IF(Raw!$Q51&gt;$C$8,IF(Raw!$N51&gt;$C$9,IF(Raw!$N51&lt;$A$9,IF(Raw!$X51&gt;$C$9,IF(Raw!$X51&lt;$A$9,Raw!H51,-999),-999),-999),-999),-999),-999)</f>
        <v>1.1317820000000001</v>
      </c>
      <c r="F51" s="9">
        <f>IF(Raw!$G51&gt;$C$8,IF(Raw!$Q51&gt;$C$8,IF(Raw!$N51&gt;$C$9,IF(Raw!$N51&lt;$A$9,IF(Raw!$X51&gt;$C$9,IF(Raw!$X51&lt;$A$9,Raw!I51,-999),-999),-999),-999),-999),-999)</f>
        <v>1.849523</v>
      </c>
      <c r="G51" s="9">
        <f>Raw!G51</f>
        <v>0.98950199999999999</v>
      </c>
      <c r="H51" s="9">
        <f>IF(Raw!$G51&gt;$C$8,IF(Raw!$Q51&gt;$C$8,IF(Raw!$N51&gt;$C$9,IF(Raw!$N51&lt;$A$9,IF(Raw!$X51&gt;$C$9,IF(Raw!$X51&lt;$A$9,Raw!L51,-999),-999),-999),-999),-999),-999)</f>
        <v>790.2</v>
      </c>
      <c r="I51" s="9">
        <f>IF(Raw!$G51&gt;$C$8,IF(Raw!$Q51&gt;$C$8,IF(Raw!$N51&gt;$C$9,IF(Raw!$N51&lt;$A$9,IF(Raw!$X51&gt;$C$9,IF(Raw!$X51&lt;$A$9,Raw!M51,-999),-999),-999),-999),-999),-999)</f>
        <v>0.36441499999999999</v>
      </c>
      <c r="J51" s="9">
        <f>IF(Raw!$G51&gt;$C$8,IF(Raw!$Q51&gt;$C$8,IF(Raw!$N51&gt;$C$9,IF(Raw!$N51&lt;$A$9,IF(Raw!$X51&gt;$C$9,IF(Raw!$X51&lt;$A$9,Raw!N51,-999),-999),-999),-999),-999),-999)</f>
        <v>451</v>
      </c>
      <c r="K51" s="9">
        <f>IF(Raw!$G51&gt;$C$8,IF(Raw!$Q51&gt;$C$8,IF(Raw!$N51&gt;$C$9,IF(Raw!$N51&lt;$A$9,IF(Raw!$X51&gt;$C$9,IF(Raw!$X51&lt;$A$9,Raw!R51,-999),-999),-999),-999),-999),-999)</f>
        <v>1.0738049999999999</v>
      </c>
      <c r="L51" s="9">
        <f>IF(Raw!$G51&gt;$C$8,IF(Raw!$Q51&gt;$C$8,IF(Raw!$N51&gt;$C$9,IF(Raw!$N51&lt;$A$9,IF(Raw!$X51&gt;$C$9,IF(Raw!$X51&lt;$A$9,Raw!S51,-999),-999),-999),-999),-999),-999)</f>
        <v>1.8441449999999999</v>
      </c>
      <c r="M51" s="9">
        <f>Raw!Q51</f>
        <v>0.99014100000000005</v>
      </c>
      <c r="N51" s="9">
        <f>IF(Raw!$G51&gt;$C$8,IF(Raw!$Q51&gt;$C$8,IF(Raw!$N51&gt;$C$9,IF(Raw!$N51&lt;$A$9,IF(Raw!$X51&gt;$C$9,IF(Raw!$X51&lt;$A$9,Raw!V51,-999),-999),-999),-999),-999),-999)</f>
        <v>826.5</v>
      </c>
      <c r="O51" s="9">
        <f>IF(Raw!$G51&gt;$C$8,IF(Raw!$Q51&gt;$C$8,IF(Raw!$N51&gt;$C$9,IF(Raw!$N51&lt;$A$9,IF(Raw!$X51&gt;$C$9,IF(Raw!$X51&lt;$A$9,Raw!W51,-999),-999),-999),-999),-999),-999)</f>
        <v>0.30807400000000001</v>
      </c>
      <c r="P51" s="9">
        <f>IF(Raw!$G51&gt;$C$8,IF(Raw!$Q51&gt;$C$8,IF(Raw!$N51&gt;$C$9,IF(Raw!$N51&lt;$A$9,IF(Raw!$X51&gt;$C$9,IF(Raw!$X51&lt;$A$9,Raw!X51,-999),-999),-999),-999),-999),-999)</f>
        <v>353</v>
      </c>
      <c r="R51" s="9">
        <f t="shared" si="4"/>
        <v>0.71774099999999996</v>
      </c>
      <c r="S51" s="9">
        <f t="shared" si="5"/>
        <v>0.38806816676516048</v>
      </c>
      <c r="T51" s="9">
        <f t="shared" si="6"/>
        <v>0.77034000000000002</v>
      </c>
      <c r="U51" s="9">
        <f t="shared" si="7"/>
        <v>0.41772203378801559</v>
      </c>
      <c r="V51" s="15">
        <f t="shared" si="0"/>
        <v>0.45734796</v>
      </c>
      <c r="X51" s="11">
        <f t="shared" si="8"/>
        <v>0</v>
      </c>
      <c r="Y51" s="11">
        <f t="shared" si="9"/>
        <v>7.902E-18</v>
      </c>
      <c r="Z51" s="11">
        <f t="shared" si="10"/>
        <v>4.5099999999999996E-4</v>
      </c>
      <c r="AA51" s="16">
        <f t="shared" si="11"/>
        <v>0</v>
      </c>
      <c r="AB51" s="9">
        <f t="shared" si="1"/>
        <v>1.0738049999999999</v>
      </c>
      <c r="AC51" s="9">
        <f t="shared" si="2"/>
        <v>1</v>
      </c>
      <c r="AD51" s="15">
        <f t="shared" si="3"/>
        <v>0</v>
      </c>
      <c r="AE51" s="3">
        <f t="shared" si="12"/>
        <v>951.40079999999978</v>
      </c>
      <c r="AF51" s="2">
        <f t="shared" si="13"/>
        <v>0.25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0.13408564814814813</v>
      </c>
      <c r="C52" s="15">
        <f>Raw!C52</f>
        <v>16.600000000000001</v>
      </c>
      <c r="D52" s="15">
        <f>IF(C52&gt;0.5,Raw!D52*D$11,-999)</f>
        <v>0</v>
      </c>
      <c r="E52" s="9">
        <f>IF(Raw!$G52&gt;$C$8,IF(Raw!$Q52&gt;$C$8,IF(Raw!$N52&gt;$C$9,IF(Raw!$N52&lt;$A$9,IF(Raw!$X52&gt;$C$9,IF(Raw!$X52&lt;$A$9,Raw!H52,-999),-999),-999),-999),-999),-999)</f>
        <v>1.1431979999999999</v>
      </c>
      <c r="F52" s="9">
        <f>IF(Raw!$G52&gt;$C$8,IF(Raw!$Q52&gt;$C$8,IF(Raw!$N52&gt;$C$9,IF(Raw!$N52&lt;$A$9,IF(Raw!$X52&gt;$C$9,IF(Raw!$X52&lt;$A$9,Raw!I52,-999),-999),-999),-999),-999),-999)</f>
        <v>1.907905</v>
      </c>
      <c r="G52" s="9">
        <f>Raw!G52</f>
        <v>0.99184899999999998</v>
      </c>
      <c r="H52" s="9">
        <f>IF(Raw!$G52&gt;$C$8,IF(Raw!$Q52&gt;$C$8,IF(Raw!$N52&gt;$C$9,IF(Raw!$N52&lt;$A$9,IF(Raw!$X52&gt;$C$9,IF(Raw!$X52&lt;$A$9,Raw!L52,-999),-999),-999),-999),-999),-999)</f>
        <v>814.7</v>
      </c>
      <c r="I52" s="9">
        <f>IF(Raw!$G52&gt;$C$8,IF(Raw!$Q52&gt;$C$8,IF(Raw!$N52&gt;$C$9,IF(Raw!$N52&lt;$A$9,IF(Raw!$X52&gt;$C$9,IF(Raw!$X52&lt;$A$9,Raw!M52,-999),-999),-999),-999),-999),-999)</f>
        <v>0.323849</v>
      </c>
      <c r="J52" s="9">
        <f>IF(Raw!$G52&gt;$C$8,IF(Raw!$Q52&gt;$C$8,IF(Raw!$N52&gt;$C$9,IF(Raw!$N52&lt;$A$9,IF(Raw!$X52&gt;$C$9,IF(Raw!$X52&lt;$A$9,Raw!N52,-999),-999),-999),-999),-999),-999)</f>
        <v>352</v>
      </c>
      <c r="K52" s="9">
        <f>IF(Raw!$G52&gt;$C$8,IF(Raw!$Q52&gt;$C$8,IF(Raw!$N52&gt;$C$9,IF(Raw!$N52&lt;$A$9,IF(Raw!$X52&gt;$C$9,IF(Raw!$X52&lt;$A$9,Raw!R52,-999),-999),-999),-999),-999),-999)</f>
        <v>1.0683039999999999</v>
      </c>
      <c r="L52" s="9">
        <f>IF(Raw!$G52&gt;$C$8,IF(Raw!$Q52&gt;$C$8,IF(Raw!$N52&gt;$C$9,IF(Raw!$N52&lt;$A$9,IF(Raw!$X52&gt;$C$9,IF(Raw!$X52&lt;$A$9,Raw!S52,-999),-999),-999),-999),-999),-999)</f>
        <v>1.8334600000000001</v>
      </c>
      <c r="M52" s="9">
        <f>Raw!Q52</f>
        <v>0.99290699999999998</v>
      </c>
      <c r="N52" s="9">
        <f>IF(Raw!$G52&gt;$C$8,IF(Raw!$Q52&gt;$C$8,IF(Raw!$N52&gt;$C$9,IF(Raw!$N52&lt;$A$9,IF(Raw!$X52&gt;$C$9,IF(Raw!$X52&lt;$A$9,Raw!V52,-999),-999),-999),-999),-999),-999)</f>
        <v>827.7</v>
      </c>
      <c r="O52" s="9">
        <f>IF(Raw!$G52&gt;$C$8,IF(Raw!$Q52&gt;$C$8,IF(Raw!$N52&gt;$C$9,IF(Raw!$N52&lt;$A$9,IF(Raw!$X52&gt;$C$9,IF(Raw!$X52&lt;$A$9,Raw!W52,-999),-999),-999),-999),-999),-999)</f>
        <v>0.29720299999999999</v>
      </c>
      <c r="P52" s="9">
        <f>IF(Raw!$G52&gt;$C$8,IF(Raw!$Q52&gt;$C$8,IF(Raw!$N52&gt;$C$9,IF(Raw!$N52&lt;$A$9,IF(Raw!$X52&gt;$C$9,IF(Raw!$X52&lt;$A$9,Raw!X52,-999),-999),-999),-999),-999),-999)</f>
        <v>394</v>
      </c>
      <c r="R52" s="9">
        <f t="shared" si="4"/>
        <v>0.76470700000000003</v>
      </c>
      <c r="S52" s="9">
        <f t="shared" si="5"/>
        <v>0.4008097887473433</v>
      </c>
      <c r="T52" s="9">
        <f t="shared" si="6"/>
        <v>0.76515600000000017</v>
      </c>
      <c r="U52" s="9">
        <f t="shared" si="7"/>
        <v>0.41732898454288619</v>
      </c>
      <c r="V52" s="15">
        <f t="shared" si="0"/>
        <v>0.45469808</v>
      </c>
      <c r="X52" s="11">
        <f t="shared" si="8"/>
        <v>0</v>
      </c>
      <c r="Y52" s="11">
        <f t="shared" si="9"/>
        <v>8.1469999999999999E-18</v>
      </c>
      <c r="Z52" s="11">
        <f t="shared" si="10"/>
        <v>3.5199999999999999E-4</v>
      </c>
      <c r="AA52" s="16">
        <f t="shared" si="11"/>
        <v>0</v>
      </c>
      <c r="AB52" s="9">
        <f t="shared" si="1"/>
        <v>1.0683039999999999</v>
      </c>
      <c r="AC52" s="9">
        <f t="shared" si="2"/>
        <v>1</v>
      </c>
      <c r="AD52" s="15">
        <f t="shared" si="3"/>
        <v>0</v>
      </c>
      <c r="AE52" s="3">
        <f t="shared" si="12"/>
        <v>980.89879999999971</v>
      </c>
      <c r="AF52" s="2">
        <f t="shared" si="13"/>
        <v>0.25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0.13414351851851852</v>
      </c>
      <c r="C53" s="15">
        <f>Raw!C53</f>
        <v>18.899999999999999</v>
      </c>
      <c r="D53" s="15">
        <f>IF(C53&gt;0.5,Raw!D53*D$11,-999)</f>
        <v>0</v>
      </c>
      <c r="E53" s="9">
        <f>IF(Raw!$G53&gt;$C$8,IF(Raw!$Q53&gt;$C$8,IF(Raw!$N53&gt;$C$9,IF(Raw!$N53&lt;$A$9,IF(Raw!$X53&gt;$C$9,IF(Raw!$X53&lt;$A$9,Raw!H53,-999),-999),-999),-999),-999),-999)</f>
        <v>1.092058</v>
      </c>
      <c r="F53" s="9">
        <f>IF(Raw!$G53&gt;$C$8,IF(Raw!$Q53&gt;$C$8,IF(Raw!$N53&gt;$C$9,IF(Raw!$N53&lt;$A$9,IF(Raw!$X53&gt;$C$9,IF(Raw!$X53&lt;$A$9,Raw!I53,-999),-999),-999),-999),-999),-999)</f>
        <v>1.8255209999999999</v>
      </c>
      <c r="G53" s="9">
        <f>Raw!G53</f>
        <v>0.99362799999999996</v>
      </c>
      <c r="H53" s="9">
        <f>IF(Raw!$G53&gt;$C$8,IF(Raw!$Q53&gt;$C$8,IF(Raw!$N53&gt;$C$9,IF(Raw!$N53&lt;$A$9,IF(Raw!$X53&gt;$C$9,IF(Raw!$X53&lt;$A$9,Raw!L53,-999),-999),-999),-999),-999),-999)</f>
        <v>845.4</v>
      </c>
      <c r="I53" s="9">
        <f>IF(Raw!$G53&gt;$C$8,IF(Raw!$Q53&gt;$C$8,IF(Raw!$N53&gt;$C$9,IF(Raw!$N53&lt;$A$9,IF(Raw!$X53&gt;$C$9,IF(Raw!$X53&lt;$A$9,Raw!M53,-999),-999),-999),-999),-999),-999)</f>
        <v>0.33122099999999999</v>
      </c>
      <c r="J53" s="9">
        <f>IF(Raw!$G53&gt;$C$8,IF(Raw!$Q53&gt;$C$8,IF(Raw!$N53&gt;$C$9,IF(Raw!$N53&lt;$A$9,IF(Raw!$X53&gt;$C$9,IF(Raw!$X53&lt;$A$9,Raw!N53,-999),-999),-999),-999),-999),-999)</f>
        <v>397</v>
      </c>
      <c r="K53" s="9">
        <f>IF(Raw!$G53&gt;$C$8,IF(Raw!$Q53&gt;$C$8,IF(Raw!$N53&gt;$C$9,IF(Raw!$N53&lt;$A$9,IF(Raw!$X53&gt;$C$9,IF(Raw!$X53&lt;$A$9,Raw!R53,-999),-999),-999),-999),-999),-999)</f>
        <v>1.0662210000000001</v>
      </c>
      <c r="L53" s="9">
        <f>IF(Raw!$G53&gt;$C$8,IF(Raw!$Q53&gt;$C$8,IF(Raw!$N53&gt;$C$9,IF(Raw!$N53&lt;$A$9,IF(Raw!$X53&gt;$C$9,IF(Raw!$X53&lt;$A$9,Raw!S53,-999),-999),-999),-999),-999),-999)</f>
        <v>1.831564</v>
      </c>
      <c r="M53" s="9">
        <f>Raw!Q53</f>
        <v>0.99145899999999998</v>
      </c>
      <c r="N53" s="9">
        <f>IF(Raw!$G53&gt;$C$8,IF(Raw!$Q53&gt;$C$8,IF(Raw!$N53&gt;$C$9,IF(Raw!$N53&lt;$A$9,IF(Raw!$X53&gt;$C$9,IF(Raw!$X53&lt;$A$9,Raw!V53,-999),-999),-999),-999),-999),-999)</f>
        <v>805.1</v>
      </c>
      <c r="O53" s="9">
        <f>IF(Raw!$G53&gt;$C$8,IF(Raw!$Q53&gt;$C$8,IF(Raw!$N53&gt;$C$9,IF(Raw!$N53&lt;$A$9,IF(Raw!$X53&gt;$C$9,IF(Raw!$X53&lt;$A$9,Raw!W53,-999),-999),-999),-999),-999),-999)</f>
        <v>0.26832400000000001</v>
      </c>
      <c r="P53" s="9">
        <f>IF(Raw!$G53&gt;$C$8,IF(Raw!$Q53&gt;$C$8,IF(Raw!$N53&gt;$C$9,IF(Raw!$N53&lt;$A$9,IF(Raw!$X53&gt;$C$9,IF(Raw!$X53&lt;$A$9,Raw!X53,-999),-999),-999),-999),-999),-999)</f>
        <v>350</v>
      </c>
      <c r="R53" s="9">
        <f t="shared" si="4"/>
        <v>0.73346299999999998</v>
      </c>
      <c r="S53" s="9">
        <f t="shared" si="5"/>
        <v>0.40178283350342175</v>
      </c>
      <c r="T53" s="9">
        <f t="shared" si="6"/>
        <v>0.76534299999999988</v>
      </c>
      <c r="U53" s="9">
        <f t="shared" si="7"/>
        <v>0.41786309405513533</v>
      </c>
      <c r="V53" s="15">
        <f t="shared" si="0"/>
        <v>0.45422787199999998</v>
      </c>
      <c r="X53" s="11">
        <f t="shared" si="8"/>
        <v>0</v>
      </c>
      <c r="Y53" s="11">
        <f t="shared" si="9"/>
        <v>8.4539999999999999E-18</v>
      </c>
      <c r="Z53" s="11">
        <f t="shared" si="10"/>
        <v>3.97E-4</v>
      </c>
      <c r="AA53" s="16">
        <f t="shared" si="11"/>
        <v>0</v>
      </c>
      <c r="AB53" s="9">
        <f t="shared" si="1"/>
        <v>1.0662210000000001</v>
      </c>
      <c r="AC53" s="9">
        <f t="shared" si="2"/>
        <v>1</v>
      </c>
      <c r="AD53" s="15">
        <f t="shared" si="3"/>
        <v>0</v>
      </c>
      <c r="AE53" s="3">
        <f t="shared" si="12"/>
        <v>1017.8615999999997</v>
      </c>
      <c r="AF53" s="2">
        <f t="shared" si="13"/>
        <v>0.25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0.13418981481481482</v>
      </c>
      <c r="C54" s="15">
        <f>Raw!C54</f>
        <v>18.8</v>
      </c>
      <c r="D54" s="15">
        <f>IF(C54&gt;0.5,Raw!D54*D$11,-999)</f>
        <v>0</v>
      </c>
      <c r="E54" s="9">
        <f>IF(Raw!$G54&gt;$C$8,IF(Raw!$Q54&gt;$C$8,IF(Raw!$N54&gt;$C$9,IF(Raw!$N54&lt;$A$9,IF(Raw!$X54&gt;$C$9,IF(Raw!$X54&lt;$A$9,Raw!H54,-999),-999),-999),-999),-999),-999)</f>
        <v>1.1178619999999999</v>
      </c>
      <c r="F54" s="9">
        <f>IF(Raw!$G54&gt;$C$8,IF(Raw!$Q54&gt;$C$8,IF(Raw!$N54&gt;$C$9,IF(Raw!$N54&lt;$A$9,IF(Raw!$X54&gt;$C$9,IF(Raw!$X54&lt;$A$9,Raw!I54,-999),-999),-999),-999),-999),-999)</f>
        <v>1.859637</v>
      </c>
      <c r="G54" s="9">
        <f>Raw!G54</f>
        <v>0.98606300000000002</v>
      </c>
      <c r="H54" s="9">
        <f>IF(Raw!$G54&gt;$C$8,IF(Raw!$Q54&gt;$C$8,IF(Raw!$N54&gt;$C$9,IF(Raw!$N54&lt;$A$9,IF(Raw!$X54&gt;$C$9,IF(Raw!$X54&lt;$A$9,Raw!L54,-999),-999),-999),-999),-999),-999)</f>
        <v>807.8</v>
      </c>
      <c r="I54" s="9">
        <f>IF(Raw!$G54&gt;$C$8,IF(Raw!$Q54&gt;$C$8,IF(Raw!$N54&gt;$C$9,IF(Raw!$N54&lt;$A$9,IF(Raw!$X54&gt;$C$9,IF(Raw!$X54&lt;$A$9,Raw!M54,-999),-999),-999),-999),-999),-999)</f>
        <v>0.30987100000000001</v>
      </c>
      <c r="J54" s="9">
        <f>IF(Raw!$G54&gt;$C$8,IF(Raw!$Q54&gt;$C$8,IF(Raw!$N54&gt;$C$9,IF(Raw!$N54&lt;$A$9,IF(Raw!$X54&gt;$C$9,IF(Raw!$X54&lt;$A$9,Raw!N54,-999),-999),-999),-999),-999),-999)</f>
        <v>370</v>
      </c>
      <c r="K54" s="9">
        <f>IF(Raw!$G54&gt;$C$8,IF(Raw!$Q54&gt;$C$8,IF(Raw!$N54&gt;$C$9,IF(Raw!$N54&lt;$A$9,IF(Raw!$X54&gt;$C$9,IF(Raw!$X54&lt;$A$9,Raw!R54,-999),-999),-999),-999),-999),-999)</f>
        <v>1.0958730000000001</v>
      </c>
      <c r="L54" s="9">
        <f>IF(Raw!$G54&gt;$C$8,IF(Raw!$Q54&gt;$C$8,IF(Raw!$N54&gt;$C$9,IF(Raw!$N54&lt;$A$9,IF(Raw!$X54&gt;$C$9,IF(Raw!$X54&lt;$A$9,Raw!S54,-999),-999),-999),-999),-999),-999)</f>
        <v>1.8511880000000001</v>
      </c>
      <c r="M54" s="9">
        <f>Raw!Q54</f>
        <v>0.99158400000000002</v>
      </c>
      <c r="N54" s="9">
        <f>IF(Raw!$G54&gt;$C$8,IF(Raw!$Q54&gt;$C$8,IF(Raw!$N54&gt;$C$9,IF(Raw!$N54&lt;$A$9,IF(Raw!$X54&gt;$C$9,IF(Raw!$X54&lt;$A$9,Raw!V54,-999),-999),-999),-999),-999),-999)</f>
        <v>803.2</v>
      </c>
      <c r="O54" s="9">
        <f>IF(Raw!$G54&gt;$C$8,IF(Raw!$Q54&gt;$C$8,IF(Raw!$N54&gt;$C$9,IF(Raw!$N54&lt;$A$9,IF(Raw!$X54&gt;$C$9,IF(Raw!$X54&lt;$A$9,Raw!W54,-999),-999),-999),-999),-999),-999)</f>
        <v>0.34175800000000001</v>
      </c>
      <c r="P54" s="9">
        <f>IF(Raw!$G54&gt;$C$8,IF(Raw!$Q54&gt;$C$8,IF(Raw!$N54&gt;$C$9,IF(Raw!$N54&lt;$A$9,IF(Raw!$X54&gt;$C$9,IF(Raw!$X54&lt;$A$9,Raw!X54,-999),-999),-999),-999),-999),-999)</f>
        <v>446</v>
      </c>
      <c r="R54" s="9">
        <f t="shared" si="4"/>
        <v>0.74177500000000007</v>
      </c>
      <c r="S54" s="9">
        <f t="shared" si="5"/>
        <v>0.39888160969049341</v>
      </c>
      <c r="T54" s="9">
        <f t="shared" si="6"/>
        <v>0.75531499999999996</v>
      </c>
      <c r="U54" s="9">
        <f t="shared" si="7"/>
        <v>0.40801636570677852</v>
      </c>
      <c r="V54" s="15">
        <f t="shared" si="0"/>
        <v>0.45909462400000001</v>
      </c>
      <c r="X54" s="11">
        <f t="shared" si="8"/>
        <v>0</v>
      </c>
      <c r="Y54" s="11">
        <f t="shared" si="9"/>
        <v>8.0779999999999997E-18</v>
      </c>
      <c r="Z54" s="11">
        <f t="shared" si="10"/>
        <v>3.6999999999999999E-4</v>
      </c>
      <c r="AA54" s="16">
        <f t="shared" si="11"/>
        <v>0</v>
      </c>
      <c r="AB54" s="9">
        <f t="shared" si="1"/>
        <v>1.0958730000000001</v>
      </c>
      <c r="AC54" s="9">
        <f t="shared" si="2"/>
        <v>1</v>
      </c>
      <c r="AD54" s="15">
        <f t="shared" si="3"/>
        <v>0</v>
      </c>
      <c r="AE54" s="3">
        <f t="shared" si="12"/>
        <v>972.59119999999973</v>
      </c>
      <c r="AF54" s="2">
        <f t="shared" si="13"/>
        <v>0.25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0.13424768518518518</v>
      </c>
      <c r="C55" s="15">
        <f>Raw!C55</f>
        <v>19.899999999999999</v>
      </c>
      <c r="D55" s="15">
        <f>IF(C55&gt;0.5,Raw!D55*D$11,-999)</f>
        <v>0</v>
      </c>
      <c r="E55" s="9">
        <f>IF(Raw!$G55&gt;$C$8,IF(Raw!$Q55&gt;$C$8,IF(Raw!$N55&gt;$C$9,IF(Raw!$N55&lt;$A$9,IF(Raw!$X55&gt;$C$9,IF(Raw!$X55&lt;$A$9,Raw!H55,-999),-999),-999),-999),-999),-999)</f>
        <v>1.1048549999999999</v>
      </c>
      <c r="F55" s="9">
        <f>IF(Raw!$G55&gt;$C$8,IF(Raw!$Q55&gt;$C$8,IF(Raw!$N55&gt;$C$9,IF(Raw!$N55&lt;$A$9,IF(Raw!$X55&gt;$C$9,IF(Raw!$X55&lt;$A$9,Raw!I55,-999),-999),-999),-999),-999),-999)</f>
        <v>1.868579</v>
      </c>
      <c r="G55" s="9">
        <f>Raw!G55</f>
        <v>0.99180299999999999</v>
      </c>
      <c r="H55" s="9">
        <f>IF(Raw!$G55&gt;$C$8,IF(Raw!$Q55&gt;$C$8,IF(Raw!$N55&gt;$C$9,IF(Raw!$N55&lt;$A$9,IF(Raw!$X55&gt;$C$9,IF(Raw!$X55&lt;$A$9,Raw!L55,-999),-999),-999),-999),-999),-999)</f>
        <v>837.9</v>
      </c>
      <c r="I55" s="9">
        <f>IF(Raw!$G55&gt;$C$8,IF(Raw!$Q55&gt;$C$8,IF(Raw!$N55&gt;$C$9,IF(Raw!$N55&lt;$A$9,IF(Raw!$X55&gt;$C$9,IF(Raw!$X55&lt;$A$9,Raw!M55,-999),-999),-999),-999),-999),-999)</f>
        <v>0.35775000000000001</v>
      </c>
      <c r="J55" s="9">
        <f>IF(Raw!$G55&gt;$C$8,IF(Raw!$Q55&gt;$C$8,IF(Raw!$N55&gt;$C$9,IF(Raw!$N55&lt;$A$9,IF(Raw!$X55&gt;$C$9,IF(Raw!$X55&lt;$A$9,Raw!N55,-999),-999),-999),-999),-999),-999)</f>
        <v>476</v>
      </c>
      <c r="K55" s="9">
        <f>IF(Raw!$G55&gt;$C$8,IF(Raw!$Q55&gt;$C$8,IF(Raw!$N55&gt;$C$9,IF(Raw!$N55&lt;$A$9,IF(Raw!$X55&gt;$C$9,IF(Raw!$X55&lt;$A$9,Raw!R55,-999),-999),-999),-999),-999),-999)</f>
        <v>1.09215</v>
      </c>
      <c r="L55" s="9">
        <f>IF(Raw!$G55&gt;$C$8,IF(Raw!$Q55&gt;$C$8,IF(Raw!$N55&gt;$C$9,IF(Raw!$N55&lt;$A$9,IF(Raw!$X55&gt;$C$9,IF(Raw!$X55&lt;$A$9,Raw!S55,-999),-999),-999),-999),-999),-999)</f>
        <v>1.8733089999999999</v>
      </c>
      <c r="M55" s="9">
        <f>Raw!Q55</f>
        <v>0.99007900000000004</v>
      </c>
      <c r="N55" s="9">
        <f>IF(Raw!$G55&gt;$C$8,IF(Raw!$Q55&gt;$C$8,IF(Raw!$N55&gt;$C$9,IF(Raw!$N55&lt;$A$9,IF(Raw!$X55&gt;$C$9,IF(Raw!$X55&lt;$A$9,Raw!V55,-999),-999),-999),-999),-999),-999)</f>
        <v>816</v>
      </c>
      <c r="O55" s="9">
        <f>IF(Raw!$G55&gt;$C$8,IF(Raw!$Q55&gt;$C$8,IF(Raw!$N55&gt;$C$9,IF(Raw!$N55&lt;$A$9,IF(Raw!$X55&gt;$C$9,IF(Raw!$X55&lt;$A$9,Raw!W55,-999),-999),-999),-999),-999),-999)</f>
        <v>0.294881</v>
      </c>
      <c r="P55" s="9">
        <f>IF(Raw!$G55&gt;$C$8,IF(Raw!$Q55&gt;$C$8,IF(Raw!$N55&gt;$C$9,IF(Raw!$N55&lt;$A$9,IF(Raw!$X55&gt;$C$9,IF(Raw!$X55&lt;$A$9,Raw!X55,-999),-999),-999),-999),-999),-999)</f>
        <v>369</v>
      </c>
      <c r="R55" s="9">
        <f t="shared" si="4"/>
        <v>0.76372400000000007</v>
      </c>
      <c r="S55" s="9">
        <f t="shared" si="5"/>
        <v>0.40871913898208212</v>
      </c>
      <c r="T55" s="9">
        <f t="shared" si="6"/>
        <v>0.78115899999999994</v>
      </c>
      <c r="U55" s="9">
        <f t="shared" si="7"/>
        <v>0.41699420650837632</v>
      </c>
      <c r="V55" s="15">
        <f t="shared" si="0"/>
        <v>0.46458063199999999</v>
      </c>
      <c r="X55" s="11">
        <f t="shared" si="8"/>
        <v>0</v>
      </c>
      <c r="Y55" s="11">
        <f t="shared" si="9"/>
        <v>8.3789999999999999E-18</v>
      </c>
      <c r="Z55" s="11">
        <f t="shared" si="10"/>
        <v>4.7599999999999997E-4</v>
      </c>
      <c r="AA55" s="16">
        <f t="shared" si="11"/>
        <v>0</v>
      </c>
      <c r="AB55" s="9">
        <f t="shared" si="1"/>
        <v>1.09215</v>
      </c>
      <c r="AC55" s="9">
        <f t="shared" si="2"/>
        <v>1</v>
      </c>
      <c r="AD55" s="15">
        <f t="shared" si="3"/>
        <v>0</v>
      </c>
      <c r="AE55" s="3">
        <f t="shared" si="12"/>
        <v>1008.8315999999998</v>
      </c>
      <c r="AF55" s="2">
        <f t="shared" si="13"/>
        <v>0.25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0.13429398148148147</v>
      </c>
      <c r="C56" s="15">
        <f>Raw!C56</f>
        <v>21.1</v>
      </c>
      <c r="D56" s="15">
        <f>IF(C56&gt;0.5,Raw!D56*D$11,-999)</f>
        <v>0</v>
      </c>
      <c r="E56" s="9">
        <f>IF(Raw!$G56&gt;$C$8,IF(Raw!$Q56&gt;$C$8,IF(Raw!$N56&gt;$C$9,IF(Raw!$N56&lt;$A$9,IF(Raw!$X56&gt;$C$9,IF(Raw!$X56&lt;$A$9,Raw!H56,-999),-999),-999),-999),-999),-999)</f>
        <v>1.119443</v>
      </c>
      <c r="F56" s="9">
        <f>IF(Raw!$G56&gt;$C$8,IF(Raw!$Q56&gt;$C$8,IF(Raw!$N56&gt;$C$9,IF(Raw!$N56&lt;$A$9,IF(Raw!$X56&gt;$C$9,IF(Raw!$X56&lt;$A$9,Raw!I56,-999),-999),-999),-999),-999),-999)</f>
        <v>1.87507</v>
      </c>
      <c r="G56" s="9">
        <f>Raw!G56</f>
        <v>0.99197000000000002</v>
      </c>
      <c r="H56" s="9">
        <f>IF(Raw!$G56&gt;$C$8,IF(Raw!$Q56&gt;$C$8,IF(Raw!$N56&gt;$C$9,IF(Raw!$N56&lt;$A$9,IF(Raw!$X56&gt;$C$9,IF(Raw!$X56&lt;$A$9,Raw!L56,-999),-999),-999),-999),-999),-999)</f>
        <v>839.5</v>
      </c>
      <c r="I56" s="9">
        <f>IF(Raw!$G56&gt;$C$8,IF(Raw!$Q56&gt;$C$8,IF(Raw!$N56&gt;$C$9,IF(Raw!$N56&lt;$A$9,IF(Raw!$X56&gt;$C$9,IF(Raw!$X56&lt;$A$9,Raw!M56,-999),-999),-999),-999),-999),-999)</f>
        <v>0.29133500000000001</v>
      </c>
      <c r="J56" s="9">
        <f>IF(Raw!$G56&gt;$C$8,IF(Raw!$Q56&gt;$C$8,IF(Raw!$N56&gt;$C$9,IF(Raw!$N56&lt;$A$9,IF(Raw!$X56&gt;$C$9,IF(Raw!$X56&lt;$A$9,Raw!N56,-999),-999),-999),-999),-999),-999)</f>
        <v>361</v>
      </c>
      <c r="K56" s="9">
        <f>IF(Raw!$G56&gt;$C$8,IF(Raw!$Q56&gt;$C$8,IF(Raw!$N56&gt;$C$9,IF(Raw!$N56&lt;$A$9,IF(Raw!$X56&gt;$C$9,IF(Raw!$X56&lt;$A$9,Raw!R56,-999),-999),-999),-999),-999),-999)</f>
        <v>1.0748059999999999</v>
      </c>
      <c r="L56" s="9">
        <f>IF(Raw!$G56&gt;$C$8,IF(Raw!$Q56&gt;$C$8,IF(Raw!$N56&gt;$C$9,IF(Raw!$N56&lt;$A$9,IF(Raw!$X56&gt;$C$9,IF(Raw!$X56&lt;$A$9,Raw!S56,-999),-999),-999),-999),-999),-999)</f>
        <v>1.882066</v>
      </c>
      <c r="M56" s="9">
        <f>Raw!Q56</f>
        <v>0.99245099999999997</v>
      </c>
      <c r="N56" s="9">
        <f>IF(Raw!$G56&gt;$C$8,IF(Raw!$Q56&gt;$C$8,IF(Raw!$N56&gt;$C$9,IF(Raw!$N56&lt;$A$9,IF(Raw!$X56&gt;$C$9,IF(Raw!$X56&lt;$A$9,Raw!V56,-999),-999),-999),-999),-999),-999)</f>
        <v>820.2</v>
      </c>
      <c r="O56" s="9">
        <f>IF(Raw!$G56&gt;$C$8,IF(Raw!$Q56&gt;$C$8,IF(Raw!$N56&gt;$C$9,IF(Raw!$N56&lt;$A$9,IF(Raw!$X56&gt;$C$9,IF(Raw!$X56&lt;$A$9,Raw!W56,-999),-999),-999),-999),-999),-999)</f>
        <v>0.223138</v>
      </c>
      <c r="P56" s="9">
        <f>IF(Raw!$G56&gt;$C$8,IF(Raw!$Q56&gt;$C$8,IF(Raw!$N56&gt;$C$9,IF(Raw!$N56&lt;$A$9,IF(Raw!$X56&gt;$C$9,IF(Raw!$X56&lt;$A$9,Raw!X56,-999),-999),-999),-999),-999),-999)</f>
        <v>307</v>
      </c>
      <c r="R56" s="9">
        <f t="shared" si="4"/>
        <v>0.75562700000000005</v>
      </c>
      <c r="S56" s="9">
        <f t="shared" si="5"/>
        <v>0.40298602185518412</v>
      </c>
      <c r="T56" s="9">
        <f t="shared" si="6"/>
        <v>0.80726000000000009</v>
      </c>
      <c r="U56" s="9">
        <f t="shared" si="7"/>
        <v>0.42892225883683149</v>
      </c>
      <c r="V56" s="15">
        <f t="shared" si="0"/>
        <v>0.46675236799999997</v>
      </c>
      <c r="X56" s="11">
        <f t="shared" si="8"/>
        <v>0</v>
      </c>
      <c r="Y56" s="11">
        <f t="shared" si="9"/>
        <v>8.3949999999999989E-18</v>
      </c>
      <c r="Z56" s="11">
        <f t="shared" si="10"/>
        <v>3.6099999999999999E-4</v>
      </c>
      <c r="AA56" s="16">
        <f t="shared" si="11"/>
        <v>0</v>
      </c>
      <c r="AB56" s="9">
        <f t="shared" si="1"/>
        <v>1.0748059999999999</v>
      </c>
      <c r="AC56" s="9">
        <f t="shared" si="2"/>
        <v>1</v>
      </c>
      <c r="AD56" s="15">
        <f t="shared" si="3"/>
        <v>0</v>
      </c>
      <c r="AE56" s="3">
        <f t="shared" si="12"/>
        <v>1010.7579999999996</v>
      </c>
      <c r="AF56" s="2">
        <f t="shared" si="13"/>
        <v>0.25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0.13435185185185186</v>
      </c>
      <c r="C57" s="15">
        <f>Raw!C57</f>
        <v>21.7</v>
      </c>
      <c r="D57" s="15">
        <f>IF(C57&gt;0.5,Raw!D57*D$11,-999)</f>
        <v>0</v>
      </c>
      <c r="E57" s="9">
        <f>IF(Raw!$G57&gt;$C$8,IF(Raw!$Q57&gt;$C$8,IF(Raw!$N57&gt;$C$9,IF(Raw!$N57&lt;$A$9,IF(Raw!$X57&gt;$C$9,IF(Raw!$X57&lt;$A$9,Raw!H57,-999),-999),-999),-999),-999),-999)</f>
        <v>1.0901419999999999</v>
      </c>
      <c r="F57" s="9">
        <f>IF(Raw!$G57&gt;$C$8,IF(Raw!$Q57&gt;$C$8,IF(Raw!$N57&gt;$C$9,IF(Raw!$N57&lt;$A$9,IF(Raw!$X57&gt;$C$9,IF(Raw!$X57&lt;$A$9,Raw!I57,-999),-999),-999),-999),-999),-999)</f>
        <v>1.8446389999999999</v>
      </c>
      <c r="G57" s="9">
        <f>Raw!G57</f>
        <v>0.99314100000000005</v>
      </c>
      <c r="H57" s="9">
        <f>IF(Raw!$G57&gt;$C$8,IF(Raw!$Q57&gt;$C$8,IF(Raw!$N57&gt;$C$9,IF(Raw!$N57&lt;$A$9,IF(Raw!$X57&gt;$C$9,IF(Raw!$X57&lt;$A$9,Raw!L57,-999),-999),-999),-999),-999),-999)</f>
        <v>818.2</v>
      </c>
      <c r="I57" s="9">
        <f>IF(Raw!$G57&gt;$C$8,IF(Raw!$Q57&gt;$C$8,IF(Raw!$N57&gt;$C$9,IF(Raw!$N57&lt;$A$9,IF(Raw!$X57&gt;$C$9,IF(Raw!$X57&lt;$A$9,Raw!M57,-999),-999),-999),-999),-999),-999)</f>
        <v>0.21456900000000001</v>
      </c>
      <c r="J57" s="9">
        <f>IF(Raw!$G57&gt;$C$8,IF(Raw!$Q57&gt;$C$8,IF(Raw!$N57&gt;$C$9,IF(Raw!$N57&lt;$A$9,IF(Raw!$X57&gt;$C$9,IF(Raw!$X57&lt;$A$9,Raw!N57,-999),-999),-999),-999),-999),-999)</f>
        <v>293</v>
      </c>
      <c r="K57" s="9">
        <f>IF(Raw!$G57&gt;$C$8,IF(Raw!$Q57&gt;$C$8,IF(Raw!$N57&gt;$C$9,IF(Raw!$N57&lt;$A$9,IF(Raw!$X57&gt;$C$9,IF(Raw!$X57&lt;$A$9,Raw!R57,-999),-999),-999),-999),-999),-999)</f>
        <v>1.081045</v>
      </c>
      <c r="L57" s="9">
        <f>IF(Raw!$G57&gt;$C$8,IF(Raw!$Q57&gt;$C$8,IF(Raw!$N57&gt;$C$9,IF(Raw!$N57&lt;$A$9,IF(Raw!$X57&gt;$C$9,IF(Raw!$X57&lt;$A$9,Raw!S57,-999),-999),-999),-999),-999),-999)</f>
        <v>1.8713759999999999</v>
      </c>
      <c r="M57" s="9">
        <f>Raw!Q57</f>
        <v>0.99126199999999998</v>
      </c>
      <c r="N57" s="9">
        <f>IF(Raw!$G57&gt;$C$8,IF(Raw!$Q57&gt;$C$8,IF(Raw!$N57&gt;$C$9,IF(Raw!$N57&lt;$A$9,IF(Raw!$X57&gt;$C$9,IF(Raw!$X57&lt;$A$9,Raw!V57,-999),-999),-999),-999),-999),-999)</f>
        <v>817.9</v>
      </c>
      <c r="O57" s="9">
        <f>IF(Raw!$G57&gt;$C$8,IF(Raw!$Q57&gt;$C$8,IF(Raw!$N57&gt;$C$9,IF(Raw!$N57&lt;$A$9,IF(Raw!$X57&gt;$C$9,IF(Raw!$X57&lt;$A$9,Raw!W57,-999),-999),-999),-999),-999),-999)</f>
        <v>0.331401</v>
      </c>
      <c r="P57" s="9">
        <f>IF(Raw!$G57&gt;$C$8,IF(Raw!$Q57&gt;$C$8,IF(Raw!$N57&gt;$C$9,IF(Raw!$N57&lt;$A$9,IF(Raw!$X57&gt;$C$9,IF(Raw!$X57&lt;$A$9,Raw!X57,-999),-999),-999),-999),-999),-999)</f>
        <v>388</v>
      </c>
      <c r="R57" s="9">
        <f t="shared" si="4"/>
        <v>0.75449699999999997</v>
      </c>
      <c r="S57" s="9">
        <f t="shared" si="5"/>
        <v>0.40902149417853573</v>
      </c>
      <c r="T57" s="9">
        <f t="shared" si="6"/>
        <v>0.79033099999999989</v>
      </c>
      <c r="U57" s="9">
        <f t="shared" si="7"/>
        <v>0.4223261386274057</v>
      </c>
      <c r="V57" s="15">
        <f t="shared" si="0"/>
        <v>0.46410124799999997</v>
      </c>
      <c r="X57" s="11">
        <f t="shared" si="8"/>
        <v>0</v>
      </c>
      <c r="Y57" s="11">
        <f t="shared" si="9"/>
        <v>8.1820000000000001E-18</v>
      </c>
      <c r="Z57" s="11">
        <f t="shared" si="10"/>
        <v>2.9299999999999997E-4</v>
      </c>
      <c r="AA57" s="16">
        <f t="shared" si="11"/>
        <v>0</v>
      </c>
      <c r="AB57" s="9">
        <f t="shared" si="1"/>
        <v>1.081045</v>
      </c>
      <c r="AC57" s="9">
        <f t="shared" si="2"/>
        <v>1</v>
      </c>
      <c r="AD57" s="15">
        <f t="shared" si="3"/>
        <v>0</v>
      </c>
      <c r="AE57" s="3">
        <f t="shared" si="12"/>
        <v>985.11279999999977</v>
      </c>
      <c r="AF57" s="2">
        <f t="shared" si="13"/>
        <v>0.25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0.13440972222222222</v>
      </c>
      <c r="C58" s="15">
        <f>Raw!C58</f>
        <v>23.3</v>
      </c>
      <c r="D58" s="15">
        <f>IF(C58&gt;0.5,Raw!D58*D$11,-999)</f>
        <v>0</v>
      </c>
      <c r="E58" s="9">
        <f>IF(Raw!$G58&gt;$C$8,IF(Raw!$Q58&gt;$C$8,IF(Raw!$N58&gt;$C$9,IF(Raw!$N58&lt;$A$9,IF(Raw!$X58&gt;$C$9,IF(Raw!$X58&lt;$A$9,Raw!H58,-999),-999),-999),-999),-999),-999)</f>
        <v>1.128312</v>
      </c>
      <c r="F58" s="9">
        <f>IF(Raw!$G58&gt;$C$8,IF(Raw!$Q58&gt;$C$8,IF(Raw!$N58&gt;$C$9,IF(Raw!$N58&lt;$A$9,IF(Raw!$X58&gt;$C$9,IF(Raw!$X58&lt;$A$9,Raw!I58,-999),-999),-999),-999),-999),-999)</f>
        <v>1.874895</v>
      </c>
      <c r="G58" s="9">
        <f>Raw!G58</f>
        <v>0.98902400000000001</v>
      </c>
      <c r="H58" s="9">
        <f>IF(Raw!$G58&gt;$C$8,IF(Raw!$Q58&gt;$C$8,IF(Raw!$N58&gt;$C$9,IF(Raw!$N58&lt;$A$9,IF(Raw!$X58&gt;$C$9,IF(Raw!$X58&lt;$A$9,Raw!L58,-999),-999),-999),-999),-999),-999)</f>
        <v>820</v>
      </c>
      <c r="I58" s="9">
        <f>IF(Raw!$G58&gt;$C$8,IF(Raw!$Q58&gt;$C$8,IF(Raw!$N58&gt;$C$9,IF(Raw!$N58&lt;$A$9,IF(Raw!$X58&gt;$C$9,IF(Raw!$X58&lt;$A$9,Raw!M58,-999),-999),-999),-999),-999),-999)</f>
        <v>0.37081999999999998</v>
      </c>
      <c r="J58" s="9">
        <f>IF(Raw!$G58&gt;$C$8,IF(Raw!$Q58&gt;$C$8,IF(Raw!$N58&gt;$C$9,IF(Raw!$N58&lt;$A$9,IF(Raw!$X58&gt;$C$9,IF(Raw!$X58&lt;$A$9,Raw!N58,-999),-999),-999),-999),-999),-999)</f>
        <v>271</v>
      </c>
      <c r="K58" s="9">
        <f>IF(Raw!$G58&gt;$C$8,IF(Raw!$Q58&gt;$C$8,IF(Raw!$N58&gt;$C$9,IF(Raw!$N58&lt;$A$9,IF(Raw!$X58&gt;$C$9,IF(Raw!$X58&lt;$A$9,Raw!R58,-999),-999),-999),-999),-999),-999)</f>
        <v>1.0774980000000001</v>
      </c>
      <c r="L58" s="9">
        <f>IF(Raw!$G58&gt;$C$8,IF(Raw!$Q58&gt;$C$8,IF(Raw!$N58&gt;$C$9,IF(Raw!$N58&lt;$A$9,IF(Raw!$X58&gt;$C$9,IF(Raw!$X58&lt;$A$9,Raw!S58,-999),-999),-999),-999),-999),-999)</f>
        <v>1.851764</v>
      </c>
      <c r="M58" s="9">
        <f>Raw!Q58</f>
        <v>0.98916199999999999</v>
      </c>
      <c r="N58" s="9">
        <f>IF(Raw!$G58&gt;$C$8,IF(Raw!$Q58&gt;$C$8,IF(Raw!$N58&gt;$C$9,IF(Raw!$N58&lt;$A$9,IF(Raw!$X58&gt;$C$9,IF(Raw!$X58&lt;$A$9,Raw!V58,-999),-999),-999),-999),-999),-999)</f>
        <v>816.7</v>
      </c>
      <c r="O58" s="9">
        <f>IF(Raw!$G58&gt;$C$8,IF(Raw!$Q58&gt;$C$8,IF(Raw!$N58&gt;$C$9,IF(Raw!$N58&lt;$A$9,IF(Raw!$X58&gt;$C$9,IF(Raw!$X58&lt;$A$9,Raw!W58,-999),-999),-999),-999),-999),-999)</f>
        <v>0.27274599999999999</v>
      </c>
      <c r="P58" s="9">
        <f>IF(Raw!$G58&gt;$C$8,IF(Raw!$Q58&gt;$C$8,IF(Raw!$N58&gt;$C$9,IF(Raw!$N58&lt;$A$9,IF(Raw!$X58&gt;$C$9,IF(Raw!$X58&lt;$A$9,Raw!X58,-999),-999),-999),-999),-999),-999)</f>
        <v>372</v>
      </c>
      <c r="R58" s="9">
        <f t="shared" si="4"/>
        <v>0.746583</v>
      </c>
      <c r="S58" s="9">
        <f t="shared" si="5"/>
        <v>0.39819989919435489</v>
      </c>
      <c r="T58" s="9">
        <f t="shared" si="6"/>
        <v>0.7742659999999999</v>
      </c>
      <c r="U58" s="9">
        <f t="shared" si="7"/>
        <v>0.41812347577769082</v>
      </c>
      <c r="V58" s="15">
        <f t="shared" si="0"/>
        <v>0.45923747199999998</v>
      </c>
      <c r="X58" s="11">
        <f t="shared" si="8"/>
        <v>0</v>
      </c>
      <c r="Y58" s="11">
        <f t="shared" si="9"/>
        <v>8.1999999999999995E-18</v>
      </c>
      <c r="Z58" s="11">
        <f t="shared" si="10"/>
        <v>2.7099999999999997E-4</v>
      </c>
      <c r="AA58" s="16">
        <f t="shared" si="11"/>
        <v>0</v>
      </c>
      <c r="AB58" s="9">
        <f t="shared" si="1"/>
        <v>1.0774980000000001</v>
      </c>
      <c r="AC58" s="9">
        <f t="shared" si="2"/>
        <v>1</v>
      </c>
      <c r="AD58" s="15">
        <f t="shared" si="3"/>
        <v>0</v>
      </c>
      <c r="AE58" s="3">
        <f t="shared" si="12"/>
        <v>987.27999999999963</v>
      </c>
      <c r="AF58" s="2">
        <f t="shared" si="13"/>
        <v>0.25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0.13445601851851852</v>
      </c>
      <c r="C59" s="15">
        <f>Raw!C59</f>
        <v>23.3</v>
      </c>
      <c r="D59" s="15">
        <f>IF(C59&gt;0.5,Raw!D59*D$11,-999)</f>
        <v>0</v>
      </c>
      <c r="E59" s="9">
        <f>IF(Raw!$G59&gt;$C$8,IF(Raw!$Q59&gt;$C$8,IF(Raw!$N59&gt;$C$9,IF(Raw!$N59&lt;$A$9,IF(Raw!$X59&gt;$C$9,IF(Raw!$X59&lt;$A$9,Raw!H59,-999),-999),-999),-999),-999),-999)</f>
        <v>1.1078220000000001</v>
      </c>
      <c r="F59" s="9">
        <f>IF(Raw!$G59&gt;$C$8,IF(Raw!$Q59&gt;$C$8,IF(Raw!$N59&gt;$C$9,IF(Raw!$N59&lt;$A$9,IF(Raw!$X59&gt;$C$9,IF(Raw!$X59&lt;$A$9,Raw!I59,-999),-999),-999),-999),-999),-999)</f>
        <v>1.860633</v>
      </c>
      <c r="G59" s="9">
        <f>Raw!G59</f>
        <v>0.99176600000000004</v>
      </c>
      <c r="H59" s="9">
        <f>IF(Raw!$G59&gt;$C$8,IF(Raw!$Q59&gt;$C$8,IF(Raw!$N59&gt;$C$9,IF(Raw!$N59&lt;$A$9,IF(Raw!$X59&gt;$C$9,IF(Raw!$X59&lt;$A$9,Raw!L59,-999),-999),-999),-999),-999),-999)</f>
        <v>818.7</v>
      </c>
      <c r="I59" s="9">
        <f>IF(Raw!$G59&gt;$C$8,IF(Raw!$Q59&gt;$C$8,IF(Raw!$N59&gt;$C$9,IF(Raw!$N59&lt;$A$9,IF(Raw!$X59&gt;$C$9,IF(Raw!$X59&lt;$A$9,Raw!M59,-999),-999),-999),-999),-999),-999)</f>
        <v>0.32657900000000001</v>
      </c>
      <c r="J59" s="9">
        <f>IF(Raw!$G59&gt;$C$8,IF(Raw!$Q59&gt;$C$8,IF(Raw!$N59&gt;$C$9,IF(Raw!$N59&lt;$A$9,IF(Raw!$X59&gt;$C$9,IF(Raw!$X59&lt;$A$9,Raw!N59,-999),-999),-999),-999),-999),-999)</f>
        <v>347</v>
      </c>
      <c r="K59" s="9">
        <f>IF(Raw!$G59&gt;$C$8,IF(Raw!$Q59&gt;$C$8,IF(Raw!$N59&gt;$C$9,IF(Raw!$N59&lt;$A$9,IF(Raw!$X59&gt;$C$9,IF(Raw!$X59&lt;$A$9,Raw!R59,-999),-999),-999),-999),-999),-999)</f>
        <v>1.1495660000000001</v>
      </c>
      <c r="L59" s="9">
        <f>IF(Raw!$G59&gt;$C$8,IF(Raw!$Q59&gt;$C$8,IF(Raw!$N59&gt;$C$9,IF(Raw!$N59&lt;$A$9,IF(Raw!$X59&gt;$C$9,IF(Raw!$X59&lt;$A$9,Raw!S59,-999),-999),-999),-999),-999),-999)</f>
        <v>1.973644</v>
      </c>
      <c r="M59" s="9">
        <f>Raw!Q59</f>
        <v>0.99095500000000003</v>
      </c>
      <c r="N59" s="9">
        <f>IF(Raw!$G59&gt;$C$8,IF(Raw!$Q59&gt;$C$8,IF(Raw!$N59&gt;$C$9,IF(Raw!$N59&lt;$A$9,IF(Raw!$X59&gt;$C$9,IF(Raw!$X59&lt;$A$9,Raw!V59,-999),-999),-999),-999),-999),-999)</f>
        <v>821.4</v>
      </c>
      <c r="O59" s="9">
        <f>IF(Raw!$G59&gt;$C$8,IF(Raw!$Q59&gt;$C$8,IF(Raw!$N59&gt;$C$9,IF(Raw!$N59&lt;$A$9,IF(Raw!$X59&gt;$C$9,IF(Raw!$X59&lt;$A$9,Raw!W59,-999),-999),-999),-999),-999),-999)</f>
        <v>0.31102099999999999</v>
      </c>
      <c r="P59" s="9">
        <f>IF(Raw!$G59&gt;$C$8,IF(Raw!$Q59&gt;$C$8,IF(Raw!$N59&gt;$C$9,IF(Raw!$N59&lt;$A$9,IF(Raw!$X59&gt;$C$9,IF(Raw!$X59&lt;$A$9,Raw!X59,-999),-999),-999),-999),-999),-999)</f>
        <v>399</v>
      </c>
      <c r="R59" s="9">
        <f t="shared" si="4"/>
        <v>0.7528109999999999</v>
      </c>
      <c r="S59" s="9">
        <f t="shared" si="5"/>
        <v>0.40459940246142034</v>
      </c>
      <c r="T59" s="9">
        <f t="shared" si="6"/>
        <v>0.82407799999999987</v>
      </c>
      <c r="U59" s="9">
        <f t="shared" si="7"/>
        <v>0.41754136004264186</v>
      </c>
      <c r="V59" s="15">
        <f t="shared" si="0"/>
        <v>0.489463712</v>
      </c>
      <c r="X59" s="11">
        <f t="shared" si="8"/>
        <v>0</v>
      </c>
      <c r="Y59" s="11">
        <f t="shared" si="9"/>
        <v>8.1869999999999997E-18</v>
      </c>
      <c r="Z59" s="11">
        <f t="shared" si="10"/>
        <v>3.4699999999999998E-4</v>
      </c>
      <c r="AA59" s="16">
        <f t="shared" si="11"/>
        <v>0</v>
      </c>
      <c r="AB59" s="9">
        <f t="shared" si="1"/>
        <v>1.1495660000000001</v>
      </c>
      <c r="AC59" s="9">
        <f t="shared" si="2"/>
        <v>1</v>
      </c>
      <c r="AD59" s="15">
        <f t="shared" si="3"/>
        <v>0</v>
      </c>
      <c r="AE59" s="3">
        <f t="shared" si="12"/>
        <v>985.71479999999974</v>
      </c>
      <c r="AF59" s="2">
        <f t="shared" si="13"/>
        <v>0.25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0.13451388888888891</v>
      </c>
      <c r="C60" s="15">
        <f>Raw!C60</f>
        <v>25</v>
      </c>
      <c r="D60" s="15">
        <f>IF(C60&gt;0.5,Raw!D60*D$11,-999)</f>
        <v>0</v>
      </c>
      <c r="E60" s="9">
        <f>IF(Raw!$G60&gt;$C$8,IF(Raw!$Q60&gt;$C$8,IF(Raw!$N60&gt;$C$9,IF(Raw!$N60&lt;$A$9,IF(Raw!$X60&gt;$C$9,IF(Raw!$X60&lt;$A$9,Raw!H60,-999),-999),-999),-999),-999),-999)</f>
        <v>1.1673450000000001</v>
      </c>
      <c r="F60" s="9">
        <f>IF(Raw!$G60&gt;$C$8,IF(Raw!$Q60&gt;$C$8,IF(Raw!$N60&gt;$C$9,IF(Raw!$N60&lt;$A$9,IF(Raw!$X60&gt;$C$9,IF(Raw!$X60&lt;$A$9,Raw!I60,-999),-999),-999),-999),-999),-999)</f>
        <v>1.7676989999999999</v>
      </c>
      <c r="G60" s="9">
        <f>Raw!G60</f>
        <v>0.97606000000000004</v>
      </c>
      <c r="H60" s="9">
        <f>IF(Raw!$G60&gt;$C$8,IF(Raw!$Q60&gt;$C$8,IF(Raw!$N60&gt;$C$9,IF(Raw!$N60&lt;$A$9,IF(Raw!$X60&gt;$C$9,IF(Raw!$X60&lt;$A$9,Raw!L60,-999),-999),-999),-999),-999),-999)</f>
        <v>729.5</v>
      </c>
      <c r="I60" s="9">
        <f>IF(Raw!$G60&gt;$C$8,IF(Raw!$Q60&gt;$C$8,IF(Raw!$N60&gt;$C$9,IF(Raw!$N60&lt;$A$9,IF(Raw!$X60&gt;$C$9,IF(Raw!$X60&lt;$A$9,Raw!M60,-999),-999),-999),-999),-999),-999)</f>
        <v>0.37081999999999998</v>
      </c>
      <c r="J60" s="9">
        <f>IF(Raw!$G60&gt;$C$8,IF(Raw!$Q60&gt;$C$8,IF(Raw!$N60&gt;$C$9,IF(Raw!$N60&lt;$A$9,IF(Raw!$X60&gt;$C$9,IF(Raw!$X60&lt;$A$9,Raw!N60,-999),-999),-999),-999),-999),-999)</f>
        <v>507</v>
      </c>
      <c r="K60" s="9">
        <f>IF(Raw!$G60&gt;$C$8,IF(Raw!$Q60&gt;$C$8,IF(Raw!$N60&gt;$C$9,IF(Raw!$N60&lt;$A$9,IF(Raw!$X60&gt;$C$9,IF(Raw!$X60&lt;$A$9,Raw!R60,-999),-999),-999),-999),-999),-999)</f>
        <v>1.096282</v>
      </c>
      <c r="L60" s="9">
        <f>IF(Raw!$G60&gt;$C$8,IF(Raw!$Q60&gt;$C$8,IF(Raw!$N60&gt;$C$9,IF(Raw!$N60&lt;$A$9,IF(Raw!$X60&gt;$C$9,IF(Raw!$X60&lt;$A$9,Raw!S60,-999),-999),-999),-999),-999),-999)</f>
        <v>1.835232</v>
      </c>
      <c r="M60" s="9">
        <f>Raw!Q60</f>
        <v>0.99012800000000001</v>
      </c>
      <c r="N60" s="9">
        <f>IF(Raw!$G60&gt;$C$8,IF(Raw!$Q60&gt;$C$8,IF(Raw!$N60&gt;$C$9,IF(Raw!$N60&lt;$A$9,IF(Raw!$X60&gt;$C$9,IF(Raw!$X60&lt;$A$9,Raw!V60,-999),-999),-999),-999),-999),-999)</f>
        <v>823.1</v>
      </c>
      <c r="O60" s="9">
        <f>IF(Raw!$G60&gt;$C$8,IF(Raw!$Q60&gt;$C$8,IF(Raw!$N60&gt;$C$9,IF(Raw!$N60&lt;$A$9,IF(Raw!$X60&gt;$C$9,IF(Raw!$X60&lt;$A$9,Raw!W60,-999),-999),-999),-999),-999),-999)</f>
        <v>0.33496500000000001</v>
      </c>
      <c r="P60" s="9">
        <f>IF(Raw!$G60&gt;$C$8,IF(Raw!$Q60&gt;$C$8,IF(Raw!$N60&gt;$C$9,IF(Raw!$N60&lt;$A$9,IF(Raw!$X60&gt;$C$9,IF(Raw!$X60&lt;$A$9,Raw!X60,-999),-999),-999),-999),-999),-999)</f>
        <v>365</v>
      </c>
      <c r="R60" s="9">
        <f t="shared" si="4"/>
        <v>0.60035399999999983</v>
      </c>
      <c r="S60" s="9">
        <f t="shared" si="5"/>
        <v>0.33962456277907033</v>
      </c>
      <c r="T60" s="9">
        <f t="shared" si="6"/>
        <v>0.73895</v>
      </c>
      <c r="U60" s="9">
        <f t="shared" si="7"/>
        <v>0.40264664086066504</v>
      </c>
      <c r="V60" s="15">
        <f t="shared" si="0"/>
        <v>0.45513753600000001</v>
      </c>
      <c r="X60" s="11">
        <f t="shared" si="8"/>
        <v>0</v>
      </c>
      <c r="Y60" s="11">
        <f t="shared" si="9"/>
        <v>7.2950000000000001E-18</v>
      </c>
      <c r="Z60" s="11">
        <f t="shared" si="10"/>
        <v>5.0699999999999996E-4</v>
      </c>
      <c r="AA60" s="16">
        <f t="shared" si="11"/>
        <v>0</v>
      </c>
      <c r="AB60" s="9">
        <f t="shared" si="1"/>
        <v>1.096282</v>
      </c>
      <c r="AC60" s="9">
        <f t="shared" si="2"/>
        <v>1</v>
      </c>
      <c r="AD60" s="15">
        <f t="shared" si="3"/>
        <v>0</v>
      </c>
      <c r="AE60" s="3">
        <f t="shared" si="12"/>
        <v>878.31799999999976</v>
      </c>
      <c r="AF60" s="2">
        <f t="shared" si="13"/>
        <v>0.25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0.13456018518518517</v>
      </c>
      <c r="C61" s="15">
        <f>Raw!C61</f>
        <v>25.9</v>
      </c>
      <c r="D61" s="15">
        <f>IF(C61&gt;0.5,Raw!D61*D$11,-999)</f>
        <v>0</v>
      </c>
      <c r="E61" s="9">
        <f>IF(Raw!$G61&gt;$C$8,IF(Raw!$Q61&gt;$C$8,IF(Raw!$N61&gt;$C$9,IF(Raw!$N61&lt;$A$9,IF(Raw!$X61&gt;$C$9,IF(Raw!$X61&lt;$A$9,Raw!H61,-999),-999),-999),-999),-999),-999)</f>
        <v>1.1090040000000001</v>
      </c>
      <c r="F61" s="9">
        <f>IF(Raw!$G61&gt;$C$8,IF(Raw!$Q61&gt;$C$8,IF(Raw!$N61&gt;$C$9,IF(Raw!$N61&lt;$A$9,IF(Raw!$X61&gt;$C$9,IF(Raw!$X61&lt;$A$9,Raw!I61,-999),-999),-999),-999),-999),-999)</f>
        <v>1.8807510000000001</v>
      </c>
      <c r="G61" s="9">
        <f>Raw!G61</f>
        <v>0.99040399999999995</v>
      </c>
      <c r="H61" s="9">
        <f>IF(Raw!$G61&gt;$C$8,IF(Raw!$Q61&gt;$C$8,IF(Raw!$N61&gt;$C$9,IF(Raw!$N61&lt;$A$9,IF(Raw!$X61&gt;$C$9,IF(Raw!$X61&lt;$A$9,Raw!L61,-999),-999),-999),-999),-999),-999)</f>
        <v>838.1</v>
      </c>
      <c r="I61" s="9">
        <f>IF(Raw!$G61&gt;$C$8,IF(Raw!$Q61&gt;$C$8,IF(Raw!$N61&gt;$C$9,IF(Raw!$N61&lt;$A$9,IF(Raw!$X61&gt;$C$9,IF(Raw!$X61&lt;$A$9,Raw!M61,-999),-999),-999),-999),-999),-999)</f>
        <v>0.306203</v>
      </c>
      <c r="J61" s="9">
        <f>IF(Raw!$G61&gt;$C$8,IF(Raw!$Q61&gt;$C$8,IF(Raw!$N61&gt;$C$9,IF(Raw!$N61&lt;$A$9,IF(Raw!$X61&gt;$C$9,IF(Raw!$X61&lt;$A$9,Raw!N61,-999),-999),-999),-999),-999),-999)</f>
        <v>411</v>
      </c>
      <c r="K61" s="9">
        <f>IF(Raw!$G61&gt;$C$8,IF(Raw!$Q61&gt;$C$8,IF(Raw!$N61&gt;$C$9,IF(Raw!$N61&lt;$A$9,IF(Raw!$X61&gt;$C$9,IF(Raw!$X61&lt;$A$9,Raw!R61,-999),-999),-999),-999),-999),-999)</f>
        <v>1.1662760000000001</v>
      </c>
      <c r="L61" s="9">
        <f>IF(Raw!$G61&gt;$C$8,IF(Raw!$Q61&gt;$C$8,IF(Raw!$N61&gt;$C$9,IF(Raw!$N61&lt;$A$9,IF(Raw!$X61&gt;$C$9,IF(Raw!$X61&lt;$A$9,Raw!S61,-999),-999),-999),-999),-999),-999)</f>
        <v>1.9761040000000001</v>
      </c>
      <c r="M61" s="9">
        <f>Raw!Q61</f>
        <v>0.98827799999999999</v>
      </c>
      <c r="N61" s="9">
        <f>IF(Raw!$G61&gt;$C$8,IF(Raw!$Q61&gt;$C$8,IF(Raw!$N61&gt;$C$9,IF(Raw!$N61&lt;$A$9,IF(Raw!$X61&gt;$C$9,IF(Raw!$X61&lt;$A$9,Raw!V61,-999),-999),-999),-999),-999),-999)</f>
        <v>794.3</v>
      </c>
      <c r="O61" s="9">
        <f>IF(Raw!$G61&gt;$C$8,IF(Raw!$Q61&gt;$C$8,IF(Raw!$N61&gt;$C$9,IF(Raw!$N61&lt;$A$9,IF(Raw!$X61&gt;$C$9,IF(Raw!$X61&lt;$A$9,Raw!W61,-999),-999),-999),-999),-999),-999)</f>
        <v>0.288551</v>
      </c>
      <c r="P61" s="9">
        <f>IF(Raw!$G61&gt;$C$8,IF(Raw!$Q61&gt;$C$8,IF(Raw!$N61&gt;$C$9,IF(Raw!$N61&lt;$A$9,IF(Raw!$X61&gt;$C$9,IF(Raw!$X61&lt;$A$9,Raw!X61,-999),-999),-999),-999),-999),-999)</f>
        <v>376</v>
      </c>
      <c r="R61" s="9">
        <f t="shared" si="4"/>
        <v>0.77174699999999996</v>
      </c>
      <c r="S61" s="9">
        <f t="shared" si="5"/>
        <v>0.41033980574781026</v>
      </c>
      <c r="T61" s="9">
        <f t="shared" si="6"/>
        <v>0.80982799999999999</v>
      </c>
      <c r="U61" s="9">
        <f t="shared" si="7"/>
        <v>0.40981041483646607</v>
      </c>
      <c r="V61" s="15">
        <f t="shared" si="0"/>
        <v>0.49007379200000001</v>
      </c>
      <c r="X61" s="11">
        <f t="shared" si="8"/>
        <v>0</v>
      </c>
      <c r="Y61" s="11">
        <f t="shared" si="9"/>
        <v>8.3810000000000003E-18</v>
      </c>
      <c r="Z61" s="11">
        <f t="shared" si="10"/>
        <v>4.1099999999999996E-4</v>
      </c>
      <c r="AA61" s="16">
        <f t="shared" si="11"/>
        <v>0</v>
      </c>
      <c r="AB61" s="9">
        <f t="shared" si="1"/>
        <v>1.1662760000000001</v>
      </c>
      <c r="AC61" s="9">
        <f t="shared" si="2"/>
        <v>1</v>
      </c>
      <c r="AD61" s="15">
        <f t="shared" si="3"/>
        <v>0</v>
      </c>
      <c r="AE61" s="3">
        <f t="shared" si="12"/>
        <v>1009.0723999999998</v>
      </c>
      <c r="AF61" s="2">
        <f t="shared" si="13"/>
        <v>0.25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0.13461805555555556</v>
      </c>
      <c r="C62" s="15">
        <f>Raw!C62</f>
        <v>26.4</v>
      </c>
      <c r="D62" s="15">
        <f>IF(C62&gt;0.5,Raw!D62*D$11,-999)</f>
        <v>0</v>
      </c>
      <c r="E62" s="9">
        <f>IF(Raw!$G62&gt;$C$8,IF(Raw!$Q62&gt;$C$8,IF(Raw!$N62&gt;$C$9,IF(Raw!$N62&lt;$A$9,IF(Raw!$X62&gt;$C$9,IF(Raw!$X62&lt;$A$9,Raw!H62,-999),-999),-999),-999),-999),-999)</f>
        <v>1.08497</v>
      </c>
      <c r="F62" s="9">
        <f>IF(Raw!$G62&gt;$C$8,IF(Raw!$Q62&gt;$C$8,IF(Raw!$N62&gt;$C$9,IF(Raw!$N62&lt;$A$9,IF(Raw!$X62&gt;$C$9,IF(Raw!$X62&lt;$A$9,Raw!I62,-999),-999),-999),-999),-999),-999)</f>
        <v>1.854581</v>
      </c>
      <c r="G62" s="9">
        <f>Raw!G62</f>
        <v>0.993085</v>
      </c>
      <c r="H62" s="9">
        <f>IF(Raw!$G62&gt;$C$8,IF(Raw!$Q62&gt;$C$8,IF(Raw!$N62&gt;$C$9,IF(Raw!$N62&lt;$A$9,IF(Raw!$X62&gt;$C$9,IF(Raw!$X62&lt;$A$9,Raw!L62,-999),-999),-999),-999),-999),-999)</f>
        <v>839</v>
      </c>
      <c r="I62" s="9">
        <f>IF(Raw!$G62&gt;$C$8,IF(Raw!$Q62&gt;$C$8,IF(Raw!$N62&gt;$C$9,IF(Raw!$N62&lt;$A$9,IF(Raw!$X62&gt;$C$9,IF(Raw!$X62&lt;$A$9,Raw!M62,-999),-999),-999),-999),-999),-999)</f>
        <v>0.22917999999999999</v>
      </c>
      <c r="J62" s="9">
        <f>IF(Raw!$G62&gt;$C$8,IF(Raw!$Q62&gt;$C$8,IF(Raw!$N62&gt;$C$9,IF(Raw!$N62&lt;$A$9,IF(Raw!$X62&gt;$C$9,IF(Raw!$X62&lt;$A$9,Raw!N62,-999),-999),-999),-999),-999),-999)</f>
        <v>327</v>
      </c>
      <c r="K62" s="9">
        <f>IF(Raw!$G62&gt;$C$8,IF(Raw!$Q62&gt;$C$8,IF(Raw!$N62&gt;$C$9,IF(Raw!$N62&lt;$A$9,IF(Raw!$X62&gt;$C$9,IF(Raw!$X62&lt;$A$9,Raw!R62,-999),-999),-999),-999),-999),-999)</f>
        <v>1.135564</v>
      </c>
      <c r="L62" s="9">
        <f>IF(Raw!$G62&gt;$C$8,IF(Raw!$Q62&gt;$C$8,IF(Raw!$N62&gt;$C$9,IF(Raw!$N62&lt;$A$9,IF(Raw!$X62&gt;$C$9,IF(Raw!$X62&lt;$A$9,Raw!S62,-999),-999),-999),-999),-999),-999)</f>
        <v>1.9626520000000001</v>
      </c>
      <c r="M62" s="9">
        <f>Raw!Q62</f>
        <v>0.994286</v>
      </c>
      <c r="N62" s="9">
        <f>IF(Raw!$G62&gt;$C$8,IF(Raw!$Q62&gt;$C$8,IF(Raw!$N62&gt;$C$9,IF(Raw!$N62&lt;$A$9,IF(Raw!$X62&gt;$C$9,IF(Raw!$X62&lt;$A$9,Raw!V62,-999),-999),-999),-999),-999),-999)</f>
        <v>830.8</v>
      </c>
      <c r="O62" s="9">
        <f>IF(Raw!$G62&gt;$C$8,IF(Raw!$Q62&gt;$C$8,IF(Raw!$N62&gt;$C$9,IF(Raw!$N62&lt;$A$9,IF(Raw!$X62&gt;$C$9,IF(Raw!$X62&lt;$A$9,Raw!W62,-999),-999),-999),-999),-999),-999)</f>
        <v>0.37081999999999998</v>
      </c>
      <c r="P62" s="9">
        <f>IF(Raw!$G62&gt;$C$8,IF(Raw!$Q62&gt;$C$8,IF(Raw!$N62&gt;$C$9,IF(Raw!$N62&lt;$A$9,IF(Raw!$X62&gt;$C$9,IF(Raw!$X62&lt;$A$9,Raw!X62,-999),-999),-999),-999),-999),-999)</f>
        <v>438</v>
      </c>
      <c r="R62" s="9">
        <f t="shared" si="4"/>
        <v>0.76961100000000005</v>
      </c>
      <c r="S62" s="9">
        <f t="shared" si="5"/>
        <v>0.41497836977732439</v>
      </c>
      <c r="T62" s="9">
        <f t="shared" si="6"/>
        <v>0.82708800000000005</v>
      </c>
      <c r="U62" s="9">
        <f t="shared" si="7"/>
        <v>0.42141347523656769</v>
      </c>
      <c r="V62" s="15">
        <f t="shared" si="0"/>
        <v>0.486737696</v>
      </c>
      <c r="X62" s="11">
        <f t="shared" si="8"/>
        <v>0</v>
      </c>
      <c r="Y62" s="11">
        <f t="shared" si="9"/>
        <v>8.3899999999999993E-18</v>
      </c>
      <c r="Z62" s="11">
        <f t="shared" si="10"/>
        <v>3.2699999999999998E-4</v>
      </c>
      <c r="AA62" s="16">
        <f t="shared" si="11"/>
        <v>0</v>
      </c>
      <c r="AB62" s="9">
        <f t="shared" si="1"/>
        <v>1.135564</v>
      </c>
      <c r="AC62" s="9">
        <f t="shared" si="2"/>
        <v>1</v>
      </c>
      <c r="AD62" s="15">
        <f t="shared" si="3"/>
        <v>0</v>
      </c>
      <c r="AE62" s="3">
        <f t="shared" si="12"/>
        <v>1010.1559999999996</v>
      </c>
      <c r="AF62" s="2">
        <f t="shared" si="13"/>
        <v>0.25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0.13467592592592592</v>
      </c>
      <c r="C63" s="15">
        <f>Raw!C63</f>
        <v>27.9</v>
      </c>
      <c r="D63" s="15">
        <f>IF(C63&gt;0.5,Raw!D63*D$11,-999)</f>
        <v>0</v>
      </c>
      <c r="E63" s="9">
        <f>IF(Raw!$G63&gt;$C$8,IF(Raw!$Q63&gt;$C$8,IF(Raw!$N63&gt;$C$9,IF(Raw!$N63&lt;$A$9,IF(Raw!$X63&gt;$C$9,IF(Raw!$X63&lt;$A$9,Raw!H63,-999),-999),-999),-999),-999),-999)</f>
        <v>1.0999760000000001</v>
      </c>
      <c r="F63" s="9">
        <f>IF(Raw!$G63&gt;$C$8,IF(Raw!$Q63&gt;$C$8,IF(Raw!$N63&gt;$C$9,IF(Raw!$N63&lt;$A$9,IF(Raw!$X63&gt;$C$9,IF(Raw!$X63&lt;$A$9,Raw!I63,-999),-999),-999),-999),-999),-999)</f>
        <v>1.860595</v>
      </c>
      <c r="G63" s="9">
        <f>Raw!G63</f>
        <v>0.99171399999999998</v>
      </c>
      <c r="H63" s="9">
        <f>IF(Raw!$G63&gt;$C$8,IF(Raw!$Q63&gt;$C$8,IF(Raw!$N63&gt;$C$9,IF(Raw!$N63&lt;$A$9,IF(Raw!$X63&gt;$C$9,IF(Raw!$X63&lt;$A$9,Raw!L63,-999),-999),-999),-999),-999),-999)</f>
        <v>834.5</v>
      </c>
      <c r="I63" s="9">
        <f>IF(Raw!$G63&gt;$C$8,IF(Raw!$Q63&gt;$C$8,IF(Raw!$N63&gt;$C$9,IF(Raw!$N63&lt;$A$9,IF(Raw!$X63&gt;$C$9,IF(Raw!$X63&lt;$A$9,Raw!M63,-999),-999),-999),-999),-999),-999)</f>
        <v>0.30430200000000002</v>
      </c>
      <c r="J63" s="9">
        <f>IF(Raw!$G63&gt;$C$8,IF(Raw!$Q63&gt;$C$8,IF(Raw!$N63&gt;$C$9,IF(Raw!$N63&lt;$A$9,IF(Raw!$X63&gt;$C$9,IF(Raw!$X63&lt;$A$9,Raw!N63,-999),-999),-999),-999),-999),-999)</f>
        <v>323</v>
      </c>
      <c r="K63" s="9">
        <f>IF(Raw!$G63&gt;$C$8,IF(Raw!$Q63&gt;$C$8,IF(Raw!$N63&gt;$C$9,IF(Raw!$N63&lt;$A$9,IF(Raw!$X63&gt;$C$9,IF(Raw!$X63&lt;$A$9,Raw!R63,-999),-999),-999),-999),-999),-999)</f>
        <v>1.058935</v>
      </c>
      <c r="L63" s="9">
        <f>IF(Raw!$G63&gt;$C$8,IF(Raw!$Q63&gt;$C$8,IF(Raw!$N63&gt;$C$9,IF(Raw!$N63&lt;$A$9,IF(Raw!$X63&gt;$C$9,IF(Raw!$X63&lt;$A$9,Raw!S63,-999),-999),-999),-999),-999),-999)</f>
        <v>1.847415</v>
      </c>
      <c r="M63" s="9">
        <f>Raw!Q63</f>
        <v>0.98997400000000002</v>
      </c>
      <c r="N63" s="9">
        <f>IF(Raw!$G63&gt;$C$8,IF(Raw!$Q63&gt;$C$8,IF(Raw!$N63&gt;$C$9,IF(Raw!$N63&lt;$A$9,IF(Raw!$X63&gt;$C$9,IF(Raw!$X63&lt;$A$9,Raw!V63,-999),-999),-999),-999),-999),-999)</f>
        <v>806.5</v>
      </c>
      <c r="O63" s="9">
        <f>IF(Raw!$G63&gt;$C$8,IF(Raw!$Q63&gt;$C$8,IF(Raw!$N63&gt;$C$9,IF(Raw!$N63&lt;$A$9,IF(Raw!$X63&gt;$C$9,IF(Raw!$X63&lt;$A$9,Raw!W63,-999),-999),-999),-999),-999),-999)</f>
        <v>0.28181200000000001</v>
      </c>
      <c r="P63" s="9">
        <f>IF(Raw!$G63&gt;$C$8,IF(Raw!$Q63&gt;$C$8,IF(Raw!$N63&gt;$C$9,IF(Raw!$N63&lt;$A$9,IF(Raw!$X63&gt;$C$9,IF(Raw!$X63&lt;$A$9,Raw!X63,-999),-999),-999),-999),-999),-999)</f>
        <v>373</v>
      </c>
      <c r="R63" s="9">
        <f t="shared" si="4"/>
        <v>0.76061899999999993</v>
      </c>
      <c r="S63" s="9">
        <f t="shared" si="5"/>
        <v>0.40880417285868226</v>
      </c>
      <c r="T63" s="9">
        <f t="shared" si="6"/>
        <v>0.78848000000000007</v>
      </c>
      <c r="U63" s="9">
        <f t="shared" si="7"/>
        <v>0.42680177437121603</v>
      </c>
      <c r="V63" s="15">
        <f t="shared" si="0"/>
        <v>0.45815892000000003</v>
      </c>
      <c r="X63" s="11">
        <f t="shared" si="8"/>
        <v>0</v>
      </c>
      <c r="Y63" s="11">
        <f t="shared" si="9"/>
        <v>8.3449999999999999E-18</v>
      </c>
      <c r="Z63" s="11">
        <f t="shared" si="10"/>
        <v>3.2299999999999999E-4</v>
      </c>
      <c r="AA63" s="16">
        <f t="shared" si="11"/>
        <v>0</v>
      </c>
      <c r="AB63" s="9">
        <f t="shared" si="1"/>
        <v>1.058935</v>
      </c>
      <c r="AC63" s="9">
        <f t="shared" si="2"/>
        <v>1</v>
      </c>
      <c r="AD63" s="15">
        <f t="shared" si="3"/>
        <v>0</v>
      </c>
      <c r="AE63" s="3">
        <f t="shared" si="12"/>
        <v>1004.7379999999997</v>
      </c>
      <c r="AF63" s="2">
        <f t="shared" si="13"/>
        <v>0.25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0.13472222222222222</v>
      </c>
      <c r="C64" s="15">
        <f>Raw!C64</f>
        <v>27.9</v>
      </c>
      <c r="D64" s="15">
        <f>IF(C64&gt;0.5,Raw!D64*D$11,-999)</f>
        <v>0</v>
      </c>
      <c r="E64" s="9">
        <f>IF(Raw!$G64&gt;$C$8,IF(Raw!$Q64&gt;$C$8,IF(Raw!$N64&gt;$C$9,IF(Raw!$N64&lt;$A$9,IF(Raw!$X64&gt;$C$9,IF(Raw!$X64&lt;$A$9,Raw!H64,-999),-999),-999),-999),-999),-999)</f>
        <v>1.0974189999999999</v>
      </c>
      <c r="F64" s="9">
        <f>IF(Raw!$G64&gt;$C$8,IF(Raw!$Q64&gt;$C$8,IF(Raw!$N64&gt;$C$9,IF(Raw!$N64&lt;$A$9,IF(Raw!$X64&gt;$C$9,IF(Raw!$X64&lt;$A$9,Raw!I64,-999),-999),-999),-999),-999),-999)</f>
        <v>1.8896660000000001</v>
      </c>
      <c r="G64" s="9">
        <f>Raw!G64</f>
        <v>0.99141199999999996</v>
      </c>
      <c r="H64" s="9">
        <f>IF(Raw!$G64&gt;$C$8,IF(Raw!$Q64&gt;$C$8,IF(Raw!$N64&gt;$C$9,IF(Raw!$N64&lt;$A$9,IF(Raw!$X64&gt;$C$9,IF(Raw!$X64&lt;$A$9,Raw!L64,-999),-999),-999),-999),-999),-999)</f>
        <v>836.7</v>
      </c>
      <c r="I64" s="9">
        <f>IF(Raw!$G64&gt;$C$8,IF(Raw!$Q64&gt;$C$8,IF(Raw!$N64&gt;$C$9,IF(Raw!$N64&lt;$A$9,IF(Raw!$X64&gt;$C$9,IF(Raw!$X64&lt;$A$9,Raw!M64,-999),-999),-999),-999),-999),-999)</f>
        <v>0.20881</v>
      </c>
      <c r="J64" s="9">
        <f>IF(Raw!$G64&gt;$C$8,IF(Raw!$Q64&gt;$C$8,IF(Raw!$N64&gt;$C$9,IF(Raw!$N64&lt;$A$9,IF(Raw!$X64&gt;$C$9,IF(Raw!$X64&lt;$A$9,Raw!N64,-999),-999),-999),-999),-999),-999)</f>
        <v>312</v>
      </c>
      <c r="K64" s="9">
        <f>IF(Raw!$G64&gt;$C$8,IF(Raw!$Q64&gt;$C$8,IF(Raw!$N64&gt;$C$9,IF(Raw!$N64&lt;$A$9,IF(Raw!$X64&gt;$C$9,IF(Raw!$X64&lt;$A$9,Raw!R64,-999),-999),-999),-999),-999),-999)</f>
        <v>1.08826</v>
      </c>
      <c r="L64" s="9">
        <f>IF(Raw!$G64&gt;$C$8,IF(Raw!$Q64&gt;$C$8,IF(Raw!$N64&gt;$C$9,IF(Raw!$N64&lt;$A$9,IF(Raw!$X64&gt;$C$9,IF(Raw!$X64&lt;$A$9,Raw!S64,-999),-999),-999),-999),-999),-999)</f>
        <v>1.8751949999999999</v>
      </c>
      <c r="M64" s="9">
        <f>Raw!Q64</f>
        <v>0.99043499999999995</v>
      </c>
      <c r="N64" s="9">
        <f>IF(Raw!$G64&gt;$C$8,IF(Raw!$Q64&gt;$C$8,IF(Raw!$N64&gt;$C$9,IF(Raw!$N64&lt;$A$9,IF(Raw!$X64&gt;$C$9,IF(Raw!$X64&lt;$A$9,Raw!V64,-999),-999),-999),-999),-999),-999)</f>
        <v>791.5</v>
      </c>
      <c r="O64" s="9">
        <f>IF(Raw!$G64&gt;$C$8,IF(Raw!$Q64&gt;$C$8,IF(Raw!$N64&gt;$C$9,IF(Raw!$N64&lt;$A$9,IF(Raw!$X64&gt;$C$9,IF(Raw!$X64&lt;$A$9,Raw!W64,-999),-999),-999),-999),-999),-999)</f>
        <v>0.28835100000000002</v>
      </c>
      <c r="P64" s="9">
        <f>IF(Raw!$G64&gt;$C$8,IF(Raw!$Q64&gt;$C$8,IF(Raw!$N64&gt;$C$9,IF(Raw!$N64&lt;$A$9,IF(Raw!$X64&gt;$C$9,IF(Raw!$X64&lt;$A$9,Raw!X64,-999),-999),-999),-999),-999),-999)</f>
        <v>354</v>
      </c>
      <c r="R64" s="9">
        <f t="shared" si="4"/>
        <v>0.79224700000000015</v>
      </c>
      <c r="S64" s="9">
        <f t="shared" si="5"/>
        <v>0.41925239698444072</v>
      </c>
      <c r="T64" s="9">
        <f t="shared" si="6"/>
        <v>0.78693499999999994</v>
      </c>
      <c r="U64" s="9">
        <f t="shared" si="7"/>
        <v>0.41965502254432202</v>
      </c>
      <c r="V64" s="15">
        <f t="shared" si="0"/>
        <v>0.46504835999999999</v>
      </c>
      <c r="X64" s="11">
        <f t="shared" si="8"/>
        <v>0</v>
      </c>
      <c r="Y64" s="11">
        <f t="shared" si="9"/>
        <v>8.3670000000000002E-18</v>
      </c>
      <c r="Z64" s="11">
        <f t="shared" si="10"/>
        <v>3.1199999999999999E-4</v>
      </c>
      <c r="AA64" s="16">
        <f t="shared" si="11"/>
        <v>0</v>
      </c>
      <c r="AB64" s="9">
        <f t="shared" si="1"/>
        <v>1.08826</v>
      </c>
      <c r="AC64" s="9">
        <f t="shared" si="2"/>
        <v>1</v>
      </c>
      <c r="AD64" s="15">
        <f t="shared" si="3"/>
        <v>0</v>
      </c>
      <c r="AE64" s="3">
        <f t="shared" si="12"/>
        <v>1007.3867999999998</v>
      </c>
      <c r="AF64" s="2">
        <f t="shared" si="13"/>
        <v>0.25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0.13478009259259258</v>
      </c>
      <c r="C65" s="15">
        <f>Raw!C65</f>
        <v>29.9</v>
      </c>
      <c r="D65" s="15">
        <f>IF(C65&gt;0.5,Raw!D65*D$11,-999)</f>
        <v>0</v>
      </c>
      <c r="E65" s="9">
        <f>IF(Raw!$G65&gt;$C$8,IF(Raw!$Q65&gt;$C$8,IF(Raw!$N65&gt;$C$9,IF(Raw!$N65&lt;$A$9,IF(Raw!$X65&gt;$C$9,IF(Raw!$X65&lt;$A$9,Raw!H65,-999),-999),-999),-999),-999),-999)</f>
        <v>1.116328</v>
      </c>
      <c r="F65" s="9">
        <f>IF(Raw!$G65&gt;$C$8,IF(Raw!$Q65&gt;$C$8,IF(Raw!$N65&gt;$C$9,IF(Raw!$N65&lt;$A$9,IF(Raw!$X65&gt;$C$9,IF(Raw!$X65&lt;$A$9,Raw!I65,-999),-999),-999),-999),-999),-999)</f>
        <v>1.9044589999999999</v>
      </c>
      <c r="G65" s="9">
        <f>Raw!G65</f>
        <v>0.992174</v>
      </c>
      <c r="H65" s="9">
        <f>IF(Raw!$G65&gt;$C$8,IF(Raw!$Q65&gt;$C$8,IF(Raw!$N65&gt;$C$9,IF(Raw!$N65&lt;$A$9,IF(Raw!$X65&gt;$C$9,IF(Raw!$X65&lt;$A$9,Raw!L65,-999),-999),-999),-999),-999),-999)</f>
        <v>813.4</v>
      </c>
      <c r="I65" s="9">
        <f>IF(Raw!$G65&gt;$C$8,IF(Raw!$Q65&gt;$C$8,IF(Raw!$N65&gt;$C$9,IF(Raw!$N65&lt;$A$9,IF(Raw!$X65&gt;$C$9,IF(Raw!$X65&lt;$A$9,Raw!M65,-999),-999),-999),-999),-999),-999)</f>
        <v>0.24049999999999999</v>
      </c>
      <c r="J65" s="9">
        <f>IF(Raw!$G65&gt;$C$8,IF(Raw!$Q65&gt;$C$8,IF(Raw!$N65&gt;$C$9,IF(Raw!$N65&lt;$A$9,IF(Raw!$X65&gt;$C$9,IF(Raw!$X65&lt;$A$9,Raw!N65,-999),-999),-999),-999),-999),-999)</f>
        <v>436</v>
      </c>
      <c r="K65" s="9">
        <f>IF(Raw!$G65&gt;$C$8,IF(Raw!$Q65&gt;$C$8,IF(Raw!$N65&gt;$C$9,IF(Raw!$N65&lt;$A$9,IF(Raw!$X65&gt;$C$9,IF(Raw!$X65&lt;$A$9,Raw!R65,-999),-999),-999),-999),-999),-999)</f>
        <v>1.0713200000000001</v>
      </c>
      <c r="L65" s="9">
        <f>IF(Raw!$G65&gt;$C$8,IF(Raw!$Q65&gt;$C$8,IF(Raw!$N65&gt;$C$9,IF(Raw!$N65&lt;$A$9,IF(Raw!$X65&gt;$C$9,IF(Raw!$X65&lt;$A$9,Raw!S65,-999),-999),-999),-999),-999),-999)</f>
        <v>1.8993249999999999</v>
      </c>
      <c r="M65" s="9">
        <f>Raw!Q65</f>
        <v>0.99380000000000002</v>
      </c>
      <c r="N65" s="9">
        <f>IF(Raw!$G65&gt;$C$8,IF(Raw!$Q65&gt;$C$8,IF(Raw!$N65&gt;$C$9,IF(Raw!$N65&lt;$A$9,IF(Raw!$X65&gt;$C$9,IF(Raw!$X65&lt;$A$9,Raw!V65,-999),-999),-999),-999),-999),-999)</f>
        <v>815.4</v>
      </c>
      <c r="O65" s="9">
        <f>IF(Raw!$G65&gt;$C$8,IF(Raw!$Q65&gt;$C$8,IF(Raw!$N65&gt;$C$9,IF(Raw!$N65&lt;$A$9,IF(Raw!$X65&gt;$C$9,IF(Raw!$X65&lt;$A$9,Raw!W65,-999),-999),-999),-999),-999),-999)</f>
        <v>0.22917999999999999</v>
      </c>
      <c r="P65" s="9">
        <f>IF(Raw!$G65&gt;$C$8,IF(Raw!$Q65&gt;$C$8,IF(Raw!$N65&gt;$C$9,IF(Raw!$N65&lt;$A$9,IF(Raw!$X65&gt;$C$9,IF(Raw!$X65&lt;$A$9,Raw!X65,-999),-999),-999),-999),-999),-999)</f>
        <v>405</v>
      </c>
      <c r="R65" s="9">
        <f t="shared" si="4"/>
        <v>0.78813099999999991</v>
      </c>
      <c r="S65" s="9">
        <f t="shared" si="5"/>
        <v>0.41383458504488674</v>
      </c>
      <c r="T65" s="9">
        <f t="shared" si="6"/>
        <v>0.82800499999999988</v>
      </c>
      <c r="U65" s="9">
        <f t="shared" si="7"/>
        <v>0.43594698116436098</v>
      </c>
      <c r="V65" s="15">
        <f t="shared" si="0"/>
        <v>0.47103259999999997</v>
      </c>
      <c r="X65" s="11">
        <f t="shared" si="8"/>
        <v>0</v>
      </c>
      <c r="Y65" s="11">
        <f t="shared" si="9"/>
        <v>8.134E-18</v>
      </c>
      <c r="Z65" s="11">
        <f t="shared" si="10"/>
        <v>4.3599999999999997E-4</v>
      </c>
      <c r="AA65" s="16">
        <f t="shared" si="11"/>
        <v>0</v>
      </c>
      <c r="AB65" s="9">
        <f t="shared" si="1"/>
        <v>1.0713200000000001</v>
      </c>
      <c r="AC65" s="9">
        <f t="shared" si="2"/>
        <v>1</v>
      </c>
      <c r="AD65" s="15">
        <f t="shared" si="3"/>
        <v>0</v>
      </c>
      <c r="AE65" s="3">
        <f t="shared" si="12"/>
        <v>979.33359999999971</v>
      </c>
      <c r="AF65" s="2">
        <f t="shared" si="13"/>
        <v>0.25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0.1348263888888889</v>
      </c>
      <c r="C66" s="15">
        <f>Raw!C66</f>
        <v>30.1</v>
      </c>
      <c r="D66" s="15">
        <f>IF(C66&gt;0.5,Raw!D66*D$11,-999)</f>
        <v>0</v>
      </c>
      <c r="E66" s="9">
        <f>IF(Raw!$G66&gt;$C$8,IF(Raw!$Q66&gt;$C$8,IF(Raw!$N66&gt;$C$9,IF(Raw!$N66&lt;$A$9,IF(Raw!$X66&gt;$C$9,IF(Raw!$X66&lt;$A$9,Raw!H66,-999),-999),-999),-999),-999),-999)</f>
        <v>1.1129929999999999</v>
      </c>
      <c r="F66" s="9">
        <f>IF(Raw!$G66&gt;$C$8,IF(Raw!$Q66&gt;$C$8,IF(Raw!$N66&gt;$C$9,IF(Raw!$N66&lt;$A$9,IF(Raw!$X66&gt;$C$9,IF(Raw!$X66&lt;$A$9,Raw!I66,-999),-999),-999),-999),-999),-999)</f>
        <v>1.8769279999999999</v>
      </c>
      <c r="G66" s="9">
        <f>Raw!G66</f>
        <v>0.99256999999999995</v>
      </c>
      <c r="H66" s="9">
        <f>IF(Raw!$G66&gt;$C$8,IF(Raw!$Q66&gt;$C$8,IF(Raw!$N66&gt;$C$9,IF(Raw!$N66&lt;$A$9,IF(Raw!$X66&gt;$C$9,IF(Raw!$X66&lt;$A$9,Raw!L66,-999),-999),-999),-999),-999),-999)</f>
        <v>819.8</v>
      </c>
      <c r="I66" s="9">
        <f>IF(Raw!$G66&gt;$C$8,IF(Raw!$Q66&gt;$C$8,IF(Raw!$N66&gt;$C$9,IF(Raw!$N66&lt;$A$9,IF(Raw!$X66&gt;$C$9,IF(Raw!$X66&lt;$A$9,Raw!M66,-999),-999),-999),-999),-999),-999)</f>
        <v>0.33861400000000003</v>
      </c>
      <c r="J66" s="9">
        <f>IF(Raw!$G66&gt;$C$8,IF(Raw!$Q66&gt;$C$8,IF(Raw!$N66&gt;$C$9,IF(Raw!$N66&lt;$A$9,IF(Raw!$X66&gt;$C$9,IF(Raw!$X66&lt;$A$9,Raw!N66,-999),-999),-999),-999),-999),-999)</f>
        <v>367</v>
      </c>
      <c r="K66" s="9">
        <f>IF(Raw!$G66&gt;$C$8,IF(Raw!$Q66&gt;$C$8,IF(Raw!$N66&gt;$C$9,IF(Raw!$N66&lt;$A$9,IF(Raw!$X66&gt;$C$9,IF(Raw!$X66&lt;$A$9,Raw!R66,-999),-999),-999),-999),-999),-999)</f>
        <v>1.0501419999999999</v>
      </c>
      <c r="L66" s="9">
        <f>IF(Raw!$G66&gt;$C$8,IF(Raw!$Q66&gt;$C$8,IF(Raw!$N66&gt;$C$9,IF(Raw!$N66&lt;$A$9,IF(Raw!$X66&gt;$C$9,IF(Raw!$X66&lt;$A$9,Raw!S66,-999),-999),-999),-999),-999),-999)</f>
        <v>1.9042300000000001</v>
      </c>
      <c r="M66" s="9">
        <f>Raw!Q66</f>
        <v>0.98972199999999999</v>
      </c>
      <c r="N66" s="9">
        <f>IF(Raw!$G66&gt;$C$8,IF(Raw!$Q66&gt;$C$8,IF(Raw!$N66&gt;$C$9,IF(Raw!$N66&lt;$A$9,IF(Raw!$X66&gt;$C$9,IF(Raw!$X66&lt;$A$9,Raw!V66,-999),-999),-999),-999),-999),-999)</f>
        <v>832</v>
      </c>
      <c r="O66" s="9">
        <f>IF(Raw!$G66&gt;$C$8,IF(Raw!$Q66&gt;$C$8,IF(Raw!$N66&gt;$C$9,IF(Raw!$N66&lt;$A$9,IF(Raw!$X66&gt;$C$9,IF(Raw!$X66&lt;$A$9,Raw!W66,-999),-999),-999),-999),-999),-999)</f>
        <v>0.22917999999999999</v>
      </c>
      <c r="P66" s="9">
        <f>IF(Raw!$G66&gt;$C$8,IF(Raw!$Q66&gt;$C$8,IF(Raw!$N66&gt;$C$9,IF(Raw!$N66&lt;$A$9,IF(Raw!$X66&gt;$C$9,IF(Raw!$X66&lt;$A$9,Raw!X66,-999),-999),-999),-999),-999),-999)</f>
        <v>368</v>
      </c>
      <c r="R66" s="9">
        <f t="shared" si="4"/>
        <v>0.76393500000000003</v>
      </c>
      <c r="S66" s="9">
        <f t="shared" si="5"/>
        <v>0.40701348160398271</v>
      </c>
      <c r="T66" s="9">
        <f t="shared" si="6"/>
        <v>0.85408800000000018</v>
      </c>
      <c r="U66" s="9">
        <f t="shared" si="7"/>
        <v>0.448521449614805</v>
      </c>
      <c r="V66" s="15">
        <f t="shared" si="0"/>
        <v>0.47224904000000001</v>
      </c>
      <c r="X66" s="11">
        <f t="shared" si="8"/>
        <v>0</v>
      </c>
      <c r="Y66" s="11">
        <f t="shared" si="9"/>
        <v>8.1979999999999991E-18</v>
      </c>
      <c r="Z66" s="11">
        <f t="shared" si="10"/>
        <v>3.6699999999999998E-4</v>
      </c>
      <c r="AA66" s="16">
        <f t="shared" si="11"/>
        <v>0</v>
      </c>
      <c r="AB66" s="9">
        <f t="shared" si="1"/>
        <v>1.0501419999999999</v>
      </c>
      <c r="AC66" s="9">
        <f t="shared" si="2"/>
        <v>1</v>
      </c>
      <c r="AD66" s="15">
        <f t="shared" si="3"/>
        <v>0</v>
      </c>
      <c r="AE66" s="3">
        <f t="shared" si="12"/>
        <v>987.0391999999996</v>
      </c>
      <c r="AF66" s="2">
        <f t="shared" si="13"/>
        <v>0.25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0.13488425925925926</v>
      </c>
      <c r="C67" s="15">
        <f>Raw!C67</f>
        <v>31.7</v>
      </c>
      <c r="D67" s="15">
        <f>IF(C67&gt;0.5,Raw!D67*D$11,-999)</f>
        <v>0</v>
      </c>
      <c r="E67" s="9">
        <f>IF(Raw!$G67&gt;$C$8,IF(Raw!$Q67&gt;$C$8,IF(Raw!$N67&gt;$C$9,IF(Raw!$N67&lt;$A$9,IF(Raw!$X67&gt;$C$9,IF(Raw!$X67&lt;$A$9,Raw!H67,-999),-999),-999),-999),-999),-999)</f>
        <v>1.105305</v>
      </c>
      <c r="F67" s="9">
        <f>IF(Raw!$G67&gt;$C$8,IF(Raw!$Q67&gt;$C$8,IF(Raw!$N67&gt;$C$9,IF(Raw!$N67&lt;$A$9,IF(Raw!$X67&gt;$C$9,IF(Raw!$X67&lt;$A$9,Raw!I67,-999),-999),-999),-999),-999),-999)</f>
        <v>1.900101</v>
      </c>
      <c r="G67" s="9">
        <f>Raw!G67</f>
        <v>0.99202500000000005</v>
      </c>
      <c r="H67" s="9">
        <f>IF(Raw!$G67&gt;$C$8,IF(Raw!$Q67&gt;$C$8,IF(Raw!$N67&gt;$C$9,IF(Raw!$N67&lt;$A$9,IF(Raw!$X67&gt;$C$9,IF(Raw!$X67&lt;$A$9,Raw!L67,-999),-999),-999),-999),-999),-999)</f>
        <v>830.9</v>
      </c>
      <c r="I67" s="9">
        <f>IF(Raw!$G67&gt;$C$8,IF(Raw!$Q67&gt;$C$8,IF(Raw!$N67&gt;$C$9,IF(Raw!$N67&lt;$A$9,IF(Raw!$X67&gt;$C$9,IF(Raw!$X67&lt;$A$9,Raw!M67,-999),-999),-999),-999),-999),-999)</f>
        <v>0.28414</v>
      </c>
      <c r="J67" s="9">
        <f>IF(Raw!$G67&gt;$C$8,IF(Raw!$Q67&gt;$C$8,IF(Raw!$N67&gt;$C$9,IF(Raw!$N67&lt;$A$9,IF(Raw!$X67&gt;$C$9,IF(Raw!$X67&lt;$A$9,Raw!N67,-999),-999),-999),-999),-999),-999)</f>
        <v>382</v>
      </c>
      <c r="K67" s="9">
        <f>IF(Raw!$G67&gt;$C$8,IF(Raw!$Q67&gt;$C$8,IF(Raw!$N67&gt;$C$9,IF(Raw!$N67&lt;$A$9,IF(Raw!$X67&gt;$C$9,IF(Raw!$X67&lt;$A$9,Raw!R67,-999),-999),-999),-999),-999),-999)</f>
        <v>1.0581039999999999</v>
      </c>
      <c r="L67" s="9">
        <f>IF(Raw!$G67&gt;$C$8,IF(Raw!$Q67&gt;$C$8,IF(Raw!$N67&gt;$C$9,IF(Raw!$N67&lt;$A$9,IF(Raw!$X67&gt;$C$9,IF(Raw!$X67&lt;$A$9,Raw!S67,-999),-999),-999),-999),-999),-999)</f>
        <v>1.8639289999999999</v>
      </c>
      <c r="M67" s="9">
        <f>Raw!Q67</f>
        <v>0.99082300000000001</v>
      </c>
      <c r="N67" s="9">
        <f>IF(Raw!$G67&gt;$C$8,IF(Raw!$Q67&gt;$C$8,IF(Raw!$N67&gt;$C$9,IF(Raw!$N67&lt;$A$9,IF(Raw!$X67&gt;$C$9,IF(Raw!$X67&lt;$A$9,Raw!V67,-999),-999),-999),-999),-999),-999)</f>
        <v>813.6</v>
      </c>
      <c r="O67" s="9">
        <f>IF(Raw!$G67&gt;$C$8,IF(Raw!$Q67&gt;$C$8,IF(Raw!$N67&gt;$C$9,IF(Raw!$N67&lt;$A$9,IF(Raw!$X67&gt;$C$9,IF(Raw!$X67&lt;$A$9,Raw!W67,-999),-999),-999),-999),-999),-999)</f>
        <v>0.22917999999999999</v>
      </c>
      <c r="P67" s="9">
        <f>IF(Raw!$G67&gt;$C$8,IF(Raw!$Q67&gt;$C$8,IF(Raw!$N67&gt;$C$9,IF(Raw!$N67&lt;$A$9,IF(Raw!$X67&gt;$C$9,IF(Raw!$X67&lt;$A$9,Raw!X67,-999),-999),-999),-999),-999),-999)</f>
        <v>292</v>
      </c>
      <c r="R67" s="9">
        <f t="shared" si="4"/>
        <v>0.79479600000000006</v>
      </c>
      <c r="S67" s="9">
        <f t="shared" si="5"/>
        <v>0.41829144871772606</v>
      </c>
      <c r="T67" s="9">
        <f t="shared" si="6"/>
        <v>0.80582500000000001</v>
      </c>
      <c r="U67" s="9">
        <f t="shared" si="7"/>
        <v>0.43232601670986398</v>
      </c>
      <c r="V67" s="15">
        <f t="shared" si="0"/>
        <v>0.46225439199999996</v>
      </c>
      <c r="X67" s="11">
        <f t="shared" si="8"/>
        <v>0</v>
      </c>
      <c r="Y67" s="11">
        <f t="shared" si="9"/>
        <v>8.3089999999999995E-18</v>
      </c>
      <c r="Z67" s="11">
        <f t="shared" si="10"/>
        <v>3.8199999999999996E-4</v>
      </c>
      <c r="AA67" s="16">
        <f t="shared" si="11"/>
        <v>0</v>
      </c>
      <c r="AB67" s="9">
        <f t="shared" si="1"/>
        <v>1.0581039999999999</v>
      </c>
      <c r="AC67" s="9">
        <f t="shared" si="2"/>
        <v>1</v>
      </c>
      <c r="AD67" s="15">
        <f t="shared" si="3"/>
        <v>0</v>
      </c>
      <c r="AE67" s="3">
        <f t="shared" si="12"/>
        <v>1000.4035999999996</v>
      </c>
      <c r="AF67" s="2">
        <f t="shared" si="13"/>
        <v>0.25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0.13494212962962962</v>
      </c>
      <c r="C68" s="15">
        <f>Raw!C68</f>
        <v>32.4</v>
      </c>
      <c r="D68" s="15">
        <f>IF(C68&gt;0.5,Raw!D68*D$11,-999)</f>
        <v>0</v>
      </c>
      <c r="E68" s="9">
        <f>IF(Raw!$G68&gt;$C$8,IF(Raw!$Q68&gt;$C$8,IF(Raw!$N68&gt;$C$9,IF(Raw!$N68&lt;$A$9,IF(Raw!$X68&gt;$C$9,IF(Raw!$X68&lt;$A$9,Raw!H68,-999),-999),-999),-999),-999),-999)</f>
        <v>1.085054</v>
      </c>
      <c r="F68" s="9">
        <f>IF(Raw!$G68&gt;$C$8,IF(Raw!$Q68&gt;$C$8,IF(Raw!$N68&gt;$C$9,IF(Raw!$N68&lt;$A$9,IF(Raw!$X68&gt;$C$9,IF(Raw!$X68&lt;$A$9,Raw!I68,-999),-999),-999),-999),-999),-999)</f>
        <v>1.8417650000000001</v>
      </c>
      <c r="G68" s="9">
        <f>Raw!G68</f>
        <v>0.993085</v>
      </c>
      <c r="H68" s="9">
        <f>IF(Raw!$G68&gt;$C$8,IF(Raw!$Q68&gt;$C$8,IF(Raw!$N68&gt;$C$9,IF(Raw!$N68&lt;$A$9,IF(Raw!$X68&gt;$C$9,IF(Raw!$X68&lt;$A$9,Raw!L68,-999),-999),-999),-999),-999),-999)</f>
        <v>807.8</v>
      </c>
      <c r="I68" s="9">
        <f>IF(Raw!$G68&gt;$C$8,IF(Raw!$Q68&gt;$C$8,IF(Raw!$N68&gt;$C$9,IF(Raw!$N68&lt;$A$9,IF(Raw!$X68&gt;$C$9,IF(Raw!$X68&lt;$A$9,Raw!M68,-999),-999),-999),-999),-999),-999)</f>
        <v>0.26671299999999998</v>
      </c>
      <c r="J68" s="9">
        <f>IF(Raw!$G68&gt;$C$8,IF(Raw!$Q68&gt;$C$8,IF(Raw!$N68&gt;$C$9,IF(Raw!$N68&lt;$A$9,IF(Raw!$X68&gt;$C$9,IF(Raw!$X68&lt;$A$9,Raw!N68,-999),-999),-999),-999),-999),-999)</f>
        <v>280</v>
      </c>
      <c r="K68" s="9">
        <f>IF(Raw!$G68&gt;$C$8,IF(Raw!$Q68&gt;$C$8,IF(Raw!$N68&gt;$C$9,IF(Raw!$N68&lt;$A$9,IF(Raw!$X68&gt;$C$9,IF(Raw!$X68&lt;$A$9,Raw!R68,-999),-999),-999),-999),-999),-999)</f>
        <v>1.058586</v>
      </c>
      <c r="L68" s="9">
        <f>IF(Raw!$G68&gt;$C$8,IF(Raw!$Q68&gt;$C$8,IF(Raw!$N68&gt;$C$9,IF(Raw!$N68&lt;$A$9,IF(Raw!$X68&gt;$C$9,IF(Raw!$X68&lt;$A$9,Raw!S68,-999),-999),-999),-999),-999),-999)</f>
        <v>1.8858440000000001</v>
      </c>
      <c r="M68" s="9">
        <f>Raw!Q68</f>
        <v>0.993309</v>
      </c>
      <c r="N68" s="9">
        <f>IF(Raw!$G68&gt;$C$8,IF(Raw!$Q68&gt;$C$8,IF(Raw!$N68&gt;$C$9,IF(Raw!$N68&lt;$A$9,IF(Raw!$X68&gt;$C$9,IF(Raw!$X68&lt;$A$9,Raw!V68,-999),-999),-999),-999),-999),-999)</f>
        <v>802.9</v>
      </c>
      <c r="O68" s="9">
        <f>IF(Raw!$G68&gt;$C$8,IF(Raw!$Q68&gt;$C$8,IF(Raw!$N68&gt;$C$9,IF(Raw!$N68&lt;$A$9,IF(Raw!$X68&gt;$C$9,IF(Raw!$X68&lt;$A$9,Raw!W68,-999),-999),-999),-999),-999),-999)</f>
        <v>0.22917999999999999</v>
      </c>
      <c r="P68" s="9">
        <f>IF(Raw!$G68&gt;$C$8,IF(Raw!$Q68&gt;$C$8,IF(Raw!$N68&gt;$C$9,IF(Raw!$N68&lt;$A$9,IF(Raw!$X68&gt;$C$9,IF(Raw!$X68&lt;$A$9,Raw!X68,-999),-999),-999),-999),-999),-999)</f>
        <v>324</v>
      </c>
      <c r="R68" s="9">
        <f t="shared" si="4"/>
        <v>0.75671100000000013</v>
      </c>
      <c r="S68" s="9">
        <f t="shared" si="5"/>
        <v>0.41086186348421222</v>
      </c>
      <c r="T68" s="9">
        <f t="shared" si="6"/>
        <v>0.82725800000000005</v>
      </c>
      <c r="U68" s="9">
        <f t="shared" si="7"/>
        <v>0.43866724925285444</v>
      </c>
      <c r="V68" s="15">
        <f t="shared" si="0"/>
        <v>0.46768931200000002</v>
      </c>
      <c r="X68" s="11">
        <f t="shared" si="8"/>
        <v>0</v>
      </c>
      <c r="Y68" s="11">
        <f t="shared" si="9"/>
        <v>8.0779999999999997E-18</v>
      </c>
      <c r="Z68" s="11">
        <f t="shared" si="10"/>
        <v>2.7999999999999998E-4</v>
      </c>
      <c r="AA68" s="16">
        <f t="shared" si="11"/>
        <v>0</v>
      </c>
      <c r="AB68" s="9">
        <f t="shared" si="1"/>
        <v>1.058586</v>
      </c>
      <c r="AC68" s="9">
        <f t="shared" si="2"/>
        <v>1</v>
      </c>
      <c r="AD68" s="15">
        <f t="shared" si="3"/>
        <v>0</v>
      </c>
      <c r="AE68" s="3">
        <f t="shared" si="12"/>
        <v>972.59119999999973</v>
      </c>
      <c r="AF68" s="2">
        <f t="shared" si="13"/>
        <v>0.25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0.13498842592592594</v>
      </c>
      <c r="C69" s="15">
        <f>Raw!C69</f>
        <v>33</v>
      </c>
      <c r="D69" s="15">
        <f>IF(C69&gt;0.5,Raw!D69*D$11,-999)</f>
        <v>0</v>
      </c>
      <c r="E69" s="9">
        <f>IF(Raw!$G69&gt;$C$8,IF(Raw!$Q69&gt;$C$8,IF(Raw!$N69&gt;$C$9,IF(Raw!$N69&lt;$A$9,IF(Raw!$X69&gt;$C$9,IF(Raw!$X69&lt;$A$9,Raw!H69,-999),-999),-999),-999),-999),-999)</f>
        <v>1.1022259999999999</v>
      </c>
      <c r="F69" s="9">
        <f>IF(Raw!$G69&gt;$C$8,IF(Raw!$Q69&gt;$C$8,IF(Raw!$N69&gt;$C$9,IF(Raw!$N69&lt;$A$9,IF(Raw!$X69&gt;$C$9,IF(Raw!$X69&lt;$A$9,Raw!I69,-999),-999),-999),-999),-999),-999)</f>
        <v>1.876727</v>
      </c>
      <c r="G69" s="9">
        <f>Raw!G69</f>
        <v>0.98763199999999995</v>
      </c>
      <c r="H69" s="9">
        <f>IF(Raw!$G69&gt;$C$8,IF(Raw!$Q69&gt;$C$8,IF(Raw!$N69&gt;$C$9,IF(Raw!$N69&lt;$A$9,IF(Raw!$X69&gt;$C$9,IF(Raw!$X69&lt;$A$9,Raw!L69,-999),-999),-999),-999),-999),-999)</f>
        <v>857.3</v>
      </c>
      <c r="I69" s="9">
        <f>IF(Raw!$G69&gt;$C$8,IF(Raw!$Q69&gt;$C$8,IF(Raw!$N69&gt;$C$9,IF(Raw!$N69&lt;$A$9,IF(Raw!$X69&gt;$C$9,IF(Raw!$X69&lt;$A$9,Raw!M69,-999),-999),-999),-999),-999),-999)</f>
        <v>0.31972400000000001</v>
      </c>
      <c r="J69" s="9">
        <f>IF(Raw!$G69&gt;$C$8,IF(Raw!$Q69&gt;$C$8,IF(Raw!$N69&gt;$C$9,IF(Raw!$N69&lt;$A$9,IF(Raw!$X69&gt;$C$9,IF(Raw!$X69&lt;$A$9,Raw!N69,-999),-999),-999),-999),-999),-999)</f>
        <v>366</v>
      </c>
      <c r="K69" s="9">
        <f>IF(Raw!$G69&gt;$C$8,IF(Raw!$Q69&gt;$C$8,IF(Raw!$N69&gt;$C$9,IF(Raw!$N69&lt;$A$9,IF(Raw!$X69&gt;$C$9,IF(Raw!$X69&lt;$A$9,Raw!R69,-999),-999),-999),-999),-999),-999)</f>
        <v>1.049701</v>
      </c>
      <c r="L69" s="9">
        <f>IF(Raw!$G69&gt;$C$8,IF(Raw!$Q69&gt;$C$8,IF(Raw!$N69&gt;$C$9,IF(Raw!$N69&lt;$A$9,IF(Raw!$X69&gt;$C$9,IF(Raw!$X69&lt;$A$9,Raw!S69,-999),-999),-999),-999),-999),-999)</f>
        <v>1.8398190000000001</v>
      </c>
      <c r="M69" s="9">
        <f>Raw!Q69</f>
        <v>0.99368599999999996</v>
      </c>
      <c r="N69" s="9">
        <f>IF(Raw!$G69&gt;$C$8,IF(Raw!$Q69&gt;$C$8,IF(Raw!$N69&gt;$C$9,IF(Raw!$N69&lt;$A$9,IF(Raw!$X69&gt;$C$9,IF(Raw!$X69&lt;$A$9,Raw!V69,-999),-999),-999),-999),-999),-999)</f>
        <v>797.8</v>
      </c>
      <c r="O69" s="9">
        <f>IF(Raw!$G69&gt;$C$8,IF(Raw!$Q69&gt;$C$8,IF(Raw!$N69&gt;$C$9,IF(Raw!$N69&lt;$A$9,IF(Raw!$X69&gt;$C$9,IF(Raw!$X69&lt;$A$9,Raw!W69,-999),-999),-999),-999),-999),-999)</f>
        <v>0.30421300000000001</v>
      </c>
      <c r="P69" s="9">
        <f>IF(Raw!$G69&gt;$C$8,IF(Raw!$Q69&gt;$C$8,IF(Raw!$N69&gt;$C$9,IF(Raw!$N69&lt;$A$9,IF(Raw!$X69&gt;$C$9,IF(Raw!$X69&lt;$A$9,Raw!X69,-999),-999),-999),-999),-999),-999)</f>
        <v>277</v>
      </c>
      <c r="R69" s="9">
        <f t="shared" si="4"/>
        <v>0.77450100000000011</v>
      </c>
      <c r="S69" s="9">
        <f t="shared" si="5"/>
        <v>0.41268708767977447</v>
      </c>
      <c r="T69" s="9">
        <f t="shared" si="6"/>
        <v>0.7901180000000001</v>
      </c>
      <c r="U69" s="9">
        <f t="shared" si="7"/>
        <v>0.42945420174484561</v>
      </c>
      <c r="V69" s="15">
        <f t="shared" si="0"/>
        <v>0.45627511200000004</v>
      </c>
      <c r="X69" s="11">
        <f t="shared" si="8"/>
        <v>0</v>
      </c>
      <c r="Y69" s="11">
        <f t="shared" si="9"/>
        <v>8.572999999999999E-18</v>
      </c>
      <c r="Z69" s="11">
        <f t="shared" si="10"/>
        <v>3.6600000000000001E-4</v>
      </c>
      <c r="AA69" s="16">
        <f t="shared" si="11"/>
        <v>0</v>
      </c>
      <c r="AB69" s="9">
        <f t="shared" si="1"/>
        <v>1.049701</v>
      </c>
      <c r="AC69" s="9">
        <f t="shared" si="2"/>
        <v>1</v>
      </c>
      <c r="AD69" s="15">
        <f t="shared" si="3"/>
        <v>0</v>
      </c>
      <c r="AE69" s="3">
        <f t="shared" si="12"/>
        <v>1032.1891999999996</v>
      </c>
      <c r="AF69" s="2">
        <f t="shared" si="13"/>
        <v>0.25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0.1350462962962963</v>
      </c>
      <c r="C70" s="15">
        <f>Raw!C70</f>
        <v>33.700000000000003</v>
      </c>
      <c r="D70" s="15">
        <f>IF(C70&gt;0.5,Raw!D70*D$11,-999)</f>
        <v>0</v>
      </c>
      <c r="E70" s="9">
        <f>IF(Raw!$G70&gt;$C$8,IF(Raw!$Q70&gt;$C$8,IF(Raw!$N70&gt;$C$9,IF(Raw!$N70&lt;$A$9,IF(Raw!$X70&gt;$C$9,IF(Raw!$X70&lt;$A$9,Raw!H70,-999),-999),-999),-999),-999),-999)</f>
        <v>1.047811</v>
      </c>
      <c r="F70" s="9">
        <f>IF(Raw!$G70&gt;$C$8,IF(Raw!$Q70&gt;$C$8,IF(Raw!$N70&gt;$C$9,IF(Raw!$N70&lt;$A$9,IF(Raw!$X70&gt;$C$9,IF(Raw!$X70&lt;$A$9,Raw!I70,-999),-999),-999),-999),-999),-999)</f>
        <v>1.8591530000000001</v>
      </c>
      <c r="G70" s="9">
        <f>Raw!G70</f>
        <v>0.99490900000000004</v>
      </c>
      <c r="H70" s="9">
        <f>IF(Raw!$G70&gt;$C$8,IF(Raw!$Q70&gt;$C$8,IF(Raw!$N70&gt;$C$9,IF(Raw!$N70&lt;$A$9,IF(Raw!$X70&gt;$C$9,IF(Raw!$X70&lt;$A$9,Raw!L70,-999),-999),-999),-999),-999),-999)</f>
        <v>842.3</v>
      </c>
      <c r="I70" s="9">
        <f>IF(Raw!$G70&gt;$C$8,IF(Raw!$Q70&gt;$C$8,IF(Raw!$N70&gt;$C$9,IF(Raw!$N70&lt;$A$9,IF(Raw!$X70&gt;$C$9,IF(Raw!$X70&lt;$A$9,Raw!M70,-999),-999),-999),-999),-999),-999)</f>
        <v>0.19456999999999999</v>
      </c>
      <c r="J70" s="9">
        <f>IF(Raw!$G70&gt;$C$8,IF(Raw!$Q70&gt;$C$8,IF(Raw!$N70&gt;$C$9,IF(Raw!$N70&lt;$A$9,IF(Raw!$X70&gt;$C$9,IF(Raw!$X70&lt;$A$9,Raw!N70,-999),-999),-999),-999),-999),-999)</f>
        <v>432</v>
      </c>
      <c r="K70" s="9">
        <f>IF(Raw!$G70&gt;$C$8,IF(Raw!$Q70&gt;$C$8,IF(Raw!$N70&gt;$C$9,IF(Raw!$N70&lt;$A$9,IF(Raw!$X70&gt;$C$9,IF(Raw!$X70&lt;$A$9,Raw!R70,-999),-999),-999),-999),-999),-999)</f>
        <v>1.0754170000000001</v>
      </c>
      <c r="L70" s="9">
        <f>IF(Raw!$G70&gt;$C$8,IF(Raw!$Q70&gt;$C$8,IF(Raw!$N70&gt;$C$9,IF(Raw!$N70&lt;$A$9,IF(Raw!$X70&gt;$C$9,IF(Raw!$X70&lt;$A$9,Raw!S70,-999),-999),-999),-999),-999),-999)</f>
        <v>1.857437</v>
      </c>
      <c r="M70" s="9">
        <f>Raw!Q70</f>
        <v>0.99056299999999997</v>
      </c>
      <c r="N70" s="9">
        <f>IF(Raw!$G70&gt;$C$8,IF(Raw!$Q70&gt;$C$8,IF(Raw!$N70&gt;$C$9,IF(Raw!$N70&lt;$A$9,IF(Raw!$X70&gt;$C$9,IF(Raw!$X70&lt;$A$9,Raw!V70,-999),-999),-999),-999),-999),-999)</f>
        <v>803</v>
      </c>
      <c r="O70" s="9">
        <f>IF(Raw!$G70&gt;$C$8,IF(Raw!$Q70&gt;$C$8,IF(Raw!$N70&gt;$C$9,IF(Raw!$N70&lt;$A$9,IF(Raw!$X70&gt;$C$9,IF(Raw!$X70&lt;$A$9,Raw!W70,-999),-999),-999),-999),-999),-999)</f>
        <v>0.30394700000000002</v>
      </c>
      <c r="P70" s="9">
        <f>IF(Raw!$G70&gt;$C$8,IF(Raw!$Q70&gt;$C$8,IF(Raw!$N70&gt;$C$9,IF(Raw!$N70&lt;$A$9,IF(Raw!$X70&gt;$C$9,IF(Raw!$X70&lt;$A$9,Raw!X70,-999),-999),-999),-999),-999),-999)</f>
        <v>369</v>
      </c>
      <c r="R70" s="9">
        <f t="shared" si="4"/>
        <v>0.81134200000000001</v>
      </c>
      <c r="S70" s="9">
        <f t="shared" si="5"/>
        <v>0.43640410444971445</v>
      </c>
      <c r="T70" s="9">
        <f t="shared" si="6"/>
        <v>0.78201999999999994</v>
      </c>
      <c r="U70" s="9">
        <f t="shared" si="7"/>
        <v>0.42102100905710393</v>
      </c>
      <c r="V70" s="15">
        <f t="shared" si="0"/>
        <v>0.46064437600000002</v>
      </c>
      <c r="X70" s="11">
        <f t="shared" si="8"/>
        <v>0</v>
      </c>
      <c r="Y70" s="11">
        <f t="shared" si="9"/>
        <v>8.422999999999999E-18</v>
      </c>
      <c r="Z70" s="11">
        <f t="shared" si="10"/>
        <v>4.3199999999999998E-4</v>
      </c>
      <c r="AA70" s="16">
        <f t="shared" si="11"/>
        <v>0</v>
      </c>
      <c r="AB70" s="9">
        <f t="shared" si="1"/>
        <v>1.0754170000000001</v>
      </c>
      <c r="AC70" s="9">
        <f t="shared" si="2"/>
        <v>1</v>
      </c>
      <c r="AD70" s="15">
        <f t="shared" si="3"/>
        <v>0</v>
      </c>
      <c r="AE70" s="3">
        <f t="shared" si="12"/>
        <v>1014.1291999999996</v>
      </c>
      <c r="AF70" s="2">
        <f t="shared" si="13"/>
        <v>0.25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0.1350925925925926</v>
      </c>
      <c r="C71" s="15">
        <f>Raw!C71</f>
        <v>35.9</v>
      </c>
      <c r="D71" s="15">
        <f>IF(C71&gt;0.5,Raw!D71*D$11,-999)</f>
        <v>0</v>
      </c>
      <c r="E71" s="9">
        <f>IF(Raw!$G71&gt;$C$8,IF(Raw!$Q71&gt;$C$8,IF(Raw!$N71&gt;$C$9,IF(Raw!$N71&lt;$A$9,IF(Raw!$X71&gt;$C$9,IF(Raw!$X71&lt;$A$9,Raw!H71,-999),-999),-999),-999),-999),-999)</f>
        <v>1.0811280000000001</v>
      </c>
      <c r="F71" s="9">
        <f>IF(Raw!$G71&gt;$C$8,IF(Raw!$Q71&gt;$C$8,IF(Raw!$N71&gt;$C$9,IF(Raw!$N71&lt;$A$9,IF(Raw!$X71&gt;$C$9,IF(Raw!$X71&lt;$A$9,Raw!I71,-999),-999),-999),-999),-999),-999)</f>
        <v>1.8337589999999999</v>
      </c>
      <c r="G71" s="9">
        <f>Raw!G71</f>
        <v>0.98883299999999996</v>
      </c>
      <c r="H71" s="9">
        <f>IF(Raw!$G71&gt;$C$8,IF(Raw!$Q71&gt;$C$8,IF(Raw!$N71&gt;$C$9,IF(Raw!$N71&lt;$A$9,IF(Raw!$X71&gt;$C$9,IF(Raw!$X71&lt;$A$9,Raw!L71,-999),-999),-999),-999),-999),-999)</f>
        <v>845.9</v>
      </c>
      <c r="I71" s="9">
        <f>IF(Raw!$G71&gt;$C$8,IF(Raw!$Q71&gt;$C$8,IF(Raw!$N71&gt;$C$9,IF(Raw!$N71&lt;$A$9,IF(Raw!$X71&gt;$C$9,IF(Raw!$X71&lt;$A$9,Raw!M71,-999),-999),-999),-999),-999),-999)</f>
        <v>0.33697700000000003</v>
      </c>
      <c r="J71" s="9">
        <f>IF(Raw!$G71&gt;$C$8,IF(Raw!$Q71&gt;$C$8,IF(Raw!$N71&gt;$C$9,IF(Raw!$N71&lt;$A$9,IF(Raw!$X71&gt;$C$9,IF(Raw!$X71&lt;$A$9,Raw!N71,-999),-999),-999),-999),-999),-999)</f>
        <v>428</v>
      </c>
      <c r="K71" s="9">
        <f>IF(Raw!$G71&gt;$C$8,IF(Raw!$Q71&gt;$C$8,IF(Raw!$N71&gt;$C$9,IF(Raw!$N71&lt;$A$9,IF(Raw!$X71&gt;$C$9,IF(Raw!$X71&lt;$A$9,Raw!R71,-999),-999),-999),-999),-999),-999)</f>
        <v>1.0549850000000001</v>
      </c>
      <c r="L71" s="9">
        <f>IF(Raw!$G71&gt;$C$8,IF(Raw!$Q71&gt;$C$8,IF(Raw!$N71&gt;$C$9,IF(Raw!$N71&lt;$A$9,IF(Raw!$X71&gt;$C$9,IF(Raw!$X71&lt;$A$9,Raw!S71,-999),-999),-999),-999),-999),-999)</f>
        <v>1.855469</v>
      </c>
      <c r="M71" s="9">
        <f>Raw!Q71</f>
        <v>0.99292800000000003</v>
      </c>
      <c r="N71" s="9">
        <f>IF(Raw!$G71&gt;$C$8,IF(Raw!$Q71&gt;$C$8,IF(Raw!$N71&gt;$C$9,IF(Raw!$N71&lt;$A$9,IF(Raw!$X71&gt;$C$9,IF(Raw!$X71&lt;$A$9,Raw!V71,-999),-999),-999),-999),-999),-999)</f>
        <v>784</v>
      </c>
      <c r="O71" s="9">
        <f>IF(Raw!$G71&gt;$C$8,IF(Raw!$Q71&gt;$C$8,IF(Raw!$N71&gt;$C$9,IF(Raw!$N71&lt;$A$9,IF(Raw!$X71&gt;$C$9,IF(Raw!$X71&lt;$A$9,Raw!W71,-999),-999),-999),-999),-999),-999)</f>
        <v>0.22917999999999999</v>
      </c>
      <c r="P71" s="9">
        <f>IF(Raw!$G71&gt;$C$8,IF(Raw!$Q71&gt;$C$8,IF(Raw!$N71&gt;$C$9,IF(Raw!$N71&lt;$A$9,IF(Raw!$X71&gt;$C$9,IF(Raw!$X71&lt;$A$9,Raw!X71,-999),-999),-999),-999),-999),-999)</f>
        <v>282</v>
      </c>
      <c r="R71" s="9">
        <f t="shared" si="4"/>
        <v>0.75263099999999983</v>
      </c>
      <c r="S71" s="9">
        <f t="shared" si="5"/>
        <v>0.41043070545257032</v>
      </c>
      <c r="T71" s="9">
        <f t="shared" si="6"/>
        <v>0.80048399999999997</v>
      </c>
      <c r="U71" s="9">
        <f t="shared" si="7"/>
        <v>0.43141868713516635</v>
      </c>
      <c r="V71" s="15">
        <f t="shared" si="0"/>
        <v>0.46015631200000001</v>
      </c>
      <c r="X71" s="11">
        <f t="shared" si="8"/>
        <v>0</v>
      </c>
      <c r="Y71" s="11">
        <f t="shared" si="9"/>
        <v>8.4589999999999994E-18</v>
      </c>
      <c r="Z71" s="11">
        <f t="shared" si="10"/>
        <v>4.28E-4</v>
      </c>
      <c r="AA71" s="16">
        <f t="shared" si="11"/>
        <v>0</v>
      </c>
      <c r="AB71" s="9">
        <f t="shared" si="1"/>
        <v>1.0549850000000001</v>
      </c>
      <c r="AC71" s="9">
        <f t="shared" si="2"/>
        <v>1</v>
      </c>
      <c r="AD71" s="15">
        <f t="shared" si="3"/>
        <v>0</v>
      </c>
      <c r="AE71" s="3">
        <f t="shared" si="12"/>
        <v>1018.4635999999997</v>
      </c>
      <c r="AF71" s="2">
        <f t="shared" si="13"/>
        <v>0.25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0.13515046296296296</v>
      </c>
      <c r="C72" s="15">
        <f>Raw!C72</f>
        <v>35.5</v>
      </c>
      <c r="D72" s="15">
        <f>IF(C72&gt;0.5,Raw!D72*D$11,-999)</f>
        <v>0</v>
      </c>
      <c r="E72" s="9">
        <f>IF(Raw!$G72&gt;$C$8,IF(Raw!$Q72&gt;$C$8,IF(Raw!$N72&gt;$C$9,IF(Raw!$N72&lt;$A$9,IF(Raw!$X72&gt;$C$9,IF(Raw!$X72&lt;$A$9,Raw!H72,-999),-999),-999),-999),-999),-999)</f>
        <v>1.0882179999999999</v>
      </c>
      <c r="F72" s="9">
        <f>IF(Raw!$G72&gt;$C$8,IF(Raw!$Q72&gt;$C$8,IF(Raw!$N72&gt;$C$9,IF(Raw!$N72&lt;$A$9,IF(Raw!$X72&gt;$C$9,IF(Raw!$X72&lt;$A$9,Raw!I72,-999),-999),-999),-999),-999),-999)</f>
        <v>1.8537330000000001</v>
      </c>
      <c r="G72" s="9">
        <f>Raw!G72</f>
        <v>0.99154900000000001</v>
      </c>
      <c r="H72" s="9">
        <f>IF(Raw!$G72&gt;$C$8,IF(Raw!$Q72&gt;$C$8,IF(Raw!$N72&gt;$C$9,IF(Raw!$N72&lt;$A$9,IF(Raw!$X72&gt;$C$9,IF(Raw!$X72&lt;$A$9,Raw!L72,-999),-999),-999),-999),-999),-999)</f>
        <v>839.5</v>
      </c>
      <c r="I72" s="9">
        <f>IF(Raw!$G72&gt;$C$8,IF(Raw!$Q72&gt;$C$8,IF(Raw!$N72&gt;$C$9,IF(Raw!$N72&lt;$A$9,IF(Raw!$X72&gt;$C$9,IF(Raw!$X72&lt;$A$9,Raw!M72,-999),-999),-999),-999),-999),-999)</f>
        <v>0.29230200000000001</v>
      </c>
      <c r="J72" s="9">
        <f>IF(Raw!$G72&gt;$C$8,IF(Raw!$Q72&gt;$C$8,IF(Raw!$N72&gt;$C$9,IF(Raw!$N72&lt;$A$9,IF(Raw!$X72&gt;$C$9,IF(Raw!$X72&lt;$A$9,Raw!N72,-999),-999),-999),-999),-999),-999)</f>
        <v>259</v>
      </c>
      <c r="K72" s="9">
        <f>IF(Raw!$G72&gt;$C$8,IF(Raw!$Q72&gt;$C$8,IF(Raw!$N72&gt;$C$9,IF(Raw!$N72&lt;$A$9,IF(Raw!$X72&gt;$C$9,IF(Raw!$X72&lt;$A$9,Raw!R72,-999),-999),-999),-999),-999),-999)</f>
        <v>1.0519639999999999</v>
      </c>
      <c r="L72" s="9">
        <f>IF(Raw!$G72&gt;$C$8,IF(Raw!$Q72&gt;$C$8,IF(Raw!$N72&gt;$C$9,IF(Raw!$N72&lt;$A$9,IF(Raw!$X72&gt;$C$9,IF(Raw!$X72&lt;$A$9,Raw!S72,-999),-999),-999),-999),-999),-999)</f>
        <v>1.8062</v>
      </c>
      <c r="M72" s="9">
        <f>Raw!Q72</f>
        <v>0.98959200000000003</v>
      </c>
      <c r="N72" s="9">
        <f>IF(Raw!$G72&gt;$C$8,IF(Raw!$Q72&gt;$C$8,IF(Raw!$N72&gt;$C$9,IF(Raw!$N72&lt;$A$9,IF(Raw!$X72&gt;$C$9,IF(Raw!$X72&lt;$A$9,Raw!V72,-999),-999),-999),-999),-999),-999)</f>
        <v>831.2</v>
      </c>
      <c r="O72" s="9">
        <f>IF(Raw!$G72&gt;$C$8,IF(Raw!$Q72&gt;$C$8,IF(Raw!$N72&gt;$C$9,IF(Raw!$N72&lt;$A$9,IF(Raw!$X72&gt;$C$9,IF(Raw!$X72&lt;$A$9,Raw!W72,-999),-999),-999),-999),-999),-999)</f>
        <v>0.22917999999999999</v>
      </c>
      <c r="P72" s="9">
        <f>IF(Raw!$G72&gt;$C$8,IF(Raw!$Q72&gt;$C$8,IF(Raw!$N72&gt;$C$9,IF(Raw!$N72&lt;$A$9,IF(Raw!$X72&gt;$C$9,IF(Raw!$X72&lt;$A$9,Raw!X72,-999),-999),-999),-999),-999),-999)</f>
        <v>322</v>
      </c>
      <c r="R72" s="9">
        <f t="shared" si="4"/>
        <v>0.76551500000000017</v>
      </c>
      <c r="S72" s="9">
        <f t="shared" si="5"/>
        <v>0.41295860838642895</v>
      </c>
      <c r="T72" s="9">
        <f t="shared" si="6"/>
        <v>0.75423600000000013</v>
      </c>
      <c r="U72" s="9">
        <f t="shared" si="7"/>
        <v>0.41758166316022594</v>
      </c>
      <c r="V72" s="15">
        <f t="shared" si="0"/>
        <v>0.44793759999999999</v>
      </c>
      <c r="X72" s="11">
        <f t="shared" si="8"/>
        <v>0</v>
      </c>
      <c r="Y72" s="11">
        <f t="shared" si="9"/>
        <v>8.3949999999999989E-18</v>
      </c>
      <c r="Z72" s="11">
        <f t="shared" si="10"/>
        <v>2.5900000000000001E-4</v>
      </c>
      <c r="AA72" s="16">
        <f t="shared" si="11"/>
        <v>0</v>
      </c>
      <c r="AB72" s="9">
        <f t="shared" si="1"/>
        <v>1.0519639999999999</v>
      </c>
      <c r="AC72" s="9">
        <f t="shared" si="2"/>
        <v>1</v>
      </c>
      <c r="AD72" s="15">
        <f t="shared" si="3"/>
        <v>0</v>
      </c>
      <c r="AE72" s="3">
        <f t="shared" si="12"/>
        <v>1010.7579999999996</v>
      </c>
      <c r="AF72" s="2">
        <f t="shared" si="13"/>
        <v>0.25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0.13520833333333335</v>
      </c>
      <c r="C73" s="15">
        <f>Raw!C73</f>
        <v>37.200000000000003</v>
      </c>
      <c r="D73" s="15">
        <f>IF(C73&gt;0.5,Raw!D73*D$11,-999)</f>
        <v>0</v>
      </c>
      <c r="E73" s="9">
        <f>IF(Raw!$G73&gt;$C$8,IF(Raw!$Q73&gt;$C$8,IF(Raw!$N73&gt;$C$9,IF(Raw!$N73&lt;$A$9,IF(Raw!$X73&gt;$C$9,IF(Raw!$X73&lt;$A$9,Raw!H73,-999),-999),-999),-999),-999),-999)</f>
        <v>1.1285970000000001</v>
      </c>
      <c r="F73" s="9">
        <f>IF(Raw!$G73&gt;$C$8,IF(Raw!$Q73&gt;$C$8,IF(Raw!$N73&gt;$C$9,IF(Raw!$N73&lt;$A$9,IF(Raw!$X73&gt;$C$9,IF(Raw!$X73&lt;$A$9,Raw!I73,-999),-999),-999),-999),-999),-999)</f>
        <v>1.8664940000000001</v>
      </c>
      <c r="G73" s="9">
        <f>Raw!G73</f>
        <v>0.98986099999999999</v>
      </c>
      <c r="H73" s="9">
        <f>IF(Raw!$G73&gt;$C$8,IF(Raw!$Q73&gt;$C$8,IF(Raw!$N73&gt;$C$9,IF(Raw!$N73&lt;$A$9,IF(Raw!$X73&gt;$C$9,IF(Raw!$X73&lt;$A$9,Raw!L73,-999),-999),-999),-999),-999),-999)</f>
        <v>810.9</v>
      </c>
      <c r="I73" s="9">
        <f>IF(Raw!$G73&gt;$C$8,IF(Raw!$Q73&gt;$C$8,IF(Raw!$N73&gt;$C$9,IF(Raw!$N73&lt;$A$9,IF(Raw!$X73&gt;$C$9,IF(Raw!$X73&lt;$A$9,Raw!M73,-999),-999),-999),-999),-999),-999)</f>
        <v>0.34421200000000002</v>
      </c>
      <c r="J73" s="9">
        <f>IF(Raw!$G73&gt;$C$8,IF(Raw!$Q73&gt;$C$8,IF(Raw!$N73&gt;$C$9,IF(Raw!$N73&lt;$A$9,IF(Raw!$X73&gt;$C$9,IF(Raw!$X73&lt;$A$9,Raw!N73,-999),-999),-999),-999),-999),-999)</f>
        <v>346</v>
      </c>
      <c r="K73" s="9">
        <f>IF(Raw!$G73&gt;$C$8,IF(Raw!$Q73&gt;$C$8,IF(Raw!$N73&gt;$C$9,IF(Raw!$N73&lt;$A$9,IF(Raw!$X73&gt;$C$9,IF(Raw!$X73&lt;$A$9,Raw!R73,-999),-999),-999),-999),-999),-999)</f>
        <v>1.0755250000000001</v>
      </c>
      <c r="L73" s="9">
        <f>IF(Raw!$G73&gt;$C$8,IF(Raw!$Q73&gt;$C$8,IF(Raw!$N73&gt;$C$9,IF(Raw!$N73&lt;$A$9,IF(Raw!$X73&gt;$C$9,IF(Raw!$X73&lt;$A$9,Raw!S73,-999),-999),-999),-999),-999),-999)</f>
        <v>1.8665849999999999</v>
      </c>
      <c r="M73" s="9">
        <f>Raw!Q73</f>
        <v>0.99241900000000005</v>
      </c>
      <c r="N73" s="9">
        <f>IF(Raw!$G73&gt;$C$8,IF(Raw!$Q73&gt;$C$8,IF(Raw!$N73&gt;$C$9,IF(Raw!$N73&lt;$A$9,IF(Raw!$X73&gt;$C$9,IF(Raw!$X73&lt;$A$9,Raw!V73,-999),-999),-999),-999),-999),-999)</f>
        <v>804.3</v>
      </c>
      <c r="O73" s="9">
        <f>IF(Raw!$G73&gt;$C$8,IF(Raw!$Q73&gt;$C$8,IF(Raw!$N73&gt;$C$9,IF(Raw!$N73&lt;$A$9,IF(Raw!$X73&gt;$C$9,IF(Raw!$X73&lt;$A$9,Raw!W73,-999),-999),-999),-999),-999),-999)</f>
        <v>0.22917899999999999</v>
      </c>
      <c r="P73" s="9">
        <f>IF(Raw!$G73&gt;$C$8,IF(Raw!$Q73&gt;$C$8,IF(Raw!$N73&gt;$C$9,IF(Raw!$N73&lt;$A$9,IF(Raw!$X73&gt;$C$9,IF(Raw!$X73&lt;$A$9,Raw!X73,-999),-999),-999),-999),-999),-999)</f>
        <v>321</v>
      </c>
      <c r="R73" s="9">
        <f t="shared" si="4"/>
        <v>0.73789700000000003</v>
      </c>
      <c r="S73" s="9">
        <f t="shared" si="5"/>
        <v>0.39533853310002603</v>
      </c>
      <c r="T73" s="9">
        <f t="shared" si="6"/>
        <v>0.79105999999999987</v>
      </c>
      <c r="U73" s="9">
        <f t="shared" si="7"/>
        <v>0.42380068413707378</v>
      </c>
      <c r="V73" s="15">
        <f t="shared" si="0"/>
        <v>0.46291307999999998</v>
      </c>
      <c r="X73" s="11">
        <f t="shared" si="8"/>
        <v>0</v>
      </c>
      <c r="Y73" s="11">
        <f t="shared" si="9"/>
        <v>8.108999999999999E-18</v>
      </c>
      <c r="Z73" s="11">
        <f t="shared" si="10"/>
        <v>3.4600000000000001E-4</v>
      </c>
      <c r="AA73" s="16">
        <f t="shared" si="11"/>
        <v>0</v>
      </c>
      <c r="AB73" s="9">
        <f t="shared" si="1"/>
        <v>1.0755250000000001</v>
      </c>
      <c r="AC73" s="9">
        <f t="shared" si="2"/>
        <v>1</v>
      </c>
      <c r="AD73" s="15">
        <f t="shared" si="3"/>
        <v>0</v>
      </c>
      <c r="AE73" s="3">
        <f t="shared" si="12"/>
        <v>976.3235999999996</v>
      </c>
      <c r="AF73" s="2">
        <f t="shared" si="13"/>
        <v>0.25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0.13525462962962961</v>
      </c>
      <c r="C74" s="15">
        <f>Raw!C74</f>
        <v>37.700000000000003</v>
      </c>
      <c r="D74" s="15">
        <f>IF(C74&gt;0.5,Raw!D74*D$11,-999)</f>
        <v>0</v>
      </c>
      <c r="E74" s="9">
        <f>IF(Raw!$G74&gt;$C$8,IF(Raw!$Q74&gt;$C$8,IF(Raw!$N74&gt;$C$9,IF(Raw!$N74&lt;$A$9,IF(Raw!$X74&gt;$C$9,IF(Raw!$X74&lt;$A$9,Raw!H74,-999),-999),-999),-999),-999),-999)</f>
        <v>1.084015</v>
      </c>
      <c r="F74" s="9">
        <f>IF(Raw!$G74&gt;$C$8,IF(Raw!$Q74&gt;$C$8,IF(Raw!$N74&gt;$C$9,IF(Raw!$N74&lt;$A$9,IF(Raw!$X74&gt;$C$9,IF(Raw!$X74&lt;$A$9,Raw!I74,-999),-999),-999),-999),-999),-999)</f>
        <v>1.8203579999999999</v>
      </c>
      <c r="G74" s="9">
        <f>Raw!G74</f>
        <v>0.99275500000000005</v>
      </c>
      <c r="H74" s="9">
        <f>IF(Raw!$G74&gt;$C$8,IF(Raw!$Q74&gt;$C$8,IF(Raw!$N74&gt;$C$9,IF(Raw!$N74&lt;$A$9,IF(Raw!$X74&gt;$C$9,IF(Raw!$X74&lt;$A$9,Raw!L74,-999),-999),-999),-999),-999),-999)</f>
        <v>806</v>
      </c>
      <c r="I74" s="9">
        <f>IF(Raw!$G74&gt;$C$8,IF(Raw!$Q74&gt;$C$8,IF(Raw!$N74&gt;$C$9,IF(Raw!$N74&lt;$A$9,IF(Raw!$X74&gt;$C$9,IF(Raw!$X74&lt;$A$9,Raw!M74,-999),-999),-999),-999),-999),-999)</f>
        <v>0.31769799999999998</v>
      </c>
      <c r="J74" s="9">
        <f>IF(Raw!$G74&gt;$C$8,IF(Raw!$Q74&gt;$C$8,IF(Raw!$N74&gt;$C$9,IF(Raw!$N74&lt;$A$9,IF(Raw!$X74&gt;$C$9,IF(Raw!$X74&lt;$A$9,Raw!N74,-999),-999),-999),-999),-999),-999)</f>
        <v>404</v>
      </c>
      <c r="K74" s="9">
        <f>IF(Raw!$G74&gt;$C$8,IF(Raw!$Q74&gt;$C$8,IF(Raw!$N74&gt;$C$9,IF(Raw!$N74&lt;$A$9,IF(Raw!$X74&gt;$C$9,IF(Raw!$X74&lt;$A$9,Raw!R74,-999),-999),-999),-999),-999),-999)</f>
        <v>1.121329</v>
      </c>
      <c r="L74" s="9">
        <f>IF(Raw!$G74&gt;$C$8,IF(Raw!$Q74&gt;$C$8,IF(Raw!$N74&gt;$C$9,IF(Raw!$N74&lt;$A$9,IF(Raw!$X74&gt;$C$9,IF(Raw!$X74&lt;$A$9,Raw!S74,-999),-999),-999),-999),-999),-999)</f>
        <v>1.9052830000000001</v>
      </c>
      <c r="M74" s="9">
        <f>Raw!Q74</f>
        <v>0.989537</v>
      </c>
      <c r="N74" s="9">
        <f>IF(Raw!$G74&gt;$C$8,IF(Raw!$Q74&gt;$C$8,IF(Raw!$N74&gt;$C$9,IF(Raw!$N74&lt;$A$9,IF(Raw!$X74&gt;$C$9,IF(Raw!$X74&lt;$A$9,Raw!V74,-999),-999),-999),-999),-999),-999)</f>
        <v>797</v>
      </c>
      <c r="O74" s="9">
        <f>IF(Raw!$G74&gt;$C$8,IF(Raw!$Q74&gt;$C$8,IF(Raw!$N74&gt;$C$9,IF(Raw!$N74&lt;$A$9,IF(Raw!$X74&gt;$C$9,IF(Raw!$X74&lt;$A$9,Raw!W74,-999),-999),-999),-999),-999),-999)</f>
        <v>0.30318000000000001</v>
      </c>
      <c r="P74" s="9">
        <f>IF(Raw!$G74&gt;$C$8,IF(Raw!$Q74&gt;$C$8,IF(Raw!$N74&gt;$C$9,IF(Raw!$N74&lt;$A$9,IF(Raw!$X74&gt;$C$9,IF(Raw!$X74&lt;$A$9,Raw!X74,-999),-999),-999),-999),-999),-999)</f>
        <v>382</v>
      </c>
      <c r="R74" s="9">
        <f t="shared" si="4"/>
        <v>0.73634299999999997</v>
      </c>
      <c r="S74" s="9">
        <f t="shared" si="5"/>
        <v>0.40450449856566678</v>
      </c>
      <c r="T74" s="9">
        <f t="shared" si="6"/>
        <v>0.78395400000000004</v>
      </c>
      <c r="U74" s="9">
        <f t="shared" si="7"/>
        <v>0.4114632839320983</v>
      </c>
      <c r="V74" s="15">
        <f t="shared" si="0"/>
        <v>0.472510184</v>
      </c>
      <c r="X74" s="11">
        <f t="shared" si="8"/>
        <v>0</v>
      </c>
      <c r="Y74" s="11">
        <f t="shared" si="9"/>
        <v>8.0600000000000003E-18</v>
      </c>
      <c r="Z74" s="11">
        <f t="shared" si="10"/>
        <v>4.0400000000000001E-4</v>
      </c>
      <c r="AA74" s="16">
        <f t="shared" si="11"/>
        <v>0</v>
      </c>
      <c r="AB74" s="9">
        <f t="shared" si="1"/>
        <v>1.121329</v>
      </c>
      <c r="AC74" s="9">
        <f t="shared" si="2"/>
        <v>1</v>
      </c>
      <c r="AD74" s="15">
        <f t="shared" si="3"/>
        <v>0</v>
      </c>
      <c r="AE74" s="3">
        <f t="shared" si="12"/>
        <v>970.42399999999975</v>
      </c>
      <c r="AF74" s="2">
        <f t="shared" si="13"/>
        <v>0.25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0.1353125</v>
      </c>
      <c r="C75" s="15">
        <f>Raw!C75</f>
        <v>38.799999999999997</v>
      </c>
      <c r="D75" s="15">
        <f>IF(C75&gt;0.5,Raw!D75*D$11,-999)</f>
        <v>0</v>
      </c>
      <c r="E75" s="9">
        <f>IF(Raw!$G75&gt;$C$8,IF(Raw!$Q75&gt;$C$8,IF(Raw!$N75&gt;$C$9,IF(Raw!$N75&lt;$A$9,IF(Raw!$X75&gt;$C$9,IF(Raw!$X75&lt;$A$9,Raw!H75,-999),-999),-999),-999),-999),-999)</f>
        <v>1.072136</v>
      </c>
      <c r="F75" s="9">
        <f>IF(Raw!$G75&gt;$C$8,IF(Raw!$Q75&gt;$C$8,IF(Raw!$N75&gt;$C$9,IF(Raw!$N75&lt;$A$9,IF(Raw!$X75&gt;$C$9,IF(Raw!$X75&lt;$A$9,Raw!I75,-999),-999),-999),-999),-999),-999)</f>
        <v>1.8292120000000001</v>
      </c>
      <c r="G75" s="9">
        <f>Raw!G75</f>
        <v>0.99230099999999999</v>
      </c>
      <c r="H75" s="9">
        <f>IF(Raw!$G75&gt;$C$8,IF(Raw!$Q75&gt;$C$8,IF(Raw!$N75&gt;$C$9,IF(Raw!$N75&lt;$A$9,IF(Raw!$X75&gt;$C$9,IF(Raw!$X75&lt;$A$9,Raw!L75,-999),-999),-999),-999),-999),-999)</f>
        <v>834.7</v>
      </c>
      <c r="I75" s="9">
        <f>IF(Raw!$G75&gt;$C$8,IF(Raw!$Q75&gt;$C$8,IF(Raw!$N75&gt;$C$9,IF(Raw!$N75&lt;$A$9,IF(Raw!$X75&gt;$C$9,IF(Raw!$X75&lt;$A$9,Raw!M75,-999),-999),-999),-999),-999),-999)</f>
        <v>0.30913200000000002</v>
      </c>
      <c r="J75" s="9">
        <f>IF(Raw!$G75&gt;$C$8,IF(Raw!$Q75&gt;$C$8,IF(Raw!$N75&gt;$C$9,IF(Raw!$N75&lt;$A$9,IF(Raw!$X75&gt;$C$9,IF(Raw!$X75&lt;$A$9,Raw!N75,-999),-999),-999),-999),-999),-999)</f>
        <v>338</v>
      </c>
      <c r="K75" s="9">
        <f>IF(Raw!$G75&gt;$C$8,IF(Raw!$Q75&gt;$C$8,IF(Raw!$N75&gt;$C$9,IF(Raw!$N75&lt;$A$9,IF(Raw!$X75&gt;$C$9,IF(Raw!$X75&lt;$A$9,Raw!R75,-999),-999),-999),-999),-999),-999)</f>
        <v>1.0657110000000001</v>
      </c>
      <c r="L75" s="9">
        <f>IF(Raw!$G75&gt;$C$8,IF(Raw!$Q75&gt;$C$8,IF(Raw!$N75&gt;$C$9,IF(Raw!$N75&lt;$A$9,IF(Raw!$X75&gt;$C$9,IF(Raw!$X75&lt;$A$9,Raw!S75,-999),-999),-999),-999),-999),-999)</f>
        <v>1.8410059999999999</v>
      </c>
      <c r="M75" s="9">
        <f>Raw!Q75</f>
        <v>0.99167000000000005</v>
      </c>
      <c r="N75" s="9">
        <f>IF(Raw!$G75&gt;$C$8,IF(Raw!$Q75&gt;$C$8,IF(Raw!$N75&gt;$C$9,IF(Raw!$N75&lt;$A$9,IF(Raw!$X75&gt;$C$9,IF(Raw!$X75&lt;$A$9,Raw!V75,-999),-999),-999),-999),-999),-999)</f>
        <v>800.6</v>
      </c>
      <c r="O75" s="9">
        <f>IF(Raw!$G75&gt;$C$8,IF(Raw!$Q75&gt;$C$8,IF(Raw!$N75&gt;$C$9,IF(Raw!$N75&lt;$A$9,IF(Raw!$X75&gt;$C$9,IF(Raw!$X75&lt;$A$9,Raw!W75,-999),-999),-999),-999),-999),-999)</f>
        <v>0.24726100000000001</v>
      </c>
      <c r="P75" s="9">
        <f>IF(Raw!$G75&gt;$C$8,IF(Raw!$Q75&gt;$C$8,IF(Raw!$N75&gt;$C$9,IF(Raw!$N75&lt;$A$9,IF(Raw!$X75&gt;$C$9,IF(Raw!$X75&lt;$A$9,Raw!X75,-999),-999),-999),-999),-999),-999)</f>
        <v>240</v>
      </c>
      <c r="R75" s="9">
        <f t="shared" si="4"/>
        <v>0.75707600000000008</v>
      </c>
      <c r="S75" s="9">
        <f t="shared" si="5"/>
        <v>0.41388094982976281</v>
      </c>
      <c r="T75" s="9">
        <f t="shared" si="6"/>
        <v>0.77529499999999985</v>
      </c>
      <c r="U75" s="9">
        <f t="shared" si="7"/>
        <v>0.42112573234416395</v>
      </c>
      <c r="V75" s="15">
        <f t="shared" si="0"/>
        <v>0.45656948799999997</v>
      </c>
      <c r="X75" s="11">
        <f t="shared" si="8"/>
        <v>0</v>
      </c>
      <c r="Y75" s="11">
        <f t="shared" si="9"/>
        <v>8.3470000000000003E-18</v>
      </c>
      <c r="Z75" s="11">
        <f t="shared" si="10"/>
        <v>3.3799999999999998E-4</v>
      </c>
      <c r="AA75" s="16">
        <f t="shared" si="11"/>
        <v>0</v>
      </c>
      <c r="AB75" s="9">
        <f t="shared" si="1"/>
        <v>1.0657110000000001</v>
      </c>
      <c r="AC75" s="9">
        <f t="shared" si="2"/>
        <v>1</v>
      </c>
      <c r="AD75" s="15">
        <f t="shared" si="3"/>
        <v>0</v>
      </c>
      <c r="AE75" s="3">
        <f t="shared" si="12"/>
        <v>1004.9787999999998</v>
      </c>
      <c r="AF75" s="2">
        <f t="shared" si="13"/>
        <v>0.25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0.1353587962962963</v>
      </c>
      <c r="C76" s="15">
        <f>Raw!C76</f>
        <v>39.700000000000003</v>
      </c>
      <c r="D76" s="15">
        <f>IF(C76&gt;0.5,Raw!D76*D$11,-999)</f>
        <v>0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0.99150499999999997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0.69294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0.13541666666666666</v>
      </c>
      <c r="C77" s="15">
        <f>Raw!C77</f>
        <v>40.799999999999997</v>
      </c>
      <c r="D77" s="15">
        <f>IF(C77&gt;0.5,Raw!D77*D$11,-999)</f>
        <v>0</v>
      </c>
      <c r="E77" s="9">
        <f>IF(Raw!$G77&gt;$C$8,IF(Raw!$Q77&gt;$C$8,IF(Raw!$N77&gt;$C$9,IF(Raw!$N77&lt;$A$9,IF(Raw!$X77&gt;$C$9,IF(Raw!$X77&lt;$A$9,Raw!H77,-999),-999),-999),-999),-999),-999)</f>
        <v>1.0998730000000001</v>
      </c>
      <c r="F77" s="9">
        <f>IF(Raw!$G77&gt;$C$8,IF(Raw!$Q77&gt;$C$8,IF(Raw!$N77&gt;$C$9,IF(Raw!$N77&lt;$A$9,IF(Raw!$X77&gt;$C$9,IF(Raw!$X77&lt;$A$9,Raw!I77,-999),-999),-999),-999),-999),-999)</f>
        <v>1.84124</v>
      </c>
      <c r="G77" s="9">
        <f>Raw!G77</f>
        <v>0.99236000000000002</v>
      </c>
      <c r="H77" s="9">
        <f>IF(Raw!$G77&gt;$C$8,IF(Raw!$Q77&gt;$C$8,IF(Raw!$N77&gt;$C$9,IF(Raw!$N77&lt;$A$9,IF(Raw!$X77&gt;$C$9,IF(Raw!$X77&lt;$A$9,Raw!L77,-999),-999),-999),-999),-999),-999)</f>
        <v>846.4</v>
      </c>
      <c r="I77" s="9">
        <f>IF(Raw!$G77&gt;$C$8,IF(Raw!$Q77&gt;$C$8,IF(Raw!$N77&gt;$C$9,IF(Raw!$N77&lt;$A$9,IF(Raw!$X77&gt;$C$9,IF(Raw!$X77&lt;$A$9,Raw!M77,-999),-999),-999),-999),-999),-999)</f>
        <v>0.34732200000000002</v>
      </c>
      <c r="J77" s="9">
        <f>IF(Raw!$G77&gt;$C$8,IF(Raw!$Q77&gt;$C$8,IF(Raw!$N77&gt;$C$9,IF(Raw!$N77&lt;$A$9,IF(Raw!$X77&gt;$C$9,IF(Raw!$X77&lt;$A$9,Raw!N77,-999),-999),-999),-999),-999),-999)</f>
        <v>381</v>
      </c>
      <c r="K77" s="9">
        <f>IF(Raw!$G77&gt;$C$8,IF(Raw!$Q77&gt;$C$8,IF(Raw!$N77&gt;$C$9,IF(Raw!$N77&lt;$A$9,IF(Raw!$X77&gt;$C$9,IF(Raw!$X77&lt;$A$9,Raw!R77,-999),-999),-999),-999),-999),-999)</f>
        <v>1.041658</v>
      </c>
      <c r="L77" s="9">
        <f>IF(Raw!$G77&gt;$C$8,IF(Raw!$Q77&gt;$C$8,IF(Raw!$N77&gt;$C$9,IF(Raw!$N77&lt;$A$9,IF(Raw!$X77&gt;$C$9,IF(Raw!$X77&lt;$A$9,Raw!S77,-999),-999),-999),-999),-999),-999)</f>
        <v>1.89642</v>
      </c>
      <c r="M77" s="9">
        <f>Raw!Q77</f>
        <v>0.99253499999999995</v>
      </c>
      <c r="N77" s="9">
        <f>IF(Raw!$G77&gt;$C$8,IF(Raw!$Q77&gt;$C$8,IF(Raw!$N77&gt;$C$9,IF(Raw!$N77&lt;$A$9,IF(Raw!$X77&gt;$C$9,IF(Raw!$X77&lt;$A$9,Raw!V77,-999),-999),-999),-999),-999),-999)</f>
        <v>812.2</v>
      </c>
      <c r="O77" s="9">
        <f>IF(Raw!$G77&gt;$C$8,IF(Raw!$Q77&gt;$C$8,IF(Raw!$N77&gt;$C$9,IF(Raw!$N77&lt;$A$9,IF(Raw!$X77&gt;$C$9,IF(Raw!$X77&lt;$A$9,Raw!W77,-999),-999),-999),-999),-999),-999)</f>
        <v>0.22240399999999999</v>
      </c>
      <c r="P77" s="9">
        <f>IF(Raw!$G77&gt;$C$8,IF(Raw!$Q77&gt;$C$8,IF(Raw!$N77&gt;$C$9,IF(Raw!$N77&lt;$A$9,IF(Raw!$X77&gt;$C$9,IF(Raw!$X77&lt;$A$9,Raw!X77,-999),-999),-999),-999),-999),-999)</f>
        <v>388</v>
      </c>
      <c r="R77" s="9">
        <f t="shared" si="4"/>
        <v>0.74136699999999989</v>
      </c>
      <c r="S77" s="9">
        <f t="shared" si="5"/>
        <v>0.40264549977189279</v>
      </c>
      <c r="T77" s="9">
        <f t="shared" si="6"/>
        <v>0.85476200000000002</v>
      </c>
      <c r="U77" s="9">
        <f t="shared" si="7"/>
        <v>0.45072399573934047</v>
      </c>
      <c r="V77" s="15">
        <f t="shared" ref="V77:V140" si="16">IF(L77&gt;0,L77*V$8+V$10,-999)</f>
        <v>0.47031215999999998</v>
      </c>
      <c r="X77" s="11">
        <f t="shared" si="8"/>
        <v>0</v>
      </c>
      <c r="Y77" s="11">
        <f t="shared" si="9"/>
        <v>8.463999999999999E-18</v>
      </c>
      <c r="Z77" s="11">
        <f t="shared" si="10"/>
        <v>3.8099999999999999E-4</v>
      </c>
      <c r="AA77" s="16">
        <f t="shared" si="11"/>
        <v>0</v>
      </c>
      <c r="AB77" s="9">
        <f t="shared" ref="AB77:AB140" si="17">K77+T77*AA77</f>
        <v>1.041658</v>
      </c>
      <c r="AC77" s="9">
        <f t="shared" ref="AC77:AC140" si="18">IF(T77&gt;0,(L77-AB77)/T77,-999)</f>
        <v>1</v>
      </c>
      <c r="AD77" s="15">
        <f t="shared" ref="AD77:AD140" si="19">IF(AC77&gt;0,X77*Y77*AC77,-999)</f>
        <v>0</v>
      </c>
      <c r="AE77" s="3">
        <f t="shared" si="12"/>
        <v>1019.0655999999996</v>
      </c>
      <c r="AF77" s="2">
        <f t="shared" si="13"/>
        <v>0.25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0.13547453703703705</v>
      </c>
      <c r="C78" s="15">
        <f>Raw!C78</f>
        <v>41.7</v>
      </c>
      <c r="D78" s="15">
        <f>IF(C78&gt;0.5,Raw!D78*D$11,-999)</f>
        <v>0</v>
      </c>
      <c r="E78" s="9">
        <f>IF(Raw!$G78&gt;$C$8,IF(Raw!$Q78&gt;$C$8,IF(Raw!$N78&gt;$C$9,IF(Raw!$N78&lt;$A$9,IF(Raw!$X78&gt;$C$9,IF(Raw!$X78&lt;$A$9,Raw!H78,-999),-999),-999),-999),-999),-999)</f>
        <v>1.0691710000000001</v>
      </c>
      <c r="F78" s="9">
        <f>IF(Raw!$G78&gt;$C$8,IF(Raw!$Q78&gt;$C$8,IF(Raw!$N78&gt;$C$9,IF(Raw!$N78&lt;$A$9,IF(Raw!$X78&gt;$C$9,IF(Raw!$X78&lt;$A$9,Raw!I78,-999),-999),-999),-999),-999),-999)</f>
        <v>1.8021469999999999</v>
      </c>
      <c r="G78" s="9">
        <f>Raw!G78</f>
        <v>0.99146800000000002</v>
      </c>
      <c r="H78" s="9">
        <f>IF(Raw!$G78&gt;$C$8,IF(Raw!$Q78&gt;$C$8,IF(Raw!$N78&gt;$C$9,IF(Raw!$N78&lt;$A$9,IF(Raw!$X78&gt;$C$9,IF(Raw!$X78&lt;$A$9,Raw!L78,-999),-999),-999),-999),-999),-999)</f>
        <v>837.5</v>
      </c>
      <c r="I78" s="9">
        <f>IF(Raw!$G78&gt;$C$8,IF(Raw!$Q78&gt;$C$8,IF(Raw!$N78&gt;$C$9,IF(Raw!$N78&lt;$A$9,IF(Raw!$X78&gt;$C$9,IF(Raw!$X78&lt;$A$9,Raw!M78,-999),-999),-999),-999),-999),-999)</f>
        <v>0.22917999999999999</v>
      </c>
      <c r="J78" s="9">
        <f>IF(Raw!$G78&gt;$C$8,IF(Raw!$Q78&gt;$C$8,IF(Raw!$N78&gt;$C$9,IF(Raw!$N78&lt;$A$9,IF(Raw!$X78&gt;$C$9,IF(Raw!$X78&lt;$A$9,Raw!N78,-999),-999),-999),-999),-999),-999)</f>
        <v>472</v>
      </c>
      <c r="K78" s="9">
        <f>IF(Raw!$G78&gt;$C$8,IF(Raw!$Q78&gt;$C$8,IF(Raw!$N78&gt;$C$9,IF(Raw!$N78&lt;$A$9,IF(Raw!$X78&gt;$C$9,IF(Raw!$X78&lt;$A$9,Raw!R78,-999),-999),-999),-999),-999),-999)</f>
        <v>1.0783929999999999</v>
      </c>
      <c r="L78" s="9">
        <f>IF(Raw!$G78&gt;$C$8,IF(Raw!$Q78&gt;$C$8,IF(Raw!$N78&gt;$C$9,IF(Raw!$N78&lt;$A$9,IF(Raw!$X78&gt;$C$9,IF(Raw!$X78&lt;$A$9,Raw!S78,-999),-999),-999),-999),-999),-999)</f>
        <v>1.8461449999999999</v>
      </c>
      <c r="M78" s="9">
        <f>Raw!Q78</f>
        <v>0.99168599999999996</v>
      </c>
      <c r="N78" s="9">
        <f>IF(Raw!$G78&gt;$C$8,IF(Raw!$Q78&gt;$C$8,IF(Raw!$N78&gt;$C$9,IF(Raw!$N78&lt;$A$9,IF(Raw!$X78&gt;$C$9,IF(Raw!$X78&lt;$A$9,Raw!V78,-999),-999),-999),-999),-999),-999)</f>
        <v>837</v>
      </c>
      <c r="O78" s="9">
        <f>IF(Raw!$G78&gt;$C$8,IF(Raw!$Q78&gt;$C$8,IF(Raw!$N78&gt;$C$9,IF(Raw!$N78&lt;$A$9,IF(Raw!$X78&gt;$C$9,IF(Raw!$X78&lt;$A$9,Raw!W78,-999),-999),-999),-999),-999),-999)</f>
        <v>0.28484900000000002</v>
      </c>
      <c r="P78" s="9">
        <f>IF(Raw!$G78&gt;$C$8,IF(Raw!$Q78&gt;$C$8,IF(Raw!$N78&gt;$C$9,IF(Raw!$N78&lt;$A$9,IF(Raw!$X78&gt;$C$9,IF(Raw!$X78&lt;$A$9,Raw!X78,-999),-999),-999),-999),-999),-999)</f>
        <v>332</v>
      </c>
      <c r="R78" s="9">
        <f t="shared" ref="R78:R141" si="20">F78-E78</f>
        <v>0.73297599999999985</v>
      </c>
      <c r="S78" s="9">
        <f t="shared" ref="S78:S141" si="21">R78/F78</f>
        <v>0.40672375782885628</v>
      </c>
      <c r="T78" s="9">
        <f t="shared" ref="T78:T141" si="22">L78-K78</f>
        <v>0.76775199999999999</v>
      </c>
      <c r="U78" s="9">
        <f t="shared" ref="U78:U141" si="23">T78/L78</f>
        <v>0.41586765936586778</v>
      </c>
      <c r="V78" s="15">
        <f t="shared" si="16"/>
        <v>0.45784395999999999</v>
      </c>
      <c r="X78" s="11">
        <f t="shared" ref="X78:X141" si="24">D78*6.02*10^23*10^(-6)</f>
        <v>0</v>
      </c>
      <c r="Y78" s="11">
        <f t="shared" ref="Y78:Y141" si="25">H78*10^(-20)</f>
        <v>8.374999999999999E-18</v>
      </c>
      <c r="Z78" s="11">
        <f t="shared" ref="Z78:Z141" si="26">J78*10^(-6)</f>
        <v>4.7199999999999998E-4</v>
      </c>
      <c r="AA78" s="16">
        <f t="shared" ref="AA78:AA141" si="27">IF(Z78&gt;0,(X78*Y78/(X78*Y78+1/Z78)),1)</f>
        <v>0</v>
      </c>
      <c r="AB78" s="9">
        <f t="shared" si="17"/>
        <v>1.0783929999999999</v>
      </c>
      <c r="AC78" s="9">
        <f t="shared" si="18"/>
        <v>1</v>
      </c>
      <c r="AD78" s="15">
        <f t="shared" si="19"/>
        <v>0</v>
      </c>
      <c r="AE78" s="3">
        <f t="shared" ref="AE78:AE141" si="28">AE$9*Y78</f>
        <v>1008.3499999999996</v>
      </c>
      <c r="AF78" s="2">
        <f t="shared" ref="AF78:AF141" si="29">IF(AD78&lt;=AE78,AF$6,AF$6/(AD78/AE78))</f>
        <v>0.25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0.13552083333333334</v>
      </c>
      <c r="C79" s="15">
        <f>Raw!C79</f>
        <v>42.6</v>
      </c>
      <c r="D79" s="15">
        <f>IF(C79&gt;0.5,Raw!D79*D$11,-999)</f>
        <v>0</v>
      </c>
      <c r="E79" s="9">
        <f>IF(Raw!$G79&gt;$C$8,IF(Raw!$Q79&gt;$C$8,IF(Raw!$N79&gt;$C$9,IF(Raw!$N79&lt;$A$9,IF(Raw!$X79&gt;$C$9,IF(Raw!$X79&lt;$A$9,Raw!H79,-999),-999),-999),-999),-999),-999)</f>
        <v>1.0748439999999999</v>
      </c>
      <c r="F79" s="9">
        <f>IF(Raw!$G79&gt;$C$8,IF(Raw!$Q79&gt;$C$8,IF(Raw!$N79&gt;$C$9,IF(Raw!$N79&lt;$A$9,IF(Raw!$X79&gt;$C$9,IF(Raw!$X79&lt;$A$9,Raw!I79,-999),-999),-999),-999),-999),-999)</f>
        <v>1.8356730000000001</v>
      </c>
      <c r="G79" s="9">
        <f>Raw!G79</f>
        <v>0.99262099999999998</v>
      </c>
      <c r="H79" s="9">
        <f>IF(Raw!$G79&gt;$C$8,IF(Raw!$Q79&gt;$C$8,IF(Raw!$N79&gt;$C$9,IF(Raw!$N79&lt;$A$9,IF(Raw!$X79&gt;$C$9,IF(Raw!$X79&lt;$A$9,Raw!L79,-999),-999),-999),-999),-999),-999)</f>
        <v>810.5</v>
      </c>
      <c r="I79" s="9">
        <f>IF(Raw!$G79&gt;$C$8,IF(Raw!$Q79&gt;$C$8,IF(Raw!$N79&gt;$C$9,IF(Raw!$N79&lt;$A$9,IF(Raw!$X79&gt;$C$9,IF(Raw!$X79&lt;$A$9,Raw!M79,-999),-999),-999),-999),-999),-999)</f>
        <v>0.33538000000000001</v>
      </c>
      <c r="J79" s="9">
        <f>IF(Raw!$G79&gt;$C$8,IF(Raw!$Q79&gt;$C$8,IF(Raw!$N79&gt;$C$9,IF(Raw!$N79&lt;$A$9,IF(Raw!$X79&gt;$C$9,IF(Raw!$X79&lt;$A$9,Raw!N79,-999),-999),-999),-999),-999),-999)</f>
        <v>341</v>
      </c>
      <c r="K79" s="9">
        <f>IF(Raw!$G79&gt;$C$8,IF(Raw!$Q79&gt;$C$8,IF(Raw!$N79&gt;$C$9,IF(Raw!$N79&lt;$A$9,IF(Raw!$X79&gt;$C$9,IF(Raw!$X79&lt;$A$9,Raw!R79,-999),-999),-999),-999),-999),-999)</f>
        <v>1.0576810000000001</v>
      </c>
      <c r="L79" s="9">
        <f>IF(Raw!$G79&gt;$C$8,IF(Raw!$Q79&gt;$C$8,IF(Raw!$N79&gt;$C$9,IF(Raw!$N79&lt;$A$9,IF(Raw!$X79&gt;$C$9,IF(Raw!$X79&lt;$A$9,Raw!S79,-999),-999),-999),-999),-999),-999)</f>
        <v>1.90537</v>
      </c>
      <c r="M79" s="9">
        <f>Raw!Q79</f>
        <v>0.99391700000000005</v>
      </c>
      <c r="N79" s="9">
        <f>IF(Raw!$G79&gt;$C$8,IF(Raw!$Q79&gt;$C$8,IF(Raw!$N79&gt;$C$9,IF(Raw!$N79&lt;$A$9,IF(Raw!$X79&gt;$C$9,IF(Raw!$X79&lt;$A$9,Raw!V79,-999),-999),-999),-999),-999),-999)</f>
        <v>770.1</v>
      </c>
      <c r="O79" s="9">
        <f>IF(Raw!$G79&gt;$C$8,IF(Raw!$Q79&gt;$C$8,IF(Raw!$N79&gt;$C$9,IF(Raw!$N79&lt;$A$9,IF(Raw!$X79&gt;$C$9,IF(Raw!$X79&lt;$A$9,Raw!W79,-999),-999),-999),-999),-999),-999)</f>
        <v>0.115775</v>
      </c>
      <c r="P79" s="9">
        <f>IF(Raw!$G79&gt;$C$8,IF(Raw!$Q79&gt;$C$8,IF(Raw!$N79&gt;$C$9,IF(Raw!$N79&lt;$A$9,IF(Raw!$X79&gt;$C$9,IF(Raw!$X79&lt;$A$9,Raw!X79,-999),-999),-999),-999),-999),-999)</f>
        <v>319</v>
      </c>
      <c r="R79" s="9">
        <f t="shared" si="20"/>
        <v>0.7608290000000002</v>
      </c>
      <c r="S79" s="9">
        <f t="shared" si="21"/>
        <v>0.41446869894583632</v>
      </c>
      <c r="T79" s="9">
        <f t="shared" si="22"/>
        <v>0.84768899999999991</v>
      </c>
      <c r="U79" s="9">
        <f t="shared" si="23"/>
        <v>0.444894692369461</v>
      </c>
      <c r="V79" s="15">
        <f t="shared" si="16"/>
        <v>0.47253176000000002</v>
      </c>
      <c r="X79" s="11">
        <f t="shared" si="24"/>
        <v>0</v>
      </c>
      <c r="Y79" s="11">
        <f t="shared" si="25"/>
        <v>8.1049999999999996E-18</v>
      </c>
      <c r="Z79" s="11">
        <f t="shared" si="26"/>
        <v>3.4099999999999999E-4</v>
      </c>
      <c r="AA79" s="16">
        <f t="shared" si="27"/>
        <v>0</v>
      </c>
      <c r="AB79" s="9">
        <f t="shared" si="17"/>
        <v>1.0576810000000001</v>
      </c>
      <c r="AC79" s="9">
        <f t="shared" si="18"/>
        <v>1</v>
      </c>
      <c r="AD79" s="15">
        <f t="shared" si="19"/>
        <v>0</v>
      </c>
      <c r="AE79" s="3">
        <f t="shared" si="28"/>
        <v>975.84199999999964</v>
      </c>
      <c r="AF79" s="2">
        <f t="shared" si="29"/>
        <v>0.25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0.1355787037037037</v>
      </c>
      <c r="C80" s="15">
        <f>Raw!C80</f>
        <v>43.5</v>
      </c>
      <c r="D80" s="15">
        <f>IF(C80&gt;0.5,Raw!D80*D$11,-999)</f>
        <v>0</v>
      </c>
      <c r="E80" s="9">
        <f>IF(Raw!$G80&gt;$C$8,IF(Raw!$Q80&gt;$C$8,IF(Raw!$N80&gt;$C$9,IF(Raw!$N80&lt;$A$9,IF(Raw!$X80&gt;$C$9,IF(Raw!$X80&lt;$A$9,Raw!H80,-999),-999),-999),-999),-999),-999)</f>
        <v>1.101089</v>
      </c>
      <c r="F80" s="9">
        <f>IF(Raw!$G80&gt;$C$8,IF(Raw!$Q80&gt;$C$8,IF(Raw!$N80&gt;$C$9,IF(Raw!$N80&lt;$A$9,IF(Raw!$X80&gt;$C$9,IF(Raw!$X80&lt;$A$9,Raw!I80,-999),-999),-999),-999),-999),-999)</f>
        <v>1.8606959999999999</v>
      </c>
      <c r="G80" s="9">
        <f>Raw!G80</f>
        <v>0.993224</v>
      </c>
      <c r="H80" s="9">
        <f>IF(Raw!$G80&gt;$C$8,IF(Raw!$Q80&gt;$C$8,IF(Raw!$N80&gt;$C$9,IF(Raw!$N80&lt;$A$9,IF(Raw!$X80&gt;$C$9,IF(Raw!$X80&lt;$A$9,Raw!L80,-999),-999),-999),-999),-999),-999)</f>
        <v>834</v>
      </c>
      <c r="I80" s="9">
        <f>IF(Raw!$G80&gt;$C$8,IF(Raw!$Q80&gt;$C$8,IF(Raw!$N80&gt;$C$9,IF(Raw!$N80&lt;$A$9,IF(Raw!$X80&gt;$C$9,IF(Raw!$X80&lt;$A$9,Raw!M80,-999),-999),-999),-999),-999),-999)</f>
        <v>0.33232</v>
      </c>
      <c r="J80" s="9">
        <f>IF(Raw!$G80&gt;$C$8,IF(Raw!$Q80&gt;$C$8,IF(Raw!$N80&gt;$C$9,IF(Raw!$N80&lt;$A$9,IF(Raw!$X80&gt;$C$9,IF(Raw!$X80&lt;$A$9,Raw!N80,-999),-999),-999),-999),-999),-999)</f>
        <v>328</v>
      </c>
      <c r="K80" s="9">
        <f>IF(Raw!$G80&gt;$C$8,IF(Raw!$Q80&gt;$C$8,IF(Raw!$N80&gt;$C$9,IF(Raw!$N80&lt;$A$9,IF(Raw!$X80&gt;$C$9,IF(Raw!$X80&lt;$A$9,Raw!R80,-999),-999),-999),-999),-999),-999)</f>
        <v>1.0319860000000001</v>
      </c>
      <c r="L80" s="9">
        <f>IF(Raw!$G80&gt;$C$8,IF(Raw!$Q80&gt;$C$8,IF(Raw!$N80&gt;$C$9,IF(Raw!$N80&lt;$A$9,IF(Raw!$X80&gt;$C$9,IF(Raw!$X80&lt;$A$9,Raw!S80,-999),-999),-999),-999),-999),-999)</f>
        <v>1.824182</v>
      </c>
      <c r="M80" s="9">
        <f>Raw!Q80</f>
        <v>0.98957700000000004</v>
      </c>
      <c r="N80" s="9">
        <f>IF(Raw!$G80&gt;$C$8,IF(Raw!$Q80&gt;$C$8,IF(Raw!$N80&gt;$C$9,IF(Raw!$N80&lt;$A$9,IF(Raw!$X80&gt;$C$9,IF(Raw!$X80&lt;$A$9,Raw!V80,-999),-999),-999),-999),-999),-999)</f>
        <v>826.1</v>
      </c>
      <c r="O80" s="9">
        <f>IF(Raw!$G80&gt;$C$8,IF(Raw!$Q80&gt;$C$8,IF(Raw!$N80&gt;$C$9,IF(Raw!$N80&lt;$A$9,IF(Raw!$X80&gt;$C$9,IF(Raw!$X80&lt;$A$9,Raw!W80,-999),-999),-999),-999),-999),-999)</f>
        <v>0.22917999999999999</v>
      </c>
      <c r="P80" s="9">
        <f>IF(Raw!$G80&gt;$C$8,IF(Raw!$Q80&gt;$C$8,IF(Raw!$N80&gt;$C$9,IF(Raw!$N80&lt;$A$9,IF(Raw!$X80&gt;$C$9,IF(Raw!$X80&lt;$A$9,Raw!X80,-999),-999),-999),-999),-999),-999)</f>
        <v>387</v>
      </c>
      <c r="R80" s="9">
        <f t="shared" si="20"/>
        <v>0.75960699999999992</v>
      </c>
      <c r="S80" s="9">
        <f t="shared" si="21"/>
        <v>0.40823810015177114</v>
      </c>
      <c r="T80" s="9">
        <f t="shared" si="22"/>
        <v>0.7921959999999999</v>
      </c>
      <c r="U80" s="9">
        <f t="shared" si="23"/>
        <v>0.43427465022678652</v>
      </c>
      <c r="V80" s="15">
        <f t="shared" si="16"/>
        <v>0.45239713599999998</v>
      </c>
      <c r="X80" s="11">
        <f t="shared" si="24"/>
        <v>0</v>
      </c>
      <c r="Y80" s="11">
        <f t="shared" si="25"/>
        <v>8.3400000000000003E-18</v>
      </c>
      <c r="Z80" s="11">
        <f t="shared" si="26"/>
        <v>3.28E-4</v>
      </c>
      <c r="AA80" s="16">
        <f t="shared" si="27"/>
        <v>0</v>
      </c>
      <c r="AB80" s="9">
        <f t="shared" si="17"/>
        <v>1.0319860000000001</v>
      </c>
      <c r="AC80" s="9">
        <f t="shared" si="18"/>
        <v>1</v>
      </c>
      <c r="AD80" s="15">
        <f t="shared" si="19"/>
        <v>0</v>
      </c>
      <c r="AE80" s="3">
        <f t="shared" si="28"/>
        <v>1004.1359999999997</v>
      </c>
      <c r="AF80" s="2">
        <f t="shared" si="29"/>
        <v>0.25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0.13563657407407406</v>
      </c>
      <c r="C81" s="15">
        <f>Raw!C81</f>
        <v>44.1</v>
      </c>
      <c r="D81" s="15">
        <f>IF(C81&gt;0.5,Raw!D81*D$11,-999)</f>
        <v>0</v>
      </c>
      <c r="E81" s="9">
        <f>IF(Raw!$G81&gt;$C$8,IF(Raw!$Q81&gt;$C$8,IF(Raw!$N81&gt;$C$9,IF(Raw!$N81&lt;$A$9,IF(Raw!$X81&gt;$C$9,IF(Raw!$X81&lt;$A$9,Raw!H81,-999),-999),-999),-999),-999),-999)</f>
        <v>1.04792</v>
      </c>
      <c r="F81" s="9">
        <f>IF(Raw!$G81&gt;$C$8,IF(Raw!$Q81&gt;$C$8,IF(Raw!$N81&gt;$C$9,IF(Raw!$N81&lt;$A$9,IF(Raw!$X81&gt;$C$9,IF(Raw!$X81&lt;$A$9,Raw!I81,-999),-999),-999),-999),-999),-999)</f>
        <v>1.849769</v>
      </c>
      <c r="G81" s="9">
        <f>Raw!G81</f>
        <v>0.99155400000000005</v>
      </c>
      <c r="H81" s="9">
        <f>IF(Raw!$G81&gt;$C$8,IF(Raw!$Q81&gt;$C$8,IF(Raw!$N81&gt;$C$9,IF(Raw!$N81&lt;$A$9,IF(Raw!$X81&gt;$C$9,IF(Raw!$X81&lt;$A$9,Raw!L81,-999),-999),-999),-999),-999),-999)</f>
        <v>825.6</v>
      </c>
      <c r="I81" s="9">
        <f>IF(Raw!$G81&gt;$C$8,IF(Raw!$Q81&gt;$C$8,IF(Raw!$N81&gt;$C$9,IF(Raw!$N81&lt;$A$9,IF(Raw!$X81&gt;$C$9,IF(Raw!$X81&lt;$A$9,Raw!M81,-999),-999),-999),-999),-999),-999)</f>
        <v>0.21332599999999999</v>
      </c>
      <c r="J81" s="9">
        <f>IF(Raw!$G81&gt;$C$8,IF(Raw!$Q81&gt;$C$8,IF(Raw!$N81&gt;$C$9,IF(Raw!$N81&lt;$A$9,IF(Raw!$X81&gt;$C$9,IF(Raw!$X81&lt;$A$9,Raw!N81,-999),-999),-999),-999),-999),-999)</f>
        <v>366</v>
      </c>
      <c r="K81" s="9">
        <f>IF(Raw!$G81&gt;$C$8,IF(Raw!$Q81&gt;$C$8,IF(Raw!$N81&gt;$C$9,IF(Raw!$N81&lt;$A$9,IF(Raw!$X81&gt;$C$9,IF(Raw!$X81&lt;$A$9,Raw!R81,-999),-999),-999),-999),-999),-999)</f>
        <v>1.0373399999999999</v>
      </c>
      <c r="L81" s="9">
        <f>IF(Raw!$G81&gt;$C$8,IF(Raw!$Q81&gt;$C$8,IF(Raw!$N81&gt;$C$9,IF(Raw!$N81&lt;$A$9,IF(Raw!$X81&gt;$C$9,IF(Raw!$X81&lt;$A$9,Raw!S81,-999),-999),-999),-999),-999),-999)</f>
        <v>1.8608169999999999</v>
      </c>
      <c r="M81" s="9">
        <f>Raw!Q81</f>
        <v>0.99280900000000005</v>
      </c>
      <c r="N81" s="9">
        <f>IF(Raw!$G81&gt;$C$8,IF(Raw!$Q81&gt;$C$8,IF(Raw!$N81&gt;$C$9,IF(Raw!$N81&lt;$A$9,IF(Raw!$X81&gt;$C$9,IF(Raw!$X81&lt;$A$9,Raw!V81,-999),-999),-999),-999),-999),-999)</f>
        <v>831.7</v>
      </c>
      <c r="O81" s="9">
        <f>IF(Raw!$G81&gt;$C$8,IF(Raw!$Q81&gt;$C$8,IF(Raw!$N81&gt;$C$9,IF(Raw!$N81&lt;$A$9,IF(Raw!$X81&gt;$C$9,IF(Raw!$X81&lt;$A$9,Raw!W81,-999),-999),-999),-999),-999),-999)</f>
        <v>0.22917999999999999</v>
      </c>
      <c r="P81" s="9">
        <f>IF(Raw!$G81&gt;$C$8,IF(Raw!$Q81&gt;$C$8,IF(Raw!$N81&gt;$C$9,IF(Raw!$N81&lt;$A$9,IF(Raw!$X81&gt;$C$9,IF(Raw!$X81&lt;$A$9,Raw!X81,-999),-999),-999),-999),-999),-999)</f>
        <v>323</v>
      </c>
      <c r="R81" s="9">
        <f t="shared" si="20"/>
        <v>0.80184900000000003</v>
      </c>
      <c r="S81" s="9">
        <f t="shared" si="21"/>
        <v>0.43348601906508327</v>
      </c>
      <c r="T81" s="9">
        <f t="shared" si="22"/>
        <v>0.82347700000000001</v>
      </c>
      <c r="U81" s="9">
        <f t="shared" si="23"/>
        <v>0.44253518750097404</v>
      </c>
      <c r="V81" s="15">
        <f t="shared" si="16"/>
        <v>0.46148261599999996</v>
      </c>
      <c r="X81" s="11">
        <f t="shared" si="24"/>
        <v>0</v>
      </c>
      <c r="Y81" s="11">
        <f t="shared" si="25"/>
        <v>8.2559999999999998E-18</v>
      </c>
      <c r="Z81" s="11">
        <f t="shared" si="26"/>
        <v>3.6600000000000001E-4</v>
      </c>
      <c r="AA81" s="16">
        <f t="shared" si="27"/>
        <v>0</v>
      </c>
      <c r="AB81" s="9">
        <f t="shared" si="17"/>
        <v>1.0373399999999999</v>
      </c>
      <c r="AC81" s="9">
        <f t="shared" si="18"/>
        <v>1</v>
      </c>
      <c r="AD81" s="15">
        <f t="shared" si="19"/>
        <v>0</v>
      </c>
      <c r="AE81" s="3">
        <f t="shared" si="28"/>
        <v>994.02239999999972</v>
      </c>
      <c r="AF81" s="2">
        <f t="shared" si="29"/>
        <v>0.25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0.13569444444444445</v>
      </c>
      <c r="C82" s="15">
        <f>Raw!C82</f>
        <v>45.9</v>
      </c>
      <c r="D82" s="15">
        <f>IF(C82&gt;0.5,Raw!D82*D$11,-999)</f>
        <v>0</v>
      </c>
      <c r="E82" s="9">
        <f>IF(Raw!$G82&gt;$C$8,IF(Raw!$Q82&gt;$C$8,IF(Raw!$N82&gt;$C$9,IF(Raw!$N82&lt;$A$9,IF(Raw!$X82&gt;$C$9,IF(Raw!$X82&lt;$A$9,Raw!H82,-999),-999),-999),-999),-999),-999)</f>
        <v>1.0786819999999999</v>
      </c>
      <c r="F82" s="9">
        <f>IF(Raw!$G82&gt;$C$8,IF(Raw!$Q82&gt;$C$8,IF(Raw!$N82&gt;$C$9,IF(Raw!$N82&lt;$A$9,IF(Raw!$X82&gt;$C$9,IF(Raw!$X82&lt;$A$9,Raw!I82,-999),-999),-999),-999),-999),-999)</f>
        <v>1.890655</v>
      </c>
      <c r="G82" s="9">
        <f>Raw!G82</f>
        <v>0.99404099999999995</v>
      </c>
      <c r="H82" s="9">
        <f>IF(Raw!$G82&gt;$C$8,IF(Raw!$Q82&gt;$C$8,IF(Raw!$N82&gt;$C$9,IF(Raw!$N82&lt;$A$9,IF(Raw!$X82&gt;$C$9,IF(Raw!$X82&lt;$A$9,Raw!L82,-999),-999),-999),-999),-999),-999)</f>
        <v>817.3</v>
      </c>
      <c r="I82" s="9">
        <f>IF(Raw!$G82&gt;$C$8,IF(Raw!$Q82&gt;$C$8,IF(Raw!$N82&gt;$C$9,IF(Raw!$N82&lt;$A$9,IF(Raw!$X82&gt;$C$9,IF(Raw!$X82&lt;$A$9,Raw!M82,-999),-999),-999),-999),-999),-999)</f>
        <v>0.22917999999999999</v>
      </c>
      <c r="J82" s="9">
        <f>IF(Raw!$G82&gt;$C$8,IF(Raw!$Q82&gt;$C$8,IF(Raw!$N82&gt;$C$9,IF(Raw!$N82&lt;$A$9,IF(Raw!$X82&gt;$C$9,IF(Raw!$X82&lt;$A$9,Raw!N82,-999),-999),-999),-999),-999),-999)</f>
        <v>317</v>
      </c>
      <c r="K82" s="9">
        <f>IF(Raw!$G82&gt;$C$8,IF(Raw!$Q82&gt;$C$8,IF(Raw!$N82&gt;$C$9,IF(Raw!$N82&lt;$A$9,IF(Raw!$X82&gt;$C$9,IF(Raw!$X82&lt;$A$9,Raw!R82,-999),-999),-999),-999),-999),-999)</f>
        <v>1.0235730000000001</v>
      </c>
      <c r="L82" s="9">
        <f>IF(Raw!$G82&gt;$C$8,IF(Raw!$Q82&gt;$C$8,IF(Raw!$N82&gt;$C$9,IF(Raw!$N82&lt;$A$9,IF(Raw!$X82&gt;$C$9,IF(Raw!$X82&lt;$A$9,Raw!S82,-999),-999),-999),-999),-999),-999)</f>
        <v>1.8607499999999999</v>
      </c>
      <c r="M82" s="9">
        <f>Raw!Q82</f>
        <v>0.99316400000000005</v>
      </c>
      <c r="N82" s="9">
        <f>IF(Raw!$G82&gt;$C$8,IF(Raw!$Q82&gt;$C$8,IF(Raw!$N82&gt;$C$9,IF(Raw!$N82&lt;$A$9,IF(Raw!$X82&gt;$C$9,IF(Raw!$X82&lt;$A$9,Raw!V82,-999),-999),-999),-999),-999),-999)</f>
        <v>776.1</v>
      </c>
      <c r="O82" s="9">
        <f>IF(Raw!$G82&gt;$C$8,IF(Raw!$Q82&gt;$C$8,IF(Raw!$N82&gt;$C$9,IF(Raw!$N82&lt;$A$9,IF(Raw!$X82&gt;$C$9,IF(Raw!$X82&lt;$A$9,Raw!W82,-999),-999),-999),-999),-999),-999)</f>
        <v>0.14993300000000001</v>
      </c>
      <c r="P82" s="9">
        <f>IF(Raw!$G82&gt;$C$8,IF(Raw!$Q82&gt;$C$8,IF(Raw!$N82&gt;$C$9,IF(Raw!$N82&lt;$A$9,IF(Raw!$X82&gt;$C$9,IF(Raw!$X82&lt;$A$9,Raw!X82,-999),-999),-999),-999),-999),-999)</f>
        <v>305</v>
      </c>
      <c r="R82" s="9">
        <f t="shared" si="20"/>
        <v>0.81197300000000006</v>
      </c>
      <c r="S82" s="9">
        <f t="shared" si="21"/>
        <v>0.42946650763888711</v>
      </c>
      <c r="T82" s="9">
        <f t="shared" si="22"/>
        <v>0.83717699999999984</v>
      </c>
      <c r="U82" s="9">
        <f t="shared" si="23"/>
        <v>0.44991374445787985</v>
      </c>
      <c r="V82" s="15">
        <f t="shared" si="16"/>
        <v>0.46146599999999999</v>
      </c>
      <c r="X82" s="11">
        <f t="shared" si="24"/>
        <v>0</v>
      </c>
      <c r="Y82" s="11">
        <f t="shared" si="25"/>
        <v>8.1729999999999996E-18</v>
      </c>
      <c r="Z82" s="11">
        <f t="shared" si="26"/>
        <v>3.1700000000000001E-4</v>
      </c>
      <c r="AA82" s="16">
        <f t="shared" si="27"/>
        <v>0</v>
      </c>
      <c r="AB82" s="9">
        <f t="shared" si="17"/>
        <v>1.0235730000000001</v>
      </c>
      <c r="AC82" s="9">
        <f t="shared" si="18"/>
        <v>1</v>
      </c>
      <c r="AD82" s="15">
        <f t="shared" si="19"/>
        <v>0</v>
      </c>
      <c r="AE82" s="3">
        <f t="shared" si="28"/>
        <v>984.02919999999972</v>
      </c>
      <c r="AF82" s="2">
        <f t="shared" si="29"/>
        <v>0.25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0.13574074074074075</v>
      </c>
      <c r="C83" s="15">
        <f>Raw!C83</f>
        <v>46.3</v>
      </c>
      <c r="D83" s="15">
        <f>IF(C83&gt;0.5,Raw!D83*D$11,-999)</f>
        <v>0</v>
      </c>
      <c r="E83" s="9">
        <f>IF(Raw!$G83&gt;$C$8,IF(Raw!$Q83&gt;$C$8,IF(Raw!$N83&gt;$C$9,IF(Raw!$N83&lt;$A$9,IF(Raw!$X83&gt;$C$9,IF(Raw!$X83&lt;$A$9,Raw!H83,-999),-999),-999),-999),-999),-999)</f>
        <v>1.077223</v>
      </c>
      <c r="F83" s="9">
        <f>IF(Raw!$G83&gt;$C$8,IF(Raw!$Q83&gt;$C$8,IF(Raw!$N83&gt;$C$9,IF(Raw!$N83&lt;$A$9,IF(Raw!$X83&gt;$C$9,IF(Raw!$X83&lt;$A$9,Raw!I83,-999),-999),-999),-999),-999),-999)</f>
        <v>1.854058</v>
      </c>
      <c r="G83" s="9">
        <f>Raw!G83</f>
        <v>0.99419800000000003</v>
      </c>
      <c r="H83" s="9">
        <f>IF(Raw!$G83&gt;$C$8,IF(Raw!$Q83&gt;$C$8,IF(Raw!$N83&gt;$C$9,IF(Raw!$N83&lt;$A$9,IF(Raw!$X83&gt;$C$9,IF(Raw!$X83&lt;$A$9,Raw!L83,-999),-999),-999),-999),-999),-999)</f>
        <v>827.6</v>
      </c>
      <c r="I83" s="9">
        <f>IF(Raw!$G83&gt;$C$8,IF(Raw!$Q83&gt;$C$8,IF(Raw!$N83&gt;$C$9,IF(Raw!$N83&lt;$A$9,IF(Raw!$X83&gt;$C$9,IF(Raw!$X83&lt;$A$9,Raw!M83,-999),-999),-999),-999),-999),-999)</f>
        <v>0.21674399999999999</v>
      </c>
      <c r="J83" s="9">
        <f>IF(Raw!$G83&gt;$C$8,IF(Raw!$Q83&gt;$C$8,IF(Raw!$N83&gt;$C$9,IF(Raw!$N83&lt;$A$9,IF(Raw!$X83&gt;$C$9,IF(Raw!$X83&lt;$A$9,Raw!N83,-999),-999),-999),-999),-999),-999)</f>
        <v>400</v>
      </c>
      <c r="K83" s="9">
        <f>IF(Raw!$G83&gt;$C$8,IF(Raw!$Q83&gt;$C$8,IF(Raw!$N83&gt;$C$9,IF(Raw!$N83&lt;$A$9,IF(Raw!$X83&gt;$C$9,IF(Raw!$X83&lt;$A$9,Raw!R83,-999),-999),-999),-999),-999),-999)</f>
        <v>1.062624</v>
      </c>
      <c r="L83" s="9">
        <f>IF(Raw!$G83&gt;$C$8,IF(Raw!$Q83&gt;$C$8,IF(Raw!$N83&gt;$C$9,IF(Raw!$N83&lt;$A$9,IF(Raw!$X83&gt;$C$9,IF(Raw!$X83&lt;$A$9,Raw!S83,-999),-999),-999),-999),-999),-999)</f>
        <v>1.839923</v>
      </c>
      <c r="M83" s="9">
        <f>Raw!Q83</f>
        <v>0.99313399999999996</v>
      </c>
      <c r="N83" s="9">
        <f>IF(Raw!$G83&gt;$C$8,IF(Raw!$Q83&gt;$C$8,IF(Raw!$N83&gt;$C$9,IF(Raw!$N83&lt;$A$9,IF(Raw!$X83&gt;$C$9,IF(Raw!$X83&lt;$A$9,Raw!V83,-999),-999),-999),-999),-999),-999)</f>
        <v>786.3</v>
      </c>
      <c r="O83" s="9">
        <f>IF(Raw!$G83&gt;$C$8,IF(Raw!$Q83&gt;$C$8,IF(Raw!$N83&gt;$C$9,IF(Raw!$N83&lt;$A$9,IF(Raw!$X83&gt;$C$9,IF(Raw!$X83&lt;$A$9,Raw!W83,-999),-999),-999),-999),-999),-999)</f>
        <v>0.24632599999999999</v>
      </c>
      <c r="P83" s="9">
        <f>IF(Raw!$G83&gt;$C$8,IF(Raw!$Q83&gt;$C$8,IF(Raw!$N83&gt;$C$9,IF(Raw!$N83&lt;$A$9,IF(Raw!$X83&gt;$C$9,IF(Raw!$X83&lt;$A$9,Raw!X83,-999),-999),-999),-999),-999),-999)</f>
        <v>350</v>
      </c>
      <c r="R83" s="9">
        <f t="shared" si="20"/>
        <v>0.77683499999999994</v>
      </c>
      <c r="S83" s="9">
        <f t="shared" si="21"/>
        <v>0.41899174675225909</v>
      </c>
      <c r="T83" s="9">
        <f t="shared" si="22"/>
        <v>0.77729899999999996</v>
      </c>
      <c r="U83" s="9">
        <f t="shared" si="23"/>
        <v>0.42246278784492608</v>
      </c>
      <c r="V83" s="15">
        <f t="shared" si="16"/>
        <v>0.45630090400000001</v>
      </c>
      <c r="X83" s="11">
        <f t="shared" si="24"/>
        <v>0</v>
      </c>
      <c r="Y83" s="11">
        <f t="shared" si="25"/>
        <v>8.2759999999999997E-18</v>
      </c>
      <c r="Z83" s="11">
        <f t="shared" si="26"/>
        <v>3.9999999999999996E-4</v>
      </c>
      <c r="AA83" s="16">
        <f t="shared" si="27"/>
        <v>0</v>
      </c>
      <c r="AB83" s="9">
        <f t="shared" si="17"/>
        <v>1.062624</v>
      </c>
      <c r="AC83" s="9">
        <f t="shared" si="18"/>
        <v>1</v>
      </c>
      <c r="AD83" s="15">
        <f t="shared" si="19"/>
        <v>0</v>
      </c>
      <c r="AE83" s="3">
        <f t="shared" si="28"/>
        <v>996.43039999999974</v>
      </c>
      <c r="AF83" s="2">
        <f t="shared" si="29"/>
        <v>0.25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0.13579861111111111</v>
      </c>
      <c r="C84" s="15">
        <f>Raw!C84</f>
        <v>47.2</v>
      </c>
      <c r="D84" s="15">
        <f>IF(C84&gt;0.5,Raw!D84*D$11,-999)</f>
        <v>0</v>
      </c>
      <c r="E84" s="9">
        <f>IF(Raw!$G84&gt;$C$8,IF(Raw!$Q84&gt;$C$8,IF(Raw!$N84&gt;$C$9,IF(Raw!$N84&lt;$A$9,IF(Raw!$X84&gt;$C$9,IF(Raw!$X84&lt;$A$9,Raw!H84,-999),-999),-999),-999),-999),-999)</f>
        <v>1.0631999999999999</v>
      </c>
      <c r="F84" s="9">
        <f>IF(Raw!$G84&gt;$C$8,IF(Raw!$Q84&gt;$C$8,IF(Raw!$N84&gt;$C$9,IF(Raw!$N84&lt;$A$9,IF(Raw!$X84&gt;$C$9,IF(Raw!$X84&lt;$A$9,Raw!I84,-999),-999),-999),-999),-999),-999)</f>
        <v>1.863372</v>
      </c>
      <c r="G84" s="9">
        <f>Raw!G84</f>
        <v>0.99387000000000003</v>
      </c>
      <c r="H84" s="9">
        <f>IF(Raw!$G84&gt;$C$8,IF(Raw!$Q84&gt;$C$8,IF(Raw!$N84&gt;$C$9,IF(Raw!$N84&lt;$A$9,IF(Raw!$X84&gt;$C$9,IF(Raw!$X84&lt;$A$9,Raw!L84,-999),-999),-999),-999),-999),-999)</f>
        <v>844.1</v>
      </c>
      <c r="I84" s="9">
        <f>IF(Raw!$G84&gt;$C$8,IF(Raw!$Q84&gt;$C$8,IF(Raw!$N84&gt;$C$9,IF(Raw!$N84&lt;$A$9,IF(Raw!$X84&gt;$C$9,IF(Raw!$X84&lt;$A$9,Raw!M84,-999),-999),-999),-999),-999),-999)</f>
        <v>0.22835</v>
      </c>
      <c r="J84" s="9">
        <f>IF(Raw!$G84&gt;$C$8,IF(Raw!$Q84&gt;$C$8,IF(Raw!$N84&gt;$C$9,IF(Raw!$N84&lt;$A$9,IF(Raw!$X84&gt;$C$9,IF(Raw!$X84&lt;$A$9,Raw!N84,-999),-999),-999),-999),-999),-999)</f>
        <v>398</v>
      </c>
      <c r="K84" s="9">
        <f>IF(Raw!$G84&gt;$C$8,IF(Raw!$Q84&gt;$C$8,IF(Raw!$N84&gt;$C$9,IF(Raw!$N84&lt;$A$9,IF(Raw!$X84&gt;$C$9,IF(Raw!$X84&lt;$A$9,Raw!R84,-999),-999),-999),-999),-999),-999)</f>
        <v>1.028456</v>
      </c>
      <c r="L84" s="9">
        <f>IF(Raw!$G84&gt;$C$8,IF(Raw!$Q84&gt;$C$8,IF(Raw!$N84&gt;$C$9,IF(Raw!$N84&lt;$A$9,IF(Raw!$X84&gt;$C$9,IF(Raw!$X84&lt;$A$9,Raw!S84,-999),-999),-999),-999),-999),-999)</f>
        <v>1.8657570000000001</v>
      </c>
      <c r="M84" s="9">
        <f>Raw!Q84</f>
        <v>0.99009100000000005</v>
      </c>
      <c r="N84" s="9">
        <f>IF(Raw!$G84&gt;$C$8,IF(Raw!$Q84&gt;$C$8,IF(Raw!$N84&gt;$C$9,IF(Raw!$N84&lt;$A$9,IF(Raw!$X84&gt;$C$9,IF(Raw!$X84&lt;$A$9,Raw!V84,-999),-999),-999),-999),-999),-999)</f>
        <v>791</v>
      </c>
      <c r="O84" s="9">
        <f>IF(Raw!$G84&gt;$C$8,IF(Raw!$Q84&gt;$C$8,IF(Raw!$N84&gt;$C$9,IF(Raw!$N84&lt;$A$9,IF(Raw!$X84&gt;$C$9,IF(Raw!$X84&lt;$A$9,Raw!W84,-999),-999),-999),-999),-999),-999)</f>
        <v>0.12886900000000001</v>
      </c>
      <c r="P84" s="9">
        <f>IF(Raw!$G84&gt;$C$8,IF(Raw!$Q84&gt;$C$8,IF(Raw!$N84&gt;$C$9,IF(Raw!$N84&lt;$A$9,IF(Raw!$X84&gt;$C$9,IF(Raw!$X84&lt;$A$9,Raw!X84,-999),-999),-999),-999),-999),-999)</f>
        <v>272</v>
      </c>
      <c r="R84" s="9">
        <f t="shared" si="20"/>
        <v>0.80017200000000011</v>
      </c>
      <c r="S84" s="9">
        <f t="shared" si="21"/>
        <v>0.42942150037673643</v>
      </c>
      <c r="T84" s="9">
        <f t="shared" si="22"/>
        <v>0.83730100000000007</v>
      </c>
      <c r="U84" s="9">
        <f t="shared" si="23"/>
        <v>0.44877280374668299</v>
      </c>
      <c r="V84" s="15">
        <f t="shared" si="16"/>
        <v>0.46270773600000004</v>
      </c>
      <c r="X84" s="11">
        <f t="shared" si="24"/>
        <v>0</v>
      </c>
      <c r="Y84" s="11">
        <f t="shared" si="25"/>
        <v>8.441E-18</v>
      </c>
      <c r="Z84" s="11">
        <f t="shared" si="26"/>
        <v>3.9799999999999997E-4</v>
      </c>
      <c r="AA84" s="16">
        <f t="shared" si="27"/>
        <v>0</v>
      </c>
      <c r="AB84" s="9">
        <f t="shared" si="17"/>
        <v>1.028456</v>
      </c>
      <c r="AC84" s="9">
        <f t="shared" si="18"/>
        <v>1</v>
      </c>
      <c r="AD84" s="15">
        <f t="shared" si="19"/>
        <v>0</v>
      </c>
      <c r="AE84" s="3">
        <f t="shared" si="28"/>
        <v>1016.2963999999997</v>
      </c>
      <c r="AF84" s="2">
        <f t="shared" si="29"/>
        <v>0.25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0.13585648148148147</v>
      </c>
      <c r="C85" s="15">
        <f>Raw!C85</f>
        <v>48.6</v>
      </c>
      <c r="D85" s="15">
        <f>IF(C85&gt;0.5,Raw!D85*D$11,-999)</f>
        <v>0</v>
      </c>
      <c r="E85" s="9">
        <f>IF(Raw!$G85&gt;$C$8,IF(Raw!$Q85&gt;$C$8,IF(Raw!$N85&gt;$C$9,IF(Raw!$N85&lt;$A$9,IF(Raw!$X85&gt;$C$9,IF(Raw!$X85&lt;$A$9,Raw!H85,-999),-999),-999),-999),-999),-999)</f>
        <v>1.0912409999999999</v>
      </c>
      <c r="F85" s="9">
        <f>IF(Raw!$G85&gt;$C$8,IF(Raw!$Q85&gt;$C$8,IF(Raw!$N85&gt;$C$9,IF(Raw!$N85&lt;$A$9,IF(Raw!$X85&gt;$C$9,IF(Raw!$X85&lt;$A$9,Raw!I85,-999),-999),-999),-999),-999),-999)</f>
        <v>1.80474</v>
      </c>
      <c r="G85" s="9">
        <f>Raw!G85</f>
        <v>0.99129900000000004</v>
      </c>
      <c r="H85" s="9">
        <f>IF(Raw!$G85&gt;$C$8,IF(Raw!$Q85&gt;$C$8,IF(Raw!$N85&gt;$C$9,IF(Raw!$N85&lt;$A$9,IF(Raw!$X85&gt;$C$9,IF(Raw!$X85&lt;$A$9,Raw!L85,-999),-999),-999),-999),-999),-999)</f>
        <v>819</v>
      </c>
      <c r="I85" s="9">
        <f>IF(Raw!$G85&gt;$C$8,IF(Raw!$Q85&gt;$C$8,IF(Raw!$N85&gt;$C$9,IF(Raw!$N85&lt;$A$9,IF(Raw!$X85&gt;$C$9,IF(Raw!$X85&lt;$A$9,Raw!M85,-999),-999),-999),-999),-999),-999)</f>
        <v>0.36759999999999998</v>
      </c>
      <c r="J85" s="9">
        <f>IF(Raw!$G85&gt;$C$8,IF(Raw!$Q85&gt;$C$8,IF(Raw!$N85&gt;$C$9,IF(Raw!$N85&lt;$A$9,IF(Raw!$X85&gt;$C$9,IF(Raw!$X85&lt;$A$9,Raw!N85,-999),-999),-999),-999),-999),-999)</f>
        <v>331</v>
      </c>
      <c r="K85" s="9">
        <f>IF(Raw!$G85&gt;$C$8,IF(Raw!$Q85&gt;$C$8,IF(Raw!$N85&gt;$C$9,IF(Raw!$N85&lt;$A$9,IF(Raw!$X85&gt;$C$9,IF(Raw!$X85&lt;$A$9,Raw!R85,-999),-999),-999),-999),-999),-999)</f>
        <v>1.047939</v>
      </c>
      <c r="L85" s="9">
        <f>IF(Raw!$G85&gt;$C$8,IF(Raw!$Q85&gt;$C$8,IF(Raw!$N85&gt;$C$9,IF(Raw!$N85&lt;$A$9,IF(Raw!$X85&gt;$C$9,IF(Raw!$X85&lt;$A$9,Raw!S85,-999),-999),-999),-999),-999),-999)</f>
        <v>1.8264499999999999</v>
      </c>
      <c r="M85" s="9">
        <f>Raw!Q85</f>
        <v>0.99010299999999996</v>
      </c>
      <c r="N85" s="9">
        <f>IF(Raw!$G85&gt;$C$8,IF(Raw!$Q85&gt;$C$8,IF(Raw!$N85&gt;$C$9,IF(Raw!$N85&lt;$A$9,IF(Raw!$X85&gt;$C$9,IF(Raw!$X85&lt;$A$9,Raw!V85,-999),-999),-999),-999),-999),-999)</f>
        <v>795</v>
      </c>
      <c r="O85" s="9">
        <f>IF(Raw!$G85&gt;$C$8,IF(Raw!$Q85&gt;$C$8,IF(Raw!$N85&gt;$C$9,IF(Raw!$N85&lt;$A$9,IF(Raw!$X85&gt;$C$9,IF(Raw!$X85&lt;$A$9,Raw!W85,-999),-999),-999),-999),-999),-999)</f>
        <v>0.26087399999999999</v>
      </c>
      <c r="P85" s="9">
        <f>IF(Raw!$G85&gt;$C$8,IF(Raw!$Q85&gt;$C$8,IF(Raw!$N85&gt;$C$9,IF(Raw!$N85&lt;$A$9,IF(Raw!$X85&gt;$C$9,IF(Raw!$X85&lt;$A$9,Raw!X85,-999),-999),-999),-999),-999),-999)</f>
        <v>404</v>
      </c>
      <c r="R85" s="9">
        <f t="shared" si="20"/>
        <v>0.71349900000000011</v>
      </c>
      <c r="S85" s="9">
        <f t="shared" si="21"/>
        <v>0.39534725223577916</v>
      </c>
      <c r="T85" s="9">
        <f t="shared" si="22"/>
        <v>0.77851099999999995</v>
      </c>
      <c r="U85" s="9">
        <f t="shared" si="23"/>
        <v>0.4262427112704974</v>
      </c>
      <c r="V85" s="15">
        <f t="shared" si="16"/>
        <v>0.45295959999999996</v>
      </c>
      <c r="X85" s="11">
        <f t="shared" si="24"/>
        <v>0</v>
      </c>
      <c r="Y85" s="11">
        <f t="shared" si="25"/>
        <v>8.1899999999999988E-18</v>
      </c>
      <c r="Z85" s="11">
        <f t="shared" si="26"/>
        <v>3.3099999999999997E-4</v>
      </c>
      <c r="AA85" s="16">
        <f t="shared" si="27"/>
        <v>0</v>
      </c>
      <c r="AB85" s="9">
        <f t="shared" si="17"/>
        <v>1.047939</v>
      </c>
      <c r="AC85" s="9">
        <f t="shared" si="18"/>
        <v>1</v>
      </c>
      <c r="AD85" s="15">
        <f t="shared" si="19"/>
        <v>0</v>
      </c>
      <c r="AE85" s="3">
        <f t="shared" si="28"/>
        <v>986.07599999999957</v>
      </c>
      <c r="AF85" s="2">
        <f t="shared" si="29"/>
        <v>0.25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0.13591435185185186</v>
      </c>
      <c r="C86" s="15">
        <f>Raw!C86</f>
        <v>49.2</v>
      </c>
      <c r="D86" s="15">
        <f>IF(C86&gt;0.5,Raw!D86*D$11,-999)</f>
        <v>0</v>
      </c>
      <c r="E86" s="9">
        <f>IF(Raw!$G86&gt;$C$8,IF(Raw!$Q86&gt;$C$8,IF(Raw!$N86&gt;$C$9,IF(Raw!$N86&lt;$A$9,IF(Raw!$X86&gt;$C$9,IF(Raw!$X86&lt;$A$9,Raw!H86,-999),-999),-999),-999),-999),-999)</f>
        <v>1.104703</v>
      </c>
      <c r="F86" s="9">
        <f>IF(Raw!$G86&gt;$C$8,IF(Raw!$Q86&gt;$C$8,IF(Raw!$N86&gt;$C$9,IF(Raw!$N86&lt;$A$9,IF(Raw!$X86&gt;$C$9,IF(Raw!$X86&lt;$A$9,Raw!I86,-999),-999),-999),-999),-999),-999)</f>
        <v>1.870587</v>
      </c>
      <c r="G86" s="9">
        <f>Raw!G86</f>
        <v>0.99342900000000001</v>
      </c>
      <c r="H86" s="9">
        <f>IF(Raw!$G86&gt;$C$8,IF(Raw!$Q86&gt;$C$8,IF(Raw!$N86&gt;$C$9,IF(Raw!$N86&lt;$A$9,IF(Raw!$X86&gt;$C$9,IF(Raw!$X86&lt;$A$9,Raw!L86,-999),-999),-999),-999),-999),-999)</f>
        <v>779.6</v>
      </c>
      <c r="I86" s="9">
        <f>IF(Raw!$G86&gt;$C$8,IF(Raw!$Q86&gt;$C$8,IF(Raw!$N86&gt;$C$9,IF(Raw!$N86&lt;$A$9,IF(Raw!$X86&gt;$C$9,IF(Raw!$X86&lt;$A$9,Raw!M86,-999),-999),-999),-999),-999),-999)</f>
        <v>0.30331000000000002</v>
      </c>
      <c r="J86" s="9">
        <f>IF(Raw!$G86&gt;$C$8,IF(Raw!$Q86&gt;$C$8,IF(Raw!$N86&gt;$C$9,IF(Raw!$N86&lt;$A$9,IF(Raw!$X86&gt;$C$9,IF(Raw!$X86&lt;$A$9,Raw!N86,-999),-999),-999),-999),-999),-999)</f>
        <v>301</v>
      </c>
      <c r="K86" s="9">
        <f>IF(Raw!$G86&gt;$C$8,IF(Raw!$Q86&gt;$C$8,IF(Raw!$N86&gt;$C$9,IF(Raw!$N86&lt;$A$9,IF(Raw!$X86&gt;$C$9,IF(Raw!$X86&lt;$A$9,Raw!R86,-999),-999),-999),-999),-999),-999)</f>
        <v>1.0319739999999999</v>
      </c>
      <c r="L86" s="9">
        <f>IF(Raw!$G86&gt;$C$8,IF(Raw!$Q86&gt;$C$8,IF(Raw!$N86&gt;$C$9,IF(Raw!$N86&lt;$A$9,IF(Raw!$X86&gt;$C$9,IF(Raw!$X86&lt;$A$9,Raw!S86,-999),-999),-999),-999),-999),-999)</f>
        <v>1.8773930000000001</v>
      </c>
      <c r="M86" s="9">
        <f>Raw!Q86</f>
        <v>0.99178999999999995</v>
      </c>
      <c r="N86" s="9">
        <f>IF(Raw!$G86&gt;$C$8,IF(Raw!$Q86&gt;$C$8,IF(Raw!$N86&gt;$C$9,IF(Raw!$N86&lt;$A$9,IF(Raw!$X86&gt;$C$9,IF(Raw!$X86&lt;$A$9,Raw!V86,-999),-999),-999),-999),-999),-999)</f>
        <v>815.5</v>
      </c>
      <c r="O86" s="9">
        <f>IF(Raw!$G86&gt;$C$8,IF(Raw!$Q86&gt;$C$8,IF(Raw!$N86&gt;$C$9,IF(Raw!$N86&lt;$A$9,IF(Raw!$X86&gt;$C$9,IF(Raw!$X86&lt;$A$9,Raw!W86,-999),-999),-999),-999),-999),-999)</f>
        <v>0.13530500000000001</v>
      </c>
      <c r="P86" s="9">
        <f>IF(Raw!$G86&gt;$C$8,IF(Raw!$Q86&gt;$C$8,IF(Raw!$N86&gt;$C$9,IF(Raw!$N86&lt;$A$9,IF(Raw!$X86&gt;$C$9,IF(Raw!$X86&lt;$A$9,Raw!X86,-999),-999),-999),-999),-999),-999)</f>
        <v>335</v>
      </c>
      <c r="R86" s="9">
        <f t="shared" si="20"/>
        <v>0.76588400000000001</v>
      </c>
      <c r="S86" s="9">
        <f t="shared" si="21"/>
        <v>0.40943511314897407</v>
      </c>
      <c r="T86" s="9">
        <f t="shared" si="22"/>
        <v>0.84541900000000014</v>
      </c>
      <c r="U86" s="9">
        <f t="shared" si="23"/>
        <v>0.4503154107850621</v>
      </c>
      <c r="V86" s="15">
        <f t="shared" si="16"/>
        <v>0.46559346400000001</v>
      </c>
      <c r="X86" s="11">
        <f t="shared" si="24"/>
        <v>0</v>
      </c>
      <c r="Y86" s="11">
        <f t="shared" si="25"/>
        <v>7.7959999999999992E-18</v>
      </c>
      <c r="Z86" s="11">
        <f t="shared" si="26"/>
        <v>3.01E-4</v>
      </c>
      <c r="AA86" s="16">
        <f t="shared" si="27"/>
        <v>0</v>
      </c>
      <c r="AB86" s="9">
        <f t="shared" si="17"/>
        <v>1.0319739999999999</v>
      </c>
      <c r="AC86" s="9">
        <f t="shared" si="18"/>
        <v>1</v>
      </c>
      <c r="AD86" s="15">
        <f t="shared" si="19"/>
        <v>0</v>
      </c>
      <c r="AE86" s="3">
        <f t="shared" si="28"/>
        <v>938.63839999999959</v>
      </c>
      <c r="AF86" s="2">
        <f t="shared" si="29"/>
        <v>0.25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0.13596064814814815</v>
      </c>
      <c r="C87" s="15">
        <f>Raw!C87</f>
        <v>50.3</v>
      </c>
      <c r="D87" s="15">
        <f>IF(C87&gt;0.5,Raw!D87*D$11,-999)</f>
        <v>0</v>
      </c>
      <c r="E87" s="9">
        <f>IF(Raw!$G87&gt;$C$8,IF(Raw!$Q87&gt;$C$8,IF(Raw!$N87&gt;$C$9,IF(Raw!$N87&lt;$A$9,IF(Raw!$X87&gt;$C$9,IF(Raw!$X87&lt;$A$9,Raw!H87,-999),-999),-999),-999),-999),-999)</f>
        <v>1.054832</v>
      </c>
      <c r="F87" s="9">
        <f>IF(Raw!$G87&gt;$C$8,IF(Raw!$Q87&gt;$C$8,IF(Raw!$N87&gt;$C$9,IF(Raw!$N87&lt;$A$9,IF(Raw!$X87&gt;$C$9,IF(Raw!$X87&lt;$A$9,Raw!I87,-999),-999),-999),-999),-999),-999)</f>
        <v>1.8051600000000001</v>
      </c>
      <c r="G87" s="9">
        <f>Raw!G87</f>
        <v>0.99126700000000001</v>
      </c>
      <c r="H87" s="9">
        <f>IF(Raw!$G87&gt;$C$8,IF(Raw!$Q87&gt;$C$8,IF(Raw!$N87&gt;$C$9,IF(Raw!$N87&lt;$A$9,IF(Raw!$X87&gt;$C$9,IF(Raw!$X87&lt;$A$9,Raw!L87,-999),-999),-999),-999),-999),-999)</f>
        <v>826.9</v>
      </c>
      <c r="I87" s="9">
        <f>IF(Raw!$G87&gt;$C$8,IF(Raw!$Q87&gt;$C$8,IF(Raw!$N87&gt;$C$9,IF(Raw!$N87&lt;$A$9,IF(Raw!$X87&gt;$C$9,IF(Raw!$X87&lt;$A$9,Raw!M87,-999),-999),-999),-999),-999),-999)</f>
        <v>0.264241</v>
      </c>
      <c r="J87" s="9">
        <f>IF(Raw!$G87&gt;$C$8,IF(Raw!$Q87&gt;$C$8,IF(Raw!$N87&gt;$C$9,IF(Raw!$N87&lt;$A$9,IF(Raw!$X87&gt;$C$9,IF(Raw!$X87&lt;$A$9,Raw!N87,-999),-999),-999),-999),-999),-999)</f>
        <v>287</v>
      </c>
      <c r="K87" s="9">
        <f>IF(Raw!$G87&gt;$C$8,IF(Raw!$Q87&gt;$C$8,IF(Raw!$N87&gt;$C$9,IF(Raw!$N87&lt;$A$9,IF(Raw!$X87&gt;$C$9,IF(Raw!$X87&lt;$A$9,Raw!R87,-999),-999),-999),-999),-999),-999)</f>
        <v>1.0281039999999999</v>
      </c>
      <c r="L87" s="9">
        <f>IF(Raw!$G87&gt;$C$8,IF(Raw!$Q87&gt;$C$8,IF(Raw!$N87&gt;$C$9,IF(Raw!$N87&lt;$A$9,IF(Raw!$X87&gt;$C$9,IF(Raw!$X87&lt;$A$9,Raw!S87,-999),-999),-999),-999),-999),-999)</f>
        <v>1.8667819999999999</v>
      </c>
      <c r="M87" s="9">
        <f>Raw!Q87</f>
        <v>0.99161999999999995</v>
      </c>
      <c r="N87" s="9">
        <f>IF(Raw!$G87&gt;$C$8,IF(Raw!$Q87&gt;$C$8,IF(Raw!$N87&gt;$C$9,IF(Raw!$N87&lt;$A$9,IF(Raw!$X87&gt;$C$9,IF(Raw!$X87&lt;$A$9,Raw!V87,-999),-999),-999),-999),-999),-999)</f>
        <v>816</v>
      </c>
      <c r="O87" s="9">
        <f>IF(Raw!$G87&gt;$C$8,IF(Raw!$Q87&gt;$C$8,IF(Raw!$N87&gt;$C$9,IF(Raw!$N87&lt;$A$9,IF(Raw!$X87&gt;$C$9,IF(Raw!$X87&lt;$A$9,Raw!W87,-999),-999),-999),-999),-999),-999)</f>
        <v>0.201601</v>
      </c>
      <c r="P87" s="9">
        <f>IF(Raw!$G87&gt;$C$8,IF(Raw!$Q87&gt;$C$8,IF(Raw!$N87&gt;$C$9,IF(Raw!$N87&lt;$A$9,IF(Raw!$X87&gt;$C$9,IF(Raw!$X87&lt;$A$9,Raw!X87,-999),-999),-999),-999),-999),-999)</f>
        <v>337</v>
      </c>
      <c r="R87" s="9">
        <f t="shared" si="20"/>
        <v>0.75032800000000011</v>
      </c>
      <c r="S87" s="9">
        <f t="shared" si="21"/>
        <v>0.41565733785370829</v>
      </c>
      <c r="T87" s="9">
        <f t="shared" si="22"/>
        <v>0.83867800000000003</v>
      </c>
      <c r="U87" s="9">
        <f t="shared" si="23"/>
        <v>0.44926402761543666</v>
      </c>
      <c r="V87" s="15">
        <f t="shared" si="16"/>
        <v>0.46296193599999996</v>
      </c>
      <c r="X87" s="11">
        <f t="shared" si="24"/>
        <v>0</v>
      </c>
      <c r="Y87" s="11">
        <f t="shared" si="25"/>
        <v>8.2689999999999997E-18</v>
      </c>
      <c r="Z87" s="11">
        <f t="shared" si="26"/>
        <v>2.8699999999999998E-4</v>
      </c>
      <c r="AA87" s="16">
        <f t="shared" si="27"/>
        <v>0</v>
      </c>
      <c r="AB87" s="9">
        <f t="shared" si="17"/>
        <v>1.0281039999999999</v>
      </c>
      <c r="AC87" s="9">
        <f t="shared" si="18"/>
        <v>1</v>
      </c>
      <c r="AD87" s="15">
        <f t="shared" si="19"/>
        <v>0</v>
      </c>
      <c r="AE87" s="3">
        <f t="shared" si="28"/>
        <v>995.58759999999972</v>
      </c>
      <c r="AF87" s="2">
        <f t="shared" si="29"/>
        <v>0.25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0.13601851851851851</v>
      </c>
      <c r="C88" s="15">
        <f>Raw!C88</f>
        <v>51.2</v>
      </c>
      <c r="D88" s="15">
        <f>IF(C88&gt;0.5,Raw!D88*D$11,-999)</f>
        <v>0</v>
      </c>
      <c r="E88" s="9">
        <f>IF(Raw!$G88&gt;$C$8,IF(Raw!$Q88&gt;$C$8,IF(Raw!$N88&gt;$C$9,IF(Raw!$N88&lt;$A$9,IF(Raw!$X88&gt;$C$9,IF(Raw!$X88&lt;$A$9,Raw!H88,-999),-999),-999),-999),-999),-999)</f>
        <v>1.0591429999999999</v>
      </c>
      <c r="F88" s="9">
        <f>IF(Raw!$G88&gt;$C$8,IF(Raw!$Q88&gt;$C$8,IF(Raw!$N88&gt;$C$9,IF(Raw!$N88&lt;$A$9,IF(Raw!$X88&gt;$C$9,IF(Raw!$X88&lt;$A$9,Raw!I88,-999),-999),-999),-999),-999),-999)</f>
        <v>1.837556</v>
      </c>
      <c r="G88" s="9">
        <f>Raw!G88</f>
        <v>0.99427299999999996</v>
      </c>
      <c r="H88" s="9">
        <f>IF(Raw!$G88&gt;$C$8,IF(Raw!$Q88&gt;$C$8,IF(Raw!$N88&gt;$C$9,IF(Raw!$N88&lt;$A$9,IF(Raw!$X88&gt;$C$9,IF(Raw!$X88&lt;$A$9,Raw!L88,-999),-999),-999),-999),-999),-999)</f>
        <v>819</v>
      </c>
      <c r="I88" s="9">
        <f>IF(Raw!$G88&gt;$C$8,IF(Raw!$Q88&gt;$C$8,IF(Raw!$N88&gt;$C$9,IF(Raw!$N88&lt;$A$9,IF(Raw!$X88&gt;$C$9,IF(Raw!$X88&lt;$A$9,Raw!M88,-999),-999),-999),-999),-999),-999)</f>
        <v>0.22917999999999999</v>
      </c>
      <c r="J88" s="9">
        <f>IF(Raw!$G88&gt;$C$8,IF(Raw!$Q88&gt;$C$8,IF(Raw!$N88&gt;$C$9,IF(Raw!$N88&lt;$A$9,IF(Raw!$X88&gt;$C$9,IF(Raw!$X88&lt;$A$9,Raw!N88,-999),-999),-999),-999),-999),-999)</f>
        <v>429</v>
      </c>
      <c r="K88" s="9">
        <f>IF(Raw!$G88&gt;$C$8,IF(Raw!$Q88&gt;$C$8,IF(Raw!$N88&gt;$C$9,IF(Raw!$N88&lt;$A$9,IF(Raw!$X88&gt;$C$9,IF(Raw!$X88&lt;$A$9,Raw!R88,-999),-999),-999),-999),-999),-999)</f>
        <v>1.0534460000000001</v>
      </c>
      <c r="L88" s="9">
        <f>IF(Raw!$G88&gt;$C$8,IF(Raw!$Q88&gt;$C$8,IF(Raw!$N88&gt;$C$9,IF(Raw!$N88&lt;$A$9,IF(Raw!$X88&gt;$C$9,IF(Raw!$X88&lt;$A$9,Raw!S88,-999),-999),-999),-999),-999),-999)</f>
        <v>1.87758</v>
      </c>
      <c r="M88" s="9">
        <f>Raw!Q88</f>
        <v>0.99439500000000003</v>
      </c>
      <c r="N88" s="9">
        <f>IF(Raw!$G88&gt;$C$8,IF(Raw!$Q88&gt;$C$8,IF(Raw!$N88&gt;$C$9,IF(Raw!$N88&lt;$A$9,IF(Raw!$X88&gt;$C$9,IF(Raw!$X88&lt;$A$9,Raw!V88,-999),-999),-999),-999),-999),-999)</f>
        <v>814.5</v>
      </c>
      <c r="O88" s="9">
        <f>IF(Raw!$G88&gt;$C$8,IF(Raw!$Q88&gt;$C$8,IF(Raw!$N88&gt;$C$9,IF(Raw!$N88&lt;$A$9,IF(Raw!$X88&gt;$C$9,IF(Raw!$X88&lt;$A$9,Raw!W88,-999),-999),-999),-999),-999),-999)</f>
        <v>0.208902</v>
      </c>
      <c r="P88" s="9">
        <f>IF(Raw!$G88&gt;$C$8,IF(Raw!$Q88&gt;$C$8,IF(Raw!$N88&gt;$C$9,IF(Raw!$N88&lt;$A$9,IF(Raw!$X88&gt;$C$9,IF(Raw!$X88&lt;$A$9,Raw!X88,-999),-999),-999),-999),-999),-999)</f>
        <v>344</v>
      </c>
      <c r="R88" s="9">
        <f t="shared" si="20"/>
        <v>0.77841300000000002</v>
      </c>
      <c r="S88" s="9">
        <f t="shared" si="21"/>
        <v>0.42361321233203236</v>
      </c>
      <c r="T88" s="9">
        <f t="shared" si="22"/>
        <v>0.82413399999999992</v>
      </c>
      <c r="U88" s="9">
        <f t="shared" si="23"/>
        <v>0.4389341599292706</v>
      </c>
      <c r="V88" s="15">
        <f t="shared" si="16"/>
        <v>0.46563984000000003</v>
      </c>
      <c r="X88" s="11">
        <f t="shared" si="24"/>
        <v>0</v>
      </c>
      <c r="Y88" s="11">
        <f t="shared" si="25"/>
        <v>8.1899999999999988E-18</v>
      </c>
      <c r="Z88" s="11">
        <f t="shared" si="26"/>
        <v>4.2899999999999997E-4</v>
      </c>
      <c r="AA88" s="16">
        <f t="shared" si="27"/>
        <v>0</v>
      </c>
      <c r="AB88" s="9">
        <f t="shared" si="17"/>
        <v>1.0534460000000001</v>
      </c>
      <c r="AC88" s="9">
        <f t="shared" si="18"/>
        <v>1</v>
      </c>
      <c r="AD88" s="15">
        <f t="shared" si="19"/>
        <v>0</v>
      </c>
      <c r="AE88" s="3">
        <f t="shared" si="28"/>
        <v>986.07599999999957</v>
      </c>
      <c r="AF88" s="2">
        <f t="shared" si="29"/>
        <v>0.25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0.13607638888888887</v>
      </c>
      <c r="C89" s="15">
        <f>Raw!C89</f>
        <v>52.1</v>
      </c>
      <c r="D89" s="15">
        <f>IF(C89&gt;0.5,Raw!D89*D$11,-999)</f>
        <v>0</v>
      </c>
      <c r="E89" s="9">
        <f>IF(Raw!$G89&gt;$C$8,IF(Raw!$Q89&gt;$C$8,IF(Raw!$N89&gt;$C$9,IF(Raw!$N89&lt;$A$9,IF(Raw!$X89&gt;$C$9,IF(Raw!$X89&lt;$A$9,Raw!H89,-999),-999),-999),-999),-999),-999)</f>
        <v>1.0545370000000001</v>
      </c>
      <c r="F89" s="9">
        <f>IF(Raw!$G89&gt;$C$8,IF(Raw!$Q89&gt;$C$8,IF(Raw!$N89&gt;$C$9,IF(Raw!$N89&lt;$A$9,IF(Raw!$X89&gt;$C$9,IF(Raw!$X89&lt;$A$9,Raw!I89,-999),-999),-999),-999),-999),-999)</f>
        <v>1.859324</v>
      </c>
      <c r="G89" s="9">
        <f>Raw!G89</f>
        <v>0.99395999999999995</v>
      </c>
      <c r="H89" s="9">
        <f>IF(Raw!$G89&gt;$C$8,IF(Raw!$Q89&gt;$C$8,IF(Raw!$N89&gt;$C$9,IF(Raw!$N89&lt;$A$9,IF(Raw!$X89&gt;$C$9,IF(Raw!$X89&lt;$A$9,Raw!L89,-999),-999),-999),-999),-999),-999)</f>
        <v>800.6</v>
      </c>
      <c r="I89" s="9">
        <f>IF(Raw!$G89&gt;$C$8,IF(Raw!$Q89&gt;$C$8,IF(Raw!$N89&gt;$C$9,IF(Raw!$N89&lt;$A$9,IF(Raw!$X89&gt;$C$9,IF(Raw!$X89&lt;$A$9,Raw!M89,-999),-999),-999),-999),-999),-999)</f>
        <v>0.17501</v>
      </c>
      <c r="J89" s="9">
        <f>IF(Raw!$G89&gt;$C$8,IF(Raw!$Q89&gt;$C$8,IF(Raw!$N89&gt;$C$9,IF(Raw!$N89&lt;$A$9,IF(Raw!$X89&gt;$C$9,IF(Raw!$X89&lt;$A$9,Raw!N89,-999),-999),-999),-999),-999),-999)</f>
        <v>352</v>
      </c>
      <c r="K89" s="9">
        <f>IF(Raw!$G89&gt;$C$8,IF(Raw!$Q89&gt;$C$8,IF(Raw!$N89&gt;$C$9,IF(Raw!$N89&lt;$A$9,IF(Raw!$X89&gt;$C$9,IF(Raw!$X89&lt;$A$9,Raw!R89,-999),-999),-999),-999),-999),-999)</f>
        <v>1.032497</v>
      </c>
      <c r="L89" s="9">
        <f>IF(Raw!$G89&gt;$C$8,IF(Raw!$Q89&gt;$C$8,IF(Raw!$N89&gt;$C$9,IF(Raw!$N89&lt;$A$9,IF(Raw!$X89&gt;$C$9,IF(Raw!$X89&lt;$A$9,Raw!S89,-999),-999),-999),-999),-999),-999)</f>
        <v>1.8036460000000001</v>
      </c>
      <c r="M89" s="9">
        <f>Raw!Q89</f>
        <v>0.99658800000000003</v>
      </c>
      <c r="N89" s="9">
        <f>IF(Raw!$G89&gt;$C$8,IF(Raw!$Q89&gt;$C$8,IF(Raw!$N89&gt;$C$9,IF(Raw!$N89&lt;$A$9,IF(Raw!$X89&gt;$C$9,IF(Raw!$X89&lt;$A$9,Raw!V89,-999),-999),-999),-999),-999),-999)</f>
        <v>808.7</v>
      </c>
      <c r="O89" s="9">
        <f>IF(Raw!$G89&gt;$C$8,IF(Raw!$Q89&gt;$C$8,IF(Raw!$N89&gt;$C$9,IF(Raw!$N89&lt;$A$9,IF(Raw!$X89&gt;$C$9,IF(Raw!$X89&lt;$A$9,Raw!W89,-999),-999),-999),-999),-999),-999)</f>
        <v>0.22917999999999999</v>
      </c>
      <c r="P89" s="9">
        <f>IF(Raw!$G89&gt;$C$8,IF(Raw!$Q89&gt;$C$8,IF(Raw!$N89&gt;$C$9,IF(Raw!$N89&lt;$A$9,IF(Raw!$X89&gt;$C$9,IF(Raw!$X89&lt;$A$9,Raw!X89,-999),-999),-999),-999),-999),-999)</f>
        <v>415</v>
      </c>
      <c r="R89" s="9">
        <f t="shared" si="20"/>
        <v>0.80478699999999992</v>
      </c>
      <c r="S89" s="9">
        <f t="shared" si="21"/>
        <v>0.4328384939902889</v>
      </c>
      <c r="T89" s="9">
        <f t="shared" si="22"/>
        <v>0.77114900000000008</v>
      </c>
      <c r="U89" s="9">
        <f t="shared" si="23"/>
        <v>0.42755008466184607</v>
      </c>
      <c r="V89" s="15">
        <f t="shared" si="16"/>
        <v>0.44730420800000004</v>
      </c>
      <c r="X89" s="11">
        <f t="shared" si="24"/>
        <v>0</v>
      </c>
      <c r="Y89" s="11">
        <f t="shared" si="25"/>
        <v>8.0060000000000004E-18</v>
      </c>
      <c r="Z89" s="11">
        <f t="shared" si="26"/>
        <v>3.5199999999999999E-4</v>
      </c>
      <c r="AA89" s="16">
        <f t="shared" si="27"/>
        <v>0</v>
      </c>
      <c r="AB89" s="9">
        <f t="shared" si="17"/>
        <v>1.032497</v>
      </c>
      <c r="AC89" s="9">
        <f t="shared" si="18"/>
        <v>1</v>
      </c>
      <c r="AD89" s="15">
        <f t="shared" si="19"/>
        <v>0</v>
      </c>
      <c r="AE89" s="3">
        <f t="shared" si="28"/>
        <v>963.92239999999981</v>
      </c>
      <c r="AF89" s="2">
        <f t="shared" si="29"/>
        <v>0.25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0.13613425925925926</v>
      </c>
      <c r="C90" s="15">
        <f>Raw!C90</f>
        <v>52.6</v>
      </c>
      <c r="D90" s="15">
        <f>IF(C90&gt;0.5,Raw!D90*D$11,-999)</f>
        <v>0</v>
      </c>
      <c r="E90" s="9">
        <f>IF(Raw!$G90&gt;$C$8,IF(Raw!$Q90&gt;$C$8,IF(Raw!$N90&gt;$C$9,IF(Raw!$N90&lt;$A$9,IF(Raw!$X90&gt;$C$9,IF(Raw!$X90&lt;$A$9,Raw!H90,-999),-999),-999),-999),-999),-999)</f>
        <v>1.068559</v>
      </c>
      <c r="F90" s="9">
        <f>IF(Raw!$G90&gt;$C$8,IF(Raw!$Q90&gt;$C$8,IF(Raw!$N90&gt;$C$9,IF(Raw!$N90&lt;$A$9,IF(Raw!$X90&gt;$C$9,IF(Raw!$X90&lt;$A$9,Raw!I90,-999),-999),-999),-999),-999),-999)</f>
        <v>1.8072349999999999</v>
      </c>
      <c r="G90" s="9">
        <f>Raw!G90</f>
        <v>0.99424500000000005</v>
      </c>
      <c r="H90" s="9">
        <f>IF(Raw!$G90&gt;$C$8,IF(Raw!$Q90&gt;$C$8,IF(Raw!$N90&gt;$C$9,IF(Raw!$N90&lt;$A$9,IF(Raw!$X90&gt;$C$9,IF(Raw!$X90&lt;$A$9,Raw!L90,-999),-999),-999),-999),-999),-999)</f>
        <v>791.1</v>
      </c>
      <c r="I90" s="9">
        <f>IF(Raw!$G90&gt;$C$8,IF(Raw!$Q90&gt;$C$8,IF(Raw!$N90&gt;$C$9,IF(Raw!$N90&lt;$A$9,IF(Raw!$X90&gt;$C$9,IF(Raw!$X90&lt;$A$9,Raw!M90,-999),-999),-999),-999),-999),-999)</f>
        <v>0.276368</v>
      </c>
      <c r="J90" s="9">
        <f>IF(Raw!$G90&gt;$C$8,IF(Raw!$Q90&gt;$C$8,IF(Raw!$N90&gt;$C$9,IF(Raw!$N90&lt;$A$9,IF(Raw!$X90&gt;$C$9,IF(Raw!$X90&lt;$A$9,Raw!N90,-999),-999),-999),-999),-999),-999)</f>
        <v>394</v>
      </c>
      <c r="K90" s="9">
        <f>IF(Raw!$G90&gt;$C$8,IF(Raw!$Q90&gt;$C$8,IF(Raw!$N90&gt;$C$9,IF(Raw!$N90&lt;$A$9,IF(Raw!$X90&gt;$C$9,IF(Raw!$X90&lt;$A$9,Raw!R90,-999),-999),-999),-999),-999),-999)</f>
        <v>1.079914</v>
      </c>
      <c r="L90" s="9">
        <f>IF(Raw!$G90&gt;$C$8,IF(Raw!$Q90&gt;$C$8,IF(Raw!$N90&gt;$C$9,IF(Raw!$N90&lt;$A$9,IF(Raw!$X90&gt;$C$9,IF(Raw!$X90&lt;$A$9,Raw!S90,-999),-999),-999),-999),-999),-999)</f>
        <v>1.9211739999999999</v>
      </c>
      <c r="M90" s="9">
        <f>Raw!Q90</f>
        <v>0.99399800000000005</v>
      </c>
      <c r="N90" s="9">
        <f>IF(Raw!$G90&gt;$C$8,IF(Raw!$Q90&gt;$C$8,IF(Raw!$N90&gt;$C$9,IF(Raw!$N90&lt;$A$9,IF(Raw!$X90&gt;$C$9,IF(Raw!$X90&lt;$A$9,Raw!V90,-999),-999),-999),-999),-999),-999)</f>
        <v>789.2</v>
      </c>
      <c r="O90" s="9">
        <f>IF(Raw!$G90&gt;$C$8,IF(Raw!$Q90&gt;$C$8,IF(Raw!$N90&gt;$C$9,IF(Raw!$N90&lt;$A$9,IF(Raw!$X90&gt;$C$9,IF(Raw!$X90&lt;$A$9,Raw!W90,-999),-999),-999),-999),-999),-999)</f>
        <v>0.201623</v>
      </c>
      <c r="P90" s="9">
        <f>IF(Raw!$G90&gt;$C$8,IF(Raw!$Q90&gt;$C$8,IF(Raw!$N90&gt;$C$9,IF(Raw!$N90&lt;$A$9,IF(Raw!$X90&gt;$C$9,IF(Raw!$X90&lt;$A$9,Raw!X90,-999),-999),-999),-999),-999),-999)</f>
        <v>292</v>
      </c>
      <c r="R90" s="9">
        <f t="shared" si="20"/>
        <v>0.73867599999999989</v>
      </c>
      <c r="S90" s="9">
        <f t="shared" si="21"/>
        <v>0.40873267726665313</v>
      </c>
      <c r="T90" s="9">
        <f t="shared" si="22"/>
        <v>0.8412599999999999</v>
      </c>
      <c r="U90" s="9">
        <f t="shared" si="23"/>
        <v>0.43788849942795394</v>
      </c>
      <c r="V90" s="15">
        <f t="shared" si="16"/>
        <v>0.47645115199999999</v>
      </c>
      <c r="X90" s="11">
        <f t="shared" si="24"/>
        <v>0</v>
      </c>
      <c r="Y90" s="11">
        <f t="shared" si="25"/>
        <v>7.9110000000000005E-18</v>
      </c>
      <c r="Z90" s="11">
        <f t="shared" si="26"/>
        <v>3.9399999999999998E-4</v>
      </c>
      <c r="AA90" s="16">
        <f t="shared" si="27"/>
        <v>0</v>
      </c>
      <c r="AB90" s="9">
        <f t="shared" si="17"/>
        <v>1.079914</v>
      </c>
      <c r="AC90" s="9">
        <f t="shared" si="18"/>
        <v>1</v>
      </c>
      <c r="AD90" s="15">
        <f t="shared" si="19"/>
        <v>0</v>
      </c>
      <c r="AE90" s="3">
        <f t="shared" si="28"/>
        <v>952.48439999999982</v>
      </c>
      <c r="AF90" s="2">
        <f t="shared" si="29"/>
        <v>0.25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0.13618055555555555</v>
      </c>
      <c r="C91" s="15">
        <f>Raw!C91</f>
        <v>54.1</v>
      </c>
      <c r="D91" s="15">
        <f>IF(C91&gt;0.5,Raw!D91*D$11,-999)</f>
        <v>0</v>
      </c>
      <c r="E91" s="9">
        <f>IF(Raw!$G91&gt;$C$8,IF(Raw!$Q91&gt;$C$8,IF(Raw!$N91&gt;$C$9,IF(Raw!$N91&lt;$A$9,IF(Raw!$X91&gt;$C$9,IF(Raw!$X91&lt;$A$9,Raw!H91,-999),-999),-999),-999),-999),-999)</f>
        <v>1.089134</v>
      </c>
      <c r="F91" s="9">
        <f>IF(Raw!$G91&gt;$C$8,IF(Raw!$Q91&gt;$C$8,IF(Raw!$N91&gt;$C$9,IF(Raw!$N91&lt;$A$9,IF(Raw!$X91&gt;$C$9,IF(Raw!$X91&lt;$A$9,Raw!I91,-999),-999),-999),-999),-999),-999)</f>
        <v>1.8490580000000001</v>
      </c>
      <c r="G91" s="9">
        <f>Raw!G91</f>
        <v>0.99020300000000006</v>
      </c>
      <c r="H91" s="9">
        <f>IF(Raw!$G91&gt;$C$8,IF(Raw!$Q91&gt;$C$8,IF(Raw!$N91&gt;$C$9,IF(Raw!$N91&lt;$A$9,IF(Raw!$X91&gt;$C$9,IF(Raw!$X91&lt;$A$9,Raw!L91,-999),-999),-999),-999),-999),-999)</f>
        <v>798.6</v>
      </c>
      <c r="I91" s="9">
        <f>IF(Raw!$G91&gt;$C$8,IF(Raw!$Q91&gt;$C$8,IF(Raw!$N91&gt;$C$9,IF(Raw!$N91&lt;$A$9,IF(Raw!$X91&gt;$C$9,IF(Raw!$X91&lt;$A$9,Raw!M91,-999),-999),-999),-999),-999),-999)</f>
        <v>0.26452300000000001</v>
      </c>
      <c r="J91" s="9">
        <f>IF(Raw!$G91&gt;$C$8,IF(Raw!$Q91&gt;$C$8,IF(Raw!$N91&gt;$C$9,IF(Raw!$N91&lt;$A$9,IF(Raw!$X91&gt;$C$9,IF(Raw!$X91&lt;$A$9,Raw!N91,-999),-999),-999),-999),-999),-999)</f>
        <v>432</v>
      </c>
      <c r="K91" s="9">
        <f>IF(Raw!$G91&gt;$C$8,IF(Raw!$Q91&gt;$C$8,IF(Raw!$N91&gt;$C$9,IF(Raw!$N91&lt;$A$9,IF(Raw!$X91&gt;$C$9,IF(Raw!$X91&lt;$A$9,Raw!R91,-999),-999),-999),-999),-999),-999)</f>
        <v>1.046327</v>
      </c>
      <c r="L91" s="9">
        <f>IF(Raw!$G91&gt;$C$8,IF(Raw!$Q91&gt;$C$8,IF(Raw!$N91&gt;$C$9,IF(Raw!$N91&lt;$A$9,IF(Raw!$X91&gt;$C$9,IF(Raw!$X91&lt;$A$9,Raw!S91,-999),-999),-999),-999),-999),-999)</f>
        <v>1.905464</v>
      </c>
      <c r="M91" s="9">
        <f>Raw!Q91</f>
        <v>0.99583299999999997</v>
      </c>
      <c r="N91" s="9">
        <f>IF(Raw!$G91&gt;$C$8,IF(Raw!$Q91&gt;$C$8,IF(Raw!$N91&gt;$C$9,IF(Raw!$N91&lt;$A$9,IF(Raw!$X91&gt;$C$9,IF(Raw!$X91&lt;$A$9,Raw!V91,-999),-999),-999),-999),-999),-999)</f>
        <v>795.9</v>
      </c>
      <c r="O91" s="9">
        <f>IF(Raw!$G91&gt;$C$8,IF(Raw!$Q91&gt;$C$8,IF(Raw!$N91&gt;$C$9,IF(Raw!$N91&lt;$A$9,IF(Raw!$X91&gt;$C$9,IF(Raw!$X91&lt;$A$9,Raw!W91,-999),-999),-999),-999),-999),-999)</f>
        <v>0.20687900000000001</v>
      </c>
      <c r="P91" s="9">
        <f>IF(Raw!$G91&gt;$C$8,IF(Raw!$Q91&gt;$C$8,IF(Raw!$N91&gt;$C$9,IF(Raw!$N91&lt;$A$9,IF(Raw!$X91&gt;$C$9,IF(Raw!$X91&lt;$A$9,Raw!X91,-999),-999),-999),-999),-999),-999)</f>
        <v>431</v>
      </c>
      <c r="R91" s="9">
        <f t="shared" si="20"/>
        <v>0.75992400000000004</v>
      </c>
      <c r="S91" s="9">
        <f t="shared" si="21"/>
        <v>0.41097899579137054</v>
      </c>
      <c r="T91" s="9">
        <f t="shared" si="22"/>
        <v>0.85913700000000004</v>
      </c>
      <c r="U91" s="9">
        <f t="shared" si="23"/>
        <v>0.45088073036278831</v>
      </c>
      <c r="V91" s="15">
        <f t="shared" si="16"/>
        <v>0.47255507200000002</v>
      </c>
      <c r="X91" s="11">
        <f t="shared" si="24"/>
        <v>0</v>
      </c>
      <c r="Y91" s="11">
        <f t="shared" si="25"/>
        <v>7.9860000000000005E-18</v>
      </c>
      <c r="Z91" s="11">
        <f t="shared" si="26"/>
        <v>4.3199999999999998E-4</v>
      </c>
      <c r="AA91" s="16">
        <f t="shared" si="27"/>
        <v>0</v>
      </c>
      <c r="AB91" s="9">
        <f t="shared" si="17"/>
        <v>1.046327</v>
      </c>
      <c r="AC91" s="9">
        <f t="shared" si="18"/>
        <v>1</v>
      </c>
      <c r="AD91" s="15">
        <f t="shared" si="19"/>
        <v>0</v>
      </c>
      <c r="AE91" s="3">
        <f t="shared" si="28"/>
        <v>961.5143999999998</v>
      </c>
      <c r="AF91" s="2">
        <f t="shared" si="29"/>
        <v>0.25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0.13623842592592592</v>
      </c>
      <c r="C92" s="15">
        <f>Raw!C92</f>
        <v>54.8</v>
      </c>
      <c r="D92" s="15">
        <f>IF(C92&gt;0.5,Raw!D92*D$11,-999)</f>
        <v>0</v>
      </c>
      <c r="E92" s="9">
        <f>IF(Raw!$G92&gt;$C$8,IF(Raw!$Q92&gt;$C$8,IF(Raw!$N92&gt;$C$9,IF(Raw!$N92&lt;$A$9,IF(Raw!$X92&gt;$C$9,IF(Raw!$X92&lt;$A$9,Raw!H92,-999),-999),-999),-999),-999),-999)</f>
        <v>1.0892539999999999</v>
      </c>
      <c r="F92" s="9">
        <f>IF(Raw!$G92&gt;$C$8,IF(Raw!$Q92&gt;$C$8,IF(Raw!$N92&gt;$C$9,IF(Raw!$N92&lt;$A$9,IF(Raw!$X92&gt;$C$9,IF(Raw!$X92&lt;$A$9,Raw!I92,-999),-999),-999),-999),-999),-999)</f>
        <v>1.8266910000000001</v>
      </c>
      <c r="G92" s="9">
        <f>Raw!G92</f>
        <v>0.992649</v>
      </c>
      <c r="H92" s="9">
        <f>IF(Raw!$G92&gt;$C$8,IF(Raw!$Q92&gt;$C$8,IF(Raw!$N92&gt;$C$9,IF(Raw!$N92&lt;$A$9,IF(Raw!$X92&gt;$C$9,IF(Raw!$X92&lt;$A$9,Raw!L92,-999),-999),-999),-999),-999),-999)</f>
        <v>818.7</v>
      </c>
      <c r="I92" s="9">
        <f>IF(Raw!$G92&gt;$C$8,IF(Raw!$Q92&gt;$C$8,IF(Raw!$N92&gt;$C$9,IF(Raw!$N92&lt;$A$9,IF(Raw!$X92&gt;$C$9,IF(Raw!$X92&lt;$A$9,Raw!M92,-999),-999),-999),-999),-999),-999)</f>
        <v>0.33892499999999998</v>
      </c>
      <c r="J92" s="9">
        <f>IF(Raw!$G92&gt;$C$8,IF(Raw!$Q92&gt;$C$8,IF(Raw!$N92&gt;$C$9,IF(Raw!$N92&lt;$A$9,IF(Raw!$X92&gt;$C$9,IF(Raw!$X92&lt;$A$9,Raw!N92,-999),-999),-999),-999),-999),-999)</f>
        <v>429</v>
      </c>
      <c r="K92" s="9">
        <f>IF(Raw!$G92&gt;$C$8,IF(Raw!$Q92&gt;$C$8,IF(Raw!$N92&gt;$C$9,IF(Raw!$N92&lt;$A$9,IF(Raw!$X92&gt;$C$9,IF(Raw!$X92&lt;$A$9,Raw!R92,-999),-999),-999),-999),-999),-999)</f>
        <v>1.045598</v>
      </c>
      <c r="L92" s="9">
        <f>IF(Raw!$G92&gt;$C$8,IF(Raw!$Q92&gt;$C$8,IF(Raw!$N92&gt;$C$9,IF(Raw!$N92&lt;$A$9,IF(Raw!$X92&gt;$C$9,IF(Raw!$X92&lt;$A$9,Raw!S92,-999),-999),-999),-999),-999),-999)</f>
        <v>1.815105</v>
      </c>
      <c r="M92" s="9">
        <f>Raw!Q92</f>
        <v>0.99268199999999995</v>
      </c>
      <c r="N92" s="9">
        <f>IF(Raw!$G92&gt;$C$8,IF(Raw!$Q92&gt;$C$8,IF(Raw!$N92&gt;$C$9,IF(Raw!$N92&lt;$A$9,IF(Raw!$X92&gt;$C$9,IF(Raw!$X92&lt;$A$9,Raw!V92,-999),-999),-999),-999),-999),-999)</f>
        <v>800.3</v>
      </c>
      <c r="O92" s="9">
        <f>IF(Raw!$G92&gt;$C$8,IF(Raw!$Q92&gt;$C$8,IF(Raw!$N92&gt;$C$9,IF(Raw!$N92&lt;$A$9,IF(Raw!$X92&gt;$C$9,IF(Raw!$X92&lt;$A$9,Raw!W92,-999),-999),-999),-999),-999),-999)</f>
        <v>0.30656699999999998</v>
      </c>
      <c r="P92" s="9">
        <f>IF(Raw!$G92&gt;$C$8,IF(Raw!$Q92&gt;$C$8,IF(Raw!$N92&gt;$C$9,IF(Raw!$N92&lt;$A$9,IF(Raw!$X92&gt;$C$9,IF(Raw!$X92&lt;$A$9,Raw!X92,-999),-999),-999),-999),-999),-999)</f>
        <v>307</v>
      </c>
      <c r="R92" s="9">
        <f t="shared" si="20"/>
        <v>0.73743700000000012</v>
      </c>
      <c r="S92" s="9">
        <f t="shared" si="21"/>
        <v>0.4037010090923972</v>
      </c>
      <c r="T92" s="9">
        <f t="shared" si="22"/>
        <v>0.76950699999999994</v>
      </c>
      <c r="U92" s="9">
        <f t="shared" si="23"/>
        <v>0.42394627308062066</v>
      </c>
      <c r="V92" s="15">
        <f t="shared" si="16"/>
        <v>0.45014603999999997</v>
      </c>
      <c r="X92" s="11">
        <f t="shared" si="24"/>
        <v>0</v>
      </c>
      <c r="Y92" s="11">
        <f t="shared" si="25"/>
        <v>8.1869999999999997E-18</v>
      </c>
      <c r="Z92" s="11">
        <f t="shared" si="26"/>
        <v>4.2899999999999997E-4</v>
      </c>
      <c r="AA92" s="16">
        <f t="shared" si="27"/>
        <v>0</v>
      </c>
      <c r="AB92" s="9">
        <f t="shared" si="17"/>
        <v>1.045598</v>
      </c>
      <c r="AC92" s="9">
        <f t="shared" si="18"/>
        <v>1</v>
      </c>
      <c r="AD92" s="15">
        <f t="shared" si="19"/>
        <v>0</v>
      </c>
      <c r="AE92" s="3">
        <f t="shared" si="28"/>
        <v>985.71479999999974</v>
      </c>
      <c r="AF92" s="2">
        <f t="shared" si="29"/>
        <v>0.25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80</v>
      </c>
      <c r="B93" s="14">
        <f>Raw!B93</f>
        <v>0.13629629629629628</v>
      </c>
      <c r="C93" s="15">
        <f>Raw!C93</f>
        <v>55.5</v>
      </c>
      <c r="D93" s="15">
        <f>IF(C93&gt;0.5,Raw!D93*D$11,-999)</f>
        <v>0</v>
      </c>
      <c r="E93" s="9">
        <f>IF(Raw!$G93&gt;$C$8,IF(Raw!$Q93&gt;$C$8,IF(Raw!$N93&gt;$C$9,IF(Raw!$N93&lt;$A$9,IF(Raw!$X93&gt;$C$9,IF(Raw!$X93&lt;$A$9,Raw!H93,-999),-999),-999),-999),-999),-999)</f>
        <v>1.033925</v>
      </c>
      <c r="F93" s="9">
        <f>IF(Raw!$G93&gt;$C$8,IF(Raw!$Q93&gt;$C$8,IF(Raw!$N93&gt;$C$9,IF(Raw!$N93&lt;$A$9,IF(Raw!$X93&gt;$C$9,IF(Raw!$X93&lt;$A$9,Raw!I93,-999),-999),-999),-999),-999),-999)</f>
        <v>1.8276520000000001</v>
      </c>
      <c r="G93" s="9">
        <f>Raw!G93</f>
        <v>0.99286200000000002</v>
      </c>
      <c r="H93" s="9">
        <f>IF(Raw!$G93&gt;$C$8,IF(Raw!$Q93&gt;$C$8,IF(Raw!$N93&gt;$C$9,IF(Raw!$N93&lt;$A$9,IF(Raw!$X93&gt;$C$9,IF(Raw!$X93&lt;$A$9,Raw!L93,-999),-999),-999),-999),-999),-999)</f>
        <v>804.2</v>
      </c>
      <c r="I93" s="9">
        <f>IF(Raw!$G93&gt;$C$8,IF(Raw!$Q93&gt;$C$8,IF(Raw!$N93&gt;$C$9,IF(Raw!$N93&lt;$A$9,IF(Raw!$X93&gt;$C$9,IF(Raw!$X93&lt;$A$9,Raw!M93,-999),-999),-999),-999),-999),-999)</f>
        <v>0.20390800000000001</v>
      </c>
      <c r="J93" s="9">
        <f>IF(Raw!$G93&gt;$C$8,IF(Raw!$Q93&gt;$C$8,IF(Raw!$N93&gt;$C$9,IF(Raw!$N93&lt;$A$9,IF(Raw!$X93&gt;$C$9,IF(Raw!$X93&lt;$A$9,Raw!N93,-999),-999),-999),-999),-999),-999)</f>
        <v>295</v>
      </c>
      <c r="K93" s="9">
        <f>IF(Raw!$G93&gt;$C$8,IF(Raw!$Q93&gt;$C$8,IF(Raw!$N93&gt;$C$9,IF(Raw!$N93&lt;$A$9,IF(Raw!$X93&gt;$C$9,IF(Raw!$X93&lt;$A$9,Raw!R93,-999),-999),-999),-999),-999),-999)</f>
        <v>1.0283169999999999</v>
      </c>
      <c r="L93" s="9">
        <f>IF(Raw!$G93&gt;$C$8,IF(Raw!$Q93&gt;$C$8,IF(Raw!$N93&gt;$C$9,IF(Raw!$N93&lt;$A$9,IF(Raw!$X93&gt;$C$9,IF(Raw!$X93&lt;$A$9,Raw!S93,-999),-999),-999),-999),-999),-999)</f>
        <v>1.897222</v>
      </c>
      <c r="M93" s="9">
        <f>Raw!Q93</f>
        <v>0.990421</v>
      </c>
      <c r="N93" s="9">
        <f>IF(Raw!$G93&gt;$C$8,IF(Raw!$Q93&gt;$C$8,IF(Raw!$N93&gt;$C$9,IF(Raw!$N93&lt;$A$9,IF(Raw!$X93&gt;$C$9,IF(Raw!$X93&lt;$A$9,Raw!V93,-999),-999),-999),-999),-999),-999)</f>
        <v>768.4</v>
      </c>
      <c r="O93" s="9">
        <f>IF(Raw!$G93&gt;$C$8,IF(Raw!$Q93&gt;$C$8,IF(Raw!$N93&gt;$C$9,IF(Raw!$N93&lt;$A$9,IF(Raw!$X93&gt;$C$9,IF(Raw!$X93&lt;$A$9,Raw!W93,-999),-999),-999),-999),-999),-999)</f>
        <v>8.2115999999999995E-2</v>
      </c>
      <c r="P93" s="9">
        <f>IF(Raw!$G93&gt;$C$8,IF(Raw!$Q93&gt;$C$8,IF(Raw!$N93&gt;$C$9,IF(Raw!$N93&lt;$A$9,IF(Raw!$X93&gt;$C$9,IF(Raw!$X93&lt;$A$9,Raw!X93,-999),-999),-999),-999),-999),-999)</f>
        <v>280</v>
      </c>
      <c r="R93" s="9">
        <f t="shared" si="20"/>
        <v>0.79372700000000007</v>
      </c>
      <c r="S93" s="9">
        <f t="shared" si="21"/>
        <v>0.43428781846872383</v>
      </c>
      <c r="T93" s="9">
        <f t="shared" si="22"/>
        <v>0.86890500000000004</v>
      </c>
      <c r="U93" s="9">
        <f t="shared" si="23"/>
        <v>0.45798804778776553</v>
      </c>
      <c r="V93" s="15">
        <f t="shared" si="16"/>
        <v>0.47051105599999998</v>
      </c>
      <c r="X93" s="11">
        <f t="shared" si="24"/>
        <v>0</v>
      </c>
      <c r="Y93" s="11">
        <f t="shared" si="25"/>
        <v>8.0419999999999993E-18</v>
      </c>
      <c r="Z93" s="11">
        <f t="shared" si="26"/>
        <v>2.9499999999999996E-4</v>
      </c>
      <c r="AA93" s="16">
        <f t="shared" si="27"/>
        <v>0</v>
      </c>
      <c r="AB93" s="9">
        <f t="shared" si="17"/>
        <v>1.0283169999999999</v>
      </c>
      <c r="AC93" s="9">
        <f t="shared" si="18"/>
        <v>1</v>
      </c>
      <c r="AD93" s="15">
        <f t="shared" si="19"/>
        <v>0</v>
      </c>
      <c r="AE93" s="3">
        <f t="shared" si="28"/>
        <v>968.25679999999966</v>
      </c>
      <c r="AF93" s="2">
        <f t="shared" si="29"/>
        <v>0.25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81</v>
      </c>
      <c r="B94" s="14">
        <f>Raw!B94</f>
        <v>0.13635416666666667</v>
      </c>
      <c r="C94" s="15">
        <f>Raw!C94</f>
        <v>57.2</v>
      </c>
      <c r="D94" s="15">
        <f>IF(C94&gt;0.5,Raw!D94*D$11,-999)</f>
        <v>0</v>
      </c>
      <c r="E94" s="9">
        <f>IF(Raw!$G94&gt;$C$8,IF(Raw!$Q94&gt;$C$8,IF(Raw!$N94&gt;$C$9,IF(Raw!$N94&lt;$A$9,IF(Raw!$X94&gt;$C$9,IF(Raw!$X94&lt;$A$9,Raw!H94,-999),-999),-999),-999),-999),-999)</f>
        <v>1.021863</v>
      </c>
      <c r="F94" s="9">
        <f>IF(Raw!$G94&gt;$C$8,IF(Raw!$Q94&gt;$C$8,IF(Raw!$N94&gt;$C$9,IF(Raw!$N94&lt;$A$9,IF(Raw!$X94&gt;$C$9,IF(Raw!$X94&lt;$A$9,Raw!I94,-999),-999),-999),-999),-999),-999)</f>
        <v>1.8763300000000001</v>
      </c>
      <c r="G94" s="9">
        <f>Raw!G94</f>
        <v>0.99318200000000001</v>
      </c>
      <c r="H94" s="9">
        <f>IF(Raw!$G94&gt;$C$8,IF(Raw!$Q94&gt;$C$8,IF(Raw!$N94&gt;$C$9,IF(Raw!$N94&lt;$A$9,IF(Raw!$X94&gt;$C$9,IF(Raw!$X94&lt;$A$9,Raw!L94,-999),-999),-999),-999),-999),-999)</f>
        <v>847.3</v>
      </c>
      <c r="I94" s="9">
        <f>IF(Raw!$G94&gt;$C$8,IF(Raw!$Q94&gt;$C$8,IF(Raw!$N94&gt;$C$9,IF(Raw!$N94&lt;$A$9,IF(Raw!$X94&gt;$C$9,IF(Raw!$X94&lt;$A$9,Raw!M94,-999),-999),-999),-999),-999),-999)</f>
        <v>0.14163999999999999</v>
      </c>
      <c r="J94" s="9">
        <f>IF(Raw!$G94&gt;$C$8,IF(Raw!$Q94&gt;$C$8,IF(Raw!$N94&gt;$C$9,IF(Raw!$N94&lt;$A$9,IF(Raw!$X94&gt;$C$9,IF(Raw!$X94&lt;$A$9,Raw!N94,-999),-999),-999),-999),-999),-999)</f>
        <v>405</v>
      </c>
      <c r="K94" s="9">
        <f>IF(Raw!$G94&gt;$C$8,IF(Raw!$Q94&gt;$C$8,IF(Raw!$N94&gt;$C$9,IF(Raw!$N94&lt;$A$9,IF(Raw!$X94&gt;$C$9,IF(Raw!$X94&lt;$A$9,Raw!R94,-999),-999),-999),-999),-999),-999)</f>
        <v>1.0120579999999999</v>
      </c>
      <c r="L94" s="9">
        <f>IF(Raw!$G94&gt;$C$8,IF(Raw!$Q94&gt;$C$8,IF(Raw!$N94&gt;$C$9,IF(Raw!$N94&lt;$A$9,IF(Raw!$X94&gt;$C$9,IF(Raw!$X94&lt;$A$9,Raw!S94,-999),-999),-999),-999),-999),-999)</f>
        <v>1.895813</v>
      </c>
      <c r="M94" s="9">
        <f>Raw!Q94</f>
        <v>0.99033300000000002</v>
      </c>
      <c r="N94" s="9">
        <f>IF(Raw!$G94&gt;$C$8,IF(Raw!$Q94&gt;$C$8,IF(Raw!$N94&gt;$C$9,IF(Raw!$N94&lt;$A$9,IF(Raw!$X94&gt;$C$9,IF(Raw!$X94&lt;$A$9,Raw!V94,-999),-999),-999),-999),-999),-999)</f>
        <v>802.2</v>
      </c>
      <c r="O94" s="9">
        <f>IF(Raw!$G94&gt;$C$8,IF(Raw!$Q94&gt;$C$8,IF(Raw!$N94&gt;$C$9,IF(Raw!$N94&lt;$A$9,IF(Raw!$X94&gt;$C$9,IF(Raw!$X94&lt;$A$9,Raw!W94,-999),-999),-999),-999),-999),-999)</f>
        <v>9.1535000000000005E-2</v>
      </c>
      <c r="P94" s="9">
        <f>IF(Raw!$G94&gt;$C$8,IF(Raw!$Q94&gt;$C$8,IF(Raw!$N94&gt;$C$9,IF(Raw!$N94&lt;$A$9,IF(Raw!$X94&gt;$C$9,IF(Raw!$X94&lt;$A$9,Raw!X94,-999),-999),-999),-999),-999),-999)</f>
        <v>333</v>
      </c>
      <c r="R94" s="9">
        <f t="shared" si="20"/>
        <v>0.85446700000000009</v>
      </c>
      <c r="S94" s="9">
        <f t="shared" si="21"/>
        <v>0.45539270810571703</v>
      </c>
      <c r="T94" s="9">
        <f t="shared" si="22"/>
        <v>0.88375500000000007</v>
      </c>
      <c r="U94" s="9">
        <f t="shared" si="23"/>
        <v>0.46616148322645751</v>
      </c>
      <c r="V94" s="15">
        <f t="shared" si="16"/>
        <v>0.470161624</v>
      </c>
      <c r="X94" s="11">
        <f t="shared" si="24"/>
        <v>0</v>
      </c>
      <c r="Y94" s="11">
        <f t="shared" si="25"/>
        <v>8.4729999999999995E-18</v>
      </c>
      <c r="Z94" s="11">
        <f t="shared" si="26"/>
        <v>4.0499999999999998E-4</v>
      </c>
      <c r="AA94" s="16">
        <f t="shared" si="27"/>
        <v>0</v>
      </c>
      <c r="AB94" s="9">
        <f t="shared" si="17"/>
        <v>1.0120579999999999</v>
      </c>
      <c r="AC94" s="9">
        <f t="shared" si="18"/>
        <v>1</v>
      </c>
      <c r="AD94" s="15">
        <f t="shared" si="19"/>
        <v>0</v>
      </c>
      <c r="AE94" s="3">
        <f t="shared" si="28"/>
        <v>1020.1491999999996</v>
      </c>
      <c r="AF94" s="2">
        <f t="shared" si="29"/>
        <v>0.25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82</v>
      </c>
      <c r="B95" s="14">
        <f>Raw!B95</f>
        <v>0.13640046296296296</v>
      </c>
      <c r="C95" s="15">
        <f>Raw!C95</f>
        <v>57.4</v>
      </c>
      <c r="D95" s="15">
        <f>IF(C95&gt;0.5,Raw!D95*D$11,-999)</f>
        <v>0</v>
      </c>
      <c r="E95" s="9">
        <f>IF(Raw!$G95&gt;$C$8,IF(Raw!$Q95&gt;$C$8,IF(Raw!$N95&gt;$C$9,IF(Raw!$N95&lt;$A$9,IF(Raw!$X95&gt;$C$9,IF(Raw!$X95&lt;$A$9,Raw!H95,-999),-999),-999),-999),-999),-999)</f>
        <v>1.0217400000000001</v>
      </c>
      <c r="F95" s="9">
        <f>IF(Raw!$G95&gt;$C$8,IF(Raw!$Q95&gt;$C$8,IF(Raw!$N95&gt;$C$9,IF(Raw!$N95&lt;$A$9,IF(Raw!$X95&gt;$C$9,IF(Raw!$X95&lt;$A$9,Raw!I95,-999),-999),-999),-999),-999),-999)</f>
        <v>1.836735</v>
      </c>
      <c r="G95" s="9">
        <f>Raw!G95</f>
        <v>0.99387800000000004</v>
      </c>
      <c r="H95" s="9">
        <f>IF(Raw!$G95&gt;$C$8,IF(Raw!$Q95&gt;$C$8,IF(Raw!$N95&gt;$C$9,IF(Raw!$N95&lt;$A$9,IF(Raw!$X95&gt;$C$9,IF(Raw!$X95&lt;$A$9,Raw!L95,-999),-999),-999),-999),-999),-999)</f>
        <v>783.5</v>
      </c>
      <c r="I95" s="9">
        <f>IF(Raw!$G95&gt;$C$8,IF(Raw!$Q95&gt;$C$8,IF(Raw!$N95&gt;$C$9,IF(Raw!$N95&lt;$A$9,IF(Raw!$X95&gt;$C$9,IF(Raw!$X95&lt;$A$9,Raw!M95,-999),-999),-999),-999),-999),-999)</f>
        <v>6.9871000000000003E-2</v>
      </c>
      <c r="J95" s="9">
        <f>IF(Raw!$G95&gt;$C$8,IF(Raw!$Q95&gt;$C$8,IF(Raw!$N95&gt;$C$9,IF(Raw!$N95&lt;$A$9,IF(Raw!$X95&gt;$C$9,IF(Raw!$X95&lt;$A$9,Raw!N95,-999),-999),-999),-999),-999),-999)</f>
        <v>281</v>
      </c>
      <c r="K95" s="9">
        <f>IF(Raw!$G95&gt;$C$8,IF(Raw!$Q95&gt;$C$8,IF(Raw!$N95&gt;$C$9,IF(Raw!$N95&lt;$A$9,IF(Raw!$X95&gt;$C$9,IF(Raw!$X95&lt;$A$9,Raw!R95,-999),-999),-999),-999),-999),-999)</f>
        <v>1.008227</v>
      </c>
      <c r="L95" s="9">
        <f>IF(Raw!$G95&gt;$C$8,IF(Raw!$Q95&gt;$C$8,IF(Raw!$N95&gt;$C$9,IF(Raw!$N95&lt;$A$9,IF(Raw!$X95&gt;$C$9,IF(Raw!$X95&lt;$A$9,Raw!S95,-999),-999),-999),-999),-999),-999)</f>
        <v>1.884452</v>
      </c>
      <c r="M95" s="9">
        <f>Raw!Q95</f>
        <v>0.99360400000000004</v>
      </c>
      <c r="N95" s="9">
        <f>IF(Raw!$G95&gt;$C$8,IF(Raw!$Q95&gt;$C$8,IF(Raw!$N95&gt;$C$9,IF(Raw!$N95&lt;$A$9,IF(Raw!$X95&gt;$C$9,IF(Raw!$X95&lt;$A$9,Raw!V95,-999),-999),-999),-999),-999),-999)</f>
        <v>792.3</v>
      </c>
      <c r="O95" s="9">
        <f>IF(Raw!$G95&gt;$C$8,IF(Raw!$Q95&gt;$C$8,IF(Raw!$N95&gt;$C$9,IF(Raw!$N95&lt;$A$9,IF(Raw!$X95&gt;$C$9,IF(Raw!$X95&lt;$A$9,Raw!W95,-999),-999),-999),-999),-999),-999)</f>
        <v>0.13836300000000001</v>
      </c>
      <c r="P95" s="9">
        <f>IF(Raw!$G95&gt;$C$8,IF(Raw!$Q95&gt;$C$8,IF(Raw!$N95&gt;$C$9,IF(Raw!$N95&lt;$A$9,IF(Raw!$X95&gt;$C$9,IF(Raw!$X95&lt;$A$9,Raw!X95,-999),-999),-999),-999),-999),-999)</f>
        <v>333</v>
      </c>
      <c r="R95" s="9">
        <f t="shared" si="20"/>
        <v>0.81499499999999991</v>
      </c>
      <c r="S95" s="9">
        <f t="shared" si="21"/>
        <v>0.44371942604676229</v>
      </c>
      <c r="T95" s="9">
        <f t="shared" si="22"/>
        <v>0.87622500000000003</v>
      </c>
      <c r="U95" s="9">
        <f t="shared" si="23"/>
        <v>0.46497602486027767</v>
      </c>
      <c r="V95" s="15">
        <f t="shared" si="16"/>
        <v>0.46734409599999999</v>
      </c>
      <c r="X95" s="11">
        <f t="shared" si="24"/>
        <v>0</v>
      </c>
      <c r="Y95" s="11">
        <f t="shared" si="25"/>
        <v>7.8350000000000003E-18</v>
      </c>
      <c r="Z95" s="11">
        <f t="shared" si="26"/>
        <v>2.81E-4</v>
      </c>
      <c r="AA95" s="16">
        <f t="shared" si="27"/>
        <v>0</v>
      </c>
      <c r="AB95" s="9">
        <f t="shared" si="17"/>
        <v>1.008227</v>
      </c>
      <c r="AC95" s="9">
        <f t="shared" si="18"/>
        <v>1</v>
      </c>
      <c r="AD95" s="15">
        <f t="shared" si="19"/>
        <v>0</v>
      </c>
      <c r="AE95" s="3">
        <f t="shared" si="28"/>
        <v>943.33399999999983</v>
      </c>
      <c r="AF95" s="2">
        <f t="shared" si="29"/>
        <v>0.25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83</v>
      </c>
      <c r="B96" s="14">
        <f>Raw!B96</f>
        <v>0.13645833333333332</v>
      </c>
      <c r="C96" s="15">
        <f>Raw!C96</f>
        <v>57.9</v>
      </c>
      <c r="D96" s="15">
        <f>IF(C96&gt;0.5,Raw!D96*D$11,-999)</f>
        <v>0</v>
      </c>
      <c r="E96" s="9">
        <f>IF(Raw!$G96&gt;$C$8,IF(Raw!$Q96&gt;$C$8,IF(Raw!$N96&gt;$C$9,IF(Raw!$N96&lt;$A$9,IF(Raw!$X96&gt;$C$9,IF(Raw!$X96&lt;$A$9,Raw!H96,-999),-999),-999),-999),-999),-999)</f>
        <v>1.0767929999999999</v>
      </c>
      <c r="F96" s="9">
        <f>IF(Raw!$G96&gt;$C$8,IF(Raw!$Q96&gt;$C$8,IF(Raw!$N96&gt;$C$9,IF(Raw!$N96&lt;$A$9,IF(Raw!$X96&gt;$C$9,IF(Raw!$X96&lt;$A$9,Raw!I96,-999),-999),-999),-999),-999),-999)</f>
        <v>1.9618009999999999</v>
      </c>
      <c r="G96" s="9">
        <f>Raw!G96</f>
        <v>0.99134599999999995</v>
      </c>
      <c r="H96" s="9">
        <f>IF(Raw!$G96&gt;$C$8,IF(Raw!$Q96&gt;$C$8,IF(Raw!$N96&gt;$C$9,IF(Raw!$N96&lt;$A$9,IF(Raw!$X96&gt;$C$9,IF(Raw!$X96&lt;$A$9,Raw!L96,-999),-999),-999),-999),-999),-999)</f>
        <v>752.9</v>
      </c>
      <c r="I96" s="9">
        <f>IF(Raw!$G96&gt;$C$8,IF(Raw!$Q96&gt;$C$8,IF(Raw!$N96&gt;$C$9,IF(Raw!$N96&lt;$A$9,IF(Raw!$X96&gt;$C$9,IF(Raw!$X96&lt;$A$9,Raw!M96,-999),-999),-999),-999),-999),-999)</f>
        <v>6.7039000000000001E-2</v>
      </c>
      <c r="J96" s="9">
        <f>IF(Raw!$G96&gt;$C$8,IF(Raw!$Q96&gt;$C$8,IF(Raw!$N96&gt;$C$9,IF(Raw!$N96&lt;$A$9,IF(Raw!$X96&gt;$C$9,IF(Raw!$X96&lt;$A$9,Raw!N96,-999),-999),-999),-999),-999),-999)</f>
        <v>242</v>
      </c>
      <c r="K96" s="9">
        <f>IF(Raw!$G96&gt;$C$8,IF(Raw!$Q96&gt;$C$8,IF(Raw!$N96&gt;$C$9,IF(Raw!$N96&lt;$A$9,IF(Raw!$X96&gt;$C$9,IF(Raw!$X96&lt;$A$9,Raw!R96,-999),-999),-999),-999),-999),-999)</f>
        <v>0.995583</v>
      </c>
      <c r="L96" s="9">
        <f>IF(Raw!$G96&gt;$C$8,IF(Raw!$Q96&gt;$C$8,IF(Raw!$N96&gt;$C$9,IF(Raw!$N96&lt;$A$9,IF(Raw!$X96&gt;$C$9,IF(Raw!$X96&lt;$A$9,Raw!S96,-999),-999),-999),-999),-999),-999)</f>
        <v>1.8468979999999999</v>
      </c>
      <c r="M96" s="9">
        <f>Raw!Q96</f>
        <v>0.99265700000000001</v>
      </c>
      <c r="N96" s="9">
        <f>IF(Raw!$G96&gt;$C$8,IF(Raw!$Q96&gt;$C$8,IF(Raw!$N96&gt;$C$9,IF(Raw!$N96&lt;$A$9,IF(Raw!$X96&gt;$C$9,IF(Raw!$X96&lt;$A$9,Raw!V96,-999),-999),-999),-999),-999),-999)</f>
        <v>830.3</v>
      </c>
      <c r="O96" s="9">
        <f>IF(Raw!$G96&gt;$C$8,IF(Raw!$Q96&gt;$C$8,IF(Raw!$N96&gt;$C$9,IF(Raw!$N96&lt;$A$9,IF(Raw!$X96&gt;$C$9,IF(Raw!$X96&lt;$A$9,Raw!W96,-999),-999),-999),-999),-999),-999)</f>
        <v>0.22570899999999999</v>
      </c>
      <c r="P96" s="9">
        <f>IF(Raw!$G96&gt;$C$8,IF(Raw!$Q96&gt;$C$8,IF(Raw!$N96&gt;$C$9,IF(Raw!$N96&lt;$A$9,IF(Raw!$X96&gt;$C$9,IF(Raw!$X96&lt;$A$9,Raw!X96,-999),-999),-999),-999),-999),-999)</f>
        <v>328</v>
      </c>
      <c r="R96" s="9">
        <f t="shared" si="20"/>
        <v>0.88500800000000002</v>
      </c>
      <c r="S96" s="9">
        <f t="shared" si="21"/>
        <v>0.45112016968081881</v>
      </c>
      <c r="T96" s="9">
        <f t="shared" si="22"/>
        <v>0.85131499999999993</v>
      </c>
      <c r="U96" s="9">
        <f t="shared" si="23"/>
        <v>0.46094315982799267</v>
      </c>
      <c r="V96" s="15">
        <f t="shared" si="16"/>
        <v>0.45803070399999996</v>
      </c>
      <c r="X96" s="11">
        <f t="shared" si="24"/>
        <v>0</v>
      </c>
      <c r="Y96" s="11">
        <f t="shared" si="25"/>
        <v>7.528999999999999E-18</v>
      </c>
      <c r="Z96" s="11">
        <f t="shared" si="26"/>
        <v>2.42E-4</v>
      </c>
      <c r="AA96" s="16">
        <f t="shared" si="27"/>
        <v>0</v>
      </c>
      <c r="AB96" s="9">
        <f t="shared" si="17"/>
        <v>0.995583</v>
      </c>
      <c r="AC96" s="9">
        <f t="shared" si="18"/>
        <v>1</v>
      </c>
      <c r="AD96" s="15">
        <f t="shared" si="19"/>
        <v>0</v>
      </c>
      <c r="AE96" s="3">
        <f t="shared" si="28"/>
        <v>906.49159999999961</v>
      </c>
      <c r="AF96" s="2">
        <f t="shared" si="29"/>
        <v>0.25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84</v>
      </c>
      <c r="B97" s="14">
        <f>Raw!B97</f>
        <v>0.13651620370370371</v>
      </c>
      <c r="C97" s="15">
        <f>Raw!C97</f>
        <v>60.1</v>
      </c>
      <c r="D97" s="15">
        <f>IF(C97&gt;0.5,Raw!D97*D$11,-999)</f>
        <v>0</v>
      </c>
      <c r="E97" s="9">
        <f>IF(Raw!$G97&gt;$C$8,IF(Raw!$Q97&gt;$C$8,IF(Raw!$N97&gt;$C$9,IF(Raw!$N97&lt;$A$9,IF(Raw!$X97&gt;$C$9,IF(Raw!$X97&lt;$A$9,Raw!H97,-999),-999),-999),-999),-999),-999)</f>
        <v>1.096776</v>
      </c>
      <c r="F97" s="9">
        <f>IF(Raw!$G97&gt;$C$8,IF(Raw!$Q97&gt;$C$8,IF(Raw!$N97&gt;$C$9,IF(Raw!$N97&lt;$A$9,IF(Raw!$X97&gt;$C$9,IF(Raw!$X97&lt;$A$9,Raw!I97,-999),-999),-999),-999),-999),-999)</f>
        <v>1.945171</v>
      </c>
      <c r="G97" s="9">
        <f>Raw!G97</f>
        <v>0.99241400000000002</v>
      </c>
      <c r="H97" s="9">
        <f>IF(Raw!$G97&gt;$C$8,IF(Raw!$Q97&gt;$C$8,IF(Raw!$N97&gt;$C$9,IF(Raw!$N97&lt;$A$9,IF(Raw!$X97&gt;$C$9,IF(Raw!$X97&lt;$A$9,Raw!L97,-999),-999),-999),-999),-999),-999)</f>
        <v>785.3</v>
      </c>
      <c r="I97" s="9">
        <f>IF(Raw!$G97&gt;$C$8,IF(Raw!$Q97&gt;$C$8,IF(Raw!$N97&gt;$C$9,IF(Raw!$N97&lt;$A$9,IF(Raw!$X97&gt;$C$9,IF(Raw!$X97&lt;$A$9,Raw!M97,-999),-999),-999),-999),-999),-999)</f>
        <v>0.12651100000000001</v>
      </c>
      <c r="J97" s="9">
        <f>IF(Raw!$G97&gt;$C$8,IF(Raw!$Q97&gt;$C$8,IF(Raw!$N97&gt;$C$9,IF(Raw!$N97&lt;$A$9,IF(Raw!$X97&gt;$C$9,IF(Raw!$X97&lt;$A$9,Raw!N97,-999),-999),-999),-999),-999),-999)</f>
        <v>328</v>
      </c>
      <c r="K97" s="9">
        <f>IF(Raw!$G97&gt;$C$8,IF(Raw!$Q97&gt;$C$8,IF(Raw!$N97&gt;$C$9,IF(Raw!$N97&lt;$A$9,IF(Raw!$X97&gt;$C$9,IF(Raw!$X97&lt;$A$9,Raw!R97,-999),-999),-999),-999),-999),-999)</f>
        <v>1.0211319999999999</v>
      </c>
      <c r="L97" s="9">
        <f>IF(Raw!$G97&gt;$C$8,IF(Raw!$Q97&gt;$C$8,IF(Raw!$N97&gt;$C$9,IF(Raw!$N97&lt;$A$9,IF(Raw!$X97&gt;$C$9,IF(Raw!$X97&lt;$A$9,Raw!S97,-999),-999),-999),-999),-999),-999)</f>
        <v>1.862906</v>
      </c>
      <c r="M97" s="9">
        <f>Raw!Q97</f>
        <v>0.994313</v>
      </c>
      <c r="N97" s="9">
        <f>IF(Raw!$G97&gt;$C$8,IF(Raw!$Q97&gt;$C$8,IF(Raw!$N97&gt;$C$9,IF(Raw!$N97&lt;$A$9,IF(Raw!$X97&gt;$C$9,IF(Raw!$X97&lt;$A$9,Raw!V97,-999),-999),-999),-999),-999),-999)</f>
        <v>793.6</v>
      </c>
      <c r="O97" s="9">
        <f>IF(Raw!$G97&gt;$C$8,IF(Raw!$Q97&gt;$C$8,IF(Raw!$N97&gt;$C$9,IF(Raw!$N97&lt;$A$9,IF(Raw!$X97&gt;$C$9,IF(Raw!$X97&lt;$A$9,Raw!W97,-999),-999),-999),-999),-999),-999)</f>
        <v>0.10213700000000001</v>
      </c>
      <c r="P97" s="9">
        <f>IF(Raw!$G97&gt;$C$8,IF(Raw!$Q97&gt;$C$8,IF(Raw!$N97&gt;$C$9,IF(Raw!$N97&lt;$A$9,IF(Raw!$X97&gt;$C$9,IF(Raw!$X97&lt;$A$9,Raw!X97,-999),-999),-999),-999),-999),-999)</f>
        <v>437</v>
      </c>
      <c r="R97" s="9">
        <f t="shared" si="20"/>
        <v>0.84839500000000001</v>
      </c>
      <c r="S97" s="9">
        <f t="shared" si="21"/>
        <v>0.43615445634342687</v>
      </c>
      <c r="T97" s="9">
        <f t="shared" si="22"/>
        <v>0.84177400000000002</v>
      </c>
      <c r="U97" s="9">
        <f t="shared" si="23"/>
        <v>0.45186069506459264</v>
      </c>
      <c r="V97" s="15">
        <f t="shared" si="16"/>
        <v>0.46200068799999999</v>
      </c>
      <c r="X97" s="11">
        <f t="shared" si="24"/>
        <v>0</v>
      </c>
      <c r="Y97" s="11">
        <f t="shared" si="25"/>
        <v>7.8529999999999997E-18</v>
      </c>
      <c r="Z97" s="11">
        <f t="shared" si="26"/>
        <v>3.28E-4</v>
      </c>
      <c r="AA97" s="16">
        <f t="shared" si="27"/>
        <v>0</v>
      </c>
      <c r="AB97" s="9">
        <f t="shared" si="17"/>
        <v>1.0211319999999999</v>
      </c>
      <c r="AC97" s="9">
        <f t="shared" si="18"/>
        <v>1</v>
      </c>
      <c r="AD97" s="15">
        <f t="shared" si="19"/>
        <v>0</v>
      </c>
      <c r="AE97" s="3">
        <f t="shared" si="28"/>
        <v>945.5011999999997</v>
      </c>
      <c r="AF97" s="2">
        <f t="shared" si="29"/>
        <v>0.25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85</v>
      </c>
      <c r="B98" s="14">
        <f>Raw!B98</f>
        <v>0.13657407407407407</v>
      </c>
      <c r="C98" s="15">
        <f>Raw!C98</f>
        <v>60.5</v>
      </c>
      <c r="D98" s="15">
        <f>IF(C98&gt;0.5,Raw!D98*D$11,-999)</f>
        <v>0</v>
      </c>
      <c r="E98" s="9">
        <f>IF(Raw!$G98&gt;$C$8,IF(Raw!$Q98&gt;$C$8,IF(Raw!$N98&gt;$C$9,IF(Raw!$N98&lt;$A$9,IF(Raw!$X98&gt;$C$9,IF(Raw!$X98&lt;$A$9,Raw!H98,-999),-999),-999),-999),-999),-999)</f>
        <v>1.020802</v>
      </c>
      <c r="F98" s="9">
        <f>IF(Raw!$G98&gt;$C$8,IF(Raw!$Q98&gt;$C$8,IF(Raw!$N98&gt;$C$9,IF(Raw!$N98&lt;$A$9,IF(Raw!$X98&gt;$C$9,IF(Raw!$X98&lt;$A$9,Raw!I98,-999),-999),-999),-999),-999),-999)</f>
        <v>1.8474919999999999</v>
      </c>
      <c r="G98" s="9">
        <f>Raw!G98</f>
        <v>0.99367700000000003</v>
      </c>
      <c r="H98" s="9">
        <f>IF(Raw!$G98&gt;$C$8,IF(Raw!$Q98&gt;$C$8,IF(Raw!$N98&gt;$C$9,IF(Raw!$N98&lt;$A$9,IF(Raw!$X98&gt;$C$9,IF(Raw!$X98&lt;$A$9,Raw!L98,-999),-999),-999),-999),-999),-999)</f>
        <v>843.3</v>
      </c>
      <c r="I98" s="9">
        <f>IF(Raw!$G98&gt;$C$8,IF(Raw!$Q98&gt;$C$8,IF(Raw!$N98&gt;$C$9,IF(Raw!$N98&lt;$A$9,IF(Raw!$X98&gt;$C$9,IF(Raw!$X98&lt;$A$9,Raw!M98,-999),-999),-999),-999),-999),-999)</f>
        <v>0.14164099999999999</v>
      </c>
      <c r="J98" s="9">
        <f>IF(Raw!$G98&gt;$C$8,IF(Raw!$Q98&gt;$C$8,IF(Raw!$N98&gt;$C$9,IF(Raw!$N98&lt;$A$9,IF(Raw!$X98&gt;$C$9,IF(Raw!$X98&lt;$A$9,Raw!N98,-999),-999),-999),-999),-999),-999)</f>
        <v>400</v>
      </c>
      <c r="K98" s="9">
        <f>IF(Raw!$G98&gt;$C$8,IF(Raw!$Q98&gt;$C$8,IF(Raw!$N98&gt;$C$9,IF(Raw!$N98&lt;$A$9,IF(Raw!$X98&gt;$C$9,IF(Raw!$X98&lt;$A$9,Raw!R98,-999),-999),-999),-999),-999),-999)</f>
        <v>1.0225869999999999</v>
      </c>
      <c r="L98" s="9">
        <f>IF(Raw!$G98&gt;$C$8,IF(Raw!$Q98&gt;$C$8,IF(Raw!$N98&gt;$C$9,IF(Raw!$N98&lt;$A$9,IF(Raw!$X98&gt;$C$9,IF(Raw!$X98&lt;$A$9,Raw!S98,-999),-999),-999),-999),-999),-999)</f>
        <v>1.8456589999999999</v>
      </c>
      <c r="M98" s="9">
        <f>Raw!Q98</f>
        <v>0.99048800000000004</v>
      </c>
      <c r="N98" s="9">
        <f>IF(Raw!$G98&gt;$C$8,IF(Raw!$Q98&gt;$C$8,IF(Raw!$N98&gt;$C$9,IF(Raw!$N98&lt;$A$9,IF(Raw!$X98&gt;$C$9,IF(Raw!$X98&lt;$A$9,Raw!V98,-999),-999),-999),-999),-999),-999)</f>
        <v>831.7</v>
      </c>
      <c r="O98" s="9">
        <f>IF(Raw!$G98&gt;$C$8,IF(Raw!$Q98&gt;$C$8,IF(Raw!$N98&gt;$C$9,IF(Raw!$N98&lt;$A$9,IF(Raw!$X98&gt;$C$9,IF(Raw!$X98&lt;$A$9,Raw!W98,-999),-999),-999),-999),-999),-999)</f>
        <v>0.22917999999999999</v>
      </c>
      <c r="P98" s="9">
        <f>IF(Raw!$G98&gt;$C$8,IF(Raw!$Q98&gt;$C$8,IF(Raw!$N98&gt;$C$9,IF(Raw!$N98&lt;$A$9,IF(Raw!$X98&gt;$C$9,IF(Raw!$X98&lt;$A$9,Raw!X98,-999),-999),-999),-999),-999),-999)</f>
        <v>306</v>
      </c>
      <c r="R98" s="9">
        <f t="shared" si="20"/>
        <v>0.82668999999999992</v>
      </c>
      <c r="S98" s="9">
        <f t="shared" si="21"/>
        <v>0.44746607833755164</v>
      </c>
      <c r="T98" s="9">
        <f t="shared" si="22"/>
        <v>0.82307200000000003</v>
      </c>
      <c r="U98" s="9">
        <f t="shared" si="23"/>
        <v>0.44595019990149865</v>
      </c>
      <c r="V98" s="15">
        <f t="shared" si="16"/>
        <v>0.45772343199999999</v>
      </c>
      <c r="X98" s="11">
        <f t="shared" si="24"/>
        <v>0</v>
      </c>
      <c r="Y98" s="11">
        <f t="shared" si="25"/>
        <v>8.4329999999999997E-18</v>
      </c>
      <c r="Z98" s="11">
        <f t="shared" si="26"/>
        <v>3.9999999999999996E-4</v>
      </c>
      <c r="AA98" s="16">
        <f t="shared" si="27"/>
        <v>0</v>
      </c>
      <c r="AB98" s="9">
        <f t="shared" si="17"/>
        <v>1.0225869999999999</v>
      </c>
      <c r="AC98" s="9">
        <f t="shared" si="18"/>
        <v>1</v>
      </c>
      <c r="AD98" s="15">
        <f t="shared" si="19"/>
        <v>0</v>
      </c>
      <c r="AE98" s="3">
        <f t="shared" si="28"/>
        <v>1015.3331999999997</v>
      </c>
      <c r="AF98" s="2">
        <f t="shared" si="29"/>
        <v>0.25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86</v>
      </c>
      <c r="B99" s="14">
        <f>Raw!B99</f>
        <v>0.13662037037037036</v>
      </c>
      <c r="C99" s="15">
        <f>Raw!C99</f>
        <v>60.6</v>
      </c>
      <c r="D99" s="15">
        <f>IF(C99&gt;0.5,Raw!D99*D$11,-999)</f>
        <v>0</v>
      </c>
      <c r="E99" s="9">
        <f>IF(Raw!$G99&gt;$C$8,IF(Raw!$Q99&gt;$C$8,IF(Raw!$N99&gt;$C$9,IF(Raw!$N99&lt;$A$9,IF(Raw!$X99&gt;$C$9,IF(Raw!$X99&lt;$A$9,Raw!H99,-999),-999),-999),-999),-999),-999)</f>
        <v>1.046338</v>
      </c>
      <c r="F99" s="9">
        <f>IF(Raw!$G99&gt;$C$8,IF(Raw!$Q99&gt;$C$8,IF(Raw!$N99&gt;$C$9,IF(Raw!$N99&lt;$A$9,IF(Raw!$X99&gt;$C$9,IF(Raw!$X99&lt;$A$9,Raw!I99,-999),-999),-999),-999),-999),-999)</f>
        <v>1.8970119999999999</v>
      </c>
      <c r="G99" s="9">
        <f>Raw!G99</f>
        <v>0.99219599999999997</v>
      </c>
      <c r="H99" s="9">
        <f>IF(Raw!$G99&gt;$C$8,IF(Raw!$Q99&gt;$C$8,IF(Raw!$N99&gt;$C$9,IF(Raw!$N99&lt;$A$9,IF(Raw!$X99&gt;$C$9,IF(Raw!$X99&lt;$A$9,Raw!L99,-999),-999),-999),-999),-999),-999)</f>
        <v>806.5</v>
      </c>
      <c r="I99" s="9">
        <f>IF(Raw!$G99&gt;$C$8,IF(Raw!$Q99&gt;$C$8,IF(Raw!$N99&gt;$C$9,IF(Raw!$N99&lt;$A$9,IF(Raw!$X99&gt;$C$9,IF(Raw!$X99&lt;$A$9,Raw!M99,-999),-999),-999),-999),-999),-999)</f>
        <v>0.136633</v>
      </c>
      <c r="J99" s="9">
        <f>IF(Raw!$G99&gt;$C$8,IF(Raw!$Q99&gt;$C$8,IF(Raw!$N99&gt;$C$9,IF(Raw!$N99&lt;$A$9,IF(Raw!$X99&gt;$C$9,IF(Raw!$X99&lt;$A$9,Raw!N99,-999),-999),-999),-999),-999),-999)</f>
        <v>363</v>
      </c>
      <c r="K99" s="9">
        <f>IF(Raw!$G99&gt;$C$8,IF(Raw!$Q99&gt;$C$8,IF(Raw!$N99&gt;$C$9,IF(Raw!$N99&lt;$A$9,IF(Raw!$X99&gt;$C$9,IF(Raw!$X99&lt;$A$9,Raw!R99,-999),-999),-999),-999),-999),-999)</f>
        <v>1.053563</v>
      </c>
      <c r="L99" s="9">
        <f>IF(Raw!$G99&gt;$C$8,IF(Raw!$Q99&gt;$C$8,IF(Raw!$N99&gt;$C$9,IF(Raw!$N99&lt;$A$9,IF(Raw!$X99&gt;$C$9,IF(Raw!$X99&lt;$A$9,Raw!S99,-999),-999),-999),-999),-999),-999)</f>
        <v>1.874546</v>
      </c>
      <c r="M99" s="9">
        <f>Raw!Q99</f>
        <v>0.99246999999999996</v>
      </c>
      <c r="N99" s="9">
        <f>IF(Raw!$G99&gt;$C$8,IF(Raw!$Q99&gt;$C$8,IF(Raw!$N99&gt;$C$9,IF(Raw!$N99&lt;$A$9,IF(Raw!$X99&gt;$C$9,IF(Raw!$X99&lt;$A$9,Raw!V99,-999),-999),-999),-999),-999),-999)</f>
        <v>810</v>
      </c>
      <c r="O99" s="9">
        <f>IF(Raw!$G99&gt;$C$8,IF(Raw!$Q99&gt;$C$8,IF(Raw!$N99&gt;$C$9,IF(Raw!$N99&lt;$A$9,IF(Raw!$X99&gt;$C$9,IF(Raw!$X99&lt;$A$9,Raw!W99,-999),-999),-999),-999),-999),-999)</f>
        <v>0.139066</v>
      </c>
      <c r="P99" s="9">
        <f>IF(Raw!$G99&gt;$C$8,IF(Raw!$Q99&gt;$C$8,IF(Raw!$N99&gt;$C$9,IF(Raw!$N99&lt;$A$9,IF(Raw!$X99&gt;$C$9,IF(Raw!$X99&lt;$A$9,Raw!X99,-999),-999),-999),-999),-999),-999)</f>
        <v>341</v>
      </c>
      <c r="R99" s="9">
        <f t="shared" si="20"/>
        <v>0.85067399999999993</v>
      </c>
      <c r="S99" s="9">
        <f t="shared" si="21"/>
        <v>0.44842837051109846</v>
      </c>
      <c r="T99" s="9">
        <f t="shared" si="22"/>
        <v>0.82098300000000002</v>
      </c>
      <c r="U99" s="9">
        <f t="shared" si="23"/>
        <v>0.43796364559738732</v>
      </c>
      <c r="V99" s="15">
        <f t="shared" si="16"/>
        <v>0.464887408</v>
      </c>
      <c r="X99" s="11">
        <f t="shared" si="24"/>
        <v>0</v>
      </c>
      <c r="Y99" s="11">
        <f t="shared" si="25"/>
        <v>8.0649999999999998E-18</v>
      </c>
      <c r="Z99" s="11">
        <f t="shared" si="26"/>
        <v>3.6299999999999999E-4</v>
      </c>
      <c r="AA99" s="16">
        <f t="shared" si="27"/>
        <v>0</v>
      </c>
      <c r="AB99" s="9">
        <f t="shared" si="17"/>
        <v>1.053563</v>
      </c>
      <c r="AC99" s="9">
        <f t="shared" si="18"/>
        <v>1</v>
      </c>
      <c r="AD99" s="15">
        <f t="shared" si="19"/>
        <v>0</v>
      </c>
      <c r="AE99" s="3">
        <f t="shared" si="28"/>
        <v>971.02599999999973</v>
      </c>
      <c r="AF99" s="2">
        <f t="shared" si="29"/>
        <v>0.25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0.13667824074074073</v>
      </c>
      <c r="C100" s="15">
        <f>Raw!C100</f>
        <v>62.7</v>
      </c>
      <c r="D100" s="15">
        <f>IF(C100&gt;0.5,Raw!D100*D$11,-999)</f>
        <v>0</v>
      </c>
      <c r="E100" s="9">
        <f>IF(Raw!$G100&gt;$C$8,IF(Raw!$Q100&gt;$C$8,IF(Raw!$N100&gt;$C$9,IF(Raw!$N100&lt;$A$9,IF(Raw!$X100&gt;$C$9,IF(Raw!$X100&lt;$A$9,Raw!H100,-999),-999),-999),-999),-999),-999)</f>
        <v>1.039209</v>
      </c>
      <c r="F100" s="9">
        <f>IF(Raw!$G100&gt;$C$8,IF(Raw!$Q100&gt;$C$8,IF(Raw!$N100&gt;$C$9,IF(Raw!$N100&lt;$A$9,IF(Raw!$X100&gt;$C$9,IF(Raw!$X100&lt;$A$9,Raw!I100,-999),-999),-999),-999),-999),-999)</f>
        <v>1.844749</v>
      </c>
      <c r="G100" s="9">
        <f>Raw!G100</f>
        <v>0.99456599999999995</v>
      </c>
      <c r="H100" s="9">
        <f>IF(Raw!$G100&gt;$C$8,IF(Raw!$Q100&gt;$C$8,IF(Raw!$N100&gt;$C$9,IF(Raw!$N100&lt;$A$9,IF(Raw!$X100&gt;$C$9,IF(Raw!$X100&lt;$A$9,Raw!L100,-999),-999),-999),-999),-999),-999)</f>
        <v>836</v>
      </c>
      <c r="I100" s="9">
        <f>IF(Raw!$G100&gt;$C$8,IF(Raw!$Q100&gt;$C$8,IF(Raw!$N100&gt;$C$9,IF(Raw!$N100&lt;$A$9,IF(Raw!$X100&gt;$C$9,IF(Raw!$X100&lt;$A$9,Raw!M100,-999),-999),-999),-999),-999),-999)</f>
        <v>0.14164099999999999</v>
      </c>
      <c r="J100" s="9">
        <f>IF(Raw!$G100&gt;$C$8,IF(Raw!$Q100&gt;$C$8,IF(Raw!$N100&gt;$C$9,IF(Raw!$N100&lt;$A$9,IF(Raw!$X100&gt;$C$9,IF(Raw!$X100&lt;$A$9,Raw!N100,-999),-999),-999),-999),-999),-999)</f>
        <v>361</v>
      </c>
      <c r="K100" s="9">
        <f>IF(Raw!$G100&gt;$C$8,IF(Raw!$Q100&gt;$C$8,IF(Raw!$N100&gt;$C$9,IF(Raw!$N100&lt;$A$9,IF(Raw!$X100&gt;$C$9,IF(Raw!$X100&lt;$A$9,Raw!R100,-999),-999),-999),-999),-999),-999)</f>
        <v>0.99703200000000003</v>
      </c>
      <c r="L100" s="9">
        <f>IF(Raw!$G100&gt;$C$8,IF(Raw!$Q100&gt;$C$8,IF(Raw!$N100&gt;$C$9,IF(Raw!$N100&lt;$A$9,IF(Raw!$X100&gt;$C$9,IF(Raw!$X100&lt;$A$9,Raw!S100,-999),-999),-999),-999),-999),-999)</f>
        <v>1.8391690000000001</v>
      </c>
      <c r="M100" s="9">
        <f>Raw!Q100</f>
        <v>0.99281600000000003</v>
      </c>
      <c r="N100" s="9">
        <f>IF(Raw!$G100&gt;$C$8,IF(Raw!$Q100&gt;$C$8,IF(Raw!$N100&gt;$C$9,IF(Raw!$N100&lt;$A$9,IF(Raw!$X100&gt;$C$9,IF(Raw!$X100&lt;$A$9,Raw!V100,-999),-999),-999),-999),-999),-999)</f>
        <v>798.4</v>
      </c>
      <c r="O100" s="9">
        <f>IF(Raw!$G100&gt;$C$8,IF(Raw!$Q100&gt;$C$8,IF(Raw!$N100&gt;$C$9,IF(Raw!$N100&lt;$A$9,IF(Raw!$X100&gt;$C$9,IF(Raw!$X100&lt;$A$9,Raw!W100,-999),-999),-999),-999),-999),-999)</f>
        <v>0.12984200000000001</v>
      </c>
      <c r="P100" s="9">
        <f>IF(Raw!$G100&gt;$C$8,IF(Raw!$Q100&gt;$C$8,IF(Raw!$N100&gt;$C$9,IF(Raw!$N100&lt;$A$9,IF(Raw!$X100&gt;$C$9,IF(Raw!$X100&lt;$A$9,Raw!X100,-999),-999),-999),-999),-999),-999)</f>
        <v>346</v>
      </c>
      <c r="R100" s="9">
        <f t="shared" si="20"/>
        <v>0.80553999999999992</v>
      </c>
      <c r="S100" s="9">
        <f t="shared" si="21"/>
        <v>0.43666645164193063</v>
      </c>
      <c r="T100" s="9">
        <f t="shared" si="22"/>
        <v>0.84213700000000002</v>
      </c>
      <c r="U100" s="9">
        <f t="shared" si="23"/>
        <v>0.45788994921075771</v>
      </c>
      <c r="V100" s="15">
        <f t="shared" si="16"/>
        <v>0.45611391200000001</v>
      </c>
      <c r="X100" s="11">
        <f t="shared" si="24"/>
        <v>0</v>
      </c>
      <c r="Y100" s="11">
        <f t="shared" si="25"/>
        <v>8.3600000000000002E-18</v>
      </c>
      <c r="Z100" s="11">
        <f t="shared" si="26"/>
        <v>3.6099999999999999E-4</v>
      </c>
      <c r="AA100" s="16">
        <f t="shared" si="27"/>
        <v>0</v>
      </c>
      <c r="AB100" s="9">
        <f t="shared" si="17"/>
        <v>0.99703200000000003</v>
      </c>
      <c r="AC100" s="9">
        <f t="shared" si="18"/>
        <v>1</v>
      </c>
      <c r="AD100" s="15">
        <f t="shared" si="19"/>
        <v>0</v>
      </c>
      <c r="AE100" s="3">
        <f t="shared" si="28"/>
        <v>1006.5439999999998</v>
      </c>
      <c r="AF100" s="2">
        <f t="shared" si="29"/>
        <v>0.25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88</v>
      </c>
      <c r="B101" s="14">
        <f>Raw!B101</f>
        <v>0.13673611111111111</v>
      </c>
      <c r="C101" s="15">
        <f>Raw!C101</f>
        <v>63.2</v>
      </c>
      <c r="D101" s="15">
        <f>IF(C101&gt;0.5,Raw!D101*D$11,-999)</f>
        <v>0</v>
      </c>
      <c r="E101" s="9">
        <f>IF(Raw!$G101&gt;$C$8,IF(Raw!$Q101&gt;$C$8,IF(Raw!$N101&gt;$C$9,IF(Raw!$N101&lt;$A$9,IF(Raw!$X101&gt;$C$9,IF(Raw!$X101&lt;$A$9,Raw!H101,-999),-999),-999),-999),-999),-999)</f>
        <v>1.0351570000000001</v>
      </c>
      <c r="F101" s="9">
        <f>IF(Raw!$G101&gt;$C$8,IF(Raw!$Q101&gt;$C$8,IF(Raw!$N101&gt;$C$9,IF(Raw!$N101&lt;$A$9,IF(Raw!$X101&gt;$C$9,IF(Raw!$X101&lt;$A$9,Raw!I101,-999),-999),-999),-999),-999),-999)</f>
        <v>1.766076</v>
      </c>
      <c r="G101" s="9">
        <f>Raw!G101</f>
        <v>0.99006499999999997</v>
      </c>
      <c r="H101" s="9">
        <f>IF(Raw!$G101&gt;$C$8,IF(Raw!$Q101&gt;$C$8,IF(Raw!$N101&gt;$C$9,IF(Raw!$N101&lt;$A$9,IF(Raw!$X101&gt;$C$9,IF(Raw!$X101&lt;$A$9,Raw!L101,-999),-999),-999),-999),-999),-999)</f>
        <v>842.3</v>
      </c>
      <c r="I101" s="9">
        <f>IF(Raw!$G101&gt;$C$8,IF(Raw!$Q101&gt;$C$8,IF(Raw!$N101&gt;$C$9,IF(Raw!$N101&lt;$A$9,IF(Raw!$X101&gt;$C$9,IF(Raw!$X101&lt;$A$9,Raw!M101,-999),-999),-999),-999),-999),-999)</f>
        <v>0.28017799999999998</v>
      </c>
      <c r="J101" s="9">
        <f>IF(Raw!$G101&gt;$C$8,IF(Raw!$Q101&gt;$C$8,IF(Raw!$N101&gt;$C$9,IF(Raw!$N101&lt;$A$9,IF(Raw!$X101&gt;$C$9,IF(Raw!$X101&lt;$A$9,Raw!N101,-999),-999),-999),-999),-999),-999)</f>
        <v>439</v>
      </c>
      <c r="K101" s="9">
        <f>IF(Raw!$G101&gt;$C$8,IF(Raw!$Q101&gt;$C$8,IF(Raw!$N101&gt;$C$9,IF(Raw!$N101&lt;$A$9,IF(Raw!$X101&gt;$C$9,IF(Raw!$X101&lt;$A$9,Raw!R101,-999),-999),-999),-999),-999),-999)</f>
        <v>0.99977400000000005</v>
      </c>
      <c r="L101" s="9">
        <f>IF(Raw!$G101&gt;$C$8,IF(Raw!$Q101&gt;$C$8,IF(Raw!$N101&gt;$C$9,IF(Raw!$N101&lt;$A$9,IF(Raw!$X101&gt;$C$9,IF(Raw!$X101&lt;$A$9,Raw!S101,-999),-999),-999),-999),-999),-999)</f>
        <v>1.748602</v>
      </c>
      <c r="M101" s="9">
        <f>Raw!Q101</f>
        <v>0.99171200000000004</v>
      </c>
      <c r="N101" s="9">
        <f>IF(Raw!$G101&gt;$C$8,IF(Raw!$Q101&gt;$C$8,IF(Raw!$N101&gt;$C$9,IF(Raw!$N101&lt;$A$9,IF(Raw!$X101&gt;$C$9,IF(Raw!$X101&lt;$A$9,Raw!V101,-999),-999),-999),-999),-999),-999)</f>
        <v>813.9</v>
      </c>
      <c r="O101" s="9">
        <f>IF(Raw!$G101&gt;$C$8,IF(Raw!$Q101&gt;$C$8,IF(Raw!$N101&gt;$C$9,IF(Raw!$N101&lt;$A$9,IF(Raw!$X101&gt;$C$9,IF(Raw!$X101&lt;$A$9,Raw!W101,-999),-999),-999),-999),-999),-999)</f>
        <v>0.30810700000000002</v>
      </c>
      <c r="P101" s="9">
        <f>IF(Raw!$G101&gt;$C$8,IF(Raw!$Q101&gt;$C$8,IF(Raw!$N101&gt;$C$9,IF(Raw!$N101&lt;$A$9,IF(Raw!$X101&gt;$C$9,IF(Raw!$X101&lt;$A$9,Raw!X101,-999),-999),-999),-999),-999),-999)</f>
        <v>374</v>
      </c>
      <c r="R101" s="9">
        <f t="shared" si="20"/>
        <v>0.73091899999999987</v>
      </c>
      <c r="S101" s="9">
        <f t="shared" si="21"/>
        <v>0.41386610768732485</v>
      </c>
      <c r="T101" s="9">
        <f t="shared" si="22"/>
        <v>0.74882799999999994</v>
      </c>
      <c r="U101" s="9">
        <f t="shared" si="23"/>
        <v>0.42824381992014188</v>
      </c>
      <c r="V101" s="15">
        <f t="shared" si="16"/>
        <v>0.43365329600000002</v>
      </c>
      <c r="X101" s="11">
        <f t="shared" si="24"/>
        <v>0</v>
      </c>
      <c r="Y101" s="11">
        <f t="shared" si="25"/>
        <v>8.422999999999999E-18</v>
      </c>
      <c r="Z101" s="11">
        <f t="shared" si="26"/>
        <v>4.3899999999999999E-4</v>
      </c>
      <c r="AA101" s="16">
        <f t="shared" si="27"/>
        <v>0</v>
      </c>
      <c r="AB101" s="9">
        <f t="shared" si="17"/>
        <v>0.99977400000000005</v>
      </c>
      <c r="AC101" s="9">
        <f t="shared" si="18"/>
        <v>1</v>
      </c>
      <c r="AD101" s="15">
        <f t="shared" si="19"/>
        <v>0</v>
      </c>
      <c r="AE101" s="3">
        <f t="shared" si="28"/>
        <v>1014.1291999999996</v>
      </c>
      <c r="AF101" s="2">
        <f t="shared" si="29"/>
        <v>0.25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89</v>
      </c>
      <c r="B102" s="14">
        <f>Raw!B102</f>
        <v>0.13679398148148147</v>
      </c>
      <c r="C102" s="15">
        <f>Raw!C102</f>
        <v>63.7</v>
      </c>
      <c r="D102" s="15">
        <f>IF(C102&gt;0.5,Raw!D102*D$11,-999)</f>
        <v>0</v>
      </c>
      <c r="E102" s="9">
        <f>IF(Raw!$G102&gt;$C$8,IF(Raw!$Q102&gt;$C$8,IF(Raw!$N102&gt;$C$9,IF(Raw!$N102&lt;$A$9,IF(Raw!$X102&gt;$C$9,IF(Raw!$X102&lt;$A$9,Raw!H102,-999),-999),-999),-999),-999),-999)</f>
        <v>1.058568</v>
      </c>
      <c r="F102" s="9">
        <f>IF(Raw!$G102&gt;$C$8,IF(Raw!$Q102&gt;$C$8,IF(Raw!$N102&gt;$C$9,IF(Raw!$N102&lt;$A$9,IF(Raw!$X102&gt;$C$9,IF(Raw!$X102&lt;$A$9,Raw!I102,-999),-999),-999),-999),-999),-999)</f>
        <v>1.833188</v>
      </c>
      <c r="G102" s="9">
        <f>Raw!G102</f>
        <v>0.99366399999999999</v>
      </c>
      <c r="H102" s="9">
        <f>IF(Raw!$G102&gt;$C$8,IF(Raw!$Q102&gt;$C$8,IF(Raw!$N102&gt;$C$9,IF(Raw!$N102&lt;$A$9,IF(Raw!$X102&gt;$C$9,IF(Raw!$X102&lt;$A$9,Raw!L102,-999),-999),-999),-999),-999),-999)</f>
        <v>816</v>
      </c>
      <c r="I102" s="9">
        <f>IF(Raw!$G102&gt;$C$8,IF(Raw!$Q102&gt;$C$8,IF(Raw!$N102&gt;$C$9,IF(Raw!$N102&lt;$A$9,IF(Raw!$X102&gt;$C$9,IF(Raw!$X102&lt;$A$9,Raw!M102,-999),-999),-999),-999),-999),-999)</f>
        <v>0.29397600000000002</v>
      </c>
      <c r="J102" s="9">
        <f>IF(Raw!$G102&gt;$C$8,IF(Raw!$Q102&gt;$C$8,IF(Raw!$N102&gt;$C$9,IF(Raw!$N102&lt;$A$9,IF(Raw!$X102&gt;$C$9,IF(Raw!$X102&lt;$A$9,Raw!N102,-999),-999),-999),-999),-999),-999)</f>
        <v>335</v>
      </c>
      <c r="K102" s="9">
        <f>IF(Raw!$G102&gt;$C$8,IF(Raw!$Q102&gt;$C$8,IF(Raw!$N102&gt;$C$9,IF(Raw!$N102&lt;$A$9,IF(Raw!$X102&gt;$C$9,IF(Raw!$X102&lt;$A$9,Raw!R102,-999),-999),-999),-999),-999),-999)</f>
        <v>1.0019819999999999</v>
      </c>
      <c r="L102" s="9">
        <f>IF(Raw!$G102&gt;$C$8,IF(Raw!$Q102&gt;$C$8,IF(Raw!$N102&gt;$C$9,IF(Raw!$N102&lt;$A$9,IF(Raw!$X102&gt;$C$9,IF(Raw!$X102&lt;$A$9,Raw!S102,-999),-999),-999),-999),-999),-999)</f>
        <v>1.8212060000000001</v>
      </c>
      <c r="M102" s="9">
        <f>Raw!Q102</f>
        <v>0.99334299999999998</v>
      </c>
      <c r="N102" s="9">
        <f>IF(Raw!$G102&gt;$C$8,IF(Raw!$Q102&gt;$C$8,IF(Raw!$N102&gt;$C$9,IF(Raw!$N102&lt;$A$9,IF(Raw!$X102&gt;$C$9,IF(Raw!$X102&lt;$A$9,Raw!V102,-999),-999),-999),-999),-999),-999)</f>
        <v>822.1</v>
      </c>
      <c r="O102" s="9">
        <f>IF(Raw!$G102&gt;$C$8,IF(Raw!$Q102&gt;$C$8,IF(Raw!$N102&gt;$C$9,IF(Raw!$N102&lt;$A$9,IF(Raw!$X102&gt;$C$9,IF(Raw!$X102&lt;$A$9,Raw!W102,-999),-999),-999),-999),-999),-999)</f>
        <v>0.20416000000000001</v>
      </c>
      <c r="P102" s="9">
        <f>IF(Raw!$G102&gt;$C$8,IF(Raw!$Q102&gt;$C$8,IF(Raw!$N102&gt;$C$9,IF(Raw!$N102&lt;$A$9,IF(Raw!$X102&gt;$C$9,IF(Raw!$X102&lt;$A$9,Raw!X102,-999),-999),-999),-999),-999),-999)</f>
        <v>353</v>
      </c>
      <c r="R102" s="9">
        <f t="shared" si="20"/>
        <v>0.77462000000000009</v>
      </c>
      <c r="S102" s="9">
        <f t="shared" si="21"/>
        <v>0.42255349696812333</v>
      </c>
      <c r="T102" s="9">
        <f t="shared" si="22"/>
        <v>0.81922400000000017</v>
      </c>
      <c r="U102" s="9">
        <f t="shared" si="23"/>
        <v>0.44982500606740816</v>
      </c>
      <c r="V102" s="15">
        <f t="shared" si="16"/>
        <v>0.45165908800000004</v>
      </c>
      <c r="X102" s="11">
        <f t="shared" si="24"/>
        <v>0</v>
      </c>
      <c r="Y102" s="11">
        <f t="shared" si="25"/>
        <v>8.1599999999999997E-18</v>
      </c>
      <c r="Z102" s="11">
        <f t="shared" si="26"/>
        <v>3.3500000000000001E-4</v>
      </c>
      <c r="AA102" s="16">
        <f t="shared" si="27"/>
        <v>0</v>
      </c>
      <c r="AB102" s="9">
        <f t="shared" si="17"/>
        <v>1.0019819999999999</v>
      </c>
      <c r="AC102" s="9">
        <f t="shared" si="18"/>
        <v>1</v>
      </c>
      <c r="AD102" s="15">
        <f t="shared" si="19"/>
        <v>0</v>
      </c>
      <c r="AE102" s="3">
        <f t="shared" si="28"/>
        <v>982.46399999999971</v>
      </c>
      <c r="AF102" s="2">
        <f t="shared" si="29"/>
        <v>0.25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90</v>
      </c>
      <c r="B103" s="14">
        <f>Raw!B103</f>
        <v>0.13684027777777777</v>
      </c>
      <c r="C103" s="15">
        <f>Raw!C103</f>
        <v>65.2</v>
      </c>
      <c r="D103" s="15">
        <f>IF(C103&gt;0.5,Raw!D103*D$11,-999)</f>
        <v>0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0.99180900000000005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0.74884300000000004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91</v>
      </c>
      <c r="B104" s="14">
        <f>Raw!B104</f>
        <v>0.13689814814814816</v>
      </c>
      <c r="C104" s="15">
        <f>Raw!C104</f>
        <v>66.7</v>
      </c>
      <c r="D104" s="15">
        <f>IF(C104&gt;0.5,Raw!D104*D$11,-999)</f>
        <v>0</v>
      </c>
      <c r="E104" s="9">
        <f>IF(Raw!$G104&gt;$C$8,IF(Raw!$Q104&gt;$C$8,IF(Raw!$N104&gt;$C$9,IF(Raw!$N104&lt;$A$9,IF(Raw!$X104&gt;$C$9,IF(Raw!$X104&lt;$A$9,Raw!H104,-999),-999),-999),-999),-999),-999)</f>
        <v>1.035353</v>
      </c>
      <c r="F104" s="9">
        <f>IF(Raw!$G104&gt;$C$8,IF(Raw!$Q104&gt;$C$8,IF(Raw!$N104&gt;$C$9,IF(Raw!$N104&lt;$A$9,IF(Raw!$X104&gt;$C$9,IF(Raw!$X104&lt;$A$9,Raw!I104,-999),-999),-999),-999),-999),-999)</f>
        <v>1.877294</v>
      </c>
      <c r="G104" s="9">
        <f>Raw!G104</f>
        <v>0.99368400000000001</v>
      </c>
      <c r="H104" s="9">
        <f>IF(Raw!$G104&gt;$C$8,IF(Raw!$Q104&gt;$C$8,IF(Raw!$N104&gt;$C$9,IF(Raw!$N104&lt;$A$9,IF(Raw!$X104&gt;$C$9,IF(Raw!$X104&lt;$A$9,Raw!L104,-999),-999),-999),-999),-999),-999)</f>
        <v>850.2</v>
      </c>
      <c r="I104" s="9">
        <f>IF(Raw!$G104&gt;$C$8,IF(Raw!$Q104&gt;$C$8,IF(Raw!$N104&gt;$C$9,IF(Raw!$N104&lt;$A$9,IF(Raw!$X104&gt;$C$9,IF(Raw!$X104&lt;$A$9,Raw!M104,-999),-999),-999),-999),-999),-999)</f>
        <v>0.14164099999999999</v>
      </c>
      <c r="J104" s="9">
        <f>IF(Raw!$G104&gt;$C$8,IF(Raw!$Q104&gt;$C$8,IF(Raw!$N104&gt;$C$9,IF(Raw!$N104&lt;$A$9,IF(Raw!$X104&gt;$C$9,IF(Raw!$X104&lt;$A$9,Raw!N104,-999),-999),-999),-999),-999),-999)</f>
        <v>308</v>
      </c>
      <c r="K104" s="9">
        <f>IF(Raw!$G104&gt;$C$8,IF(Raw!$Q104&gt;$C$8,IF(Raw!$N104&gt;$C$9,IF(Raw!$N104&lt;$A$9,IF(Raw!$X104&gt;$C$9,IF(Raw!$X104&lt;$A$9,Raw!R104,-999),-999),-999),-999),-999),-999)</f>
        <v>1.0030859999999999</v>
      </c>
      <c r="L104" s="9">
        <f>IF(Raw!$G104&gt;$C$8,IF(Raw!$Q104&gt;$C$8,IF(Raw!$N104&gt;$C$9,IF(Raw!$N104&lt;$A$9,IF(Raw!$X104&gt;$C$9,IF(Raw!$X104&lt;$A$9,Raw!S104,-999),-999),-999),-999),-999),-999)</f>
        <v>1.9009130000000001</v>
      </c>
      <c r="M104" s="9">
        <f>Raw!Q104</f>
        <v>0.99041400000000002</v>
      </c>
      <c r="N104" s="9">
        <f>IF(Raw!$G104&gt;$C$8,IF(Raw!$Q104&gt;$C$8,IF(Raw!$N104&gt;$C$9,IF(Raw!$N104&lt;$A$9,IF(Raw!$X104&gt;$C$9,IF(Raw!$X104&lt;$A$9,Raw!V104,-999),-999),-999),-999),-999),-999)</f>
        <v>809.9</v>
      </c>
      <c r="O104" s="9">
        <f>IF(Raw!$G104&gt;$C$8,IF(Raw!$Q104&gt;$C$8,IF(Raw!$N104&gt;$C$9,IF(Raw!$N104&lt;$A$9,IF(Raw!$X104&gt;$C$9,IF(Raw!$X104&lt;$A$9,Raw!W104,-999),-999),-999),-999),-999),-999)</f>
        <v>0.120585</v>
      </c>
      <c r="P104" s="9">
        <f>IF(Raw!$G104&gt;$C$8,IF(Raw!$Q104&gt;$C$8,IF(Raw!$N104&gt;$C$9,IF(Raw!$N104&lt;$A$9,IF(Raw!$X104&gt;$C$9,IF(Raw!$X104&lt;$A$9,Raw!X104,-999),-999),-999),-999),-999),-999)</f>
        <v>310</v>
      </c>
      <c r="R104" s="9">
        <f t="shared" si="20"/>
        <v>0.84194100000000005</v>
      </c>
      <c r="S104" s="9">
        <f t="shared" si="21"/>
        <v>0.44848649172692184</v>
      </c>
      <c r="T104" s="9">
        <f t="shared" si="22"/>
        <v>0.89782700000000015</v>
      </c>
      <c r="U104" s="9">
        <f t="shared" si="23"/>
        <v>0.47231356721743717</v>
      </c>
      <c r="V104" s="15">
        <f t="shared" si="16"/>
        <v>0.47142642400000001</v>
      </c>
      <c r="X104" s="11">
        <f t="shared" si="24"/>
        <v>0</v>
      </c>
      <c r="Y104" s="11">
        <f t="shared" si="25"/>
        <v>8.5019999999999999E-18</v>
      </c>
      <c r="Z104" s="11">
        <f t="shared" si="26"/>
        <v>3.0800000000000001E-4</v>
      </c>
      <c r="AA104" s="16">
        <f t="shared" si="27"/>
        <v>0</v>
      </c>
      <c r="AB104" s="9">
        <f t="shared" si="17"/>
        <v>1.0030859999999999</v>
      </c>
      <c r="AC104" s="9">
        <f t="shared" si="18"/>
        <v>1</v>
      </c>
      <c r="AD104" s="15">
        <f t="shared" si="19"/>
        <v>0</v>
      </c>
      <c r="AE104" s="3">
        <f t="shared" si="28"/>
        <v>1023.6407999999997</v>
      </c>
      <c r="AF104" s="2">
        <f t="shared" si="29"/>
        <v>0.25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0.13695601851851852</v>
      </c>
      <c r="C105" s="15">
        <f>Raw!C105</f>
        <v>65.900000000000006</v>
      </c>
      <c r="D105" s="15">
        <f>IF(C105&gt;0.5,Raw!D105*D$11,-999)</f>
        <v>0</v>
      </c>
      <c r="E105" s="9">
        <f>IF(Raw!$G105&gt;$C$8,IF(Raw!$Q105&gt;$C$8,IF(Raw!$N105&gt;$C$9,IF(Raw!$N105&lt;$A$9,IF(Raw!$X105&gt;$C$9,IF(Raw!$X105&lt;$A$9,Raw!H105,-999),-999),-999),-999),-999),-999)</f>
        <v>1.097682</v>
      </c>
      <c r="F105" s="9">
        <f>IF(Raw!$G105&gt;$C$8,IF(Raw!$Q105&gt;$C$8,IF(Raw!$N105&gt;$C$9,IF(Raw!$N105&lt;$A$9,IF(Raw!$X105&gt;$C$9,IF(Raw!$X105&lt;$A$9,Raw!I105,-999),-999),-999),-999),-999),-999)</f>
        <v>1.9986919999999999</v>
      </c>
      <c r="G105" s="9">
        <f>Raw!G105</f>
        <v>0.99362099999999998</v>
      </c>
      <c r="H105" s="9">
        <f>IF(Raw!$G105&gt;$C$8,IF(Raw!$Q105&gt;$C$8,IF(Raw!$N105&gt;$C$9,IF(Raw!$N105&lt;$A$9,IF(Raw!$X105&gt;$C$9,IF(Raw!$X105&lt;$A$9,Raw!L105,-999),-999),-999),-999),-999),-999)</f>
        <v>813.6</v>
      </c>
      <c r="I105" s="9">
        <f>IF(Raw!$G105&gt;$C$8,IF(Raw!$Q105&gt;$C$8,IF(Raw!$N105&gt;$C$9,IF(Raw!$N105&lt;$A$9,IF(Raw!$X105&gt;$C$9,IF(Raw!$X105&lt;$A$9,Raw!M105,-999),-999),-999),-999),-999),-999)</f>
        <v>0.11607199999999999</v>
      </c>
      <c r="J105" s="9">
        <f>IF(Raw!$G105&gt;$C$8,IF(Raw!$Q105&gt;$C$8,IF(Raw!$N105&gt;$C$9,IF(Raw!$N105&lt;$A$9,IF(Raw!$X105&gt;$C$9,IF(Raw!$X105&lt;$A$9,Raw!N105,-999),-999),-999),-999),-999),-999)</f>
        <v>308</v>
      </c>
      <c r="K105" s="9">
        <f>IF(Raw!$G105&gt;$C$8,IF(Raw!$Q105&gt;$C$8,IF(Raw!$N105&gt;$C$9,IF(Raw!$N105&lt;$A$9,IF(Raw!$X105&gt;$C$9,IF(Raw!$X105&lt;$A$9,Raw!R105,-999),-999),-999),-999),-999),-999)</f>
        <v>1.1251040000000001</v>
      </c>
      <c r="L105" s="9">
        <f>IF(Raw!$G105&gt;$C$8,IF(Raw!$Q105&gt;$C$8,IF(Raw!$N105&gt;$C$9,IF(Raw!$N105&lt;$A$9,IF(Raw!$X105&gt;$C$9,IF(Raw!$X105&lt;$A$9,Raw!S105,-999),-999),-999),-999),-999),-999)</f>
        <v>2.0880559999999999</v>
      </c>
      <c r="M105" s="9">
        <f>Raw!Q105</f>
        <v>0.99407699999999999</v>
      </c>
      <c r="N105" s="9">
        <f>IF(Raw!$G105&gt;$C$8,IF(Raw!$Q105&gt;$C$8,IF(Raw!$N105&gt;$C$9,IF(Raw!$N105&lt;$A$9,IF(Raw!$X105&gt;$C$9,IF(Raw!$X105&lt;$A$9,Raw!V105,-999),-999),-999),-999),-999),-999)</f>
        <v>776.7</v>
      </c>
      <c r="O105" s="9">
        <f>IF(Raw!$G105&gt;$C$8,IF(Raw!$Q105&gt;$C$8,IF(Raw!$N105&gt;$C$9,IF(Raw!$N105&lt;$A$9,IF(Raw!$X105&gt;$C$9,IF(Raw!$X105&lt;$A$9,Raw!W105,-999),-999),-999),-999),-999),-999)</f>
        <v>0.11280999999999999</v>
      </c>
      <c r="P105" s="9">
        <f>IF(Raw!$G105&gt;$C$8,IF(Raw!$Q105&gt;$C$8,IF(Raw!$N105&gt;$C$9,IF(Raw!$N105&lt;$A$9,IF(Raw!$X105&gt;$C$9,IF(Raw!$X105&lt;$A$9,Raw!X105,-999),-999),-999),-999),-999),-999)</f>
        <v>313</v>
      </c>
      <c r="R105" s="9">
        <f t="shared" si="20"/>
        <v>0.90100999999999987</v>
      </c>
      <c r="S105" s="9">
        <f t="shared" si="21"/>
        <v>0.45079982308429706</v>
      </c>
      <c r="T105" s="9">
        <f t="shared" si="22"/>
        <v>0.96295199999999981</v>
      </c>
      <c r="U105" s="9">
        <f t="shared" si="23"/>
        <v>0.46117153946062744</v>
      </c>
      <c r="V105" s="15">
        <f t="shared" si="16"/>
        <v>0.51783788799999997</v>
      </c>
      <c r="X105" s="11">
        <f t="shared" si="24"/>
        <v>0</v>
      </c>
      <c r="Y105" s="11">
        <f t="shared" si="25"/>
        <v>8.1360000000000005E-18</v>
      </c>
      <c r="Z105" s="11">
        <f t="shared" si="26"/>
        <v>3.0800000000000001E-4</v>
      </c>
      <c r="AA105" s="16">
        <f t="shared" si="27"/>
        <v>0</v>
      </c>
      <c r="AB105" s="9">
        <f t="shared" si="17"/>
        <v>1.1251040000000001</v>
      </c>
      <c r="AC105" s="9">
        <f t="shared" si="18"/>
        <v>1</v>
      </c>
      <c r="AD105" s="15">
        <f t="shared" si="19"/>
        <v>0</v>
      </c>
      <c r="AE105" s="3">
        <f t="shared" si="28"/>
        <v>979.57439999999974</v>
      </c>
      <c r="AF105" s="2">
        <f t="shared" si="29"/>
        <v>0.25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93</v>
      </c>
      <c r="B106" s="14">
        <f>Raw!B106</f>
        <v>0.13701388888888888</v>
      </c>
      <c r="C106" s="15">
        <f>Raw!C106</f>
        <v>68.7</v>
      </c>
      <c r="D106" s="15">
        <f>IF(C106&gt;0.5,Raw!D106*D$11,-999)</f>
        <v>0</v>
      </c>
      <c r="E106" s="9">
        <f>IF(Raw!$G106&gt;$C$8,IF(Raw!$Q106&gt;$C$8,IF(Raw!$N106&gt;$C$9,IF(Raw!$N106&lt;$A$9,IF(Raw!$X106&gt;$C$9,IF(Raw!$X106&lt;$A$9,Raw!H106,-999),-999),-999),-999),-999),-999)</f>
        <v>1.107378</v>
      </c>
      <c r="F106" s="9">
        <f>IF(Raw!$G106&gt;$C$8,IF(Raw!$Q106&gt;$C$8,IF(Raw!$N106&gt;$C$9,IF(Raw!$N106&lt;$A$9,IF(Raw!$X106&gt;$C$9,IF(Raw!$X106&lt;$A$9,Raw!I106,-999),-999),-999),-999),-999),-999)</f>
        <v>2.051199</v>
      </c>
      <c r="G106" s="9">
        <f>Raw!G106</f>
        <v>0.99514400000000003</v>
      </c>
      <c r="H106" s="9">
        <f>IF(Raw!$G106&gt;$C$8,IF(Raw!$Q106&gt;$C$8,IF(Raw!$N106&gt;$C$9,IF(Raw!$N106&lt;$A$9,IF(Raw!$X106&gt;$C$9,IF(Raw!$X106&lt;$A$9,Raw!L106,-999),-999),-999),-999),-999),-999)</f>
        <v>847.7</v>
      </c>
      <c r="I106" s="9">
        <f>IF(Raw!$G106&gt;$C$8,IF(Raw!$Q106&gt;$C$8,IF(Raw!$N106&gt;$C$9,IF(Raw!$N106&lt;$A$9,IF(Raw!$X106&gt;$C$9,IF(Raw!$X106&lt;$A$9,Raw!M106,-999),-999),-999),-999),-999),-999)</f>
        <v>0.14164099999999999</v>
      </c>
      <c r="J106" s="9">
        <f>IF(Raw!$G106&gt;$C$8,IF(Raw!$Q106&gt;$C$8,IF(Raw!$N106&gt;$C$9,IF(Raw!$N106&lt;$A$9,IF(Raw!$X106&gt;$C$9,IF(Raw!$X106&lt;$A$9,Raw!N106,-999),-999),-999),-999),-999),-999)</f>
        <v>273</v>
      </c>
      <c r="K106" s="9">
        <f>IF(Raw!$G106&gt;$C$8,IF(Raw!$Q106&gt;$C$8,IF(Raw!$N106&gt;$C$9,IF(Raw!$N106&lt;$A$9,IF(Raw!$X106&gt;$C$9,IF(Raw!$X106&lt;$A$9,Raw!R106,-999),-999),-999),-999),-999),-999)</f>
        <v>1.098212</v>
      </c>
      <c r="L106" s="9">
        <f>IF(Raw!$G106&gt;$C$8,IF(Raw!$Q106&gt;$C$8,IF(Raw!$N106&gt;$C$9,IF(Raw!$N106&lt;$A$9,IF(Raw!$X106&gt;$C$9,IF(Raw!$X106&lt;$A$9,Raw!S106,-999),-999),-999),-999),-999),-999)</f>
        <v>2.118538</v>
      </c>
      <c r="M106" s="9">
        <f>Raw!Q106</f>
        <v>0.98990100000000003</v>
      </c>
      <c r="N106" s="9">
        <f>IF(Raw!$G106&gt;$C$8,IF(Raw!$Q106&gt;$C$8,IF(Raw!$N106&gt;$C$9,IF(Raw!$N106&lt;$A$9,IF(Raw!$X106&gt;$C$9,IF(Raw!$X106&lt;$A$9,Raw!V106,-999),-999),-999),-999),-999),-999)</f>
        <v>781.7</v>
      </c>
      <c r="O106" s="9">
        <f>IF(Raw!$G106&gt;$C$8,IF(Raw!$Q106&gt;$C$8,IF(Raw!$N106&gt;$C$9,IF(Raw!$N106&lt;$A$9,IF(Raw!$X106&gt;$C$9,IF(Raw!$X106&lt;$A$9,Raw!W106,-999),-999),-999),-999),-999),-999)</f>
        <v>2.5000000000000001E-5</v>
      </c>
      <c r="P106" s="9">
        <f>IF(Raw!$G106&gt;$C$8,IF(Raw!$Q106&gt;$C$8,IF(Raw!$N106&gt;$C$9,IF(Raw!$N106&lt;$A$9,IF(Raw!$X106&gt;$C$9,IF(Raw!$X106&lt;$A$9,Raw!X106,-999),-999),-999),-999),-999),-999)</f>
        <v>341</v>
      </c>
      <c r="R106" s="9">
        <f t="shared" si="20"/>
        <v>0.94382100000000002</v>
      </c>
      <c r="S106" s="9">
        <f t="shared" si="21"/>
        <v>0.46013136706872421</v>
      </c>
      <c r="T106" s="9">
        <f t="shared" si="22"/>
        <v>1.0203260000000001</v>
      </c>
      <c r="U106" s="9">
        <f t="shared" si="23"/>
        <v>0.48161798372273712</v>
      </c>
      <c r="V106" s="15">
        <f t="shared" si="16"/>
        <v>0.525397424</v>
      </c>
      <c r="X106" s="11">
        <f t="shared" si="24"/>
        <v>0</v>
      </c>
      <c r="Y106" s="11">
        <f t="shared" si="25"/>
        <v>8.4770000000000004E-18</v>
      </c>
      <c r="Z106" s="11">
        <f t="shared" si="26"/>
        <v>2.7299999999999997E-4</v>
      </c>
      <c r="AA106" s="16">
        <f t="shared" si="27"/>
        <v>0</v>
      </c>
      <c r="AB106" s="9">
        <f t="shared" si="17"/>
        <v>1.098212</v>
      </c>
      <c r="AC106" s="9">
        <f t="shared" si="18"/>
        <v>1</v>
      </c>
      <c r="AD106" s="15">
        <f t="shared" si="19"/>
        <v>0</v>
      </c>
      <c r="AE106" s="3">
        <f t="shared" si="28"/>
        <v>1020.6307999999998</v>
      </c>
      <c r="AF106" s="2">
        <f t="shared" si="29"/>
        <v>0.25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94</v>
      </c>
      <c r="B107" s="14">
        <f>Raw!B107</f>
        <v>0.13706018518518517</v>
      </c>
      <c r="C107" s="15">
        <f>Raw!C107</f>
        <v>68.7</v>
      </c>
      <c r="D107" s="15">
        <f>IF(C107&gt;0.5,Raw!D107*D$11,-999)</f>
        <v>0</v>
      </c>
      <c r="E107" s="9">
        <f>IF(Raw!$G107&gt;$C$8,IF(Raw!$Q107&gt;$C$8,IF(Raw!$N107&gt;$C$9,IF(Raw!$N107&lt;$A$9,IF(Raw!$X107&gt;$C$9,IF(Raw!$X107&lt;$A$9,Raw!H107,-999),-999),-999),-999),-999),-999)</f>
        <v>1.226645</v>
      </c>
      <c r="F107" s="9">
        <f>IF(Raw!$G107&gt;$C$8,IF(Raw!$Q107&gt;$C$8,IF(Raw!$N107&gt;$C$9,IF(Raw!$N107&lt;$A$9,IF(Raw!$X107&gt;$C$9,IF(Raw!$X107&lt;$A$9,Raw!I107,-999),-999),-999),-999),-999),-999)</f>
        <v>2.226499</v>
      </c>
      <c r="G107" s="9">
        <f>Raw!G107</f>
        <v>0.991564</v>
      </c>
      <c r="H107" s="9">
        <f>IF(Raw!$G107&gt;$C$8,IF(Raw!$Q107&gt;$C$8,IF(Raw!$N107&gt;$C$9,IF(Raw!$N107&lt;$A$9,IF(Raw!$X107&gt;$C$9,IF(Raw!$X107&lt;$A$9,Raw!L107,-999),-999),-999),-999),-999),-999)</f>
        <v>839.2</v>
      </c>
      <c r="I107" s="9">
        <f>IF(Raw!$G107&gt;$C$8,IF(Raw!$Q107&gt;$C$8,IF(Raw!$N107&gt;$C$9,IF(Raw!$N107&lt;$A$9,IF(Raw!$X107&gt;$C$9,IF(Raw!$X107&lt;$A$9,Raw!M107,-999),-999),-999),-999),-999),-999)</f>
        <v>0.14164099999999999</v>
      </c>
      <c r="J107" s="9">
        <f>IF(Raw!$G107&gt;$C$8,IF(Raw!$Q107&gt;$C$8,IF(Raw!$N107&gt;$C$9,IF(Raw!$N107&lt;$A$9,IF(Raw!$X107&gt;$C$9,IF(Raw!$X107&lt;$A$9,Raw!N107,-999),-999),-999),-999),-999),-999)</f>
        <v>342</v>
      </c>
      <c r="K107" s="9">
        <f>IF(Raw!$G107&gt;$C$8,IF(Raw!$Q107&gt;$C$8,IF(Raw!$N107&gt;$C$9,IF(Raw!$N107&lt;$A$9,IF(Raw!$X107&gt;$C$9,IF(Raw!$X107&lt;$A$9,Raw!R107,-999),-999),-999),-999),-999),-999)</f>
        <v>1.1772339999999999</v>
      </c>
      <c r="L107" s="9">
        <f>IF(Raw!$G107&gt;$C$8,IF(Raw!$Q107&gt;$C$8,IF(Raw!$N107&gt;$C$9,IF(Raw!$N107&lt;$A$9,IF(Raw!$X107&gt;$C$9,IF(Raw!$X107&lt;$A$9,Raw!S107,-999),-999),-999),-999),-999),-999)</f>
        <v>2.1978970000000002</v>
      </c>
      <c r="M107" s="9">
        <f>Raw!Q107</f>
        <v>0.99235399999999996</v>
      </c>
      <c r="N107" s="9">
        <f>IF(Raw!$G107&gt;$C$8,IF(Raw!$Q107&gt;$C$8,IF(Raw!$N107&gt;$C$9,IF(Raw!$N107&lt;$A$9,IF(Raw!$X107&gt;$C$9,IF(Raw!$X107&lt;$A$9,Raw!V107,-999),-999),-999),-999),-999),-999)</f>
        <v>797.8</v>
      </c>
      <c r="O107" s="9">
        <f>IF(Raw!$G107&gt;$C$8,IF(Raw!$Q107&gt;$C$8,IF(Raw!$N107&gt;$C$9,IF(Raw!$N107&lt;$A$9,IF(Raw!$X107&gt;$C$9,IF(Raw!$X107&lt;$A$9,Raw!W107,-999),-999),-999),-999),-999),-999)</f>
        <v>9.1744999999999993E-2</v>
      </c>
      <c r="P107" s="9">
        <f>IF(Raw!$G107&gt;$C$8,IF(Raw!$Q107&gt;$C$8,IF(Raw!$N107&gt;$C$9,IF(Raw!$N107&lt;$A$9,IF(Raw!$X107&gt;$C$9,IF(Raw!$X107&lt;$A$9,Raw!X107,-999),-999),-999),-999),-999),-999)</f>
        <v>243</v>
      </c>
      <c r="R107" s="9">
        <f t="shared" si="20"/>
        <v>0.99985400000000002</v>
      </c>
      <c r="S107" s="9">
        <f t="shared" si="21"/>
        <v>0.44907004225018743</v>
      </c>
      <c r="T107" s="9">
        <f t="shared" si="22"/>
        <v>1.0206630000000003</v>
      </c>
      <c r="U107" s="9">
        <f t="shared" si="23"/>
        <v>0.4643816338982219</v>
      </c>
      <c r="V107" s="15">
        <f t="shared" si="16"/>
        <v>0.54507845600000004</v>
      </c>
      <c r="X107" s="11">
        <f t="shared" si="24"/>
        <v>0</v>
      </c>
      <c r="Y107" s="11">
        <f t="shared" si="25"/>
        <v>8.3919999999999997E-18</v>
      </c>
      <c r="Z107" s="11">
        <f t="shared" si="26"/>
        <v>3.4199999999999996E-4</v>
      </c>
      <c r="AA107" s="16">
        <f t="shared" si="27"/>
        <v>0</v>
      </c>
      <c r="AB107" s="9">
        <f t="shared" si="17"/>
        <v>1.1772339999999999</v>
      </c>
      <c r="AC107" s="9">
        <f t="shared" si="18"/>
        <v>1</v>
      </c>
      <c r="AD107" s="15">
        <f t="shared" si="19"/>
        <v>0</v>
      </c>
      <c r="AE107" s="3">
        <f t="shared" si="28"/>
        <v>1010.3967999999996</v>
      </c>
      <c r="AF107" s="2">
        <f t="shared" si="29"/>
        <v>0.25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95</v>
      </c>
      <c r="B108" s="14">
        <f>Raw!B108</f>
        <v>0.13711805555555556</v>
      </c>
      <c r="C108" s="15">
        <f>Raw!C108</f>
        <v>69.2</v>
      </c>
      <c r="D108" s="15">
        <f>IF(C108&gt;0.5,Raw!D108*D$11,-999)</f>
        <v>0</v>
      </c>
      <c r="E108" s="9">
        <f>IF(Raw!$G108&gt;$C$8,IF(Raw!$Q108&gt;$C$8,IF(Raw!$N108&gt;$C$9,IF(Raw!$N108&lt;$A$9,IF(Raw!$X108&gt;$C$9,IF(Raw!$X108&lt;$A$9,Raw!H108,-999),-999),-999),-999),-999),-999)</f>
        <v>1.202493</v>
      </c>
      <c r="F108" s="9">
        <f>IF(Raw!$G108&gt;$C$8,IF(Raw!$Q108&gt;$C$8,IF(Raw!$N108&gt;$C$9,IF(Raw!$N108&lt;$A$9,IF(Raw!$X108&gt;$C$9,IF(Raw!$X108&lt;$A$9,Raw!I108,-999),-999),-999),-999),-999),-999)</f>
        <v>2.1678660000000001</v>
      </c>
      <c r="G108" s="9">
        <f>Raw!G108</f>
        <v>0.99480100000000005</v>
      </c>
      <c r="H108" s="9">
        <f>IF(Raw!$G108&gt;$C$8,IF(Raw!$Q108&gt;$C$8,IF(Raw!$N108&gt;$C$9,IF(Raw!$N108&lt;$A$9,IF(Raw!$X108&gt;$C$9,IF(Raw!$X108&lt;$A$9,Raw!L108,-999),-999),-999),-999),-999),-999)</f>
        <v>826.7</v>
      </c>
      <c r="I108" s="9">
        <f>IF(Raw!$G108&gt;$C$8,IF(Raw!$Q108&gt;$C$8,IF(Raw!$N108&gt;$C$9,IF(Raw!$N108&lt;$A$9,IF(Raw!$X108&gt;$C$9,IF(Raw!$X108&lt;$A$9,Raw!M108,-999),-999),-999),-999),-999),-999)</f>
        <v>0.20957500000000001</v>
      </c>
      <c r="J108" s="9">
        <f>IF(Raw!$G108&gt;$C$8,IF(Raw!$Q108&gt;$C$8,IF(Raw!$N108&gt;$C$9,IF(Raw!$N108&lt;$A$9,IF(Raw!$X108&gt;$C$9,IF(Raw!$X108&lt;$A$9,Raw!N108,-999),-999),-999),-999),-999),-999)</f>
        <v>375</v>
      </c>
      <c r="K108" s="9">
        <f>IF(Raw!$G108&gt;$C$8,IF(Raw!$Q108&gt;$C$8,IF(Raw!$N108&gt;$C$9,IF(Raw!$N108&lt;$A$9,IF(Raw!$X108&gt;$C$9,IF(Raw!$X108&lt;$A$9,Raw!R108,-999),-999),-999),-999),-999),-999)</f>
        <v>1.1504920000000001</v>
      </c>
      <c r="L108" s="9">
        <f>IF(Raw!$G108&gt;$C$8,IF(Raw!$Q108&gt;$C$8,IF(Raw!$N108&gt;$C$9,IF(Raw!$N108&lt;$A$9,IF(Raw!$X108&gt;$C$9,IF(Raw!$X108&lt;$A$9,Raw!S108,-999),-999),-999),-999),-999),-999)</f>
        <v>2.181238</v>
      </c>
      <c r="M108" s="9">
        <f>Raw!Q108</f>
        <v>0.98919800000000002</v>
      </c>
      <c r="N108" s="9">
        <f>IF(Raw!$G108&gt;$C$8,IF(Raw!$Q108&gt;$C$8,IF(Raw!$N108&gt;$C$9,IF(Raw!$N108&lt;$A$9,IF(Raw!$X108&gt;$C$9,IF(Raw!$X108&lt;$A$9,Raw!V108,-999),-999),-999),-999),-999),-999)</f>
        <v>789.5</v>
      </c>
      <c r="O108" s="9">
        <f>IF(Raw!$G108&gt;$C$8,IF(Raw!$Q108&gt;$C$8,IF(Raw!$N108&gt;$C$9,IF(Raw!$N108&lt;$A$9,IF(Raw!$X108&gt;$C$9,IF(Raw!$X108&lt;$A$9,Raw!W108,-999),-999),-999),-999),-999),-999)</f>
        <v>8.097E-3</v>
      </c>
      <c r="P108" s="9">
        <f>IF(Raw!$G108&gt;$C$8,IF(Raw!$Q108&gt;$C$8,IF(Raw!$N108&gt;$C$9,IF(Raw!$N108&lt;$A$9,IF(Raw!$X108&gt;$C$9,IF(Raw!$X108&lt;$A$9,Raw!X108,-999),-999),-999),-999),-999),-999)</f>
        <v>351</v>
      </c>
      <c r="R108" s="9">
        <f t="shared" si="20"/>
        <v>0.96537300000000004</v>
      </c>
      <c r="S108" s="9">
        <f t="shared" si="21"/>
        <v>0.44531027286741892</v>
      </c>
      <c r="T108" s="9">
        <f t="shared" si="22"/>
        <v>1.0307459999999999</v>
      </c>
      <c r="U108" s="9">
        <f t="shared" si="23"/>
        <v>0.47255090916259479</v>
      </c>
      <c r="V108" s="15">
        <f t="shared" si="16"/>
        <v>0.54094702400000005</v>
      </c>
      <c r="X108" s="11">
        <f t="shared" si="24"/>
        <v>0</v>
      </c>
      <c r="Y108" s="11">
        <f t="shared" si="25"/>
        <v>8.2670000000000008E-18</v>
      </c>
      <c r="Z108" s="11">
        <f t="shared" si="26"/>
        <v>3.7500000000000001E-4</v>
      </c>
      <c r="AA108" s="16">
        <f t="shared" si="27"/>
        <v>0</v>
      </c>
      <c r="AB108" s="9">
        <f t="shared" si="17"/>
        <v>1.1504920000000001</v>
      </c>
      <c r="AC108" s="9">
        <f t="shared" si="18"/>
        <v>1</v>
      </c>
      <c r="AD108" s="15">
        <f t="shared" si="19"/>
        <v>0</v>
      </c>
      <c r="AE108" s="3">
        <f t="shared" si="28"/>
        <v>995.3467999999998</v>
      </c>
      <c r="AF108" s="2">
        <f t="shared" si="29"/>
        <v>0.25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96</v>
      </c>
      <c r="B109" s="14">
        <f>Raw!B109</f>
        <v>0.13717592592592592</v>
      </c>
      <c r="C109" s="15">
        <f>Raw!C109</f>
        <v>71.2</v>
      </c>
      <c r="D109" s="15">
        <f>IF(C109&gt;0.5,Raw!D109*D$11,-999)</f>
        <v>0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0.99073500000000003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0.76173400000000002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97</v>
      </c>
      <c r="B110" s="14">
        <f>Raw!B110</f>
        <v>0.13722222222222222</v>
      </c>
      <c r="C110" s="15">
        <f>Raw!C110</f>
        <v>71.2</v>
      </c>
      <c r="D110" s="15">
        <f>IF(C110&gt;0.5,Raw!D110*D$11,-999)</f>
        <v>0</v>
      </c>
      <c r="E110" s="9">
        <f>IF(Raw!$G110&gt;$C$8,IF(Raw!$Q110&gt;$C$8,IF(Raw!$N110&gt;$C$9,IF(Raw!$N110&lt;$A$9,IF(Raw!$X110&gt;$C$9,IF(Raw!$X110&lt;$A$9,Raw!H110,-999),-999),-999),-999),-999),-999)</f>
        <v>1.18937</v>
      </c>
      <c r="F110" s="9">
        <f>IF(Raw!$G110&gt;$C$8,IF(Raw!$Q110&gt;$C$8,IF(Raw!$N110&gt;$C$9,IF(Raw!$N110&lt;$A$9,IF(Raw!$X110&gt;$C$9,IF(Raw!$X110&lt;$A$9,Raw!I110,-999),-999),-999),-999),-999),-999)</f>
        <v>2.1014620000000002</v>
      </c>
      <c r="G110" s="9">
        <f>Raw!G110</f>
        <v>0.99574600000000002</v>
      </c>
      <c r="H110" s="9">
        <f>IF(Raw!$G110&gt;$C$8,IF(Raw!$Q110&gt;$C$8,IF(Raw!$N110&gt;$C$9,IF(Raw!$N110&lt;$A$9,IF(Raw!$X110&gt;$C$9,IF(Raw!$X110&lt;$A$9,Raw!L110,-999),-999),-999),-999),-999),-999)</f>
        <v>835.5</v>
      </c>
      <c r="I110" s="9">
        <f>IF(Raw!$G110&gt;$C$8,IF(Raw!$Q110&gt;$C$8,IF(Raw!$N110&gt;$C$9,IF(Raw!$N110&lt;$A$9,IF(Raw!$X110&gt;$C$9,IF(Raw!$X110&lt;$A$9,Raw!M110,-999),-999),-999),-999),-999),-999)</f>
        <v>0.22917999999999999</v>
      </c>
      <c r="J110" s="9">
        <f>IF(Raw!$G110&gt;$C$8,IF(Raw!$Q110&gt;$C$8,IF(Raw!$N110&gt;$C$9,IF(Raw!$N110&lt;$A$9,IF(Raw!$X110&gt;$C$9,IF(Raw!$X110&lt;$A$9,Raw!N110,-999),-999),-999),-999),-999),-999)</f>
        <v>390</v>
      </c>
      <c r="K110" s="9">
        <f>IF(Raw!$G110&gt;$C$8,IF(Raw!$Q110&gt;$C$8,IF(Raw!$N110&gt;$C$9,IF(Raw!$N110&lt;$A$9,IF(Raw!$X110&gt;$C$9,IF(Raw!$X110&lt;$A$9,Raw!R110,-999),-999),-999),-999),-999),-999)</f>
        <v>1.1399379999999999</v>
      </c>
      <c r="L110" s="9">
        <f>IF(Raw!$G110&gt;$C$8,IF(Raw!$Q110&gt;$C$8,IF(Raw!$N110&gt;$C$9,IF(Raw!$N110&lt;$A$9,IF(Raw!$X110&gt;$C$9,IF(Raw!$X110&lt;$A$9,Raw!S110,-999),-999),-999),-999),-999),-999)</f>
        <v>2.173117</v>
      </c>
      <c r="M110" s="9">
        <f>Raw!Q110</f>
        <v>0.99134</v>
      </c>
      <c r="N110" s="9">
        <f>IF(Raw!$G110&gt;$C$8,IF(Raw!$Q110&gt;$C$8,IF(Raw!$N110&gt;$C$9,IF(Raw!$N110&lt;$A$9,IF(Raw!$X110&gt;$C$9,IF(Raw!$X110&lt;$A$9,Raw!V110,-999),-999),-999),-999),-999),-999)</f>
        <v>799.8</v>
      </c>
      <c r="O110" s="9">
        <f>IF(Raw!$G110&gt;$C$8,IF(Raw!$Q110&gt;$C$8,IF(Raw!$N110&gt;$C$9,IF(Raw!$N110&lt;$A$9,IF(Raw!$X110&gt;$C$9,IF(Raw!$X110&lt;$A$9,Raw!W110,-999),-999),-999),-999),-999),-999)</f>
        <v>8.7000000000000001E-5</v>
      </c>
      <c r="P110" s="9">
        <f>IF(Raw!$G110&gt;$C$8,IF(Raw!$Q110&gt;$C$8,IF(Raw!$N110&gt;$C$9,IF(Raw!$N110&lt;$A$9,IF(Raw!$X110&gt;$C$9,IF(Raw!$X110&lt;$A$9,Raw!X110,-999),-999),-999),-999),-999),-999)</f>
        <v>296</v>
      </c>
      <c r="R110" s="9">
        <f t="shared" si="20"/>
        <v>0.91209200000000012</v>
      </c>
      <c r="S110" s="9">
        <f t="shared" si="21"/>
        <v>0.43402735809641102</v>
      </c>
      <c r="T110" s="9">
        <f t="shared" si="22"/>
        <v>1.0331790000000001</v>
      </c>
      <c r="U110" s="9">
        <f t="shared" si="23"/>
        <v>0.4754364353138833</v>
      </c>
      <c r="V110" s="15">
        <f t="shared" si="16"/>
        <v>0.53893301599999999</v>
      </c>
      <c r="X110" s="11">
        <f t="shared" si="24"/>
        <v>0</v>
      </c>
      <c r="Y110" s="11">
        <f t="shared" si="25"/>
        <v>8.3549999999999991E-18</v>
      </c>
      <c r="Z110" s="11">
        <f t="shared" si="26"/>
        <v>3.8999999999999999E-4</v>
      </c>
      <c r="AA110" s="16">
        <f t="shared" si="27"/>
        <v>0</v>
      </c>
      <c r="AB110" s="9">
        <f t="shared" si="17"/>
        <v>1.1399379999999999</v>
      </c>
      <c r="AC110" s="9">
        <f t="shared" si="18"/>
        <v>1</v>
      </c>
      <c r="AD110" s="15">
        <f t="shared" si="19"/>
        <v>0</v>
      </c>
      <c r="AE110" s="3">
        <f t="shared" si="28"/>
        <v>1005.9419999999997</v>
      </c>
      <c r="AF110" s="2">
        <f t="shared" si="29"/>
        <v>0.25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98</v>
      </c>
      <c r="B111" s="14">
        <f>Raw!B111</f>
        <v>0.13728009259259258</v>
      </c>
      <c r="C111" s="15">
        <f>Raw!C111</f>
        <v>72.7</v>
      </c>
      <c r="D111" s="15">
        <f>IF(C111&gt;0.5,Raw!D111*D$11,-999)</f>
        <v>0</v>
      </c>
      <c r="E111" s="9">
        <f>IF(Raw!$G111&gt;$C$8,IF(Raw!$Q111&gt;$C$8,IF(Raw!$N111&gt;$C$9,IF(Raw!$N111&lt;$A$9,IF(Raw!$X111&gt;$C$9,IF(Raw!$X111&lt;$A$9,Raw!H111,-999),-999),-999),-999),-999),-999)</f>
        <v>1.1806669999999999</v>
      </c>
      <c r="F111" s="9">
        <f>IF(Raw!$G111&gt;$C$8,IF(Raw!$Q111&gt;$C$8,IF(Raw!$N111&gt;$C$9,IF(Raw!$N111&lt;$A$9,IF(Raw!$X111&gt;$C$9,IF(Raw!$X111&lt;$A$9,Raw!I111,-999),-999),-999),-999),-999),-999)</f>
        <v>2.0490409999999999</v>
      </c>
      <c r="G111" s="9">
        <f>Raw!G111</f>
        <v>0.99362799999999996</v>
      </c>
      <c r="H111" s="9">
        <f>IF(Raw!$G111&gt;$C$8,IF(Raw!$Q111&gt;$C$8,IF(Raw!$N111&gt;$C$9,IF(Raw!$N111&lt;$A$9,IF(Raw!$X111&gt;$C$9,IF(Raw!$X111&lt;$A$9,Raw!L111,-999),-999),-999),-999),-999),-999)</f>
        <v>867.1</v>
      </c>
      <c r="I111" s="9">
        <f>IF(Raw!$G111&gt;$C$8,IF(Raw!$Q111&gt;$C$8,IF(Raw!$N111&gt;$C$9,IF(Raw!$N111&lt;$A$9,IF(Raw!$X111&gt;$C$9,IF(Raw!$X111&lt;$A$9,Raw!M111,-999),-999),-999),-999),-999),-999)</f>
        <v>0.22917899999999999</v>
      </c>
      <c r="J111" s="9">
        <f>IF(Raw!$G111&gt;$C$8,IF(Raw!$Q111&gt;$C$8,IF(Raw!$N111&gt;$C$9,IF(Raw!$N111&lt;$A$9,IF(Raw!$X111&gt;$C$9,IF(Raw!$X111&lt;$A$9,Raw!N111,-999),-999),-999),-999),-999),-999)</f>
        <v>309</v>
      </c>
      <c r="K111" s="9">
        <f>IF(Raw!$G111&gt;$C$8,IF(Raw!$Q111&gt;$C$8,IF(Raw!$N111&gt;$C$9,IF(Raw!$N111&lt;$A$9,IF(Raw!$X111&gt;$C$9,IF(Raw!$X111&lt;$A$9,Raw!R111,-999),-999),-999),-999),-999),-999)</f>
        <v>1.164458</v>
      </c>
      <c r="L111" s="9">
        <f>IF(Raw!$G111&gt;$C$8,IF(Raw!$Q111&gt;$C$8,IF(Raw!$N111&gt;$C$9,IF(Raw!$N111&lt;$A$9,IF(Raw!$X111&gt;$C$9,IF(Raw!$X111&lt;$A$9,Raw!S111,-999),-999),-999),-999),-999),-999)</f>
        <v>2.0434869999999998</v>
      </c>
      <c r="M111" s="9">
        <f>Raw!Q111</f>
        <v>0.99481200000000003</v>
      </c>
      <c r="N111" s="9">
        <f>IF(Raw!$G111&gt;$C$8,IF(Raw!$Q111&gt;$C$8,IF(Raw!$N111&gt;$C$9,IF(Raw!$N111&lt;$A$9,IF(Raw!$X111&gt;$C$9,IF(Raw!$X111&lt;$A$9,Raw!V111,-999),-999),-999),-999),-999),-999)</f>
        <v>848.6</v>
      </c>
      <c r="O111" s="9">
        <f>IF(Raw!$G111&gt;$C$8,IF(Raw!$Q111&gt;$C$8,IF(Raw!$N111&gt;$C$9,IF(Raw!$N111&lt;$A$9,IF(Raw!$X111&gt;$C$9,IF(Raw!$X111&lt;$A$9,Raw!W111,-999),-999),-999),-999),-999),-999)</f>
        <v>0.22917999999999999</v>
      </c>
      <c r="P111" s="9">
        <f>IF(Raw!$G111&gt;$C$8,IF(Raw!$Q111&gt;$C$8,IF(Raw!$N111&gt;$C$9,IF(Raw!$N111&lt;$A$9,IF(Raw!$X111&gt;$C$9,IF(Raw!$X111&lt;$A$9,Raw!X111,-999),-999),-999),-999),-999),-999)</f>
        <v>310</v>
      </c>
      <c r="R111" s="9">
        <f t="shared" si="20"/>
        <v>0.86837399999999998</v>
      </c>
      <c r="S111" s="9">
        <f t="shared" si="21"/>
        <v>0.42379532669185244</v>
      </c>
      <c r="T111" s="9">
        <f t="shared" si="22"/>
        <v>0.87902899999999984</v>
      </c>
      <c r="U111" s="9">
        <f t="shared" si="23"/>
        <v>0.43016128803364051</v>
      </c>
      <c r="V111" s="15">
        <f t="shared" si="16"/>
        <v>0.50678477599999994</v>
      </c>
      <c r="X111" s="11">
        <f t="shared" si="24"/>
        <v>0</v>
      </c>
      <c r="Y111" s="11">
        <f t="shared" si="25"/>
        <v>8.6709999999999995E-18</v>
      </c>
      <c r="Z111" s="11">
        <f t="shared" si="26"/>
        <v>3.0899999999999998E-4</v>
      </c>
      <c r="AA111" s="16">
        <f t="shared" si="27"/>
        <v>0</v>
      </c>
      <c r="AB111" s="9">
        <f t="shared" si="17"/>
        <v>1.164458</v>
      </c>
      <c r="AC111" s="9">
        <f t="shared" si="18"/>
        <v>1</v>
      </c>
      <c r="AD111" s="15">
        <f t="shared" si="19"/>
        <v>0</v>
      </c>
      <c r="AE111" s="3">
        <f t="shared" si="28"/>
        <v>1043.9883999999997</v>
      </c>
      <c r="AF111" s="2">
        <f t="shared" si="29"/>
        <v>0.25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99</v>
      </c>
      <c r="B112" s="14">
        <f>Raw!B112</f>
        <v>0.13733796296296297</v>
      </c>
      <c r="C112" s="15">
        <f>Raw!C112</f>
        <v>72.8</v>
      </c>
      <c r="D112" s="15">
        <f>IF(C112&gt;0.5,Raw!D112*D$11,-999)</f>
        <v>0</v>
      </c>
      <c r="E112" s="9">
        <f>IF(Raw!$G112&gt;$C$8,IF(Raw!$Q112&gt;$C$8,IF(Raw!$N112&gt;$C$9,IF(Raw!$N112&lt;$A$9,IF(Raw!$X112&gt;$C$9,IF(Raw!$X112&lt;$A$9,Raw!H112,-999),-999),-999),-999),-999),-999)</f>
        <v>1.2001459999999999</v>
      </c>
      <c r="F112" s="9">
        <f>IF(Raw!$G112&gt;$C$8,IF(Raw!$Q112&gt;$C$8,IF(Raw!$N112&gt;$C$9,IF(Raw!$N112&lt;$A$9,IF(Raw!$X112&gt;$C$9,IF(Raw!$X112&lt;$A$9,Raw!I112,-999),-999),-999),-999),-999),-999)</f>
        <v>2.0845229999999999</v>
      </c>
      <c r="G112" s="9">
        <f>Raw!G112</f>
        <v>0.99260800000000005</v>
      </c>
      <c r="H112" s="9">
        <f>IF(Raw!$G112&gt;$C$8,IF(Raw!$Q112&gt;$C$8,IF(Raw!$N112&gt;$C$9,IF(Raw!$N112&lt;$A$9,IF(Raw!$X112&gt;$C$9,IF(Raw!$X112&lt;$A$9,Raw!L112,-999),-999),-999),-999),-999),-999)</f>
        <v>864.1</v>
      </c>
      <c r="I112" s="9">
        <f>IF(Raw!$G112&gt;$C$8,IF(Raw!$Q112&gt;$C$8,IF(Raw!$N112&gt;$C$9,IF(Raw!$N112&lt;$A$9,IF(Raw!$X112&gt;$C$9,IF(Raw!$X112&lt;$A$9,Raw!M112,-999),-999),-999),-999),-999),-999)</f>
        <v>0.22917999999999999</v>
      </c>
      <c r="J112" s="9">
        <f>IF(Raw!$G112&gt;$C$8,IF(Raw!$Q112&gt;$C$8,IF(Raw!$N112&gt;$C$9,IF(Raw!$N112&lt;$A$9,IF(Raw!$X112&gt;$C$9,IF(Raw!$X112&lt;$A$9,Raw!N112,-999),-999),-999),-999),-999),-999)</f>
        <v>412</v>
      </c>
      <c r="K112" s="9">
        <f>IF(Raw!$G112&gt;$C$8,IF(Raw!$Q112&gt;$C$8,IF(Raw!$N112&gt;$C$9,IF(Raw!$N112&lt;$A$9,IF(Raw!$X112&gt;$C$9,IF(Raw!$X112&lt;$A$9,Raw!R112,-999),-999),-999),-999),-999),-999)</f>
        <v>1.1170370000000001</v>
      </c>
      <c r="L112" s="9">
        <f>IF(Raw!$G112&gt;$C$8,IF(Raw!$Q112&gt;$C$8,IF(Raw!$N112&gt;$C$9,IF(Raw!$N112&lt;$A$9,IF(Raw!$X112&gt;$C$9,IF(Raw!$X112&lt;$A$9,Raw!S112,-999),-999),-999),-999),-999),-999)</f>
        <v>2.0295299999999998</v>
      </c>
      <c r="M112" s="9">
        <f>Raw!Q112</f>
        <v>0.99349299999999996</v>
      </c>
      <c r="N112" s="9">
        <f>IF(Raw!$G112&gt;$C$8,IF(Raw!$Q112&gt;$C$8,IF(Raw!$N112&gt;$C$9,IF(Raw!$N112&lt;$A$9,IF(Raw!$X112&gt;$C$9,IF(Raw!$X112&lt;$A$9,Raw!V112,-999),-999),-999),-999),-999),-999)</f>
        <v>835.4</v>
      </c>
      <c r="O112" s="9">
        <f>IF(Raw!$G112&gt;$C$8,IF(Raw!$Q112&gt;$C$8,IF(Raw!$N112&gt;$C$9,IF(Raw!$N112&lt;$A$9,IF(Raw!$X112&gt;$C$9,IF(Raw!$X112&lt;$A$9,Raw!W112,-999),-999),-999),-999),-999),-999)</f>
        <v>0.17247799999999999</v>
      </c>
      <c r="P112" s="9">
        <f>IF(Raw!$G112&gt;$C$8,IF(Raw!$Q112&gt;$C$8,IF(Raw!$N112&gt;$C$9,IF(Raw!$N112&lt;$A$9,IF(Raw!$X112&gt;$C$9,IF(Raw!$X112&lt;$A$9,Raw!X112,-999),-999),-999),-999),-999),-999)</f>
        <v>381</v>
      </c>
      <c r="R112" s="9">
        <f t="shared" si="20"/>
        <v>0.88437699999999997</v>
      </c>
      <c r="S112" s="9">
        <f t="shared" si="21"/>
        <v>0.42425869131691041</v>
      </c>
      <c r="T112" s="9">
        <f t="shared" si="22"/>
        <v>0.91249299999999978</v>
      </c>
      <c r="U112" s="9">
        <f t="shared" si="23"/>
        <v>0.44960803732883958</v>
      </c>
      <c r="V112" s="15">
        <f t="shared" si="16"/>
        <v>0.50332343999999996</v>
      </c>
      <c r="X112" s="11">
        <f t="shared" si="24"/>
        <v>0</v>
      </c>
      <c r="Y112" s="11">
        <f t="shared" si="25"/>
        <v>8.6410000000000005E-18</v>
      </c>
      <c r="Z112" s="11">
        <f t="shared" si="26"/>
        <v>4.1199999999999999E-4</v>
      </c>
      <c r="AA112" s="16">
        <f t="shared" si="27"/>
        <v>0</v>
      </c>
      <c r="AB112" s="9">
        <f t="shared" si="17"/>
        <v>1.1170370000000001</v>
      </c>
      <c r="AC112" s="9">
        <f t="shared" si="18"/>
        <v>1</v>
      </c>
      <c r="AD112" s="15">
        <f t="shared" si="19"/>
        <v>0</v>
      </c>
      <c r="AE112" s="3">
        <f t="shared" si="28"/>
        <v>1040.3763999999999</v>
      </c>
      <c r="AF112" s="2">
        <f t="shared" si="29"/>
        <v>0.25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100</v>
      </c>
      <c r="B113" s="14">
        <f>Raw!B113</f>
        <v>0.13739583333333333</v>
      </c>
      <c r="C113" s="15">
        <f>Raw!C113</f>
        <v>74.5</v>
      </c>
      <c r="D113" s="15">
        <f>IF(C113&gt;0.5,Raw!D113*D$11,-999)</f>
        <v>0</v>
      </c>
      <c r="E113" s="9">
        <f>IF(Raw!$G113&gt;$C$8,IF(Raw!$Q113&gt;$C$8,IF(Raw!$N113&gt;$C$9,IF(Raw!$N113&lt;$A$9,IF(Raw!$X113&gt;$C$9,IF(Raw!$X113&lt;$A$9,Raw!H113,-999),-999),-999),-999),-999),-999)</f>
        <v>1.2189950000000001</v>
      </c>
      <c r="F113" s="9">
        <f>IF(Raw!$G113&gt;$C$8,IF(Raw!$Q113&gt;$C$8,IF(Raw!$N113&gt;$C$9,IF(Raw!$N113&lt;$A$9,IF(Raw!$X113&gt;$C$9,IF(Raw!$X113&lt;$A$9,Raw!I113,-999),-999),-999),-999),-999),-999)</f>
        <v>2.0930620000000002</v>
      </c>
      <c r="G113" s="9">
        <f>Raw!G113</f>
        <v>0.989317</v>
      </c>
      <c r="H113" s="9">
        <f>IF(Raw!$G113&gt;$C$8,IF(Raw!$Q113&gt;$C$8,IF(Raw!$N113&gt;$C$9,IF(Raw!$N113&lt;$A$9,IF(Raw!$X113&gt;$C$9,IF(Raw!$X113&lt;$A$9,Raw!L113,-999),-999),-999),-999),-999),-999)</f>
        <v>875</v>
      </c>
      <c r="I113" s="9">
        <f>IF(Raw!$G113&gt;$C$8,IF(Raw!$Q113&gt;$C$8,IF(Raw!$N113&gt;$C$9,IF(Raw!$N113&lt;$A$9,IF(Raw!$X113&gt;$C$9,IF(Raw!$X113&lt;$A$9,Raw!M113,-999),-999),-999),-999),-999),-999)</f>
        <v>0.22917399999999999</v>
      </c>
      <c r="J113" s="9">
        <f>IF(Raw!$G113&gt;$C$8,IF(Raw!$Q113&gt;$C$8,IF(Raw!$N113&gt;$C$9,IF(Raw!$N113&lt;$A$9,IF(Raw!$X113&gt;$C$9,IF(Raw!$X113&lt;$A$9,Raw!N113,-999),-999),-999),-999),-999),-999)</f>
        <v>463</v>
      </c>
      <c r="K113" s="9">
        <f>IF(Raw!$G113&gt;$C$8,IF(Raw!$Q113&gt;$C$8,IF(Raw!$N113&gt;$C$9,IF(Raw!$N113&lt;$A$9,IF(Raw!$X113&gt;$C$9,IF(Raw!$X113&lt;$A$9,Raw!R113,-999),-999),-999),-999),-999),-999)</f>
        <v>1.227676</v>
      </c>
      <c r="L113" s="9">
        <f>IF(Raw!$G113&gt;$C$8,IF(Raw!$Q113&gt;$C$8,IF(Raw!$N113&gt;$C$9,IF(Raw!$N113&lt;$A$9,IF(Raw!$X113&gt;$C$9,IF(Raw!$X113&lt;$A$9,Raw!S113,-999),-999),-999),-999),-999),-999)</f>
        <v>2.2485580000000001</v>
      </c>
      <c r="M113" s="9">
        <f>Raw!Q113</f>
        <v>0.99330499999999999</v>
      </c>
      <c r="N113" s="9">
        <f>IF(Raw!$G113&gt;$C$8,IF(Raw!$Q113&gt;$C$8,IF(Raw!$N113&gt;$C$9,IF(Raw!$N113&lt;$A$9,IF(Raw!$X113&gt;$C$9,IF(Raw!$X113&lt;$A$9,Raw!V113,-999),-999),-999),-999),-999),-999)</f>
        <v>834.6</v>
      </c>
      <c r="O113" s="9">
        <f>IF(Raw!$G113&gt;$C$8,IF(Raw!$Q113&gt;$C$8,IF(Raw!$N113&gt;$C$9,IF(Raw!$N113&lt;$A$9,IF(Raw!$X113&gt;$C$9,IF(Raw!$X113&lt;$A$9,Raw!W113,-999),-999),-999),-999),-999),-999)</f>
        <v>0.14164099999999999</v>
      </c>
      <c r="P113" s="9">
        <f>IF(Raw!$G113&gt;$C$8,IF(Raw!$Q113&gt;$C$8,IF(Raw!$N113&gt;$C$9,IF(Raw!$N113&lt;$A$9,IF(Raw!$X113&gt;$C$9,IF(Raw!$X113&lt;$A$9,Raw!X113,-999),-999),-999),-999),-999),-999)</f>
        <v>366</v>
      </c>
      <c r="R113" s="9">
        <f t="shared" si="20"/>
        <v>0.87406700000000015</v>
      </c>
      <c r="S113" s="9">
        <f t="shared" si="21"/>
        <v>0.41760205861078176</v>
      </c>
      <c r="T113" s="9">
        <f t="shared" si="22"/>
        <v>1.0208820000000001</v>
      </c>
      <c r="U113" s="9">
        <f t="shared" si="23"/>
        <v>0.45401630734008197</v>
      </c>
      <c r="V113" s="15">
        <f t="shared" si="16"/>
        <v>0.55764238399999999</v>
      </c>
      <c r="X113" s="11">
        <f t="shared" si="24"/>
        <v>0</v>
      </c>
      <c r="Y113" s="11">
        <f t="shared" si="25"/>
        <v>8.7499999999999989E-18</v>
      </c>
      <c r="Z113" s="11">
        <f t="shared" si="26"/>
        <v>4.6299999999999998E-4</v>
      </c>
      <c r="AA113" s="16">
        <f t="shared" si="27"/>
        <v>0</v>
      </c>
      <c r="AB113" s="9">
        <f t="shared" si="17"/>
        <v>1.227676</v>
      </c>
      <c r="AC113" s="9">
        <f t="shared" si="18"/>
        <v>1</v>
      </c>
      <c r="AD113" s="15">
        <f t="shared" si="19"/>
        <v>0</v>
      </c>
      <c r="AE113" s="3">
        <f t="shared" si="28"/>
        <v>1053.4999999999995</v>
      </c>
      <c r="AF113" s="2">
        <f t="shared" si="29"/>
        <v>0.25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0.13745370370370372</v>
      </c>
      <c r="C114" s="15">
        <f>Raw!C114</f>
        <v>74.900000000000006</v>
      </c>
      <c r="D114" s="15">
        <f>IF(C114&gt;0.5,Raw!D114*D$11,-999)</f>
        <v>0</v>
      </c>
      <c r="E114" s="9">
        <f>IF(Raw!$G114&gt;$C$8,IF(Raw!$Q114&gt;$C$8,IF(Raw!$N114&gt;$C$9,IF(Raw!$N114&lt;$A$9,IF(Raw!$X114&gt;$C$9,IF(Raw!$X114&lt;$A$9,Raw!H114,-999),-999),-999),-999),-999),-999)</f>
        <v>1.3038909999999999</v>
      </c>
      <c r="F114" s="9">
        <f>IF(Raw!$G114&gt;$C$8,IF(Raw!$Q114&gt;$C$8,IF(Raw!$N114&gt;$C$9,IF(Raw!$N114&lt;$A$9,IF(Raw!$X114&gt;$C$9,IF(Raw!$X114&lt;$A$9,Raw!I114,-999),-999),-999),-999),-999),-999)</f>
        <v>2.2178949999999999</v>
      </c>
      <c r="G114" s="9">
        <f>Raw!G114</f>
        <v>0.99406899999999998</v>
      </c>
      <c r="H114" s="9">
        <f>IF(Raw!$G114&gt;$C$8,IF(Raw!$Q114&gt;$C$8,IF(Raw!$N114&gt;$C$9,IF(Raw!$N114&lt;$A$9,IF(Raw!$X114&gt;$C$9,IF(Raw!$X114&lt;$A$9,Raw!L114,-999),-999),-999),-999),-999),-999)</f>
        <v>863.7</v>
      </c>
      <c r="I114" s="9">
        <f>IF(Raw!$G114&gt;$C$8,IF(Raw!$Q114&gt;$C$8,IF(Raw!$N114&gt;$C$9,IF(Raw!$N114&lt;$A$9,IF(Raw!$X114&gt;$C$9,IF(Raw!$X114&lt;$A$9,Raw!M114,-999),-999),-999),-999),-999),-999)</f>
        <v>0.30967699999999998</v>
      </c>
      <c r="J114" s="9">
        <f>IF(Raw!$G114&gt;$C$8,IF(Raw!$Q114&gt;$C$8,IF(Raw!$N114&gt;$C$9,IF(Raw!$N114&lt;$A$9,IF(Raw!$X114&gt;$C$9,IF(Raw!$X114&lt;$A$9,Raw!N114,-999),-999),-999),-999),-999),-999)</f>
        <v>387</v>
      </c>
      <c r="K114" s="9">
        <f>IF(Raw!$G114&gt;$C$8,IF(Raw!$Q114&gt;$C$8,IF(Raw!$N114&gt;$C$9,IF(Raw!$N114&lt;$A$9,IF(Raw!$X114&gt;$C$9,IF(Raw!$X114&lt;$A$9,Raw!R114,-999),-999),-999),-999),-999),-999)</f>
        <v>1.1997720000000001</v>
      </c>
      <c r="L114" s="9">
        <f>IF(Raw!$G114&gt;$C$8,IF(Raw!$Q114&gt;$C$8,IF(Raw!$N114&gt;$C$9,IF(Raw!$N114&lt;$A$9,IF(Raw!$X114&gt;$C$9,IF(Raw!$X114&lt;$A$9,Raw!S114,-999),-999),-999),-999),-999),-999)</f>
        <v>2.1906310000000002</v>
      </c>
      <c r="M114" s="9">
        <f>Raw!Q114</f>
        <v>0.99348400000000003</v>
      </c>
      <c r="N114" s="9">
        <f>IF(Raw!$G114&gt;$C$8,IF(Raw!$Q114&gt;$C$8,IF(Raw!$N114&gt;$C$9,IF(Raw!$N114&lt;$A$9,IF(Raw!$X114&gt;$C$9,IF(Raw!$X114&lt;$A$9,Raw!V114,-999),-999),-999),-999),-999),-999)</f>
        <v>841.1</v>
      </c>
      <c r="O114" s="9">
        <f>IF(Raw!$G114&gt;$C$8,IF(Raw!$Q114&gt;$C$8,IF(Raw!$N114&gt;$C$9,IF(Raw!$N114&lt;$A$9,IF(Raw!$X114&gt;$C$9,IF(Raw!$X114&lt;$A$9,Raw!W114,-999),-999),-999),-999),-999),-999)</f>
        <v>0.14164099999999999</v>
      </c>
      <c r="P114" s="9">
        <f>IF(Raw!$G114&gt;$C$8,IF(Raw!$Q114&gt;$C$8,IF(Raw!$N114&gt;$C$9,IF(Raw!$N114&lt;$A$9,IF(Raw!$X114&gt;$C$9,IF(Raw!$X114&lt;$A$9,Raw!X114,-999),-999),-999),-999),-999),-999)</f>
        <v>285</v>
      </c>
      <c r="R114" s="9">
        <f t="shared" si="20"/>
        <v>0.91400400000000004</v>
      </c>
      <c r="S114" s="9">
        <f t="shared" si="21"/>
        <v>0.41210427003983507</v>
      </c>
      <c r="T114" s="9">
        <f t="shared" si="22"/>
        <v>0.99085900000000016</v>
      </c>
      <c r="U114" s="9">
        <f t="shared" si="23"/>
        <v>0.45231670692143044</v>
      </c>
      <c r="V114" s="15">
        <f t="shared" si="16"/>
        <v>0.54327648800000006</v>
      </c>
      <c r="X114" s="11">
        <f t="shared" si="24"/>
        <v>0</v>
      </c>
      <c r="Y114" s="11">
        <f t="shared" si="25"/>
        <v>8.6369999999999996E-18</v>
      </c>
      <c r="Z114" s="11">
        <f t="shared" si="26"/>
        <v>3.8699999999999997E-4</v>
      </c>
      <c r="AA114" s="16">
        <f t="shared" si="27"/>
        <v>0</v>
      </c>
      <c r="AB114" s="9">
        <f t="shared" si="17"/>
        <v>1.1997720000000001</v>
      </c>
      <c r="AC114" s="9">
        <f t="shared" si="18"/>
        <v>1</v>
      </c>
      <c r="AD114" s="15">
        <f t="shared" si="19"/>
        <v>0</v>
      </c>
      <c r="AE114" s="3">
        <f t="shared" si="28"/>
        <v>1039.8947999999996</v>
      </c>
      <c r="AF114" s="2">
        <f t="shared" si="29"/>
        <v>0.25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102</v>
      </c>
      <c r="B115" s="14">
        <f>Raw!B115</f>
        <v>0.13749999999999998</v>
      </c>
      <c r="C115" s="15">
        <f>Raw!C115</f>
        <v>76.099999999999994</v>
      </c>
      <c r="D115" s="15">
        <f>IF(C115&gt;0.5,Raw!D115*D$11,-999)</f>
        <v>0</v>
      </c>
      <c r="E115" s="9">
        <f>IF(Raw!$G115&gt;$C$8,IF(Raw!$Q115&gt;$C$8,IF(Raw!$N115&gt;$C$9,IF(Raw!$N115&lt;$A$9,IF(Raw!$X115&gt;$C$9,IF(Raw!$X115&lt;$A$9,Raw!H115,-999),-999),-999),-999),-999),-999)</f>
        <v>1.2643180000000001</v>
      </c>
      <c r="F115" s="9">
        <f>IF(Raw!$G115&gt;$C$8,IF(Raw!$Q115&gt;$C$8,IF(Raw!$N115&gt;$C$9,IF(Raw!$N115&lt;$A$9,IF(Raw!$X115&gt;$C$9,IF(Raw!$X115&lt;$A$9,Raw!I115,-999),-999),-999),-999),-999),-999)</f>
        <v>2.1981709999999999</v>
      </c>
      <c r="G115" s="9">
        <f>Raw!G115</f>
        <v>0.989896</v>
      </c>
      <c r="H115" s="9">
        <f>IF(Raw!$G115&gt;$C$8,IF(Raw!$Q115&gt;$C$8,IF(Raw!$N115&gt;$C$9,IF(Raw!$N115&lt;$A$9,IF(Raw!$X115&gt;$C$9,IF(Raw!$X115&lt;$A$9,Raw!L115,-999),-999),-999),-999),-999),-999)</f>
        <v>841.1</v>
      </c>
      <c r="I115" s="9">
        <f>IF(Raw!$G115&gt;$C$8,IF(Raw!$Q115&gt;$C$8,IF(Raw!$N115&gt;$C$9,IF(Raw!$N115&lt;$A$9,IF(Raw!$X115&gt;$C$9,IF(Raw!$X115&lt;$A$9,Raw!M115,-999),-999),-999),-999),-999),-999)</f>
        <v>0.22917999999999999</v>
      </c>
      <c r="J115" s="9">
        <f>IF(Raw!$G115&gt;$C$8,IF(Raw!$Q115&gt;$C$8,IF(Raw!$N115&gt;$C$9,IF(Raw!$N115&lt;$A$9,IF(Raw!$X115&gt;$C$9,IF(Raw!$X115&lt;$A$9,Raw!N115,-999),-999),-999),-999),-999),-999)</f>
        <v>351</v>
      </c>
      <c r="K115" s="9">
        <f>IF(Raw!$G115&gt;$C$8,IF(Raw!$Q115&gt;$C$8,IF(Raw!$N115&gt;$C$9,IF(Raw!$N115&lt;$A$9,IF(Raw!$X115&gt;$C$9,IF(Raw!$X115&lt;$A$9,Raw!R115,-999),-999),-999),-999),-999),-999)</f>
        <v>1.303096</v>
      </c>
      <c r="L115" s="9">
        <f>IF(Raw!$G115&gt;$C$8,IF(Raw!$Q115&gt;$C$8,IF(Raw!$N115&gt;$C$9,IF(Raw!$N115&lt;$A$9,IF(Raw!$X115&gt;$C$9,IF(Raw!$X115&lt;$A$9,Raw!S115,-999),-999),-999),-999),-999),-999)</f>
        <v>2.3625250000000002</v>
      </c>
      <c r="M115" s="9">
        <f>Raw!Q115</f>
        <v>0.99138300000000001</v>
      </c>
      <c r="N115" s="9">
        <f>IF(Raw!$G115&gt;$C$8,IF(Raw!$Q115&gt;$C$8,IF(Raw!$N115&gt;$C$9,IF(Raw!$N115&lt;$A$9,IF(Raw!$X115&gt;$C$9,IF(Raw!$X115&lt;$A$9,Raw!V115,-999),-999),-999),-999),-999),-999)</f>
        <v>818.1</v>
      </c>
      <c r="O115" s="9">
        <f>IF(Raw!$G115&gt;$C$8,IF(Raw!$Q115&gt;$C$8,IF(Raw!$N115&gt;$C$9,IF(Raw!$N115&lt;$A$9,IF(Raw!$X115&gt;$C$9,IF(Raw!$X115&lt;$A$9,Raw!W115,-999),-999),-999),-999),-999),-999)</f>
        <v>0.204348</v>
      </c>
      <c r="P115" s="9">
        <f>IF(Raw!$G115&gt;$C$8,IF(Raw!$Q115&gt;$C$8,IF(Raw!$N115&gt;$C$9,IF(Raw!$N115&lt;$A$9,IF(Raw!$X115&gt;$C$9,IF(Raw!$X115&lt;$A$9,Raw!X115,-999),-999),-999),-999),-999),-999)</f>
        <v>373</v>
      </c>
      <c r="R115" s="9">
        <f t="shared" si="20"/>
        <v>0.93385299999999982</v>
      </c>
      <c r="S115" s="9">
        <f t="shared" si="21"/>
        <v>0.42483182609542203</v>
      </c>
      <c r="T115" s="9">
        <f t="shared" si="22"/>
        <v>1.0594290000000002</v>
      </c>
      <c r="U115" s="9">
        <f t="shared" si="23"/>
        <v>0.44843081025597614</v>
      </c>
      <c r="V115" s="15">
        <f t="shared" si="16"/>
        <v>0.58590620000000004</v>
      </c>
      <c r="X115" s="11">
        <f t="shared" si="24"/>
        <v>0</v>
      </c>
      <c r="Y115" s="11">
        <f t="shared" si="25"/>
        <v>8.4109999999999994E-18</v>
      </c>
      <c r="Z115" s="11">
        <f t="shared" si="26"/>
        <v>3.5099999999999997E-4</v>
      </c>
      <c r="AA115" s="16">
        <f t="shared" si="27"/>
        <v>0</v>
      </c>
      <c r="AB115" s="9">
        <f t="shared" si="17"/>
        <v>1.303096</v>
      </c>
      <c r="AC115" s="9">
        <f t="shared" si="18"/>
        <v>1</v>
      </c>
      <c r="AD115" s="15">
        <f t="shared" si="19"/>
        <v>0</v>
      </c>
      <c r="AE115" s="3">
        <f t="shared" si="28"/>
        <v>1012.6843999999996</v>
      </c>
      <c r="AF115" s="2">
        <f t="shared" si="29"/>
        <v>0.25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103</v>
      </c>
      <c r="B116" s="14">
        <f>Raw!B116</f>
        <v>0.13755787037037037</v>
      </c>
      <c r="C116" s="15">
        <f>Raw!C116</f>
        <v>76.5</v>
      </c>
      <c r="D116" s="15">
        <f>IF(C116&gt;0.5,Raw!D116*D$11,-999)</f>
        <v>0</v>
      </c>
      <c r="E116" s="9">
        <f>IF(Raw!$G116&gt;$C$8,IF(Raw!$Q116&gt;$C$8,IF(Raw!$N116&gt;$C$9,IF(Raw!$N116&lt;$A$9,IF(Raw!$X116&gt;$C$9,IF(Raw!$X116&lt;$A$9,Raw!H116,-999),-999),-999),-999),-999),-999)</f>
        <v>1.095798</v>
      </c>
      <c r="F116" s="9">
        <f>IF(Raw!$G116&gt;$C$8,IF(Raw!$Q116&gt;$C$8,IF(Raw!$N116&gt;$C$9,IF(Raw!$N116&lt;$A$9,IF(Raw!$X116&gt;$C$9,IF(Raw!$X116&lt;$A$9,Raw!I116,-999),-999),-999),-999),-999),-999)</f>
        <v>1.8814310000000001</v>
      </c>
      <c r="G116" s="9">
        <f>Raw!G116</f>
        <v>0.99129699999999998</v>
      </c>
      <c r="H116" s="9">
        <f>IF(Raw!$G116&gt;$C$8,IF(Raw!$Q116&gt;$C$8,IF(Raw!$N116&gt;$C$9,IF(Raw!$N116&lt;$A$9,IF(Raw!$X116&gt;$C$9,IF(Raw!$X116&lt;$A$9,Raw!L116,-999),-999),-999),-999),-999),-999)</f>
        <v>854.2</v>
      </c>
      <c r="I116" s="9">
        <f>IF(Raw!$G116&gt;$C$8,IF(Raw!$Q116&gt;$C$8,IF(Raw!$N116&gt;$C$9,IF(Raw!$N116&lt;$A$9,IF(Raw!$X116&gt;$C$9,IF(Raw!$X116&lt;$A$9,Raw!M116,-999),-999),-999),-999),-999),-999)</f>
        <v>0.22917999999999999</v>
      </c>
      <c r="J116" s="9">
        <f>IF(Raw!$G116&gt;$C$8,IF(Raw!$Q116&gt;$C$8,IF(Raw!$N116&gt;$C$9,IF(Raw!$N116&lt;$A$9,IF(Raw!$X116&gt;$C$9,IF(Raw!$X116&lt;$A$9,Raw!N116,-999),-999),-999),-999),-999),-999)</f>
        <v>437</v>
      </c>
      <c r="K116" s="9">
        <f>IF(Raw!$G116&gt;$C$8,IF(Raw!$Q116&gt;$C$8,IF(Raw!$N116&gt;$C$9,IF(Raw!$N116&lt;$A$9,IF(Raw!$X116&gt;$C$9,IF(Raw!$X116&lt;$A$9,Raw!R116,-999),-999),-999),-999),-999),-999)</f>
        <v>1.0877509999999999</v>
      </c>
      <c r="L116" s="9">
        <f>IF(Raw!$G116&gt;$C$8,IF(Raw!$Q116&gt;$C$8,IF(Raw!$N116&gt;$C$9,IF(Raw!$N116&lt;$A$9,IF(Raw!$X116&gt;$C$9,IF(Raw!$X116&lt;$A$9,Raw!S116,-999),-999),-999),-999),-999),-999)</f>
        <v>1.8811310000000001</v>
      </c>
      <c r="M116" s="9">
        <f>Raw!Q116</f>
        <v>0.99146599999999996</v>
      </c>
      <c r="N116" s="9">
        <f>IF(Raw!$G116&gt;$C$8,IF(Raw!$Q116&gt;$C$8,IF(Raw!$N116&gt;$C$9,IF(Raw!$N116&lt;$A$9,IF(Raw!$X116&gt;$C$9,IF(Raw!$X116&lt;$A$9,Raw!V116,-999),-999),-999),-999),-999),-999)</f>
        <v>837.3</v>
      </c>
      <c r="O116" s="9">
        <f>IF(Raw!$G116&gt;$C$8,IF(Raw!$Q116&gt;$C$8,IF(Raw!$N116&gt;$C$9,IF(Raw!$N116&lt;$A$9,IF(Raw!$X116&gt;$C$9,IF(Raw!$X116&lt;$A$9,Raw!W116,-999),-999),-999),-999),-999),-999)</f>
        <v>0.22917999999999999</v>
      </c>
      <c r="P116" s="9">
        <f>IF(Raw!$G116&gt;$C$8,IF(Raw!$Q116&gt;$C$8,IF(Raw!$N116&gt;$C$9,IF(Raw!$N116&lt;$A$9,IF(Raw!$X116&gt;$C$9,IF(Raw!$X116&lt;$A$9,Raw!X116,-999),-999),-999),-999),-999),-999)</f>
        <v>340</v>
      </c>
      <c r="R116" s="9">
        <f t="shared" si="20"/>
        <v>0.78563300000000003</v>
      </c>
      <c r="S116" s="9">
        <f t="shared" si="21"/>
        <v>0.41757205021071725</v>
      </c>
      <c r="T116" s="9">
        <f t="shared" si="22"/>
        <v>0.7933800000000002</v>
      </c>
      <c r="U116" s="9">
        <f t="shared" si="23"/>
        <v>0.42175691113484398</v>
      </c>
      <c r="V116" s="15">
        <f t="shared" si="16"/>
        <v>0.46652048800000001</v>
      </c>
      <c r="X116" s="11">
        <f t="shared" si="24"/>
        <v>0</v>
      </c>
      <c r="Y116" s="11">
        <f t="shared" si="25"/>
        <v>8.5419999999999997E-18</v>
      </c>
      <c r="Z116" s="11">
        <f t="shared" si="26"/>
        <v>4.37E-4</v>
      </c>
      <c r="AA116" s="16">
        <f t="shared" si="27"/>
        <v>0</v>
      </c>
      <c r="AB116" s="9">
        <f t="shared" si="17"/>
        <v>1.0877509999999999</v>
      </c>
      <c r="AC116" s="9">
        <f t="shared" si="18"/>
        <v>1</v>
      </c>
      <c r="AD116" s="15">
        <f t="shared" si="19"/>
        <v>0</v>
      </c>
      <c r="AE116" s="3">
        <f t="shared" si="28"/>
        <v>1028.4567999999997</v>
      </c>
      <c r="AF116" s="2">
        <f t="shared" si="29"/>
        <v>0.25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104</v>
      </c>
      <c r="B117" s="14">
        <f>Raw!B117</f>
        <v>0.13761574074074076</v>
      </c>
      <c r="C117" s="15">
        <f>Raw!C117</f>
        <v>78.099999999999994</v>
      </c>
      <c r="D117" s="15">
        <f>IF(C117&gt;0.5,Raw!D117*D$11,-999)</f>
        <v>0</v>
      </c>
      <c r="E117" s="9">
        <f>IF(Raw!$G117&gt;$C$8,IF(Raw!$Q117&gt;$C$8,IF(Raw!$N117&gt;$C$9,IF(Raw!$N117&lt;$A$9,IF(Raw!$X117&gt;$C$9,IF(Raw!$X117&lt;$A$9,Raw!H117,-999),-999),-999),-999),-999),-999)</f>
        <v>1.075814</v>
      </c>
      <c r="F117" s="9">
        <f>IF(Raw!$G117&gt;$C$8,IF(Raw!$Q117&gt;$C$8,IF(Raw!$N117&gt;$C$9,IF(Raw!$N117&lt;$A$9,IF(Raw!$X117&gt;$C$9,IF(Raw!$X117&lt;$A$9,Raw!I117,-999),-999),-999),-999),-999),-999)</f>
        <v>1.821637</v>
      </c>
      <c r="G117" s="9">
        <f>Raw!G117</f>
        <v>0.99430600000000002</v>
      </c>
      <c r="H117" s="9">
        <f>IF(Raw!$G117&gt;$C$8,IF(Raw!$Q117&gt;$C$8,IF(Raw!$N117&gt;$C$9,IF(Raw!$N117&lt;$A$9,IF(Raw!$X117&gt;$C$9,IF(Raw!$X117&lt;$A$9,Raw!L117,-999),-999),-999),-999),-999),-999)</f>
        <v>836.8</v>
      </c>
      <c r="I117" s="9">
        <f>IF(Raw!$G117&gt;$C$8,IF(Raw!$Q117&gt;$C$8,IF(Raw!$N117&gt;$C$9,IF(Raw!$N117&lt;$A$9,IF(Raw!$X117&gt;$C$9,IF(Raw!$X117&lt;$A$9,Raw!M117,-999),-999),-999),-999),-999),-999)</f>
        <v>0.180395</v>
      </c>
      <c r="J117" s="9">
        <f>IF(Raw!$G117&gt;$C$8,IF(Raw!$Q117&gt;$C$8,IF(Raw!$N117&gt;$C$9,IF(Raw!$N117&lt;$A$9,IF(Raw!$X117&gt;$C$9,IF(Raw!$X117&lt;$A$9,Raw!N117,-999),-999),-999),-999),-999),-999)</f>
        <v>437</v>
      </c>
      <c r="K117" s="9">
        <f>IF(Raw!$G117&gt;$C$8,IF(Raw!$Q117&gt;$C$8,IF(Raw!$N117&gt;$C$9,IF(Raw!$N117&lt;$A$9,IF(Raw!$X117&gt;$C$9,IF(Raw!$X117&lt;$A$9,Raw!R117,-999),-999),-999),-999),-999),-999)</f>
        <v>1.0742320000000001</v>
      </c>
      <c r="L117" s="9">
        <f>IF(Raw!$G117&gt;$C$8,IF(Raw!$Q117&gt;$C$8,IF(Raw!$N117&gt;$C$9,IF(Raw!$N117&lt;$A$9,IF(Raw!$X117&gt;$C$9,IF(Raw!$X117&lt;$A$9,Raw!S117,-999),-999),-999),-999),-999),-999)</f>
        <v>1.932493</v>
      </c>
      <c r="M117" s="9">
        <f>Raw!Q117</f>
        <v>0.99143700000000001</v>
      </c>
      <c r="N117" s="9">
        <f>IF(Raw!$G117&gt;$C$8,IF(Raw!$Q117&gt;$C$8,IF(Raw!$N117&gt;$C$9,IF(Raw!$N117&lt;$A$9,IF(Raw!$X117&gt;$C$9,IF(Raw!$X117&lt;$A$9,Raw!V117,-999),-999),-999),-999),-999),-999)</f>
        <v>811</v>
      </c>
      <c r="O117" s="9">
        <f>IF(Raw!$G117&gt;$C$8,IF(Raw!$Q117&gt;$C$8,IF(Raw!$N117&gt;$C$9,IF(Raw!$N117&lt;$A$9,IF(Raw!$X117&gt;$C$9,IF(Raw!$X117&lt;$A$9,Raw!W117,-999),-999),-999),-999),-999),-999)</f>
        <v>0.13861899999999999</v>
      </c>
      <c r="P117" s="9">
        <f>IF(Raw!$G117&gt;$C$8,IF(Raw!$Q117&gt;$C$8,IF(Raw!$N117&gt;$C$9,IF(Raw!$N117&lt;$A$9,IF(Raw!$X117&gt;$C$9,IF(Raw!$X117&lt;$A$9,Raw!X117,-999),-999),-999),-999),-999),-999)</f>
        <v>326</v>
      </c>
      <c r="R117" s="9">
        <f t="shared" si="20"/>
        <v>0.7458229999999999</v>
      </c>
      <c r="S117" s="9">
        <f t="shared" si="21"/>
        <v>0.40942459996146319</v>
      </c>
      <c r="T117" s="9">
        <f t="shared" si="22"/>
        <v>0.85826099999999994</v>
      </c>
      <c r="U117" s="9">
        <f t="shared" si="23"/>
        <v>0.44412114300025923</v>
      </c>
      <c r="V117" s="15">
        <f t="shared" si="16"/>
        <v>0.47925826399999999</v>
      </c>
      <c r="X117" s="11">
        <f t="shared" si="24"/>
        <v>0</v>
      </c>
      <c r="Y117" s="11">
        <f t="shared" si="25"/>
        <v>8.3679999999999989E-18</v>
      </c>
      <c r="Z117" s="11">
        <f t="shared" si="26"/>
        <v>4.37E-4</v>
      </c>
      <c r="AA117" s="16">
        <f t="shared" si="27"/>
        <v>0</v>
      </c>
      <c r="AB117" s="9">
        <f t="shared" si="17"/>
        <v>1.0742320000000001</v>
      </c>
      <c r="AC117" s="9">
        <f t="shared" si="18"/>
        <v>1</v>
      </c>
      <c r="AD117" s="15">
        <f t="shared" si="19"/>
        <v>0</v>
      </c>
      <c r="AE117" s="3">
        <f t="shared" si="28"/>
        <v>1007.5071999999996</v>
      </c>
      <c r="AF117" s="2">
        <f t="shared" si="29"/>
        <v>0.25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105</v>
      </c>
      <c r="B118" s="14">
        <f>Raw!B118</f>
        <v>0.13766203703703703</v>
      </c>
      <c r="C118" s="15">
        <f>Raw!C118</f>
        <v>78.7</v>
      </c>
      <c r="D118" s="15">
        <f>IF(C118&gt;0.5,Raw!D118*D$11,-999)</f>
        <v>0</v>
      </c>
      <c r="E118" s="9">
        <f>IF(Raw!$G118&gt;$C$8,IF(Raw!$Q118&gt;$C$8,IF(Raw!$N118&gt;$C$9,IF(Raw!$N118&lt;$A$9,IF(Raw!$X118&gt;$C$9,IF(Raw!$X118&lt;$A$9,Raw!H118,-999),-999),-999),-999),-999),-999)</f>
        <v>1.0456989999999999</v>
      </c>
      <c r="F118" s="9">
        <f>IF(Raw!$G118&gt;$C$8,IF(Raw!$Q118&gt;$C$8,IF(Raw!$N118&gt;$C$9,IF(Raw!$N118&lt;$A$9,IF(Raw!$X118&gt;$C$9,IF(Raw!$X118&lt;$A$9,Raw!I118,-999),-999),-999),-999),-999),-999)</f>
        <v>1.775819</v>
      </c>
      <c r="G118" s="9">
        <f>Raw!G118</f>
        <v>0.98939999999999995</v>
      </c>
      <c r="H118" s="9">
        <f>IF(Raw!$G118&gt;$C$8,IF(Raw!$Q118&gt;$C$8,IF(Raw!$N118&gt;$C$9,IF(Raw!$N118&lt;$A$9,IF(Raw!$X118&gt;$C$9,IF(Raw!$X118&lt;$A$9,Raw!L118,-999),-999),-999),-999),-999),-999)</f>
        <v>846.7</v>
      </c>
      <c r="I118" s="9">
        <f>IF(Raw!$G118&gt;$C$8,IF(Raw!$Q118&gt;$C$8,IF(Raw!$N118&gt;$C$9,IF(Raw!$N118&lt;$A$9,IF(Raw!$X118&gt;$C$9,IF(Raw!$X118&lt;$A$9,Raw!M118,-999),-999),-999),-999),-999),-999)</f>
        <v>0.22917999999999999</v>
      </c>
      <c r="J118" s="9">
        <f>IF(Raw!$G118&gt;$C$8,IF(Raw!$Q118&gt;$C$8,IF(Raw!$N118&gt;$C$9,IF(Raw!$N118&lt;$A$9,IF(Raw!$X118&gt;$C$9,IF(Raw!$X118&lt;$A$9,Raw!N118,-999),-999),-999),-999),-999),-999)</f>
        <v>322</v>
      </c>
      <c r="K118" s="9">
        <f>IF(Raw!$G118&gt;$C$8,IF(Raw!$Q118&gt;$C$8,IF(Raw!$N118&gt;$C$9,IF(Raw!$N118&lt;$A$9,IF(Raw!$X118&gt;$C$9,IF(Raw!$X118&lt;$A$9,Raw!R118,-999),-999),-999),-999),-999),-999)</f>
        <v>0.99850899999999998</v>
      </c>
      <c r="L118" s="9">
        <f>IF(Raw!$G118&gt;$C$8,IF(Raw!$Q118&gt;$C$8,IF(Raw!$N118&gt;$C$9,IF(Raw!$N118&lt;$A$9,IF(Raw!$X118&gt;$C$9,IF(Raw!$X118&lt;$A$9,Raw!S118,-999),-999),-999),-999),-999),-999)</f>
        <v>1.754189</v>
      </c>
      <c r="M118" s="9">
        <f>Raw!Q118</f>
        <v>0.991035</v>
      </c>
      <c r="N118" s="9">
        <f>IF(Raw!$G118&gt;$C$8,IF(Raw!$Q118&gt;$C$8,IF(Raw!$N118&gt;$C$9,IF(Raw!$N118&lt;$A$9,IF(Raw!$X118&gt;$C$9,IF(Raw!$X118&lt;$A$9,Raw!V118,-999),-999),-999),-999),-999),-999)</f>
        <v>872.9</v>
      </c>
      <c r="O118" s="9">
        <f>IF(Raw!$G118&gt;$C$8,IF(Raw!$Q118&gt;$C$8,IF(Raw!$N118&gt;$C$9,IF(Raw!$N118&lt;$A$9,IF(Raw!$X118&gt;$C$9,IF(Raw!$X118&lt;$A$9,Raw!W118,-999),-999),-999),-999),-999),-999)</f>
        <v>0.189163</v>
      </c>
      <c r="P118" s="9">
        <f>IF(Raw!$G118&gt;$C$8,IF(Raw!$Q118&gt;$C$8,IF(Raw!$N118&gt;$C$9,IF(Raw!$N118&lt;$A$9,IF(Raw!$X118&gt;$C$9,IF(Raw!$X118&lt;$A$9,Raw!X118,-999),-999),-999),-999),-999),-999)</f>
        <v>372</v>
      </c>
      <c r="R118" s="9">
        <f t="shared" si="20"/>
        <v>0.7301200000000001</v>
      </c>
      <c r="S118" s="9">
        <f t="shared" si="21"/>
        <v>0.41114550525701105</v>
      </c>
      <c r="T118" s="9">
        <f t="shared" si="22"/>
        <v>0.75568000000000002</v>
      </c>
      <c r="U118" s="9">
        <f t="shared" si="23"/>
        <v>0.43078596434021649</v>
      </c>
      <c r="V118" s="15">
        <f t="shared" si="16"/>
        <v>0.43503887200000002</v>
      </c>
      <c r="X118" s="11">
        <f t="shared" si="24"/>
        <v>0</v>
      </c>
      <c r="Y118" s="11">
        <f t="shared" si="25"/>
        <v>8.4669999999999997E-18</v>
      </c>
      <c r="Z118" s="11">
        <f t="shared" si="26"/>
        <v>3.2199999999999997E-4</v>
      </c>
      <c r="AA118" s="16">
        <f t="shared" si="27"/>
        <v>0</v>
      </c>
      <c r="AB118" s="9">
        <f t="shared" si="17"/>
        <v>0.99850899999999998</v>
      </c>
      <c r="AC118" s="9">
        <f t="shared" si="18"/>
        <v>1</v>
      </c>
      <c r="AD118" s="15">
        <f t="shared" si="19"/>
        <v>0</v>
      </c>
      <c r="AE118" s="3">
        <f t="shared" si="28"/>
        <v>1019.4267999999997</v>
      </c>
      <c r="AF118" s="2">
        <f t="shared" si="29"/>
        <v>0.25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106</v>
      </c>
      <c r="B119" s="14">
        <f>Raw!B119</f>
        <v>0.13771990740740739</v>
      </c>
      <c r="C119" s="15">
        <f>Raw!C119</f>
        <v>79.400000000000006</v>
      </c>
      <c r="D119" s="15">
        <f>IF(C119&gt;0.5,Raw!D119*D$11,-999)</f>
        <v>0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0.69157400000000002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0.98666699999999996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107</v>
      </c>
      <c r="B120" s="14">
        <f>Raw!B120</f>
        <v>0.13777777777777778</v>
      </c>
      <c r="C120" s="15">
        <f>Raw!C120</f>
        <v>81</v>
      </c>
      <c r="D120" s="15">
        <f>IF(C120&gt;0.5,Raw!D120*D$11,-999)</f>
        <v>0</v>
      </c>
      <c r="E120" s="9">
        <f>IF(Raw!$G120&gt;$C$8,IF(Raw!$Q120&gt;$C$8,IF(Raw!$N120&gt;$C$9,IF(Raw!$N120&lt;$A$9,IF(Raw!$X120&gt;$C$9,IF(Raw!$X120&lt;$A$9,Raw!H120,-999),-999),-999),-999),-999),-999)</f>
        <v>0.97438000000000002</v>
      </c>
      <c r="F120" s="9">
        <f>IF(Raw!$G120&gt;$C$8,IF(Raw!$Q120&gt;$C$8,IF(Raw!$N120&gt;$C$9,IF(Raw!$N120&lt;$A$9,IF(Raw!$X120&gt;$C$9,IF(Raw!$X120&lt;$A$9,Raw!I120,-999),-999),-999),-999),-999),-999)</f>
        <v>1.6264270000000001</v>
      </c>
      <c r="G120" s="9">
        <f>Raw!G120</f>
        <v>0.99334</v>
      </c>
      <c r="H120" s="9">
        <f>IF(Raw!$G120&gt;$C$8,IF(Raw!$Q120&gt;$C$8,IF(Raw!$N120&gt;$C$9,IF(Raw!$N120&lt;$A$9,IF(Raw!$X120&gt;$C$9,IF(Raw!$X120&lt;$A$9,Raw!L120,-999),-999),-999),-999),-999),-999)</f>
        <v>860.2</v>
      </c>
      <c r="I120" s="9">
        <f>IF(Raw!$G120&gt;$C$8,IF(Raw!$Q120&gt;$C$8,IF(Raw!$N120&gt;$C$9,IF(Raw!$N120&lt;$A$9,IF(Raw!$X120&gt;$C$9,IF(Raw!$X120&lt;$A$9,Raw!M120,-999),-999),-999),-999),-999),-999)</f>
        <v>0.37081399999999998</v>
      </c>
      <c r="J120" s="9">
        <f>IF(Raw!$G120&gt;$C$8,IF(Raw!$Q120&gt;$C$8,IF(Raw!$N120&gt;$C$9,IF(Raw!$N120&lt;$A$9,IF(Raw!$X120&gt;$C$9,IF(Raw!$X120&lt;$A$9,Raw!N120,-999),-999),-999),-999),-999),-999)</f>
        <v>425</v>
      </c>
      <c r="K120" s="9">
        <f>IF(Raw!$G120&gt;$C$8,IF(Raw!$Q120&gt;$C$8,IF(Raw!$N120&gt;$C$9,IF(Raw!$N120&lt;$A$9,IF(Raw!$X120&gt;$C$9,IF(Raw!$X120&lt;$A$9,Raw!R120,-999),-999),-999),-999),-999),-999)</f>
        <v>0.937029</v>
      </c>
      <c r="L120" s="9">
        <f>IF(Raw!$G120&gt;$C$8,IF(Raw!$Q120&gt;$C$8,IF(Raw!$N120&gt;$C$9,IF(Raw!$N120&lt;$A$9,IF(Raw!$X120&gt;$C$9,IF(Raw!$X120&lt;$A$9,Raw!S120,-999),-999),-999),-999),-999),-999)</f>
        <v>1.6590819999999999</v>
      </c>
      <c r="M120" s="9">
        <f>Raw!Q120</f>
        <v>0.99068299999999998</v>
      </c>
      <c r="N120" s="9">
        <f>IF(Raw!$G120&gt;$C$8,IF(Raw!$Q120&gt;$C$8,IF(Raw!$N120&gt;$C$9,IF(Raw!$N120&lt;$A$9,IF(Raw!$X120&gt;$C$9,IF(Raw!$X120&lt;$A$9,Raw!V120,-999),-999),-999),-999),-999),-999)</f>
        <v>860.9</v>
      </c>
      <c r="O120" s="9">
        <f>IF(Raw!$G120&gt;$C$8,IF(Raw!$Q120&gt;$C$8,IF(Raw!$N120&gt;$C$9,IF(Raw!$N120&lt;$A$9,IF(Raw!$X120&gt;$C$9,IF(Raw!$X120&lt;$A$9,Raw!W120,-999),-999),-999),-999),-999),-999)</f>
        <v>0.22915099999999999</v>
      </c>
      <c r="P120" s="9">
        <f>IF(Raw!$G120&gt;$C$8,IF(Raw!$Q120&gt;$C$8,IF(Raw!$N120&gt;$C$9,IF(Raw!$N120&lt;$A$9,IF(Raw!$X120&gt;$C$9,IF(Raw!$X120&lt;$A$9,Raw!X120,-999),-999),-999),-999),-999),-999)</f>
        <v>430</v>
      </c>
      <c r="R120" s="9">
        <f t="shared" si="20"/>
        <v>0.65204700000000004</v>
      </c>
      <c r="S120" s="9">
        <f t="shared" si="21"/>
        <v>0.40090763372718236</v>
      </c>
      <c r="T120" s="9">
        <f t="shared" si="22"/>
        <v>0.72205299999999994</v>
      </c>
      <c r="U120" s="9">
        <f t="shared" si="23"/>
        <v>0.43521236442803912</v>
      </c>
      <c r="V120" s="15">
        <f t="shared" si="16"/>
        <v>0.41145233599999997</v>
      </c>
      <c r="X120" s="11">
        <f t="shared" si="24"/>
        <v>0</v>
      </c>
      <c r="Y120" s="11">
        <f t="shared" si="25"/>
        <v>8.6019999999999994E-18</v>
      </c>
      <c r="Z120" s="11">
        <f t="shared" si="26"/>
        <v>4.2499999999999998E-4</v>
      </c>
      <c r="AA120" s="16">
        <f t="shared" si="27"/>
        <v>0</v>
      </c>
      <c r="AB120" s="9">
        <f t="shared" si="17"/>
        <v>0.937029</v>
      </c>
      <c r="AC120" s="9">
        <f t="shared" si="18"/>
        <v>1</v>
      </c>
      <c r="AD120" s="15">
        <f t="shared" si="19"/>
        <v>0</v>
      </c>
      <c r="AE120" s="3">
        <f t="shared" si="28"/>
        <v>1035.6807999999996</v>
      </c>
      <c r="AF120" s="2">
        <f t="shared" si="29"/>
        <v>0.25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108</v>
      </c>
      <c r="B121" s="14">
        <f>Raw!B121</f>
        <v>0.13783564814814817</v>
      </c>
      <c r="C121" s="15">
        <f>Raw!C121</f>
        <v>81.8</v>
      </c>
      <c r="D121" s="15">
        <f>IF(C121&gt;0.5,Raw!D121*D$11,-999)</f>
        <v>0</v>
      </c>
      <c r="E121" s="9">
        <f>IF(Raw!$G121&gt;$C$8,IF(Raw!$Q121&gt;$C$8,IF(Raw!$N121&gt;$C$9,IF(Raw!$N121&lt;$A$9,IF(Raw!$X121&gt;$C$9,IF(Raw!$X121&lt;$A$9,Raw!H121,-999),-999),-999),-999),-999),-999)</f>
        <v>0.92279299999999997</v>
      </c>
      <c r="F121" s="9">
        <f>IF(Raw!$G121&gt;$C$8,IF(Raw!$Q121&gt;$C$8,IF(Raw!$N121&gt;$C$9,IF(Raw!$N121&lt;$A$9,IF(Raw!$X121&gt;$C$9,IF(Raw!$X121&lt;$A$9,Raw!I121,-999),-999),-999),-999),-999),-999)</f>
        <v>1.56548</v>
      </c>
      <c r="G121" s="9">
        <f>Raw!G121</f>
        <v>0.98938099999999995</v>
      </c>
      <c r="H121" s="9">
        <f>IF(Raw!$G121&gt;$C$8,IF(Raw!$Q121&gt;$C$8,IF(Raw!$N121&gt;$C$9,IF(Raw!$N121&lt;$A$9,IF(Raw!$X121&gt;$C$9,IF(Raw!$X121&lt;$A$9,Raw!L121,-999),-999),-999),-999),-999),-999)</f>
        <v>891.2</v>
      </c>
      <c r="I121" s="9">
        <f>IF(Raw!$G121&gt;$C$8,IF(Raw!$Q121&gt;$C$8,IF(Raw!$N121&gt;$C$9,IF(Raw!$N121&lt;$A$9,IF(Raw!$X121&gt;$C$9,IF(Raw!$X121&lt;$A$9,Raw!M121,-999),-999),-999),-999),-999),-999)</f>
        <v>0.22917999999999999</v>
      </c>
      <c r="J121" s="9">
        <f>IF(Raw!$G121&gt;$C$8,IF(Raw!$Q121&gt;$C$8,IF(Raw!$N121&gt;$C$9,IF(Raw!$N121&lt;$A$9,IF(Raw!$X121&gt;$C$9,IF(Raw!$X121&lt;$A$9,Raw!N121,-999),-999),-999),-999),-999),-999)</f>
        <v>395</v>
      </c>
      <c r="K121" s="9">
        <f>IF(Raw!$G121&gt;$C$8,IF(Raw!$Q121&gt;$C$8,IF(Raw!$N121&gt;$C$9,IF(Raw!$N121&lt;$A$9,IF(Raw!$X121&gt;$C$9,IF(Raw!$X121&lt;$A$9,Raw!R121,-999),-999),-999),-999),-999),-999)</f>
        <v>0.97730499999999998</v>
      </c>
      <c r="L121" s="9">
        <f>IF(Raw!$G121&gt;$C$8,IF(Raw!$Q121&gt;$C$8,IF(Raw!$N121&gt;$C$9,IF(Raw!$N121&lt;$A$9,IF(Raw!$X121&gt;$C$9,IF(Raw!$X121&lt;$A$9,Raw!S121,-999),-999),-999),-999),-999),-999)</f>
        <v>1.690701</v>
      </c>
      <c r="M121" s="9">
        <f>Raw!Q121</f>
        <v>0.991201</v>
      </c>
      <c r="N121" s="9">
        <f>IF(Raw!$G121&gt;$C$8,IF(Raw!$Q121&gt;$C$8,IF(Raw!$N121&gt;$C$9,IF(Raw!$N121&lt;$A$9,IF(Raw!$X121&gt;$C$9,IF(Raw!$X121&lt;$A$9,Raw!V121,-999),-999),-999),-999),-999),-999)</f>
        <v>826.5</v>
      </c>
      <c r="O121" s="9">
        <f>IF(Raw!$G121&gt;$C$8,IF(Raw!$Q121&gt;$C$8,IF(Raw!$N121&gt;$C$9,IF(Raw!$N121&lt;$A$9,IF(Raw!$X121&gt;$C$9,IF(Raw!$X121&lt;$A$9,Raw!W121,-999),-999),-999),-999),-999),-999)</f>
        <v>0.21251300000000001</v>
      </c>
      <c r="P121" s="9">
        <f>IF(Raw!$G121&gt;$C$8,IF(Raw!$Q121&gt;$C$8,IF(Raw!$N121&gt;$C$9,IF(Raw!$N121&lt;$A$9,IF(Raw!$X121&gt;$C$9,IF(Raw!$X121&lt;$A$9,Raw!X121,-999),-999),-999),-999),-999),-999)</f>
        <v>374</v>
      </c>
      <c r="R121" s="9">
        <f t="shared" si="20"/>
        <v>0.64268700000000001</v>
      </c>
      <c r="S121" s="9">
        <f t="shared" si="21"/>
        <v>0.41053670439737333</v>
      </c>
      <c r="T121" s="9">
        <f t="shared" si="22"/>
        <v>0.71339600000000003</v>
      </c>
      <c r="U121" s="9">
        <f t="shared" si="23"/>
        <v>0.42195278763069283</v>
      </c>
      <c r="V121" s="15">
        <f t="shared" si="16"/>
        <v>0.41929384800000002</v>
      </c>
      <c r="X121" s="11">
        <f t="shared" si="24"/>
        <v>0</v>
      </c>
      <c r="Y121" s="11">
        <f t="shared" si="25"/>
        <v>8.912E-18</v>
      </c>
      <c r="Z121" s="11">
        <f t="shared" si="26"/>
        <v>3.9500000000000001E-4</v>
      </c>
      <c r="AA121" s="16">
        <f t="shared" si="27"/>
        <v>0</v>
      </c>
      <c r="AB121" s="9">
        <f t="shared" si="17"/>
        <v>0.97730499999999998</v>
      </c>
      <c r="AC121" s="9">
        <f t="shared" si="18"/>
        <v>1</v>
      </c>
      <c r="AD121" s="15">
        <f t="shared" si="19"/>
        <v>0</v>
      </c>
      <c r="AE121" s="3">
        <f t="shared" si="28"/>
        <v>1073.0047999999997</v>
      </c>
      <c r="AF121" s="2">
        <f t="shared" si="29"/>
        <v>0.25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109</v>
      </c>
      <c r="B122" s="14">
        <f>Raw!B122</f>
        <v>0.13789351851851853</v>
      </c>
      <c r="C122" s="15">
        <f>Raw!C122</f>
        <v>82.3</v>
      </c>
      <c r="D122" s="15">
        <f>IF(C122&gt;0.5,Raw!D122*D$11,-999)</f>
        <v>0</v>
      </c>
      <c r="E122" s="9">
        <f>IF(Raw!$G122&gt;$C$8,IF(Raw!$Q122&gt;$C$8,IF(Raw!$N122&gt;$C$9,IF(Raw!$N122&lt;$A$9,IF(Raw!$X122&gt;$C$9,IF(Raw!$X122&lt;$A$9,Raw!H122,-999),-999),-999),-999),-999),-999)</f>
        <v>0.92172900000000002</v>
      </c>
      <c r="F122" s="9">
        <f>IF(Raw!$G122&gt;$C$8,IF(Raw!$Q122&gt;$C$8,IF(Raw!$N122&gt;$C$9,IF(Raw!$N122&lt;$A$9,IF(Raw!$X122&gt;$C$9,IF(Raw!$X122&lt;$A$9,Raw!I122,-999),-999),-999),-999),-999),-999)</f>
        <v>1.5541160000000001</v>
      </c>
      <c r="G122" s="9">
        <f>Raw!G122</f>
        <v>0.99157099999999998</v>
      </c>
      <c r="H122" s="9">
        <f>IF(Raw!$G122&gt;$C$8,IF(Raw!$Q122&gt;$C$8,IF(Raw!$N122&gt;$C$9,IF(Raw!$N122&lt;$A$9,IF(Raw!$X122&gt;$C$9,IF(Raw!$X122&lt;$A$9,Raw!L122,-999),-999),-999),-999),-999),-999)</f>
        <v>840</v>
      </c>
      <c r="I122" s="9">
        <f>IF(Raw!$G122&gt;$C$8,IF(Raw!$Q122&gt;$C$8,IF(Raw!$N122&gt;$C$9,IF(Raw!$N122&lt;$A$9,IF(Raw!$X122&gt;$C$9,IF(Raw!$X122&lt;$A$9,Raw!M122,-999),-999),-999),-999),-999),-999)</f>
        <v>0.22917999999999999</v>
      </c>
      <c r="J122" s="9">
        <f>IF(Raw!$G122&gt;$C$8,IF(Raw!$Q122&gt;$C$8,IF(Raw!$N122&gt;$C$9,IF(Raw!$N122&lt;$A$9,IF(Raw!$X122&gt;$C$9,IF(Raw!$X122&lt;$A$9,Raw!N122,-999),-999),-999),-999),-999),-999)</f>
        <v>434</v>
      </c>
      <c r="K122" s="9">
        <f>IF(Raw!$G122&gt;$C$8,IF(Raw!$Q122&gt;$C$8,IF(Raw!$N122&gt;$C$9,IF(Raw!$N122&lt;$A$9,IF(Raw!$X122&gt;$C$9,IF(Raw!$X122&lt;$A$9,Raw!R122,-999),-999),-999),-999),-999),-999)</f>
        <v>0.87668999999999997</v>
      </c>
      <c r="L122" s="9">
        <f>IF(Raw!$G122&gt;$C$8,IF(Raw!$Q122&gt;$C$8,IF(Raw!$N122&gt;$C$9,IF(Raw!$N122&lt;$A$9,IF(Raw!$X122&gt;$C$9,IF(Raw!$X122&lt;$A$9,Raw!S122,-999),-999),-999),-999),-999),-999)</f>
        <v>1.548511</v>
      </c>
      <c r="M122" s="9">
        <f>Raw!Q122</f>
        <v>0.98872700000000002</v>
      </c>
      <c r="N122" s="9">
        <f>IF(Raw!$G122&gt;$C$8,IF(Raw!$Q122&gt;$C$8,IF(Raw!$N122&gt;$C$9,IF(Raw!$N122&lt;$A$9,IF(Raw!$X122&gt;$C$9,IF(Raw!$X122&lt;$A$9,Raw!V122,-999),-999),-999),-999),-999),-999)</f>
        <v>818.1</v>
      </c>
      <c r="O122" s="9">
        <f>IF(Raw!$G122&gt;$C$8,IF(Raw!$Q122&gt;$C$8,IF(Raw!$N122&gt;$C$9,IF(Raw!$N122&lt;$A$9,IF(Raw!$X122&gt;$C$9,IF(Raw!$X122&lt;$A$9,Raw!W122,-999),-999),-999),-999),-999),-999)</f>
        <v>0.141596</v>
      </c>
      <c r="P122" s="9">
        <f>IF(Raw!$G122&gt;$C$8,IF(Raw!$Q122&gt;$C$8,IF(Raw!$N122&gt;$C$9,IF(Raw!$N122&lt;$A$9,IF(Raw!$X122&gt;$C$9,IF(Raw!$X122&lt;$A$9,Raw!X122,-999),-999),-999),-999),-999),-999)</f>
        <v>345</v>
      </c>
      <c r="R122" s="9">
        <f t="shared" si="20"/>
        <v>0.63238700000000003</v>
      </c>
      <c r="S122" s="9">
        <f t="shared" si="21"/>
        <v>0.40691106712755032</v>
      </c>
      <c r="T122" s="9">
        <f t="shared" si="22"/>
        <v>0.671821</v>
      </c>
      <c r="U122" s="9">
        <f t="shared" si="23"/>
        <v>0.43384967882049275</v>
      </c>
      <c r="V122" s="15">
        <f t="shared" si="16"/>
        <v>0.38403072799999999</v>
      </c>
      <c r="X122" s="11">
        <f t="shared" si="24"/>
        <v>0</v>
      </c>
      <c r="Y122" s="11">
        <f t="shared" si="25"/>
        <v>8.4E-18</v>
      </c>
      <c r="Z122" s="11">
        <f t="shared" si="26"/>
        <v>4.3399999999999998E-4</v>
      </c>
      <c r="AA122" s="16">
        <f t="shared" si="27"/>
        <v>0</v>
      </c>
      <c r="AB122" s="9">
        <f t="shared" si="17"/>
        <v>0.87668999999999997</v>
      </c>
      <c r="AC122" s="9">
        <f t="shared" si="18"/>
        <v>1</v>
      </c>
      <c r="AD122" s="15">
        <f t="shared" si="19"/>
        <v>0</v>
      </c>
      <c r="AE122" s="3">
        <f t="shared" si="28"/>
        <v>1011.3599999999997</v>
      </c>
      <c r="AF122" s="2">
        <f t="shared" si="29"/>
        <v>0.25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110</v>
      </c>
      <c r="B123" s="14">
        <f>Raw!B123</f>
        <v>0.13793981481481482</v>
      </c>
      <c r="C123" s="15">
        <f>Raw!C123</f>
        <v>83.8</v>
      </c>
      <c r="D123" s="15">
        <f>IF(C123&gt;0.5,Raw!D123*D$11,-999)</f>
        <v>0</v>
      </c>
      <c r="E123" s="9">
        <f>IF(Raw!$G123&gt;$C$8,IF(Raw!$Q123&gt;$C$8,IF(Raw!$N123&gt;$C$9,IF(Raw!$N123&lt;$A$9,IF(Raw!$X123&gt;$C$9,IF(Raw!$X123&lt;$A$9,Raw!H123,-999),-999),-999),-999),-999),-999)</f>
        <v>0.854854</v>
      </c>
      <c r="F123" s="9">
        <f>IF(Raw!$G123&gt;$C$8,IF(Raw!$Q123&gt;$C$8,IF(Raw!$N123&gt;$C$9,IF(Raw!$N123&lt;$A$9,IF(Raw!$X123&gt;$C$9,IF(Raw!$X123&lt;$A$9,Raw!I123,-999),-999),-999),-999),-999),-999)</f>
        <v>1.49817</v>
      </c>
      <c r="G123" s="9">
        <f>Raw!G123</f>
        <v>0.992506</v>
      </c>
      <c r="H123" s="9">
        <f>IF(Raw!$G123&gt;$C$8,IF(Raw!$Q123&gt;$C$8,IF(Raw!$N123&gt;$C$9,IF(Raw!$N123&lt;$A$9,IF(Raw!$X123&gt;$C$9,IF(Raw!$X123&lt;$A$9,Raw!L123,-999),-999),-999),-999),-999),-999)</f>
        <v>855.8</v>
      </c>
      <c r="I123" s="9">
        <f>IF(Raw!$G123&gt;$C$8,IF(Raw!$Q123&gt;$C$8,IF(Raw!$N123&gt;$C$9,IF(Raw!$N123&lt;$A$9,IF(Raw!$X123&gt;$C$9,IF(Raw!$X123&lt;$A$9,Raw!M123,-999),-999),-999),-999),-999),-999)</f>
        <v>0.187832</v>
      </c>
      <c r="J123" s="9">
        <f>IF(Raw!$G123&gt;$C$8,IF(Raw!$Q123&gt;$C$8,IF(Raw!$N123&gt;$C$9,IF(Raw!$N123&lt;$A$9,IF(Raw!$X123&gt;$C$9,IF(Raw!$X123&lt;$A$9,Raw!N123,-999),-999),-999),-999),-999),-999)</f>
        <v>395</v>
      </c>
      <c r="K123" s="9">
        <f>IF(Raw!$G123&gt;$C$8,IF(Raw!$Q123&gt;$C$8,IF(Raw!$N123&gt;$C$9,IF(Raw!$N123&lt;$A$9,IF(Raw!$X123&gt;$C$9,IF(Raw!$X123&lt;$A$9,Raw!R123,-999),-999),-999),-999),-999),-999)</f>
        <v>0.86161600000000005</v>
      </c>
      <c r="L123" s="9">
        <f>IF(Raw!$G123&gt;$C$8,IF(Raw!$Q123&gt;$C$8,IF(Raw!$N123&gt;$C$9,IF(Raw!$N123&lt;$A$9,IF(Raw!$X123&gt;$C$9,IF(Raw!$X123&lt;$A$9,Raw!S123,-999),-999),-999),-999),-999),-999)</f>
        <v>1.5369539999999999</v>
      </c>
      <c r="M123" s="9">
        <f>Raw!Q123</f>
        <v>0.99107900000000004</v>
      </c>
      <c r="N123" s="9">
        <f>IF(Raw!$G123&gt;$C$8,IF(Raw!$Q123&gt;$C$8,IF(Raw!$N123&gt;$C$9,IF(Raw!$N123&lt;$A$9,IF(Raw!$X123&gt;$C$9,IF(Raw!$X123&lt;$A$9,Raw!V123,-999),-999),-999),-999),-999),-999)</f>
        <v>846.8</v>
      </c>
      <c r="O123" s="9">
        <f>IF(Raw!$G123&gt;$C$8,IF(Raw!$Q123&gt;$C$8,IF(Raw!$N123&gt;$C$9,IF(Raw!$N123&lt;$A$9,IF(Raw!$X123&gt;$C$9,IF(Raw!$X123&lt;$A$9,Raw!W123,-999),-999),-999),-999),-999),-999)</f>
        <v>0.11971999999999999</v>
      </c>
      <c r="P123" s="9">
        <f>IF(Raw!$G123&gt;$C$8,IF(Raw!$Q123&gt;$C$8,IF(Raw!$N123&gt;$C$9,IF(Raw!$N123&lt;$A$9,IF(Raw!$X123&gt;$C$9,IF(Raw!$X123&lt;$A$9,Raw!X123,-999),-999),-999),-999),-999),-999)</f>
        <v>304</v>
      </c>
      <c r="R123" s="9">
        <f t="shared" si="20"/>
        <v>0.643316</v>
      </c>
      <c r="S123" s="9">
        <f t="shared" si="21"/>
        <v>0.42940120280075023</v>
      </c>
      <c r="T123" s="9">
        <f t="shared" si="22"/>
        <v>0.67533799999999988</v>
      </c>
      <c r="U123" s="9">
        <f t="shared" si="23"/>
        <v>0.43940026832292955</v>
      </c>
      <c r="V123" s="15">
        <f t="shared" si="16"/>
        <v>0.38116459199999997</v>
      </c>
      <c r="X123" s="11">
        <f t="shared" si="24"/>
        <v>0</v>
      </c>
      <c r="Y123" s="11">
        <f t="shared" si="25"/>
        <v>8.5579999999999987E-18</v>
      </c>
      <c r="Z123" s="11">
        <f t="shared" si="26"/>
        <v>3.9500000000000001E-4</v>
      </c>
      <c r="AA123" s="16">
        <f t="shared" si="27"/>
        <v>0</v>
      </c>
      <c r="AB123" s="9">
        <f t="shared" si="17"/>
        <v>0.86161600000000005</v>
      </c>
      <c r="AC123" s="9">
        <f t="shared" si="18"/>
        <v>1</v>
      </c>
      <c r="AD123" s="15">
        <f t="shared" si="19"/>
        <v>0</v>
      </c>
      <c r="AE123" s="3">
        <f t="shared" si="28"/>
        <v>1030.3831999999995</v>
      </c>
      <c r="AF123" s="2">
        <f t="shared" si="29"/>
        <v>0.25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111</v>
      </c>
      <c r="B124" s="14">
        <f>Raw!B124</f>
        <v>0.13799768518518518</v>
      </c>
      <c r="C124" s="15">
        <f>Raw!C124</f>
        <v>84</v>
      </c>
      <c r="D124" s="15">
        <f>IF(C124&gt;0.5,Raw!D124*D$11,-999)</f>
        <v>0</v>
      </c>
      <c r="E124" s="9">
        <f>IF(Raw!$G124&gt;$C$8,IF(Raw!$Q124&gt;$C$8,IF(Raw!$N124&gt;$C$9,IF(Raw!$N124&lt;$A$9,IF(Raw!$X124&gt;$C$9,IF(Raw!$X124&lt;$A$9,Raw!H124,-999),-999),-999),-999),-999),-999)</f>
        <v>0.85065000000000002</v>
      </c>
      <c r="F124" s="9">
        <f>IF(Raw!$G124&gt;$C$8,IF(Raw!$Q124&gt;$C$8,IF(Raw!$N124&gt;$C$9,IF(Raw!$N124&lt;$A$9,IF(Raw!$X124&gt;$C$9,IF(Raw!$X124&lt;$A$9,Raw!I124,-999),-999),-999),-999),-999),-999)</f>
        <v>1.455257</v>
      </c>
      <c r="G124" s="9">
        <f>Raw!G124</f>
        <v>0.98824699999999999</v>
      </c>
      <c r="H124" s="9">
        <f>IF(Raw!$G124&gt;$C$8,IF(Raw!$Q124&gt;$C$8,IF(Raw!$N124&gt;$C$9,IF(Raw!$N124&lt;$A$9,IF(Raw!$X124&gt;$C$9,IF(Raw!$X124&lt;$A$9,Raw!L124,-999),-999),-999),-999),-999),-999)</f>
        <v>880.9</v>
      </c>
      <c r="I124" s="9">
        <f>IF(Raw!$G124&gt;$C$8,IF(Raw!$Q124&gt;$C$8,IF(Raw!$N124&gt;$C$9,IF(Raw!$N124&lt;$A$9,IF(Raw!$X124&gt;$C$9,IF(Raw!$X124&lt;$A$9,Raw!M124,-999),-999),-999),-999),-999),-999)</f>
        <v>0.22000400000000001</v>
      </c>
      <c r="J124" s="9">
        <f>IF(Raw!$G124&gt;$C$8,IF(Raw!$Q124&gt;$C$8,IF(Raw!$N124&gt;$C$9,IF(Raw!$N124&lt;$A$9,IF(Raw!$X124&gt;$C$9,IF(Raw!$X124&lt;$A$9,Raw!N124,-999),-999),-999),-999),-999),-999)</f>
        <v>412</v>
      </c>
      <c r="K124" s="9">
        <f>IF(Raw!$G124&gt;$C$8,IF(Raw!$Q124&gt;$C$8,IF(Raw!$N124&gt;$C$9,IF(Raw!$N124&lt;$A$9,IF(Raw!$X124&gt;$C$9,IF(Raw!$X124&lt;$A$9,Raw!R124,-999),-999),-999),-999),-999),-999)</f>
        <v>0.89557500000000001</v>
      </c>
      <c r="L124" s="9">
        <f>IF(Raw!$G124&gt;$C$8,IF(Raw!$Q124&gt;$C$8,IF(Raw!$N124&gt;$C$9,IF(Raw!$N124&lt;$A$9,IF(Raw!$X124&gt;$C$9,IF(Raw!$X124&lt;$A$9,Raw!S124,-999),-999),-999),-999),-999),-999)</f>
        <v>1.5264500000000001</v>
      </c>
      <c r="M124" s="9">
        <f>Raw!Q124</f>
        <v>0.98253199999999996</v>
      </c>
      <c r="N124" s="9">
        <f>IF(Raw!$G124&gt;$C$8,IF(Raw!$Q124&gt;$C$8,IF(Raw!$N124&gt;$C$9,IF(Raw!$N124&lt;$A$9,IF(Raw!$X124&gt;$C$9,IF(Raw!$X124&lt;$A$9,Raw!V124,-999),-999),-999),-999),-999),-999)</f>
        <v>813.2</v>
      </c>
      <c r="O124" s="9">
        <f>IF(Raw!$G124&gt;$C$8,IF(Raw!$Q124&gt;$C$8,IF(Raw!$N124&gt;$C$9,IF(Raw!$N124&lt;$A$9,IF(Raw!$X124&gt;$C$9,IF(Raw!$X124&lt;$A$9,Raw!W124,-999),-999),-999),-999),-999),-999)</f>
        <v>0.19563700000000001</v>
      </c>
      <c r="P124" s="9">
        <f>IF(Raw!$G124&gt;$C$8,IF(Raw!$Q124&gt;$C$8,IF(Raw!$N124&gt;$C$9,IF(Raw!$N124&lt;$A$9,IF(Raw!$X124&gt;$C$9,IF(Raw!$X124&lt;$A$9,Raw!X124,-999),-999),-999),-999),-999),-999)</f>
        <v>348</v>
      </c>
      <c r="R124" s="9">
        <f t="shared" si="20"/>
        <v>0.60460700000000001</v>
      </c>
      <c r="S124" s="9">
        <f t="shared" si="21"/>
        <v>0.41546407266895125</v>
      </c>
      <c r="T124" s="9">
        <f t="shared" si="22"/>
        <v>0.63087500000000007</v>
      </c>
      <c r="U124" s="9">
        <f t="shared" si="23"/>
        <v>0.41329555504602183</v>
      </c>
      <c r="V124" s="15">
        <f t="shared" si="16"/>
        <v>0.3785596</v>
      </c>
      <c r="X124" s="11">
        <f t="shared" si="24"/>
        <v>0</v>
      </c>
      <c r="Y124" s="11">
        <f t="shared" si="25"/>
        <v>8.8089999999999999E-18</v>
      </c>
      <c r="Z124" s="11">
        <f t="shared" si="26"/>
        <v>4.1199999999999999E-4</v>
      </c>
      <c r="AA124" s="16">
        <f t="shared" si="27"/>
        <v>0</v>
      </c>
      <c r="AB124" s="9">
        <f t="shared" si="17"/>
        <v>0.89557500000000001</v>
      </c>
      <c r="AC124" s="9">
        <f t="shared" si="18"/>
        <v>1</v>
      </c>
      <c r="AD124" s="15">
        <f t="shared" si="19"/>
        <v>0</v>
      </c>
      <c r="AE124" s="3">
        <f t="shared" si="28"/>
        <v>1060.6035999999997</v>
      </c>
      <c r="AF124" s="2">
        <f t="shared" si="29"/>
        <v>0.25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112</v>
      </c>
      <c r="B125" s="14">
        <f>Raw!B125</f>
        <v>0.13805555555555557</v>
      </c>
      <c r="C125" s="15">
        <f>Raw!C125</f>
        <v>85.2</v>
      </c>
      <c r="D125" s="15">
        <f>IF(C125&gt;0.5,Raw!D125*D$11,-999)</f>
        <v>0</v>
      </c>
      <c r="E125" s="9">
        <f>IF(Raw!$G125&gt;$C$8,IF(Raw!$Q125&gt;$C$8,IF(Raw!$N125&gt;$C$9,IF(Raw!$N125&lt;$A$9,IF(Raw!$X125&gt;$C$9,IF(Raw!$X125&lt;$A$9,Raw!H125,-999),-999),-999),-999),-999),-999)</f>
        <v>0.86717900000000003</v>
      </c>
      <c r="F125" s="9">
        <f>IF(Raw!$G125&gt;$C$8,IF(Raw!$Q125&gt;$C$8,IF(Raw!$N125&gt;$C$9,IF(Raw!$N125&lt;$A$9,IF(Raw!$X125&gt;$C$9,IF(Raw!$X125&lt;$A$9,Raw!I125,-999),-999),-999),-999),-999),-999)</f>
        <v>1.4534629999999999</v>
      </c>
      <c r="G125" s="9">
        <f>Raw!G125</f>
        <v>0.98932399999999998</v>
      </c>
      <c r="H125" s="9">
        <f>IF(Raw!$G125&gt;$C$8,IF(Raw!$Q125&gt;$C$8,IF(Raw!$N125&gt;$C$9,IF(Raw!$N125&lt;$A$9,IF(Raw!$X125&gt;$C$9,IF(Raw!$X125&lt;$A$9,Raw!L125,-999),-999),-999),-999),-999),-999)</f>
        <v>863.3</v>
      </c>
      <c r="I125" s="9">
        <f>IF(Raw!$G125&gt;$C$8,IF(Raw!$Q125&gt;$C$8,IF(Raw!$N125&gt;$C$9,IF(Raw!$N125&lt;$A$9,IF(Raw!$X125&gt;$C$9,IF(Raw!$X125&lt;$A$9,Raw!M125,-999),-999),-999),-999),-999),-999)</f>
        <v>0.33547700000000003</v>
      </c>
      <c r="J125" s="9">
        <f>IF(Raw!$G125&gt;$C$8,IF(Raw!$Q125&gt;$C$8,IF(Raw!$N125&gt;$C$9,IF(Raw!$N125&lt;$A$9,IF(Raw!$X125&gt;$C$9,IF(Raw!$X125&lt;$A$9,Raw!N125,-999),-999),-999),-999),-999),-999)</f>
        <v>462</v>
      </c>
      <c r="K125" s="9">
        <f>IF(Raw!$G125&gt;$C$8,IF(Raw!$Q125&gt;$C$8,IF(Raw!$N125&gt;$C$9,IF(Raw!$N125&lt;$A$9,IF(Raw!$X125&gt;$C$9,IF(Raw!$X125&lt;$A$9,Raw!R125,-999),-999),-999),-999),-999),-999)</f>
        <v>0.83947700000000003</v>
      </c>
      <c r="L125" s="9">
        <f>IF(Raw!$G125&gt;$C$8,IF(Raw!$Q125&gt;$C$8,IF(Raw!$N125&gt;$C$9,IF(Raw!$N125&lt;$A$9,IF(Raw!$X125&gt;$C$9,IF(Raw!$X125&lt;$A$9,Raw!S125,-999),-999),-999),-999),-999),-999)</f>
        <v>1.515131</v>
      </c>
      <c r="M125" s="9">
        <f>Raw!Q125</f>
        <v>0.98602400000000001</v>
      </c>
      <c r="N125" s="9">
        <f>IF(Raw!$G125&gt;$C$8,IF(Raw!$Q125&gt;$C$8,IF(Raw!$N125&gt;$C$9,IF(Raw!$N125&lt;$A$9,IF(Raw!$X125&gt;$C$9,IF(Raw!$X125&lt;$A$9,Raw!V125,-999),-999),-999),-999),-999),-999)</f>
        <v>794.5</v>
      </c>
      <c r="O125" s="9">
        <f>IF(Raw!$G125&gt;$C$8,IF(Raw!$Q125&gt;$C$8,IF(Raw!$N125&gt;$C$9,IF(Raw!$N125&lt;$A$9,IF(Raw!$X125&gt;$C$9,IF(Raw!$X125&lt;$A$9,Raw!W125,-999),-999),-999),-999),-999),-999)</f>
        <v>0.10820399999999999</v>
      </c>
      <c r="P125" s="9">
        <f>IF(Raw!$G125&gt;$C$8,IF(Raw!$Q125&gt;$C$8,IF(Raw!$N125&gt;$C$9,IF(Raw!$N125&lt;$A$9,IF(Raw!$X125&gt;$C$9,IF(Raw!$X125&lt;$A$9,Raw!X125,-999),-999),-999),-999),-999),-999)</f>
        <v>329</v>
      </c>
      <c r="R125" s="9">
        <f t="shared" si="20"/>
        <v>0.58628399999999992</v>
      </c>
      <c r="S125" s="9">
        <f t="shared" si="21"/>
        <v>0.40337043323428251</v>
      </c>
      <c r="T125" s="9">
        <f t="shared" si="22"/>
        <v>0.67565399999999998</v>
      </c>
      <c r="U125" s="9">
        <f t="shared" si="23"/>
        <v>0.44593767799616008</v>
      </c>
      <c r="V125" s="15">
        <f t="shared" si="16"/>
        <v>0.375752488</v>
      </c>
      <c r="X125" s="11">
        <f t="shared" si="24"/>
        <v>0</v>
      </c>
      <c r="Y125" s="11">
        <f t="shared" si="25"/>
        <v>8.6329999999999987E-18</v>
      </c>
      <c r="Z125" s="11">
        <f t="shared" si="26"/>
        <v>4.6199999999999995E-4</v>
      </c>
      <c r="AA125" s="16">
        <f t="shared" si="27"/>
        <v>0</v>
      </c>
      <c r="AB125" s="9">
        <f t="shared" si="17"/>
        <v>0.83947700000000003</v>
      </c>
      <c r="AC125" s="9">
        <f t="shared" si="18"/>
        <v>1</v>
      </c>
      <c r="AD125" s="15">
        <f t="shared" si="19"/>
        <v>0</v>
      </c>
      <c r="AE125" s="3">
        <f t="shared" si="28"/>
        <v>1039.4131999999995</v>
      </c>
      <c r="AF125" s="2">
        <f t="shared" si="29"/>
        <v>0.25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113</v>
      </c>
      <c r="B126" s="14">
        <f>Raw!B126</f>
        <v>0.13811342592592593</v>
      </c>
      <c r="C126" s="15">
        <f>Raw!C126</f>
        <v>86.3</v>
      </c>
      <c r="D126" s="15">
        <f>IF(C126&gt;0.5,Raw!D126*D$11,-999)</f>
        <v>0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0.99261500000000003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0.96657800000000005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114</v>
      </c>
      <c r="B127" s="14">
        <f>Raw!B127</f>
        <v>0.13815972222222223</v>
      </c>
      <c r="C127" s="15">
        <f>Raw!C127</f>
        <v>87.2</v>
      </c>
      <c r="D127" s="15">
        <f>IF(C127&gt;0.5,Raw!D127*D$11,-999)</f>
        <v>0</v>
      </c>
      <c r="E127" s="9">
        <f>IF(Raw!$G127&gt;$C$8,IF(Raw!$Q127&gt;$C$8,IF(Raw!$N127&gt;$C$9,IF(Raw!$N127&lt;$A$9,IF(Raw!$X127&gt;$C$9,IF(Raw!$X127&lt;$A$9,Raw!H127,-999),-999),-999),-999),-999),-999)</f>
        <v>0.79609200000000002</v>
      </c>
      <c r="F127" s="9">
        <f>IF(Raw!$G127&gt;$C$8,IF(Raw!$Q127&gt;$C$8,IF(Raw!$N127&gt;$C$9,IF(Raw!$N127&lt;$A$9,IF(Raw!$X127&gt;$C$9,IF(Raw!$X127&lt;$A$9,Raw!I127,-999),-999),-999),-999),-999),-999)</f>
        <v>1.3319810000000001</v>
      </c>
      <c r="G127" s="9">
        <f>Raw!G127</f>
        <v>0.98733300000000002</v>
      </c>
      <c r="H127" s="9">
        <f>IF(Raw!$G127&gt;$C$8,IF(Raw!$Q127&gt;$C$8,IF(Raw!$N127&gt;$C$9,IF(Raw!$N127&lt;$A$9,IF(Raw!$X127&gt;$C$9,IF(Raw!$X127&lt;$A$9,Raw!L127,-999),-999),-999),-999),-999),-999)</f>
        <v>850.5</v>
      </c>
      <c r="I127" s="9">
        <f>IF(Raw!$G127&gt;$C$8,IF(Raw!$Q127&gt;$C$8,IF(Raw!$N127&gt;$C$9,IF(Raw!$N127&lt;$A$9,IF(Raw!$X127&gt;$C$9,IF(Raw!$X127&lt;$A$9,Raw!M127,-999),-999),-999),-999),-999),-999)</f>
        <v>0.22917899999999999</v>
      </c>
      <c r="J127" s="9">
        <f>IF(Raw!$G127&gt;$C$8,IF(Raw!$Q127&gt;$C$8,IF(Raw!$N127&gt;$C$9,IF(Raw!$N127&lt;$A$9,IF(Raw!$X127&gt;$C$9,IF(Raw!$X127&lt;$A$9,Raw!N127,-999),-999),-999),-999),-999),-999)</f>
        <v>401</v>
      </c>
      <c r="K127" s="9">
        <f>IF(Raw!$G127&gt;$C$8,IF(Raw!$Q127&gt;$C$8,IF(Raw!$N127&gt;$C$9,IF(Raw!$N127&lt;$A$9,IF(Raw!$X127&gt;$C$9,IF(Raw!$X127&lt;$A$9,Raw!R127,-999),-999),-999),-999),-999),-999)</f>
        <v>0.759015</v>
      </c>
      <c r="L127" s="9">
        <f>IF(Raw!$G127&gt;$C$8,IF(Raw!$Q127&gt;$C$8,IF(Raw!$N127&gt;$C$9,IF(Raw!$N127&lt;$A$9,IF(Raw!$X127&gt;$C$9,IF(Raw!$X127&lt;$A$9,Raw!S127,-999),-999),-999),-999),-999),-999)</f>
        <v>1.3550960000000001</v>
      </c>
      <c r="M127" s="9">
        <f>Raw!Q127</f>
        <v>0.99157499999999998</v>
      </c>
      <c r="N127" s="9">
        <f>IF(Raw!$G127&gt;$C$8,IF(Raw!$Q127&gt;$C$8,IF(Raw!$N127&gt;$C$9,IF(Raw!$N127&lt;$A$9,IF(Raw!$X127&gt;$C$9,IF(Raw!$X127&lt;$A$9,Raw!V127,-999),-999),-999),-999),-999),-999)</f>
        <v>845.8</v>
      </c>
      <c r="O127" s="9">
        <f>IF(Raw!$G127&gt;$C$8,IF(Raw!$Q127&gt;$C$8,IF(Raw!$N127&gt;$C$9,IF(Raw!$N127&lt;$A$9,IF(Raw!$X127&gt;$C$9,IF(Raw!$X127&lt;$A$9,Raw!W127,-999),-999),-999),-999),-999),-999)</f>
        <v>0.22917999999999999</v>
      </c>
      <c r="P127" s="9">
        <f>IF(Raw!$G127&gt;$C$8,IF(Raw!$Q127&gt;$C$8,IF(Raw!$N127&gt;$C$9,IF(Raw!$N127&lt;$A$9,IF(Raw!$X127&gt;$C$9,IF(Raw!$X127&lt;$A$9,Raw!X127,-999),-999),-999),-999),-999),-999)</f>
        <v>404</v>
      </c>
      <c r="R127" s="9">
        <f t="shared" si="20"/>
        <v>0.53588900000000006</v>
      </c>
      <c r="S127" s="9">
        <f t="shared" si="21"/>
        <v>0.40232480793644959</v>
      </c>
      <c r="T127" s="9">
        <f t="shared" si="22"/>
        <v>0.59608100000000008</v>
      </c>
      <c r="U127" s="9">
        <f t="shared" si="23"/>
        <v>0.43988101212017455</v>
      </c>
      <c r="V127" s="15">
        <f t="shared" si="16"/>
        <v>0.33606380800000002</v>
      </c>
      <c r="X127" s="11">
        <f t="shared" si="24"/>
        <v>0</v>
      </c>
      <c r="Y127" s="11">
        <f t="shared" si="25"/>
        <v>8.504999999999999E-18</v>
      </c>
      <c r="Z127" s="11">
        <f t="shared" si="26"/>
        <v>4.0099999999999999E-4</v>
      </c>
      <c r="AA127" s="16">
        <f t="shared" si="27"/>
        <v>0</v>
      </c>
      <c r="AB127" s="9">
        <f t="shared" si="17"/>
        <v>0.759015</v>
      </c>
      <c r="AC127" s="9">
        <f t="shared" si="18"/>
        <v>1</v>
      </c>
      <c r="AD127" s="15">
        <f t="shared" si="19"/>
        <v>0</v>
      </c>
      <c r="AE127" s="3">
        <f t="shared" si="28"/>
        <v>1024.0019999999995</v>
      </c>
      <c r="AF127" s="2">
        <f t="shared" si="29"/>
        <v>0.25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115</v>
      </c>
      <c r="B128" s="14">
        <f>Raw!B128</f>
        <v>0.13821759259259259</v>
      </c>
      <c r="C128" s="15">
        <f>Raw!C128</f>
        <v>88</v>
      </c>
      <c r="D128" s="15">
        <f>IF(C128&gt;0.5,Raw!D128*D$11,-999)</f>
        <v>0</v>
      </c>
      <c r="E128" s="9">
        <f>IF(Raw!$G128&gt;$C$8,IF(Raw!$Q128&gt;$C$8,IF(Raw!$N128&gt;$C$9,IF(Raw!$N128&lt;$A$9,IF(Raw!$X128&gt;$C$9,IF(Raw!$X128&lt;$A$9,Raw!H128,-999),-999),-999),-999),-999),-999)</f>
        <v>0.73986200000000002</v>
      </c>
      <c r="F128" s="9">
        <f>IF(Raw!$G128&gt;$C$8,IF(Raw!$Q128&gt;$C$8,IF(Raw!$N128&gt;$C$9,IF(Raw!$N128&lt;$A$9,IF(Raw!$X128&gt;$C$9,IF(Raw!$X128&lt;$A$9,Raw!I128,-999),-999),-999),-999),-999),-999)</f>
        <v>1.2511380000000001</v>
      </c>
      <c r="G128" s="9">
        <f>Raw!G128</f>
        <v>0.98756699999999997</v>
      </c>
      <c r="H128" s="9">
        <f>IF(Raw!$G128&gt;$C$8,IF(Raw!$Q128&gt;$C$8,IF(Raw!$N128&gt;$C$9,IF(Raw!$N128&lt;$A$9,IF(Raw!$X128&gt;$C$9,IF(Raw!$X128&lt;$A$9,Raw!L128,-999),-999),-999),-999),-999),-999)</f>
        <v>832</v>
      </c>
      <c r="I128" s="9">
        <f>IF(Raw!$G128&gt;$C$8,IF(Raw!$Q128&gt;$C$8,IF(Raw!$N128&gt;$C$9,IF(Raw!$N128&lt;$A$9,IF(Raw!$X128&gt;$C$9,IF(Raw!$X128&lt;$A$9,Raw!M128,-999),-999),-999),-999),-999),-999)</f>
        <v>0.28254499999999999</v>
      </c>
      <c r="J128" s="9">
        <f>IF(Raw!$G128&gt;$C$8,IF(Raw!$Q128&gt;$C$8,IF(Raw!$N128&gt;$C$9,IF(Raw!$N128&lt;$A$9,IF(Raw!$X128&gt;$C$9,IF(Raw!$X128&lt;$A$9,Raw!N128,-999),-999),-999),-999),-999),-999)</f>
        <v>497</v>
      </c>
      <c r="K128" s="9">
        <f>IF(Raw!$G128&gt;$C$8,IF(Raw!$Q128&gt;$C$8,IF(Raw!$N128&gt;$C$9,IF(Raw!$N128&lt;$A$9,IF(Raw!$X128&gt;$C$9,IF(Raw!$X128&lt;$A$9,Raw!R128,-999),-999),-999),-999),-999),-999)</f>
        <v>0.65454699999999999</v>
      </c>
      <c r="L128" s="9">
        <f>IF(Raw!$G128&gt;$C$8,IF(Raw!$Q128&gt;$C$8,IF(Raw!$N128&gt;$C$9,IF(Raw!$N128&lt;$A$9,IF(Raw!$X128&gt;$C$9,IF(Raw!$X128&lt;$A$9,Raw!S128,-999),-999),-999),-999),-999),-999)</f>
        <v>1.1668879999999999</v>
      </c>
      <c r="M128" s="9">
        <f>Raw!Q128</f>
        <v>0.98801099999999997</v>
      </c>
      <c r="N128" s="9">
        <f>IF(Raw!$G128&gt;$C$8,IF(Raw!$Q128&gt;$C$8,IF(Raw!$N128&gt;$C$9,IF(Raw!$N128&lt;$A$9,IF(Raw!$X128&gt;$C$9,IF(Raw!$X128&lt;$A$9,Raw!V128,-999),-999),-999),-999),-999),-999)</f>
        <v>797.5</v>
      </c>
      <c r="O128" s="9">
        <f>IF(Raw!$G128&gt;$C$8,IF(Raw!$Q128&gt;$C$8,IF(Raw!$N128&gt;$C$9,IF(Raw!$N128&lt;$A$9,IF(Raw!$X128&gt;$C$9,IF(Raw!$X128&lt;$A$9,Raw!W128,-999),-999),-999),-999),-999),-999)</f>
        <v>0.14022899999999999</v>
      </c>
      <c r="P128" s="9">
        <f>IF(Raw!$G128&gt;$C$8,IF(Raw!$Q128&gt;$C$8,IF(Raw!$N128&gt;$C$9,IF(Raw!$N128&lt;$A$9,IF(Raw!$X128&gt;$C$9,IF(Raw!$X128&lt;$A$9,Raw!X128,-999),-999),-999),-999),-999),-999)</f>
        <v>497</v>
      </c>
      <c r="R128" s="9">
        <f t="shared" si="20"/>
        <v>0.51127600000000006</v>
      </c>
      <c r="S128" s="9">
        <f t="shared" si="21"/>
        <v>0.40864876616328499</v>
      </c>
      <c r="T128" s="9">
        <f t="shared" si="22"/>
        <v>0.51234099999999994</v>
      </c>
      <c r="U128" s="9">
        <f t="shared" si="23"/>
        <v>0.43906613145391843</v>
      </c>
      <c r="V128" s="15">
        <f t="shared" si="16"/>
        <v>0.28938822399999997</v>
      </c>
      <c r="X128" s="11">
        <f t="shared" si="24"/>
        <v>0</v>
      </c>
      <c r="Y128" s="11">
        <f t="shared" si="25"/>
        <v>8.3199999999999989E-18</v>
      </c>
      <c r="Z128" s="11">
        <f t="shared" si="26"/>
        <v>4.9699999999999994E-4</v>
      </c>
      <c r="AA128" s="16">
        <f t="shared" si="27"/>
        <v>0</v>
      </c>
      <c r="AB128" s="9">
        <f t="shared" si="17"/>
        <v>0.65454699999999999</v>
      </c>
      <c r="AC128" s="9">
        <f t="shared" si="18"/>
        <v>1</v>
      </c>
      <c r="AD128" s="15">
        <f t="shared" si="19"/>
        <v>0</v>
      </c>
      <c r="AE128" s="3">
        <f t="shared" si="28"/>
        <v>1001.7279999999996</v>
      </c>
      <c r="AF128" s="2">
        <f t="shared" si="29"/>
        <v>0.25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116</v>
      </c>
      <c r="B129" s="14">
        <f>Raw!B129</f>
        <v>0.13827546296296298</v>
      </c>
      <c r="C129" s="15">
        <f>Raw!C129</f>
        <v>89.6</v>
      </c>
      <c r="D129" s="15">
        <f>IF(C129&gt;0.5,Raw!D129*D$11,-999)</f>
        <v>0</v>
      </c>
      <c r="E129" s="9">
        <f>IF(Raw!$G129&gt;$C$8,IF(Raw!$Q129&gt;$C$8,IF(Raw!$N129&gt;$C$9,IF(Raw!$N129&lt;$A$9,IF(Raw!$X129&gt;$C$9,IF(Raw!$X129&lt;$A$9,Raw!H129,-999),-999),-999),-999),-999),-999)</f>
        <v>0.66045900000000002</v>
      </c>
      <c r="F129" s="9">
        <f>IF(Raw!$G129&gt;$C$8,IF(Raw!$Q129&gt;$C$8,IF(Raw!$N129&gt;$C$9,IF(Raw!$N129&lt;$A$9,IF(Raw!$X129&gt;$C$9,IF(Raw!$X129&lt;$A$9,Raw!I129,-999),-999),-999),-999),-999),-999)</f>
        <v>1.0952569999999999</v>
      </c>
      <c r="G129" s="9">
        <f>Raw!G129</f>
        <v>0.98460099999999995</v>
      </c>
      <c r="H129" s="9">
        <f>IF(Raw!$G129&gt;$C$8,IF(Raw!$Q129&gt;$C$8,IF(Raw!$N129&gt;$C$9,IF(Raw!$N129&lt;$A$9,IF(Raw!$X129&gt;$C$9,IF(Raw!$X129&lt;$A$9,Raw!L129,-999),-999),-999),-999),-999),-999)</f>
        <v>815.6</v>
      </c>
      <c r="I129" s="9">
        <f>IF(Raw!$G129&gt;$C$8,IF(Raw!$Q129&gt;$C$8,IF(Raw!$N129&gt;$C$9,IF(Raw!$N129&lt;$A$9,IF(Raw!$X129&gt;$C$9,IF(Raw!$X129&lt;$A$9,Raw!M129,-999),-999),-999),-999),-999),-999)</f>
        <v>0.31695699999999999</v>
      </c>
      <c r="J129" s="9">
        <f>IF(Raw!$G129&gt;$C$8,IF(Raw!$Q129&gt;$C$8,IF(Raw!$N129&gt;$C$9,IF(Raw!$N129&lt;$A$9,IF(Raw!$X129&gt;$C$9,IF(Raw!$X129&lt;$A$9,Raw!N129,-999),-999),-999),-999),-999),-999)</f>
        <v>413</v>
      </c>
      <c r="K129" s="9">
        <f>IF(Raw!$G129&gt;$C$8,IF(Raw!$Q129&gt;$C$8,IF(Raw!$N129&gt;$C$9,IF(Raw!$N129&lt;$A$9,IF(Raw!$X129&gt;$C$9,IF(Raw!$X129&lt;$A$9,Raw!R129,-999),-999),-999),-999),-999),-999)</f>
        <v>0.61558199999999996</v>
      </c>
      <c r="L129" s="9">
        <f>IF(Raw!$G129&gt;$C$8,IF(Raw!$Q129&gt;$C$8,IF(Raw!$N129&gt;$C$9,IF(Raw!$N129&lt;$A$9,IF(Raw!$X129&gt;$C$9,IF(Raw!$X129&lt;$A$9,Raw!S129,-999),-999),-999),-999),-999),-999)</f>
        <v>1.0844940000000001</v>
      </c>
      <c r="M129" s="9">
        <f>Raw!Q129</f>
        <v>0.98955599999999999</v>
      </c>
      <c r="N129" s="9">
        <f>IF(Raw!$G129&gt;$C$8,IF(Raw!$Q129&gt;$C$8,IF(Raw!$N129&gt;$C$9,IF(Raw!$N129&lt;$A$9,IF(Raw!$X129&gt;$C$9,IF(Raw!$X129&lt;$A$9,Raw!V129,-999),-999),-999),-999),-999),-999)</f>
        <v>829.5</v>
      </c>
      <c r="O129" s="9">
        <f>IF(Raw!$G129&gt;$C$8,IF(Raw!$Q129&gt;$C$8,IF(Raw!$N129&gt;$C$9,IF(Raw!$N129&lt;$A$9,IF(Raw!$X129&gt;$C$9,IF(Raw!$X129&lt;$A$9,Raw!W129,-999),-999),-999),-999),-999),-999)</f>
        <v>0.21693599999999999</v>
      </c>
      <c r="P129" s="9">
        <f>IF(Raw!$G129&gt;$C$8,IF(Raw!$Q129&gt;$C$8,IF(Raw!$N129&gt;$C$9,IF(Raw!$N129&lt;$A$9,IF(Raw!$X129&gt;$C$9,IF(Raw!$X129&lt;$A$9,Raw!X129,-999),-999),-999),-999),-999),-999)</f>
        <v>342</v>
      </c>
      <c r="R129" s="9">
        <f t="shared" si="20"/>
        <v>0.43479799999999991</v>
      </c>
      <c r="S129" s="9">
        <f t="shared" si="21"/>
        <v>0.39698262599554252</v>
      </c>
      <c r="T129" s="9">
        <f t="shared" si="22"/>
        <v>0.46891200000000011</v>
      </c>
      <c r="U129" s="9">
        <f t="shared" si="23"/>
        <v>0.43237860237124415</v>
      </c>
      <c r="V129" s="15">
        <f t="shared" si="16"/>
        <v>0.26895451200000003</v>
      </c>
      <c r="X129" s="11">
        <f t="shared" si="24"/>
        <v>0</v>
      </c>
      <c r="Y129" s="11">
        <f t="shared" si="25"/>
        <v>8.1560000000000004E-18</v>
      </c>
      <c r="Z129" s="11">
        <f t="shared" si="26"/>
        <v>4.1299999999999996E-4</v>
      </c>
      <c r="AA129" s="16">
        <f t="shared" si="27"/>
        <v>0</v>
      </c>
      <c r="AB129" s="9">
        <f t="shared" si="17"/>
        <v>0.61558199999999996</v>
      </c>
      <c r="AC129" s="9">
        <f t="shared" si="18"/>
        <v>1</v>
      </c>
      <c r="AD129" s="15">
        <f t="shared" si="19"/>
        <v>0</v>
      </c>
      <c r="AE129" s="3">
        <f t="shared" si="28"/>
        <v>981.98239999999976</v>
      </c>
      <c r="AF129" s="2">
        <f t="shared" si="29"/>
        <v>0.25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117</v>
      </c>
      <c r="B130" s="14">
        <f>Raw!B130</f>
        <v>0.13833333333333334</v>
      </c>
      <c r="C130" s="15">
        <f>Raw!C130</f>
        <v>89.6</v>
      </c>
      <c r="D130" s="15">
        <f>IF(C130&gt;0.5,Raw!D130*D$11,-999)</f>
        <v>0</v>
      </c>
      <c r="E130" s="9">
        <f>IF(Raw!$G130&gt;$C$8,IF(Raw!$Q130&gt;$C$8,IF(Raw!$N130&gt;$C$9,IF(Raw!$N130&lt;$A$9,IF(Raw!$X130&gt;$C$9,IF(Raw!$X130&lt;$A$9,Raw!H130,-999),-999),-999),-999),-999),-999)</f>
        <v>0.54958499999999999</v>
      </c>
      <c r="F130" s="9">
        <f>IF(Raw!$G130&gt;$C$8,IF(Raw!$Q130&gt;$C$8,IF(Raw!$N130&gt;$C$9,IF(Raw!$N130&lt;$A$9,IF(Raw!$X130&gt;$C$9,IF(Raw!$X130&lt;$A$9,Raw!I130,-999),-999),-999),-999),-999),-999)</f>
        <v>0.94603899999999996</v>
      </c>
      <c r="G130" s="9">
        <f>Raw!G130</f>
        <v>0.98593799999999998</v>
      </c>
      <c r="H130" s="9">
        <f>IF(Raw!$G130&gt;$C$8,IF(Raw!$Q130&gt;$C$8,IF(Raw!$N130&gt;$C$9,IF(Raw!$N130&lt;$A$9,IF(Raw!$X130&gt;$C$9,IF(Raw!$X130&lt;$A$9,Raw!L130,-999),-999),-999),-999),-999),-999)</f>
        <v>848.9</v>
      </c>
      <c r="I130" s="9">
        <f>IF(Raw!$G130&gt;$C$8,IF(Raw!$Q130&gt;$C$8,IF(Raw!$N130&gt;$C$9,IF(Raw!$N130&lt;$A$9,IF(Raw!$X130&gt;$C$9,IF(Raw!$X130&lt;$A$9,Raw!M130,-999),-999),-999),-999),-999),-999)</f>
        <v>0.22917999999999999</v>
      </c>
      <c r="J130" s="9">
        <f>IF(Raw!$G130&gt;$C$8,IF(Raw!$Q130&gt;$C$8,IF(Raw!$N130&gt;$C$9,IF(Raw!$N130&lt;$A$9,IF(Raw!$X130&gt;$C$9,IF(Raw!$X130&lt;$A$9,Raw!N130,-999),-999),-999),-999),-999),-999)</f>
        <v>409</v>
      </c>
      <c r="K130" s="9">
        <f>IF(Raw!$G130&gt;$C$8,IF(Raw!$Q130&gt;$C$8,IF(Raw!$N130&gt;$C$9,IF(Raw!$N130&lt;$A$9,IF(Raw!$X130&gt;$C$9,IF(Raw!$X130&lt;$A$9,Raw!R130,-999),-999),-999),-999),-999),-999)</f>
        <v>0.53421600000000002</v>
      </c>
      <c r="L130" s="9">
        <f>IF(Raw!$G130&gt;$C$8,IF(Raw!$Q130&gt;$C$8,IF(Raw!$N130&gt;$C$9,IF(Raw!$N130&lt;$A$9,IF(Raw!$X130&gt;$C$9,IF(Raw!$X130&lt;$A$9,Raw!S130,-999),-999),-999),-999),-999),-999)</f>
        <v>0.919354</v>
      </c>
      <c r="M130" s="9">
        <f>Raw!Q130</f>
        <v>0.98214100000000004</v>
      </c>
      <c r="N130" s="9">
        <f>IF(Raw!$G130&gt;$C$8,IF(Raw!$Q130&gt;$C$8,IF(Raw!$N130&gt;$C$9,IF(Raw!$N130&lt;$A$9,IF(Raw!$X130&gt;$C$9,IF(Raw!$X130&lt;$A$9,Raw!V130,-999),-999),-999),-999),-999),-999)</f>
        <v>808.1</v>
      </c>
      <c r="O130" s="9">
        <f>IF(Raw!$G130&gt;$C$8,IF(Raw!$Q130&gt;$C$8,IF(Raw!$N130&gt;$C$9,IF(Raw!$N130&lt;$A$9,IF(Raw!$X130&gt;$C$9,IF(Raw!$X130&lt;$A$9,Raw!W130,-999),-999),-999),-999),-999),-999)</f>
        <v>4.385E-2</v>
      </c>
      <c r="P130" s="9">
        <f>IF(Raw!$G130&gt;$C$8,IF(Raw!$Q130&gt;$C$8,IF(Raw!$N130&gt;$C$9,IF(Raw!$N130&lt;$A$9,IF(Raw!$X130&gt;$C$9,IF(Raw!$X130&lt;$A$9,Raw!X130,-999),-999),-999),-999),-999),-999)</f>
        <v>417</v>
      </c>
      <c r="R130" s="9">
        <f t="shared" si="20"/>
        <v>0.39645399999999997</v>
      </c>
      <c r="S130" s="9">
        <f t="shared" si="21"/>
        <v>0.41906729003772569</v>
      </c>
      <c r="T130" s="9">
        <f t="shared" si="22"/>
        <v>0.38513799999999998</v>
      </c>
      <c r="U130" s="9">
        <f t="shared" si="23"/>
        <v>0.41892241726255608</v>
      </c>
      <c r="V130" s="15">
        <f t="shared" si="16"/>
        <v>0.22799979200000001</v>
      </c>
      <c r="X130" s="11">
        <f t="shared" si="24"/>
        <v>0</v>
      </c>
      <c r="Y130" s="11">
        <f t="shared" si="25"/>
        <v>8.4890000000000001E-18</v>
      </c>
      <c r="Z130" s="11">
        <f t="shared" si="26"/>
        <v>4.0899999999999997E-4</v>
      </c>
      <c r="AA130" s="16">
        <f t="shared" si="27"/>
        <v>0</v>
      </c>
      <c r="AB130" s="9">
        <f t="shared" si="17"/>
        <v>0.53421600000000002</v>
      </c>
      <c r="AC130" s="9">
        <f t="shared" si="18"/>
        <v>1</v>
      </c>
      <c r="AD130" s="15">
        <f t="shared" si="19"/>
        <v>0</v>
      </c>
      <c r="AE130" s="3">
        <f t="shared" si="28"/>
        <v>1022.0755999999998</v>
      </c>
      <c r="AF130" s="2">
        <f t="shared" si="29"/>
        <v>0.25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0.13837962962962963</v>
      </c>
      <c r="C131" s="15">
        <f>Raw!C131</f>
        <v>91.1</v>
      </c>
      <c r="D131" s="15">
        <f>IF(C131&gt;0.5,Raw!D131*D$11,-999)</f>
        <v>0</v>
      </c>
      <c r="E131" s="9">
        <f>IF(Raw!$G131&gt;$C$8,IF(Raw!$Q131&gt;$C$8,IF(Raw!$N131&gt;$C$9,IF(Raw!$N131&lt;$A$9,IF(Raw!$X131&gt;$C$9,IF(Raw!$X131&lt;$A$9,Raw!H131,-999),-999),-999),-999),-999),-999)</f>
        <v>0.56530999999999998</v>
      </c>
      <c r="F131" s="9">
        <f>IF(Raw!$G131&gt;$C$8,IF(Raw!$Q131&gt;$C$8,IF(Raw!$N131&gt;$C$9,IF(Raw!$N131&lt;$A$9,IF(Raw!$X131&gt;$C$9,IF(Raw!$X131&lt;$A$9,Raw!I131,-999),-999),-999),-999),-999),-999)</f>
        <v>0.961364</v>
      </c>
      <c r="G131" s="9">
        <f>Raw!G131</f>
        <v>0.98616099999999995</v>
      </c>
      <c r="H131" s="9">
        <f>IF(Raw!$G131&gt;$C$8,IF(Raw!$Q131&gt;$C$8,IF(Raw!$N131&gt;$C$9,IF(Raw!$N131&lt;$A$9,IF(Raw!$X131&gt;$C$9,IF(Raw!$X131&lt;$A$9,Raw!L131,-999),-999),-999),-999),-999),-999)</f>
        <v>866.5</v>
      </c>
      <c r="I131" s="9">
        <f>IF(Raw!$G131&gt;$C$8,IF(Raw!$Q131&gt;$C$8,IF(Raw!$N131&gt;$C$9,IF(Raw!$N131&lt;$A$9,IF(Raw!$X131&gt;$C$9,IF(Raw!$X131&lt;$A$9,Raw!M131,-999),-999),-999),-999),-999),-999)</f>
        <v>0.22917999999999999</v>
      </c>
      <c r="J131" s="9">
        <f>IF(Raw!$G131&gt;$C$8,IF(Raw!$Q131&gt;$C$8,IF(Raw!$N131&gt;$C$9,IF(Raw!$N131&lt;$A$9,IF(Raw!$X131&gt;$C$9,IF(Raw!$X131&lt;$A$9,Raw!N131,-999),-999),-999),-999),-999),-999)</f>
        <v>415</v>
      </c>
      <c r="K131" s="9">
        <f>IF(Raw!$G131&gt;$C$8,IF(Raw!$Q131&gt;$C$8,IF(Raw!$N131&gt;$C$9,IF(Raw!$N131&lt;$A$9,IF(Raw!$X131&gt;$C$9,IF(Raw!$X131&lt;$A$9,Raw!R131,-999),-999),-999),-999),-999),-999)</f>
        <v>0.55245699999999998</v>
      </c>
      <c r="L131" s="9">
        <f>IF(Raw!$G131&gt;$C$8,IF(Raw!$Q131&gt;$C$8,IF(Raw!$N131&gt;$C$9,IF(Raw!$N131&lt;$A$9,IF(Raw!$X131&gt;$C$9,IF(Raw!$X131&lt;$A$9,Raw!S131,-999),-999),-999),-999),-999),-999)</f>
        <v>0.97895900000000002</v>
      </c>
      <c r="M131" s="9">
        <f>Raw!Q131</f>
        <v>0.98673100000000002</v>
      </c>
      <c r="N131" s="9">
        <f>IF(Raw!$G131&gt;$C$8,IF(Raw!$Q131&gt;$C$8,IF(Raw!$N131&gt;$C$9,IF(Raw!$N131&lt;$A$9,IF(Raw!$X131&gt;$C$9,IF(Raw!$X131&lt;$A$9,Raw!V131,-999),-999),-999),-999),-999),-999)</f>
        <v>829.5</v>
      </c>
      <c r="O131" s="9">
        <f>IF(Raw!$G131&gt;$C$8,IF(Raw!$Q131&gt;$C$8,IF(Raw!$N131&gt;$C$9,IF(Raw!$N131&lt;$A$9,IF(Raw!$X131&gt;$C$9,IF(Raw!$X131&lt;$A$9,Raw!W131,-999),-999),-999),-999),-999),-999)</f>
        <v>0.103465</v>
      </c>
      <c r="P131" s="9">
        <f>IF(Raw!$G131&gt;$C$8,IF(Raw!$Q131&gt;$C$8,IF(Raw!$N131&gt;$C$9,IF(Raw!$N131&lt;$A$9,IF(Raw!$X131&gt;$C$9,IF(Raw!$X131&lt;$A$9,Raw!X131,-999),-999),-999),-999),-999),-999)</f>
        <v>319</v>
      </c>
      <c r="R131" s="9">
        <f t="shared" si="20"/>
        <v>0.39605400000000002</v>
      </c>
      <c r="S131" s="9">
        <f t="shared" si="21"/>
        <v>0.41197090800154784</v>
      </c>
      <c r="T131" s="9">
        <f t="shared" si="22"/>
        <v>0.42650200000000005</v>
      </c>
      <c r="U131" s="9">
        <f t="shared" si="23"/>
        <v>0.43566890952532233</v>
      </c>
      <c r="V131" s="15">
        <f t="shared" si="16"/>
        <v>0.242781832</v>
      </c>
      <c r="X131" s="11">
        <f t="shared" si="24"/>
        <v>0</v>
      </c>
      <c r="Y131" s="11">
        <f t="shared" si="25"/>
        <v>8.6649999999999997E-18</v>
      </c>
      <c r="Z131" s="11">
        <f t="shared" si="26"/>
        <v>4.15E-4</v>
      </c>
      <c r="AA131" s="16">
        <f t="shared" si="27"/>
        <v>0</v>
      </c>
      <c r="AB131" s="9">
        <f t="shared" si="17"/>
        <v>0.55245699999999998</v>
      </c>
      <c r="AC131" s="9">
        <f t="shared" si="18"/>
        <v>1</v>
      </c>
      <c r="AD131" s="15">
        <f t="shared" si="19"/>
        <v>0</v>
      </c>
      <c r="AE131" s="3">
        <f t="shared" si="28"/>
        <v>1043.2659999999996</v>
      </c>
      <c r="AF131" s="2">
        <f t="shared" si="29"/>
        <v>0.25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119</v>
      </c>
      <c r="B132" s="14">
        <f>Raw!B132</f>
        <v>0.13843749999999999</v>
      </c>
      <c r="C132" s="15">
        <f>Raw!C132</f>
        <v>92</v>
      </c>
      <c r="D132" s="15">
        <f>IF(C132&gt;0.5,Raw!D132*D$11,-999)</f>
        <v>0</v>
      </c>
      <c r="E132" s="9">
        <f>IF(Raw!$G132&gt;$C$8,IF(Raw!$Q132&gt;$C$8,IF(Raw!$N132&gt;$C$9,IF(Raw!$N132&lt;$A$9,IF(Raw!$X132&gt;$C$9,IF(Raw!$X132&lt;$A$9,Raw!H132,-999),-999),-999),-999),-999),-999)</f>
        <v>0.57388099999999997</v>
      </c>
      <c r="F132" s="9">
        <f>IF(Raw!$G132&gt;$C$8,IF(Raw!$Q132&gt;$C$8,IF(Raw!$N132&gt;$C$9,IF(Raw!$N132&lt;$A$9,IF(Raw!$X132&gt;$C$9,IF(Raw!$X132&lt;$A$9,Raw!I132,-999),-999),-999),-999),-999),-999)</f>
        <v>0.97276600000000002</v>
      </c>
      <c r="G132" s="9">
        <f>Raw!G132</f>
        <v>0.98762099999999997</v>
      </c>
      <c r="H132" s="9">
        <f>IF(Raw!$G132&gt;$C$8,IF(Raw!$Q132&gt;$C$8,IF(Raw!$N132&gt;$C$9,IF(Raw!$N132&lt;$A$9,IF(Raw!$X132&gt;$C$9,IF(Raw!$X132&lt;$A$9,Raw!L132,-999),-999),-999),-999),-999),-999)</f>
        <v>870.2</v>
      </c>
      <c r="I132" s="9">
        <f>IF(Raw!$G132&gt;$C$8,IF(Raw!$Q132&gt;$C$8,IF(Raw!$N132&gt;$C$9,IF(Raw!$N132&lt;$A$9,IF(Raw!$X132&gt;$C$9,IF(Raw!$X132&lt;$A$9,Raw!M132,-999),-999),-999),-999),-999),-999)</f>
        <v>0.14164099999999999</v>
      </c>
      <c r="J132" s="9">
        <f>IF(Raw!$G132&gt;$C$8,IF(Raw!$Q132&gt;$C$8,IF(Raw!$N132&gt;$C$9,IF(Raw!$N132&lt;$A$9,IF(Raw!$X132&gt;$C$9,IF(Raw!$X132&lt;$A$9,Raw!N132,-999),-999),-999),-999),-999),-999)</f>
        <v>438</v>
      </c>
      <c r="K132" s="9">
        <f>IF(Raw!$G132&gt;$C$8,IF(Raw!$Q132&gt;$C$8,IF(Raw!$N132&gt;$C$9,IF(Raw!$N132&lt;$A$9,IF(Raw!$X132&gt;$C$9,IF(Raw!$X132&lt;$A$9,Raw!R132,-999),-999),-999),-999),-999),-999)</f>
        <v>0.573349</v>
      </c>
      <c r="L132" s="9">
        <f>IF(Raw!$G132&gt;$C$8,IF(Raw!$Q132&gt;$C$8,IF(Raw!$N132&gt;$C$9,IF(Raw!$N132&lt;$A$9,IF(Raw!$X132&gt;$C$9,IF(Raw!$X132&lt;$A$9,Raw!S132,-999),-999),-999),-999),-999),-999)</f>
        <v>1.000974</v>
      </c>
      <c r="M132" s="9">
        <f>Raw!Q132</f>
        <v>0.98343199999999997</v>
      </c>
      <c r="N132" s="9">
        <f>IF(Raw!$G132&gt;$C$8,IF(Raw!$Q132&gt;$C$8,IF(Raw!$N132&gt;$C$9,IF(Raw!$N132&lt;$A$9,IF(Raw!$X132&gt;$C$9,IF(Raw!$X132&lt;$A$9,Raw!V132,-999),-999),-999),-999),-999),-999)</f>
        <v>835.6</v>
      </c>
      <c r="O132" s="9">
        <f>IF(Raw!$G132&gt;$C$8,IF(Raw!$Q132&gt;$C$8,IF(Raw!$N132&gt;$C$9,IF(Raw!$N132&lt;$A$9,IF(Raw!$X132&gt;$C$9,IF(Raw!$X132&lt;$A$9,Raw!W132,-999),-999),-999),-999),-999),-999)</f>
        <v>0.18038299999999999</v>
      </c>
      <c r="P132" s="9">
        <f>IF(Raw!$G132&gt;$C$8,IF(Raw!$Q132&gt;$C$8,IF(Raw!$N132&gt;$C$9,IF(Raw!$N132&lt;$A$9,IF(Raw!$X132&gt;$C$9,IF(Raw!$X132&lt;$A$9,Raw!X132,-999),-999),-999),-999),-999),-999)</f>
        <v>507</v>
      </c>
      <c r="R132" s="9">
        <f t="shared" si="20"/>
        <v>0.39888500000000005</v>
      </c>
      <c r="S132" s="9">
        <f t="shared" si="21"/>
        <v>0.41005236613944157</v>
      </c>
      <c r="T132" s="9">
        <f t="shared" si="22"/>
        <v>0.42762500000000003</v>
      </c>
      <c r="U132" s="9">
        <f t="shared" si="23"/>
        <v>0.42720889853282906</v>
      </c>
      <c r="V132" s="15">
        <f t="shared" si="16"/>
        <v>0.248241552</v>
      </c>
      <c r="X132" s="11">
        <f t="shared" si="24"/>
        <v>0</v>
      </c>
      <c r="Y132" s="11">
        <f t="shared" si="25"/>
        <v>8.7020000000000004E-18</v>
      </c>
      <c r="Z132" s="11">
        <f t="shared" si="26"/>
        <v>4.3799999999999997E-4</v>
      </c>
      <c r="AA132" s="16">
        <f t="shared" si="27"/>
        <v>0</v>
      </c>
      <c r="AB132" s="9">
        <f t="shared" si="17"/>
        <v>0.573349</v>
      </c>
      <c r="AC132" s="9">
        <f t="shared" si="18"/>
        <v>1</v>
      </c>
      <c r="AD132" s="15">
        <f t="shared" si="19"/>
        <v>0</v>
      </c>
      <c r="AE132" s="3">
        <f t="shared" si="28"/>
        <v>1047.7207999999998</v>
      </c>
      <c r="AF132" s="2">
        <f t="shared" si="29"/>
        <v>0.25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120</v>
      </c>
      <c r="B133" s="14">
        <f>Raw!B133</f>
        <v>0.13849537037037038</v>
      </c>
      <c r="C133" s="15">
        <f>Raw!C133</f>
        <v>92.5</v>
      </c>
      <c r="D133" s="15">
        <f>IF(C133&gt;0.5,Raw!D133*D$11,-999)</f>
        <v>0</v>
      </c>
      <c r="E133" s="9">
        <f>IF(Raw!$G133&gt;$C$8,IF(Raw!$Q133&gt;$C$8,IF(Raw!$N133&gt;$C$9,IF(Raw!$N133&lt;$A$9,IF(Raw!$X133&gt;$C$9,IF(Raw!$X133&lt;$A$9,Raw!H133,-999),-999),-999),-999),-999),-999)</f>
        <v>0.56668300000000005</v>
      </c>
      <c r="F133" s="9">
        <f>IF(Raw!$G133&gt;$C$8,IF(Raw!$Q133&gt;$C$8,IF(Raw!$N133&gt;$C$9,IF(Raw!$N133&lt;$A$9,IF(Raw!$X133&gt;$C$9,IF(Raw!$X133&lt;$A$9,Raw!I133,-999),-999),-999),-999),-999),-999)</f>
        <v>0.98044200000000004</v>
      </c>
      <c r="G133" s="9">
        <f>Raw!G133</f>
        <v>0.98632500000000001</v>
      </c>
      <c r="H133" s="9">
        <f>IF(Raw!$G133&gt;$C$8,IF(Raw!$Q133&gt;$C$8,IF(Raw!$N133&gt;$C$9,IF(Raw!$N133&lt;$A$9,IF(Raw!$X133&gt;$C$9,IF(Raw!$X133&lt;$A$9,Raw!L133,-999),-999),-999),-999),-999),-999)</f>
        <v>849.7</v>
      </c>
      <c r="I133" s="9">
        <f>IF(Raw!$G133&gt;$C$8,IF(Raw!$Q133&gt;$C$8,IF(Raw!$N133&gt;$C$9,IF(Raw!$N133&lt;$A$9,IF(Raw!$X133&gt;$C$9,IF(Raw!$X133&lt;$A$9,Raw!M133,-999),-999),-999),-999),-999),-999)</f>
        <v>0.14164099999999999</v>
      </c>
      <c r="J133" s="9">
        <f>IF(Raw!$G133&gt;$C$8,IF(Raw!$Q133&gt;$C$8,IF(Raw!$N133&gt;$C$9,IF(Raw!$N133&lt;$A$9,IF(Raw!$X133&gt;$C$9,IF(Raw!$X133&lt;$A$9,Raw!N133,-999),-999),-999),-999),-999),-999)</f>
        <v>376</v>
      </c>
      <c r="K133" s="9">
        <f>IF(Raw!$G133&gt;$C$8,IF(Raw!$Q133&gt;$C$8,IF(Raw!$N133&gt;$C$9,IF(Raw!$N133&lt;$A$9,IF(Raw!$X133&gt;$C$9,IF(Raw!$X133&lt;$A$9,Raw!R133,-999),-999),-999),-999),-999),-999)</f>
        <v>0.53756000000000004</v>
      </c>
      <c r="L133" s="9">
        <f>IF(Raw!$G133&gt;$C$8,IF(Raw!$Q133&gt;$C$8,IF(Raw!$N133&gt;$C$9,IF(Raw!$N133&lt;$A$9,IF(Raw!$X133&gt;$C$9,IF(Raw!$X133&lt;$A$9,Raw!S133,-999),-999),-999),-999),-999),-999)</f>
        <v>0.96530099999999996</v>
      </c>
      <c r="M133" s="9">
        <f>Raw!Q133</f>
        <v>0.98577099999999995</v>
      </c>
      <c r="N133" s="9">
        <f>IF(Raw!$G133&gt;$C$8,IF(Raw!$Q133&gt;$C$8,IF(Raw!$N133&gt;$C$9,IF(Raw!$N133&lt;$A$9,IF(Raw!$X133&gt;$C$9,IF(Raw!$X133&lt;$A$9,Raw!V133,-999),-999),-999),-999),-999),-999)</f>
        <v>785.7</v>
      </c>
      <c r="O133" s="9">
        <f>IF(Raw!$G133&gt;$C$8,IF(Raw!$Q133&gt;$C$8,IF(Raw!$N133&gt;$C$9,IF(Raw!$N133&lt;$A$9,IF(Raw!$X133&gt;$C$9,IF(Raw!$X133&lt;$A$9,Raw!W133,-999),-999),-999),-999),-999),-999)</f>
        <v>1.5E-5</v>
      </c>
      <c r="P133" s="9">
        <f>IF(Raw!$G133&gt;$C$8,IF(Raw!$Q133&gt;$C$8,IF(Raw!$N133&gt;$C$9,IF(Raw!$N133&lt;$A$9,IF(Raw!$X133&gt;$C$9,IF(Raw!$X133&lt;$A$9,Raw!X133,-999),-999),-999),-999),-999),-999)</f>
        <v>502</v>
      </c>
      <c r="R133" s="9">
        <f t="shared" si="20"/>
        <v>0.41375899999999999</v>
      </c>
      <c r="S133" s="9">
        <f t="shared" si="21"/>
        <v>0.4220127248730674</v>
      </c>
      <c r="T133" s="9">
        <f t="shared" si="22"/>
        <v>0.42774099999999993</v>
      </c>
      <c r="U133" s="9">
        <f t="shared" si="23"/>
        <v>0.44311670660239649</v>
      </c>
      <c r="V133" s="15">
        <f t="shared" si="16"/>
        <v>0.23939464799999999</v>
      </c>
      <c r="X133" s="11">
        <f t="shared" si="24"/>
        <v>0</v>
      </c>
      <c r="Y133" s="11">
        <f t="shared" si="25"/>
        <v>8.4970000000000003E-18</v>
      </c>
      <c r="Z133" s="11">
        <f t="shared" si="26"/>
        <v>3.7599999999999998E-4</v>
      </c>
      <c r="AA133" s="16">
        <f t="shared" si="27"/>
        <v>0</v>
      </c>
      <c r="AB133" s="9">
        <f t="shared" si="17"/>
        <v>0.53756000000000004</v>
      </c>
      <c r="AC133" s="9">
        <f t="shared" si="18"/>
        <v>1</v>
      </c>
      <c r="AD133" s="15">
        <f t="shared" si="19"/>
        <v>0</v>
      </c>
      <c r="AE133" s="3">
        <f t="shared" si="28"/>
        <v>1023.0387999999998</v>
      </c>
      <c r="AF133" s="2">
        <f t="shared" si="29"/>
        <v>0.25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121</v>
      </c>
      <c r="B134" s="14">
        <f>Raw!B134</f>
        <v>0.13855324074074074</v>
      </c>
      <c r="C134" s="15">
        <f>Raw!C134</f>
        <v>94.3</v>
      </c>
      <c r="D134" s="15">
        <f>IF(C134&gt;0.5,Raw!D134*D$11,-999)</f>
        <v>0</v>
      </c>
      <c r="E134" s="9">
        <f>IF(Raw!$G134&gt;$C$8,IF(Raw!$Q134&gt;$C$8,IF(Raw!$N134&gt;$C$9,IF(Raw!$N134&lt;$A$9,IF(Raw!$X134&gt;$C$9,IF(Raw!$X134&lt;$A$9,Raw!H134,-999),-999),-999),-999),-999),-999)</f>
        <v>0.53286299999999998</v>
      </c>
      <c r="F134" s="9">
        <f>IF(Raw!$G134&gt;$C$8,IF(Raw!$Q134&gt;$C$8,IF(Raw!$N134&gt;$C$9,IF(Raw!$N134&lt;$A$9,IF(Raw!$X134&gt;$C$9,IF(Raw!$X134&lt;$A$9,Raw!I134,-999),-999),-999),-999),-999),-999)</f>
        <v>0.91481999999999997</v>
      </c>
      <c r="G134" s="9">
        <f>Raw!G134</f>
        <v>0.98568800000000001</v>
      </c>
      <c r="H134" s="9">
        <f>IF(Raw!$G134&gt;$C$8,IF(Raw!$Q134&gt;$C$8,IF(Raw!$N134&gt;$C$9,IF(Raw!$N134&lt;$A$9,IF(Raw!$X134&gt;$C$9,IF(Raw!$X134&lt;$A$9,Raw!L134,-999),-999),-999),-999),-999),-999)</f>
        <v>828.8</v>
      </c>
      <c r="I134" s="9">
        <f>IF(Raw!$G134&gt;$C$8,IF(Raw!$Q134&gt;$C$8,IF(Raw!$N134&gt;$C$9,IF(Raw!$N134&lt;$A$9,IF(Raw!$X134&gt;$C$9,IF(Raw!$X134&lt;$A$9,Raw!M134,-999),-999),-999),-999),-999),-999)</f>
        <v>8.2753999999999994E-2</v>
      </c>
      <c r="J134" s="9">
        <f>IF(Raw!$G134&gt;$C$8,IF(Raw!$Q134&gt;$C$8,IF(Raw!$N134&gt;$C$9,IF(Raw!$N134&lt;$A$9,IF(Raw!$X134&gt;$C$9,IF(Raw!$X134&lt;$A$9,Raw!N134,-999),-999),-999),-999),-999),-999)</f>
        <v>356</v>
      </c>
      <c r="K134" s="9">
        <f>IF(Raw!$G134&gt;$C$8,IF(Raw!$Q134&gt;$C$8,IF(Raw!$N134&gt;$C$9,IF(Raw!$N134&lt;$A$9,IF(Raw!$X134&gt;$C$9,IF(Raw!$X134&lt;$A$9,Raw!R134,-999),-999),-999),-999),-999),-999)</f>
        <v>0.50570400000000004</v>
      </c>
      <c r="L134" s="9">
        <f>IF(Raw!$G134&gt;$C$8,IF(Raw!$Q134&gt;$C$8,IF(Raw!$N134&gt;$C$9,IF(Raw!$N134&lt;$A$9,IF(Raw!$X134&gt;$C$9,IF(Raw!$X134&lt;$A$9,Raw!S134,-999),-999),-999),-999),-999),-999)</f>
        <v>0.90837299999999999</v>
      </c>
      <c r="M134" s="9">
        <f>Raw!Q134</f>
        <v>0.98351699999999997</v>
      </c>
      <c r="N134" s="9">
        <f>IF(Raw!$G134&gt;$C$8,IF(Raw!$Q134&gt;$C$8,IF(Raw!$N134&gt;$C$9,IF(Raw!$N134&lt;$A$9,IF(Raw!$X134&gt;$C$9,IF(Raw!$X134&lt;$A$9,Raw!V134,-999),-999),-999),-999),-999),-999)</f>
        <v>821.6</v>
      </c>
      <c r="O134" s="9">
        <f>IF(Raw!$G134&gt;$C$8,IF(Raw!$Q134&gt;$C$8,IF(Raw!$N134&gt;$C$9,IF(Raw!$N134&lt;$A$9,IF(Raw!$X134&gt;$C$9,IF(Raw!$X134&lt;$A$9,Raw!W134,-999),-999),-999),-999),-999),-999)</f>
        <v>1.9000000000000001E-5</v>
      </c>
      <c r="P134" s="9">
        <f>IF(Raw!$G134&gt;$C$8,IF(Raw!$Q134&gt;$C$8,IF(Raw!$N134&gt;$C$9,IF(Raw!$N134&lt;$A$9,IF(Raw!$X134&gt;$C$9,IF(Raw!$X134&lt;$A$9,Raw!X134,-999),-999),-999),-999),-999),-999)</f>
        <v>358</v>
      </c>
      <c r="R134" s="9">
        <f t="shared" si="20"/>
        <v>0.38195699999999999</v>
      </c>
      <c r="S134" s="9">
        <f t="shared" si="21"/>
        <v>0.41752147963533809</v>
      </c>
      <c r="T134" s="9">
        <f t="shared" si="22"/>
        <v>0.40266899999999994</v>
      </c>
      <c r="U134" s="9">
        <f t="shared" si="23"/>
        <v>0.44328596292492173</v>
      </c>
      <c r="V134" s="15">
        <f t="shared" si="16"/>
        <v>0.22527650399999999</v>
      </c>
      <c r="X134" s="11">
        <f t="shared" si="24"/>
        <v>0</v>
      </c>
      <c r="Y134" s="11">
        <f t="shared" si="25"/>
        <v>8.2879999999999993E-18</v>
      </c>
      <c r="Z134" s="11">
        <f t="shared" si="26"/>
        <v>3.5599999999999998E-4</v>
      </c>
      <c r="AA134" s="16">
        <f t="shared" si="27"/>
        <v>0</v>
      </c>
      <c r="AB134" s="9">
        <f t="shared" si="17"/>
        <v>0.50570400000000004</v>
      </c>
      <c r="AC134" s="9">
        <f t="shared" si="18"/>
        <v>1</v>
      </c>
      <c r="AD134" s="15">
        <f t="shared" si="19"/>
        <v>0</v>
      </c>
      <c r="AE134" s="3">
        <f t="shared" si="28"/>
        <v>997.87519999999961</v>
      </c>
      <c r="AF134" s="2">
        <f t="shared" si="29"/>
        <v>0.25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122</v>
      </c>
      <c r="B135" s="14">
        <f>Raw!B135</f>
        <v>0.13859953703703703</v>
      </c>
      <c r="C135" s="15">
        <f>Raw!C135</f>
        <v>93.8</v>
      </c>
      <c r="D135" s="15">
        <f>IF(C135&gt;0.5,Raw!D135*D$11,-999)</f>
        <v>0</v>
      </c>
      <c r="E135" s="9">
        <f>IF(Raw!$G135&gt;$C$8,IF(Raw!$Q135&gt;$C$8,IF(Raw!$N135&gt;$C$9,IF(Raw!$N135&lt;$A$9,IF(Raw!$X135&gt;$C$9,IF(Raw!$X135&lt;$A$9,Raw!H135,-999),-999),-999),-999),-999),-999)</f>
        <v>0.57563900000000001</v>
      </c>
      <c r="F135" s="9">
        <f>IF(Raw!$G135&gt;$C$8,IF(Raw!$Q135&gt;$C$8,IF(Raw!$N135&gt;$C$9,IF(Raw!$N135&lt;$A$9,IF(Raw!$X135&gt;$C$9,IF(Raw!$X135&lt;$A$9,Raw!I135,-999),-999),-999),-999),-999),-999)</f>
        <v>0.96940000000000004</v>
      </c>
      <c r="G135" s="9">
        <f>Raw!G135</f>
        <v>0.98407999999999995</v>
      </c>
      <c r="H135" s="9">
        <f>IF(Raw!$G135&gt;$C$8,IF(Raw!$Q135&gt;$C$8,IF(Raw!$N135&gt;$C$9,IF(Raw!$N135&lt;$A$9,IF(Raw!$X135&gt;$C$9,IF(Raw!$X135&lt;$A$9,Raw!L135,-999),-999),-999),-999),-999),-999)</f>
        <v>843.8</v>
      </c>
      <c r="I135" s="9">
        <f>IF(Raw!$G135&gt;$C$8,IF(Raw!$Q135&gt;$C$8,IF(Raw!$N135&gt;$C$9,IF(Raw!$N135&lt;$A$9,IF(Raw!$X135&gt;$C$9,IF(Raw!$X135&lt;$A$9,Raw!M135,-999),-999),-999),-999),-999),-999)</f>
        <v>0.21410499999999999</v>
      </c>
      <c r="J135" s="9">
        <f>IF(Raw!$G135&gt;$C$8,IF(Raw!$Q135&gt;$C$8,IF(Raw!$N135&gt;$C$9,IF(Raw!$N135&lt;$A$9,IF(Raw!$X135&gt;$C$9,IF(Raw!$X135&lt;$A$9,Raw!N135,-999),-999),-999),-999),-999),-999)</f>
        <v>356</v>
      </c>
      <c r="K135" s="9">
        <f>IF(Raw!$G135&gt;$C$8,IF(Raw!$Q135&gt;$C$8,IF(Raw!$N135&gt;$C$9,IF(Raw!$N135&lt;$A$9,IF(Raw!$X135&gt;$C$9,IF(Raw!$X135&lt;$A$9,Raw!R135,-999),-999),-999),-999),-999),-999)</f>
        <v>0.52318799999999999</v>
      </c>
      <c r="L135" s="9">
        <f>IF(Raw!$G135&gt;$C$8,IF(Raw!$Q135&gt;$C$8,IF(Raw!$N135&gt;$C$9,IF(Raw!$N135&lt;$A$9,IF(Raw!$X135&gt;$C$9,IF(Raw!$X135&lt;$A$9,Raw!S135,-999),-999),-999),-999),-999),-999)</f>
        <v>0.91573499999999997</v>
      </c>
      <c r="M135" s="9">
        <f>Raw!Q135</f>
        <v>0.98298799999999997</v>
      </c>
      <c r="N135" s="9">
        <f>IF(Raw!$G135&gt;$C$8,IF(Raw!$Q135&gt;$C$8,IF(Raw!$N135&gt;$C$9,IF(Raw!$N135&lt;$A$9,IF(Raw!$X135&gt;$C$9,IF(Raw!$X135&lt;$A$9,Raw!V135,-999),-999),-999),-999),-999),-999)</f>
        <v>792.8</v>
      </c>
      <c r="O135" s="9">
        <f>IF(Raw!$G135&gt;$C$8,IF(Raw!$Q135&gt;$C$8,IF(Raw!$N135&gt;$C$9,IF(Raw!$N135&lt;$A$9,IF(Raw!$X135&gt;$C$9,IF(Raw!$X135&lt;$A$9,Raw!W135,-999),-999),-999),-999),-999),-999)</f>
        <v>7.2857000000000005E-2</v>
      </c>
      <c r="P135" s="9">
        <f>IF(Raw!$G135&gt;$C$8,IF(Raw!$Q135&gt;$C$8,IF(Raw!$N135&gt;$C$9,IF(Raw!$N135&lt;$A$9,IF(Raw!$X135&gt;$C$9,IF(Raw!$X135&lt;$A$9,Raw!X135,-999),-999),-999),-999),-999),-999)</f>
        <v>415</v>
      </c>
      <c r="R135" s="9">
        <f t="shared" si="20"/>
        <v>0.39376100000000003</v>
      </c>
      <c r="S135" s="9">
        <f t="shared" si="21"/>
        <v>0.40619042706828967</v>
      </c>
      <c r="T135" s="9">
        <f t="shared" si="22"/>
        <v>0.39254699999999998</v>
      </c>
      <c r="U135" s="9">
        <f t="shared" si="23"/>
        <v>0.42866877426329669</v>
      </c>
      <c r="V135" s="15">
        <f t="shared" si="16"/>
        <v>0.22710227999999999</v>
      </c>
      <c r="X135" s="11">
        <f t="shared" si="24"/>
        <v>0</v>
      </c>
      <c r="Y135" s="11">
        <f t="shared" si="25"/>
        <v>8.4379999999999993E-18</v>
      </c>
      <c r="Z135" s="11">
        <f t="shared" si="26"/>
        <v>3.5599999999999998E-4</v>
      </c>
      <c r="AA135" s="16">
        <f t="shared" si="27"/>
        <v>0</v>
      </c>
      <c r="AB135" s="9">
        <f t="shared" si="17"/>
        <v>0.52318799999999999</v>
      </c>
      <c r="AC135" s="9">
        <f t="shared" si="18"/>
        <v>1</v>
      </c>
      <c r="AD135" s="15">
        <f t="shared" si="19"/>
        <v>0</v>
      </c>
      <c r="AE135" s="3">
        <f t="shared" si="28"/>
        <v>1015.9351999999997</v>
      </c>
      <c r="AF135" s="2">
        <f t="shared" si="29"/>
        <v>0.25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123</v>
      </c>
      <c r="B136" s="14">
        <f>Raw!B136</f>
        <v>0.13865740740740742</v>
      </c>
      <c r="C136" s="15">
        <f>Raw!C136</f>
        <v>96.2</v>
      </c>
      <c r="D136" s="15">
        <f>IF(C136&gt;0.5,Raw!D136*D$11,-999)</f>
        <v>0</v>
      </c>
      <c r="E136" s="9">
        <f>IF(Raw!$G136&gt;$C$8,IF(Raw!$Q136&gt;$C$8,IF(Raw!$N136&gt;$C$9,IF(Raw!$N136&lt;$A$9,IF(Raw!$X136&gt;$C$9,IF(Raw!$X136&lt;$A$9,Raw!H136,-999),-999),-999),-999),-999),-999)</f>
        <v>0.58540899999999996</v>
      </c>
      <c r="F136" s="9">
        <f>IF(Raw!$G136&gt;$C$8,IF(Raw!$Q136&gt;$C$8,IF(Raw!$N136&gt;$C$9,IF(Raw!$N136&lt;$A$9,IF(Raw!$X136&gt;$C$9,IF(Raw!$X136&lt;$A$9,Raw!I136,-999),-999),-999),-999),-999),-999)</f>
        <v>1.0114989999999999</v>
      </c>
      <c r="G136" s="9">
        <f>Raw!G136</f>
        <v>0.98711199999999999</v>
      </c>
      <c r="H136" s="9">
        <f>IF(Raw!$G136&gt;$C$8,IF(Raw!$Q136&gt;$C$8,IF(Raw!$N136&gt;$C$9,IF(Raw!$N136&lt;$A$9,IF(Raw!$X136&gt;$C$9,IF(Raw!$X136&lt;$A$9,Raw!L136,-999),-999),-999),-999),-999),-999)</f>
        <v>853.7</v>
      </c>
      <c r="I136" s="9">
        <f>IF(Raw!$G136&gt;$C$8,IF(Raw!$Q136&gt;$C$8,IF(Raw!$N136&gt;$C$9,IF(Raw!$N136&lt;$A$9,IF(Raw!$X136&gt;$C$9,IF(Raw!$X136&lt;$A$9,Raw!M136,-999),-999),-999),-999),-999),-999)</f>
        <v>0.12570999999999999</v>
      </c>
      <c r="J136" s="9">
        <f>IF(Raw!$G136&gt;$C$8,IF(Raw!$Q136&gt;$C$8,IF(Raw!$N136&gt;$C$9,IF(Raw!$N136&lt;$A$9,IF(Raw!$X136&gt;$C$9,IF(Raw!$X136&lt;$A$9,Raw!N136,-999),-999),-999),-999),-999),-999)</f>
        <v>494</v>
      </c>
      <c r="K136" s="9">
        <f>IF(Raw!$G136&gt;$C$8,IF(Raw!$Q136&gt;$C$8,IF(Raw!$N136&gt;$C$9,IF(Raw!$N136&lt;$A$9,IF(Raw!$X136&gt;$C$9,IF(Raw!$X136&lt;$A$9,Raw!R136,-999),-999),-999),-999),-999),-999)</f>
        <v>0.54772100000000001</v>
      </c>
      <c r="L136" s="9">
        <f>IF(Raw!$G136&gt;$C$8,IF(Raw!$Q136&gt;$C$8,IF(Raw!$N136&gt;$C$9,IF(Raw!$N136&lt;$A$9,IF(Raw!$X136&gt;$C$9,IF(Raw!$X136&lt;$A$9,Raw!S136,-999),-999),-999),-999),-999),-999)</f>
        <v>0.99421000000000004</v>
      </c>
      <c r="M136" s="9">
        <f>Raw!Q136</f>
        <v>0.98524500000000004</v>
      </c>
      <c r="N136" s="9">
        <f>IF(Raw!$G136&gt;$C$8,IF(Raw!$Q136&gt;$C$8,IF(Raw!$N136&gt;$C$9,IF(Raw!$N136&lt;$A$9,IF(Raw!$X136&gt;$C$9,IF(Raw!$X136&lt;$A$9,Raw!V136,-999),-999),-999),-999),-999),-999)</f>
        <v>816.2</v>
      </c>
      <c r="O136" s="9">
        <f>IF(Raw!$G136&gt;$C$8,IF(Raw!$Q136&gt;$C$8,IF(Raw!$N136&gt;$C$9,IF(Raw!$N136&lt;$A$9,IF(Raw!$X136&gt;$C$9,IF(Raw!$X136&lt;$A$9,Raw!W136,-999),-999),-999),-999),-999),-999)</f>
        <v>5.0270000000000002E-2</v>
      </c>
      <c r="P136" s="9">
        <f>IF(Raw!$G136&gt;$C$8,IF(Raw!$Q136&gt;$C$8,IF(Raw!$N136&gt;$C$9,IF(Raw!$N136&lt;$A$9,IF(Raw!$X136&gt;$C$9,IF(Raw!$X136&lt;$A$9,Raw!X136,-999),-999),-999),-999),-999),-999)</f>
        <v>366</v>
      </c>
      <c r="R136" s="9">
        <f t="shared" si="20"/>
        <v>0.42608999999999997</v>
      </c>
      <c r="S136" s="9">
        <f t="shared" si="21"/>
        <v>0.42124609119732198</v>
      </c>
      <c r="T136" s="9">
        <f t="shared" si="22"/>
        <v>0.44648900000000002</v>
      </c>
      <c r="U136" s="9">
        <f t="shared" si="23"/>
        <v>0.44908922662214223</v>
      </c>
      <c r="V136" s="15">
        <f t="shared" si="16"/>
        <v>0.24656408000000002</v>
      </c>
      <c r="X136" s="11">
        <f t="shared" si="24"/>
        <v>0</v>
      </c>
      <c r="Y136" s="11">
        <f t="shared" si="25"/>
        <v>8.5370000000000001E-18</v>
      </c>
      <c r="Z136" s="11">
        <f t="shared" si="26"/>
        <v>4.9399999999999997E-4</v>
      </c>
      <c r="AA136" s="16">
        <f t="shared" si="27"/>
        <v>0</v>
      </c>
      <c r="AB136" s="9">
        <f t="shared" si="17"/>
        <v>0.54772100000000001</v>
      </c>
      <c r="AC136" s="9">
        <f t="shared" si="18"/>
        <v>1</v>
      </c>
      <c r="AD136" s="15">
        <f t="shared" si="19"/>
        <v>0</v>
      </c>
      <c r="AE136" s="3">
        <f t="shared" si="28"/>
        <v>1027.8547999999998</v>
      </c>
      <c r="AF136" s="2">
        <f t="shared" si="29"/>
        <v>0.25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124</v>
      </c>
      <c r="B137" s="14">
        <f>Raw!B137</f>
        <v>0.13871527777777778</v>
      </c>
      <c r="C137" s="15">
        <f>Raw!C137</f>
        <v>96.3</v>
      </c>
      <c r="D137" s="15">
        <f>IF(C137&gt;0.5,Raw!D137*D$11,-999)</f>
        <v>0</v>
      </c>
      <c r="E137" s="9">
        <f>IF(Raw!$G137&gt;$C$8,IF(Raw!$Q137&gt;$C$8,IF(Raw!$N137&gt;$C$9,IF(Raw!$N137&lt;$A$9,IF(Raw!$X137&gt;$C$9,IF(Raw!$X137&lt;$A$9,Raw!H137,-999),-999),-999),-999),-999),-999)</f>
        <v>0.67334000000000005</v>
      </c>
      <c r="F137" s="9">
        <f>IF(Raw!$G137&gt;$C$8,IF(Raw!$Q137&gt;$C$8,IF(Raw!$N137&gt;$C$9,IF(Raw!$N137&lt;$A$9,IF(Raw!$X137&gt;$C$9,IF(Raw!$X137&lt;$A$9,Raw!I137,-999),-999),-999),-999),-999),-999)</f>
        <v>1.1242300000000001</v>
      </c>
      <c r="G137" s="9">
        <f>Raw!G137</f>
        <v>0.98860999999999999</v>
      </c>
      <c r="H137" s="9">
        <f>IF(Raw!$G137&gt;$C$8,IF(Raw!$Q137&gt;$C$8,IF(Raw!$N137&gt;$C$9,IF(Raw!$N137&lt;$A$9,IF(Raw!$X137&gt;$C$9,IF(Raw!$X137&lt;$A$9,Raw!L137,-999),-999),-999),-999),-999),-999)</f>
        <v>855.7</v>
      </c>
      <c r="I137" s="9">
        <f>IF(Raw!$G137&gt;$C$8,IF(Raw!$Q137&gt;$C$8,IF(Raw!$N137&gt;$C$9,IF(Raw!$N137&lt;$A$9,IF(Raw!$X137&gt;$C$9,IF(Raw!$X137&lt;$A$9,Raw!M137,-999),-999),-999),-999),-999),-999)</f>
        <v>0.22917999999999999</v>
      </c>
      <c r="J137" s="9">
        <f>IF(Raw!$G137&gt;$C$8,IF(Raw!$Q137&gt;$C$8,IF(Raw!$N137&gt;$C$9,IF(Raw!$N137&lt;$A$9,IF(Raw!$X137&gt;$C$9,IF(Raw!$X137&lt;$A$9,Raw!N137,-999),-999),-999),-999),-999),-999)</f>
        <v>317</v>
      </c>
      <c r="K137" s="9">
        <f>IF(Raw!$G137&gt;$C$8,IF(Raw!$Q137&gt;$C$8,IF(Raw!$N137&gt;$C$9,IF(Raw!$N137&lt;$A$9,IF(Raw!$X137&gt;$C$9,IF(Raw!$X137&lt;$A$9,Raw!R137,-999),-999),-999),-999),-999),-999)</f>
        <v>0.62472799999999995</v>
      </c>
      <c r="L137" s="9">
        <f>IF(Raw!$G137&gt;$C$8,IF(Raw!$Q137&gt;$C$8,IF(Raw!$N137&gt;$C$9,IF(Raw!$N137&lt;$A$9,IF(Raw!$X137&gt;$C$9,IF(Raw!$X137&lt;$A$9,Raw!S137,-999),-999),-999),-999),-999),-999)</f>
        <v>1.033285</v>
      </c>
      <c r="M137" s="9">
        <f>Raw!Q137</f>
        <v>0.97961299999999996</v>
      </c>
      <c r="N137" s="9">
        <f>IF(Raw!$G137&gt;$C$8,IF(Raw!$Q137&gt;$C$8,IF(Raw!$N137&gt;$C$9,IF(Raw!$N137&lt;$A$9,IF(Raw!$X137&gt;$C$9,IF(Raw!$X137&lt;$A$9,Raw!V137,-999),-999),-999),-999),-999),-999)</f>
        <v>823.2</v>
      </c>
      <c r="O137" s="9">
        <f>IF(Raw!$G137&gt;$C$8,IF(Raw!$Q137&gt;$C$8,IF(Raw!$N137&gt;$C$9,IF(Raw!$N137&lt;$A$9,IF(Raw!$X137&gt;$C$9,IF(Raw!$X137&lt;$A$9,Raw!W137,-999),-999),-999),-999),-999),-999)</f>
        <v>0.33249099999999998</v>
      </c>
      <c r="P137" s="9">
        <f>IF(Raw!$G137&gt;$C$8,IF(Raw!$Q137&gt;$C$8,IF(Raw!$N137&gt;$C$9,IF(Raw!$N137&lt;$A$9,IF(Raw!$X137&gt;$C$9,IF(Raw!$X137&lt;$A$9,Raw!X137,-999),-999),-999),-999),-999),-999)</f>
        <v>343</v>
      </c>
      <c r="R137" s="9">
        <f t="shared" si="20"/>
        <v>0.45089000000000001</v>
      </c>
      <c r="S137" s="9">
        <f t="shared" si="21"/>
        <v>0.40106561824537684</v>
      </c>
      <c r="T137" s="9">
        <f t="shared" si="22"/>
        <v>0.40855700000000006</v>
      </c>
      <c r="U137" s="9">
        <f t="shared" si="23"/>
        <v>0.3953962362755678</v>
      </c>
      <c r="V137" s="15">
        <f t="shared" si="16"/>
        <v>0.25625468000000001</v>
      </c>
      <c r="X137" s="11">
        <f t="shared" si="24"/>
        <v>0</v>
      </c>
      <c r="Y137" s="11">
        <f t="shared" si="25"/>
        <v>8.557E-18</v>
      </c>
      <c r="Z137" s="11">
        <f t="shared" si="26"/>
        <v>3.1700000000000001E-4</v>
      </c>
      <c r="AA137" s="16">
        <f t="shared" si="27"/>
        <v>0</v>
      </c>
      <c r="AB137" s="9">
        <f t="shared" si="17"/>
        <v>0.62472799999999995</v>
      </c>
      <c r="AC137" s="9">
        <f t="shared" si="18"/>
        <v>1</v>
      </c>
      <c r="AD137" s="15">
        <f t="shared" si="19"/>
        <v>0</v>
      </c>
      <c r="AE137" s="3">
        <f t="shared" si="28"/>
        <v>1030.2627999999997</v>
      </c>
      <c r="AF137" s="2">
        <f t="shared" si="29"/>
        <v>0.25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125</v>
      </c>
      <c r="B138" s="14">
        <f>Raw!B138</f>
        <v>0.13877314814814815</v>
      </c>
      <c r="C138" s="15">
        <f>Raw!C138</f>
        <v>96.9</v>
      </c>
      <c r="D138" s="15">
        <f>IF(C138&gt;0.5,Raw!D138*D$11,-999)</f>
        <v>0</v>
      </c>
      <c r="E138" s="9">
        <f>IF(Raw!$G138&gt;$C$8,IF(Raw!$Q138&gt;$C$8,IF(Raw!$N138&gt;$C$9,IF(Raw!$N138&lt;$A$9,IF(Raw!$X138&gt;$C$9,IF(Raw!$X138&lt;$A$9,Raw!H138,-999),-999),-999),-999),-999),-999)</f>
        <v>0.68025000000000002</v>
      </c>
      <c r="F138" s="9">
        <f>IF(Raw!$G138&gt;$C$8,IF(Raw!$Q138&gt;$C$8,IF(Raw!$N138&gt;$C$9,IF(Raw!$N138&lt;$A$9,IF(Raw!$X138&gt;$C$9,IF(Raw!$X138&lt;$A$9,Raw!I138,-999),-999),-999),-999),-999),-999)</f>
        <v>1.168434</v>
      </c>
      <c r="G138" s="9">
        <f>Raw!G138</f>
        <v>0.99007900000000004</v>
      </c>
      <c r="H138" s="9">
        <f>IF(Raw!$G138&gt;$C$8,IF(Raw!$Q138&gt;$C$8,IF(Raw!$N138&gt;$C$9,IF(Raw!$N138&lt;$A$9,IF(Raw!$X138&gt;$C$9,IF(Raw!$X138&lt;$A$9,Raw!L138,-999),-999),-999),-999),-999),-999)</f>
        <v>851.4</v>
      </c>
      <c r="I138" s="9">
        <f>IF(Raw!$G138&gt;$C$8,IF(Raw!$Q138&gt;$C$8,IF(Raw!$N138&gt;$C$9,IF(Raw!$N138&lt;$A$9,IF(Raw!$X138&gt;$C$9,IF(Raw!$X138&lt;$A$9,Raw!M138,-999),-999),-999),-999),-999),-999)</f>
        <v>0.14164099999999999</v>
      </c>
      <c r="J138" s="9">
        <f>IF(Raw!$G138&gt;$C$8,IF(Raw!$Q138&gt;$C$8,IF(Raw!$N138&gt;$C$9,IF(Raw!$N138&lt;$A$9,IF(Raw!$X138&gt;$C$9,IF(Raw!$X138&lt;$A$9,Raw!N138,-999),-999),-999),-999),-999),-999)</f>
        <v>348</v>
      </c>
      <c r="K138" s="9">
        <f>IF(Raw!$G138&gt;$C$8,IF(Raw!$Q138&gt;$C$8,IF(Raw!$N138&gt;$C$9,IF(Raw!$N138&lt;$A$9,IF(Raw!$X138&gt;$C$9,IF(Raw!$X138&lt;$A$9,Raw!R138,-999),-999),-999),-999),-999),-999)</f>
        <v>0.69438900000000003</v>
      </c>
      <c r="L138" s="9">
        <f>IF(Raw!$G138&gt;$C$8,IF(Raw!$Q138&gt;$C$8,IF(Raw!$N138&gt;$C$9,IF(Raw!$N138&lt;$A$9,IF(Raw!$X138&gt;$C$9,IF(Raw!$X138&lt;$A$9,Raw!S138,-999),-999),-999),-999),-999),-999)</f>
        <v>1.1737379999999999</v>
      </c>
      <c r="M138" s="9">
        <f>Raw!Q138</f>
        <v>0.98467400000000005</v>
      </c>
      <c r="N138" s="9">
        <f>IF(Raw!$G138&gt;$C$8,IF(Raw!$Q138&gt;$C$8,IF(Raw!$N138&gt;$C$9,IF(Raw!$N138&lt;$A$9,IF(Raw!$X138&gt;$C$9,IF(Raw!$X138&lt;$A$9,Raw!V138,-999),-999),-999),-999),-999),-999)</f>
        <v>817.5</v>
      </c>
      <c r="O138" s="9">
        <f>IF(Raw!$G138&gt;$C$8,IF(Raw!$Q138&gt;$C$8,IF(Raw!$N138&gt;$C$9,IF(Raw!$N138&lt;$A$9,IF(Raw!$X138&gt;$C$9,IF(Raw!$X138&lt;$A$9,Raw!W138,-999),-999),-999),-999),-999),-999)</f>
        <v>8.9361999999999997E-2</v>
      </c>
      <c r="P138" s="9">
        <f>IF(Raw!$G138&gt;$C$8,IF(Raw!$Q138&gt;$C$8,IF(Raw!$N138&gt;$C$9,IF(Raw!$N138&lt;$A$9,IF(Raw!$X138&gt;$C$9,IF(Raw!$X138&lt;$A$9,Raw!X138,-999),-999),-999),-999),-999),-999)</f>
        <v>351</v>
      </c>
      <c r="R138" s="9">
        <f t="shared" si="20"/>
        <v>0.48818399999999995</v>
      </c>
      <c r="S138" s="9">
        <f t="shared" si="21"/>
        <v>0.41781050534304887</v>
      </c>
      <c r="T138" s="9">
        <f t="shared" si="22"/>
        <v>0.47934899999999991</v>
      </c>
      <c r="U138" s="9">
        <f t="shared" si="23"/>
        <v>0.40839522959979135</v>
      </c>
      <c r="V138" s="15">
        <f t="shared" si="16"/>
        <v>0.29108702399999997</v>
      </c>
      <c r="X138" s="11">
        <f t="shared" si="24"/>
        <v>0</v>
      </c>
      <c r="Y138" s="11">
        <f t="shared" si="25"/>
        <v>8.5139999999999995E-18</v>
      </c>
      <c r="Z138" s="11">
        <f t="shared" si="26"/>
        <v>3.48E-4</v>
      </c>
      <c r="AA138" s="16">
        <f t="shared" si="27"/>
        <v>0</v>
      </c>
      <c r="AB138" s="9">
        <f t="shared" si="17"/>
        <v>0.69438900000000003</v>
      </c>
      <c r="AC138" s="9">
        <f t="shared" si="18"/>
        <v>1</v>
      </c>
      <c r="AD138" s="15">
        <f t="shared" si="19"/>
        <v>0</v>
      </c>
      <c r="AE138" s="3">
        <f t="shared" si="28"/>
        <v>1025.0855999999997</v>
      </c>
      <c r="AF138" s="2">
        <f t="shared" si="29"/>
        <v>0.25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126</v>
      </c>
      <c r="B139" s="14">
        <f>Raw!B139</f>
        <v>0.13881944444444444</v>
      </c>
      <c r="C139" s="15">
        <f>Raw!C139</f>
        <v>98.5</v>
      </c>
      <c r="D139" s="15">
        <f>IF(C139&gt;0.5,Raw!D139*D$11,-999)</f>
        <v>0</v>
      </c>
      <c r="E139" s="9">
        <f>IF(Raw!$G139&gt;$C$8,IF(Raw!$Q139&gt;$C$8,IF(Raw!$N139&gt;$C$9,IF(Raw!$N139&lt;$A$9,IF(Raw!$X139&gt;$C$9,IF(Raw!$X139&lt;$A$9,Raw!H139,-999),-999),-999),-999),-999),-999)</f>
        <v>0.69539799999999996</v>
      </c>
      <c r="F139" s="9">
        <f>IF(Raw!$G139&gt;$C$8,IF(Raw!$Q139&gt;$C$8,IF(Raw!$N139&gt;$C$9,IF(Raw!$N139&lt;$A$9,IF(Raw!$X139&gt;$C$9,IF(Raw!$X139&lt;$A$9,Raw!I139,-999),-999),-999),-999),-999),-999)</f>
        <v>1.138911</v>
      </c>
      <c r="G139" s="9">
        <f>Raw!G139</f>
        <v>0.98647300000000004</v>
      </c>
      <c r="H139" s="9">
        <f>IF(Raw!$G139&gt;$C$8,IF(Raw!$Q139&gt;$C$8,IF(Raw!$N139&gt;$C$9,IF(Raw!$N139&lt;$A$9,IF(Raw!$X139&gt;$C$9,IF(Raw!$X139&lt;$A$9,Raw!L139,-999),-999),-999),-999),-999),-999)</f>
        <v>875.7</v>
      </c>
      <c r="I139" s="9">
        <f>IF(Raw!$G139&gt;$C$8,IF(Raw!$Q139&gt;$C$8,IF(Raw!$N139&gt;$C$9,IF(Raw!$N139&lt;$A$9,IF(Raw!$X139&gt;$C$9,IF(Raw!$X139&lt;$A$9,Raw!M139,-999),-999),-999),-999),-999),-999)</f>
        <v>0.22917999999999999</v>
      </c>
      <c r="J139" s="9">
        <f>IF(Raw!$G139&gt;$C$8,IF(Raw!$Q139&gt;$C$8,IF(Raw!$N139&gt;$C$9,IF(Raw!$N139&lt;$A$9,IF(Raw!$X139&gt;$C$9,IF(Raw!$X139&lt;$A$9,Raw!N139,-999),-999),-999),-999),-999),-999)</f>
        <v>414</v>
      </c>
      <c r="K139" s="9">
        <f>IF(Raw!$G139&gt;$C$8,IF(Raw!$Q139&gt;$C$8,IF(Raw!$N139&gt;$C$9,IF(Raw!$N139&lt;$A$9,IF(Raw!$X139&gt;$C$9,IF(Raw!$X139&lt;$A$9,Raw!R139,-999),-999),-999),-999),-999),-999)</f>
        <v>0.65241700000000002</v>
      </c>
      <c r="L139" s="9">
        <f>IF(Raw!$G139&gt;$C$8,IF(Raw!$Q139&gt;$C$8,IF(Raw!$N139&gt;$C$9,IF(Raw!$N139&lt;$A$9,IF(Raw!$X139&gt;$C$9,IF(Raw!$X139&lt;$A$9,Raw!S139,-999),-999),-999),-999),-999),-999)</f>
        <v>1.1273260000000001</v>
      </c>
      <c r="M139" s="9">
        <f>Raw!Q139</f>
        <v>0.99107000000000001</v>
      </c>
      <c r="N139" s="9">
        <f>IF(Raw!$G139&gt;$C$8,IF(Raw!$Q139&gt;$C$8,IF(Raw!$N139&gt;$C$9,IF(Raw!$N139&lt;$A$9,IF(Raw!$X139&gt;$C$9,IF(Raw!$X139&lt;$A$9,Raw!V139,-999),-999),-999),-999),-999),-999)</f>
        <v>900</v>
      </c>
      <c r="O139" s="9">
        <f>IF(Raw!$G139&gt;$C$8,IF(Raw!$Q139&gt;$C$8,IF(Raw!$N139&gt;$C$9,IF(Raw!$N139&lt;$A$9,IF(Raw!$X139&gt;$C$9,IF(Raw!$X139&lt;$A$9,Raw!W139,-999),-999),-999),-999),-999),-999)</f>
        <v>0.14164099999999999</v>
      </c>
      <c r="P139" s="9">
        <f>IF(Raw!$G139&gt;$C$8,IF(Raw!$Q139&gt;$C$8,IF(Raw!$N139&gt;$C$9,IF(Raw!$N139&lt;$A$9,IF(Raw!$X139&gt;$C$9,IF(Raw!$X139&lt;$A$9,Raw!X139,-999),-999),-999),-999),-999),-999)</f>
        <v>474</v>
      </c>
      <c r="R139" s="9">
        <f t="shared" si="20"/>
        <v>0.44351300000000005</v>
      </c>
      <c r="S139" s="9">
        <f t="shared" si="21"/>
        <v>0.38941848836300647</v>
      </c>
      <c r="T139" s="9">
        <f t="shared" si="22"/>
        <v>0.47490900000000003</v>
      </c>
      <c r="U139" s="9">
        <f t="shared" si="23"/>
        <v>0.42127033351488391</v>
      </c>
      <c r="V139" s="15">
        <f t="shared" si="16"/>
        <v>0.27957684799999999</v>
      </c>
      <c r="X139" s="11">
        <f t="shared" si="24"/>
        <v>0</v>
      </c>
      <c r="Y139" s="11">
        <f t="shared" si="25"/>
        <v>8.7570000000000005E-18</v>
      </c>
      <c r="Z139" s="11">
        <f t="shared" si="26"/>
        <v>4.1399999999999998E-4</v>
      </c>
      <c r="AA139" s="16">
        <f t="shared" si="27"/>
        <v>0</v>
      </c>
      <c r="AB139" s="9">
        <f t="shared" si="17"/>
        <v>0.65241700000000002</v>
      </c>
      <c r="AC139" s="9">
        <f t="shared" si="18"/>
        <v>1</v>
      </c>
      <c r="AD139" s="15">
        <f t="shared" si="19"/>
        <v>0</v>
      </c>
      <c r="AE139" s="3">
        <f t="shared" si="28"/>
        <v>1054.3427999999997</v>
      </c>
      <c r="AF139" s="2">
        <f t="shared" si="29"/>
        <v>0.25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127</v>
      </c>
      <c r="B140" s="14">
        <f>Raw!B140</f>
        <v>0.13887731481481483</v>
      </c>
      <c r="C140" s="15">
        <f>Raw!C140</f>
        <v>99.4</v>
      </c>
      <c r="D140" s="15">
        <f>IF(C140&gt;0.5,Raw!D140*D$11,-999)</f>
        <v>0</v>
      </c>
      <c r="E140" s="9">
        <f>IF(Raw!$G140&gt;$C$8,IF(Raw!$Q140&gt;$C$8,IF(Raw!$N140&gt;$C$9,IF(Raw!$N140&lt;$A$9,IF(Raw!$X140&gt;$C$9,IF(Raw!$X140&lt;$A$9,Raw!H140,-999),-999),-999),-999),-999),-999)</f>
        <v>0.70727200000000001</v>
      </c>
      <c r="F140" s="9">
        <f>IF(Raw!$G140&gt;$C$8,IF(Raw!$Q140&gt;$C$8,IF(Raw!$N140&gt;$C$9,IF(Raw!$N140&lt;$A$9,IF(Raw!$X140&gt;$C$9,IF(Raw!$X140&lt;$A$9,Raw!I140,-999),-999),-999),-999),-999),-999)</f>
        <v>1.110412</v>
      </c>
      <c r="G140" s="9">
        <f>Raw!G140</f>
        <v>0.98280299999999998</v>
      </c>
      <c r="H140" s="9">
        <f>IF(Raw!$G140&gt;$C$8,IF(Raw!$Q140&gt;$C$8,IF(Raw!$N140&gt;$C$9,IF(Raw!$N140&lt;$A$9,IF(Raw!$X140&gt;$C$9,IF(Raw!$X140&lt;$A$9,Raw!L140,-999),-999),-999),-999),-999),-999)</f>
        <v>865.6</v>
      </c>
      <c r="I140" s="9">
        <f>IF(Raw!$G140&gt;$C$8,IF(Raw!$Q140&gt;$C$8,IF(Raw!$N140&gt;$C$9,IF(Raw!$N140&lt;$A$9,IF(Raw!$X140&gt;$C$9,IF(Raw!$X140&lt;$A$9,Raw!M140,-999),-999),-999),-999),-999),-999)</f>
        <v>0.295157</v>
      </c>
      <c r="J140" s="9">
        <f>IF(Raw!$G140&gt;$C$8,IF(Raw!$Q140&gt;$C$8,IF(Raw!$N140&gt;$C$9,IF(Raw!$N140&lt;$A$9,IF(Raw!$X140&gt;$C$9,IF(Raw!$X140&lt;$A$9,Raw!N140,-999),-999),-999),-999),-999),-999)</f>
        <v>554</v>
      </c>
      <c r="K140" s="9">
        <f>IF(Raw!$G140&gt;$C$8,IF(Raw!$Q140&gt;$C$8,IF(Raw!$N140&gt;$C$9,IF(Raw!$N140&lt;$A$9,IF(Raw!$X140&gt;$C$9,IF(Raw!$X140&lt;$A$9,Raw!R140,-999),-999),-999),-999),-999),-999)</f>
        <v>0.70030199999999998</v>
      </c>
      <c r="L140" s="9">
        <f>IF(Raw!$G140&gt;$C$8,IF(Raw!$Q140&gt;$C$8,IF(Raw!$N140&gt;$C$9,IF(Raw!$N140&lt;$A$9,IF(Raw!$X140&gt;$C$9,IF(Raw!$X140&lt;$A$9,Raw!S140,-999),-999),-999),-999),-999),-999)</f>
        <v>1.1435500000000001</v>
      </c>
      <c r="M140" s="9">
        <f>Raw!Q140</f>
        <v>0.98655099999999996</v>
      </c>
      <c r="N140" s="9">
        <f>IF(Raw!$G140&gt;$C$8,IF(Raw!$Q140&gt;$C$8,IF(Raw!$N140&gt;$C$9,IF(Raw!$N140&lt;$A$9,IF(Raw!$X140&gt;$C$9,IF(Raw!$X140&lt;$A$9,Raw!V140,-999),-999),-999),-999),-999),-999)</f>
        <v>837.6</v>
      </c>
      <c r="O140" s="9">
        <f>IF(Raw!$G140&gt;$C$8,IF(Raw!$Q140&gt;$C$8,IF(Raw!$N140&gt;$C$9,IF(Raw!$N140&lt;$A$9,IF(Raw!$X140&gt;$C$9,IF(Raw!$X140&lt;$A$9,Raw!W140,-999),-999),-999),-999),-999),-999)</f>
        <v>0.14164099999999999</v>
      </c>
      <c r="P140" s="9">
        <f>IF(Raw!$G140&gt;$C$8,IF(Raw!$Q140&gt;$C$8,IF(Raw!$N140&gt;$C$9,IF(Raw!$N140&lt;$A$9,IF(Raw!$X140&gt;$C$9,IF(Raw!$X140&lt;$A$9,Raw!X140,-999),-999),-999),-999),-999),-999)</f>
        <v>547</v>
      </c>
      <c r="R140" s="9">
        <f t="shared" si="20"/>
        <v>0.40313999999999994</v>
      </c>
      <c r="S140" s="9">
        <f t="shared" si="21"/>
        <v>0.36305443384977826</v>
      </c>
      <c r="T140" s="9">
        <f t="shared" si="22"/>
        <v>0.44324800000000009</v>
      </c>
      <c r="U140" s="9">
        <f t="shared" si="23"/>
        <v>0.38760701324821834</v>
      </c>
      <c r="V140" s="15">
        <f t="shared" si="16"/>
        <v>0.28360040000000003</v>
      </c>
      <c r="X140" s="11">
        <f t="shared" si="24"/>
        <v>0</v>
      </c>
      <c r="Y140" s="11">
        <f t="shared" si="25"/>
        <v>8.6559999999999992E-18</v>
      </c>
      <c r="Z140" s="11">
        <f t="shared" si="26"/>
        <v>5.5400000000000002E-4</v>
      </c>
      <c r="AA140" s="16">
        <f t="shared" si="27"/>
        <v>0</v>
      </c>
      <c r="AB140" s="9">
        <f t="shared" si="17"/>
        <v>0.70030199999999998</v>
      </c>
      <c r="AC140" s="9">
        <f t="shared" si="18"/>
        <v>1</v>
      </c>
      <c r="AD140" s="15">
        <f t="shared" si="19"/>
        <v>0</v>
      </c>
      <c r="AE140" s="3">
        <f t="shared" si="28"/>
        <v>1042.1823999999997</v>
      </c>
      <c r="AF140" s="2">
        <f t="shared" si="29"/>
        <v>0.25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128</v>
      </c>
      <c r="B141" s="14">
        <f>Raw!B141</f>
        <v>0.13893518518518519</v>
      </c>
      <c r="C141" s="15">
        <f>Raw!C141</f>
        <v>100.2</v>
      </c>
      <c r="D141" s="15">
        <f>IF(C141&gt;0.5,Raw!D141*D$11,-999)</f>
        <v>0</v>
      </c>
      <c r="E141" s="9">
        <f>IF(Raw!$G141&gt;$C$8,IF(Raw!$Q141&gt;$C$8,IF(Raw!$N141&gt;$C$9,IF(Raw!$N141&lt;$A$9,IF(Raw!$X141&gt;$C$9,IF(Raw!$X141&lt;$A$9,Raw!H141,-999),-999),-999),-999),-999),-999)</f>
        <v>0.72749600000000003</v>
      </c>
      <c r="F141" s="9">
        <f>IF(Raw!$G141&gt;$C$8,IF(Raw!$Q141&gt;$C$8,IF(Raw!$N141&gt;$C$9,IF(Raw!$N141&lt;$A$9,IF(Raw!$X141&gt;$C$9,IF(Raw!$X141&lt;$A$9,Raw!I141,-999),-999),-999),-999),-999),-999)</f>
        <v>1.1403970000000001</v>
      </c>
      <c r="G141" s="9">
        <f>Raw!G141</f>
        <v>0.98124500000000003</v>
      </c>
      <c r="H141" s="9">
        <f>IF(Raw!$G141&gt;$C$8,IF(Raw!$Q141&gt;$C$8,IF(Raw!$N141&gt;$C$9,IF(Raw!$N141&lt;$A$9,IF(Raw!$X141&gt;$C$9,IF(Raw!$X141&lt;$A$9,Raw!L141,-999),-999),-999),-999),-999),-999)</f>
        <v>889.9</v>
      </c>
      <c r="I141" s="9">
        <f>IF(Raw!$G141&gt;$C$8,IF(Raw!$Q141&gt;$C$8,IF(Raw!$N141&gt;$C$9,IF(Raw!$N141&lt;$A$9,IF(Raw!$X141&gt;$C$9,IF(Raw!$X141&lt;$A$9,Raw!M141,-999),-999),-999),-999),-999),-999)</f>
        <v>0.22917999999999999</v>
      </c>
      <c r="J141" s="9">
        <f>IF(Raw!$G141&gt;$C$8,IF(Raw!$Q141&gt;$C$8,IF(Raw!$N141&gt;$C$9,IF(Raw!$N141&lt;$A$9,IF(Raw!$X141&gt;$C$9,IF(Raw!$X141&lt;$A$9,Raw!N141,-999),-999),-999),-999),-999),-999)</f>
        <v>467</v>
      </c>
      <c r="K141" s="9">
        <f>IF(Raw!$G141&gt;$C$8,IF(Raw!$Q141&gt;$C$8,IF(Raw!$N141&gt;$C$9,IF(Raw!$N141&lt;$A$9,IF(Raw!$X141&gt;$C$9,IF(Raw!$X141&lt;$A$9,Raw!R141,-999),-999),-999),-999),-999),-999)</f>
        <v>0.72731000000000001</v>
      </c>
      <c r="L141" s="9">
        <f>IF(Raw!$G141&gt;$C$8,IF(Raw!$Q141&gt;$C$8,IF(Raw!$N141&gt;$C$9,IF(Raw!$N141&lt;$A$9,IF(Raw!$X141&gt;$C$9,IF(Raw!$X141&lt;$A$9,Raw!S141,-999),-999),-999),-999),-999),-999)</f>
        <v>1.196207</v>
      </c>
      <c r="M141" s="9">
        <f>Raw!Q141</f>
        <v>0.98175199999999996</v>
      </c>
      <c r="N141" s="9">
        <f>IF(Raw!$G141&gt;$C$8,IF(Raw!$Q141&gt;$C$8,IF(Raw!$N141&gt;$C$9,IF(Raw!$N141&lt;$A$9,IF(Raw!$X141&gt;$C$9,IF(Raw!$X141&lt;$A$9,Raw!V141,-999),-999),-999),-999),-999),-999)</f>
        <v>841.2</v>
      </c>
      <c r="O141" s="9">
        <f>IF(Raw!$G141&gt;$C$8,IF(Raw!$Q141&gt;$C$8,IF(Raw!$N141&gt;$C$9,IF(Raw!$N141&lt;$A$9,IF(Raw!$X141&gt;$C$9,IF(Raw!$X141&lt;$A$9,Raw!W141,-999),-999),-999),-999),-999),-999)</f>
        <v>0.17477999999999999</v>
      </c>
      <c r="P141" s="9">
        <f>IF(Raw!$G141&gt;$C$8,IF(Raw!$Q141&gt;$C$8,IF(Raw!$N141&gt;$C$9,IF(Raw!$N141&lt;$A$9,IF(Raw!$X141&gt;$C$9,IF(Raw!$X141&lt;$A$9,Raw!X141,-999),-999),-999),-999),-999),-999)</f>
        <v>404</v>
      </c>
      <c r="R141" s="9">
        <f t="shared" si="20"/>
        <v>0.41290100000000007</v>
      </c>
      <c r="S141" s="9">
        <f t="shared" si="21"/>
        <v>0.36206777113584132</v>
      </c>
      <c r="T141" s="9">
        <f t="shared" si="22"/>
        <v>0.46889700000000001</v>
      </c>
      <c r="U141" s="9">
        <f t="shared" si="23"/>
        <v>0.39198650400808555</v>
      </c>
      <c r="V141" s="15">
        <f t="shared" ref="V141:V204" si="32">IF(L141&gt;0,L141*V$8+V$10,-999)</f>
        <v>0.296659336</v>
      </c>
      <c r="X141" s="11">
        <f t="shared" si="24"/>
        <v>0</v>
      </c>
      <c r="Y141" s="11">
        <f t="shared" si="25"/>
        <v>8.8989999999999986E-18</v>
      </c>
      <c r="Z141" s="11">
        <f t="shared" si="26"/>
        <v>4.6699999999999997E-4</v>
      </c>
      <c r="AA141" s="16">
        <f t="shared" si="27"/>
        <v>0</v>
      </c>
      <c r="AB141" s="9">
        <f t="shared" ref="AB141:AB204" si="33">K141+T141*AA141</f>
        <v>0.72731000000000001</v>
      </c>
      <c r="AC141" s="9">
        <f t="shared" ref="AC141:AC204" si="34">IF(T141&gt;0,(L141-AB141)/T141,-999)</f>
        <v>1</v>
      </c>
      <c r="AD141" s="15">
        <f t="shared" ref="AD141:AD204" si="35">IF(AC141&gt;0,X141*Y141*AC141,-999)</f>
        <v>0</v>
      </c>
      <c r="AE141" s="3">
        <f t="shared" si="28"/>
        <v>1071.4395999999995</v>
      </c>
      <c r="AF141" s="2">
        <f t="shared" si="29"/>
        <v>0.25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0.13898148148148148</v>
      </c>
      <c r="C142" s="15">
        <f>Raw!C142</f>
        <v>100.9</v>
      </c>
      <c r="D142" s="15">
        <f>IF(C142&gt;0.5,Raw!D142*D$11,-999)</f>
        <v>0</v>
      </c>
      <c r="E142" s="9">
        <f>IF(Raw!$G142&gt;$C$8,IF(Raw!$Q142&gt;$C$8,IF(Raw!$N142&gt;$C$9,IF(Raw!$N142&lt;$A$9,IF(Raw!$X142&gt;$C$9,IF(Raw!$X142&lt;$A$9,Raw!H142,-999),-999),-999),-999),-999),-999)</f>
        <v>0.80571499999999996</v>
      </c>
      <c r="F142" s="9">
        <f>IF(Raw!$G142&gt;$C$8,IF(Raw!$Q142&gt;$C$8,IF(Raw!$N142&gt;$C$9,IF(Raw!$N142&lt;$A$9,IF(Raw!$X142&gt;$C$9,IF(Raw!$X142&lt;$A$9,Raw!I142,-999),-999),-999),-999),-999),-999)</f>
        <v>1.2897529999999999</v>
      </c>
      <c r="G142" s="9">
        <f>Raw!G142</f>
        <v>0.99015799999999998</v>
      </c>
      <c r="H142" s="9">
        <f>IF(Raw!$G142&gt;$C$8,IF(Raw!$Q142&gt;$C$8,IF(Raw!$N142&gt;$C$9,IF(Raw!$N142&lt;$A$9,IF(Raw!$X142&gt;$C$9,IF(Raw!$X142&lt;$A$9,Raw!L142,-999),-999),-999),-999),-999),-999)</f>
        <v>818.8</v>
      </c>
      <c r="I142" s="9">
        <f>IF(Raw!$G142&gt;$C$8,IF(Raw!$Q142&gt;$C$8,IF(Raw!$N142&gt;$C$9,IF(Raw!$N142&lt;$A$9,IF(Raw!$X142&gt;$C$9,IF(Raw!$X142&lt;$A$9,Raw!M142,-999),-999),-999),-999),-999),-999)</f>
        <v>0.33123399999999997</v>
      </c>
      <c r="J142" s="9">
        <f>IF(Raw!$G142&gt;$C$8,IF(Raw!$Q142&gt;$C$8,IF(Raw!$N142&gt;$C$9,IF(Raw!$N142&lt;$A$9,IF(Raw!$X142&gt;$C$9,IF(Raw!$X142&lt;$A$9,Raw!N142,-999),-999),-999),-999),-999),-999)</f>
        <v>382</v>
      </c>
      <c r="K142" s="9">
        <f>IF(Raw!$G142&gt;$C$8,IF(Raw!$Q142&gt;$C$8,IF(Raw!$N142&gt;$C$9,IF(Raw!$N142&lt;$A$9,IF(Raw!$X142&gt;$C$9,IF(Raw!$X142&lt;$A$9,Raw!R142,-999),-999),-999),-999),-999),-999)</f>
        <v>0.76654800000000001</v>
      </c>
      <c r="L142" s="9">
        <f>IF(Raw!$G142&gt;$C$8,IF(Raw!$Q142&gt;$C$8,IF(Raw!$N142&gt;$C$9,IF(Raw!$N142&lt;$A$9,IF(Raw!$X142&gt;$C$9,IF(Raw!$X142&lt;$A$9,Raw!S142,-999),-999),-999),-999),-999),-999)</f>
        <v>1.256092</v>
      </c>
      <c r="M142" s="9">
        <f>Raw!Q142</f>
        <v>0.98806499999999997</v>
      </c>
      <c r="N142" s="9">
        <f>IF(Raw!$G142&gt;$C$8,IF(Raw!$Q142&gt;$C$8,IF(Raw!$N142&gt;$C$9,IF(Raw!$N142&lt;$A$9,IF(Raw!$X142&gt;$C$9,IF(Raw!$X142&lt;$A$9,Raw!V142,-999),-999),-999),-999),-999),-999)</f>
        <v>833.4</v>
      </c>
      <c r="O142" s="9">
        <f>IF(Raw!$G142&gt;$C$8,IF(Raw!$Q142&gt;$C$8,IF(Raw!$N142&gt;$C$9,IF(Raw!$N142&lt;$A$9,IF(Raw!$X142&gt;$C$9,IF(Raw!$X142&lt;$A$9,Raw!W142,-999),-999),-999),-999),-999),-999)</f>
        <v>0.159021</v>
      </c>
      <c r="P142" s="9">
        <f>IF(Raw!$G142&gt;$C$8,IF(Raw!$Q142&gt;$C$8,IF(Raw!$N142&gt;$C$9,IF(Raw!$N142&lt;$A$9,IF(Raw!$X142&gt;$C$9,IF(Raw!$X142&lt;$A$9,Raw!X142,-999),-999),-999),-999),-999),-999)</f>
        <v>319</v>
      </c>
      <c r="R142" s="9">
        <f t="shared" ref="R142:R205" si="36">F142-E142</f>
        <v>0.48403799999999997</v>
      </c>
      <c r="S142" s="9">
        <f t="shared" ref="S142:S205" si="37">R142/F142</f>
        <v>0.37529511464598259</v>
      </c>
      <c r="T142" s="9">
        <f t="shared" ref="T142:T205" si="38">L142-K142</f>
        <v>0.48954399999999998</v>
      </c>
      <c r="U142" s="9">
        <f t="shared" ref="U142:U205" si="39">T142/L142</f>
        <v>0.38973578368463457</v>
      </c>
      <c r="V142" s="15">
        <f t="shared" si="32"/>
        <v>0.31151081599999997</v>
      </c>
      <c r="X142" s="11">
        <f t="shared" ref="X142:X205" si="40">D142*6.02*10^23*10^(-6)</f>
        <v>0</v>
      </c>
      <c r="Y142" s="11">
        <f t="shared" ref="Y142:Y205" si="41">H142*10^(-20)</f>
        <v>8.1879999999999983E-18</v>
      </c>
      <c r="Z142" s="11">
        <f t="shared" ref="Z142:Z205" si="42">J142*10^(-6)</f>
        <v>3.8199999999999996E-4</v>
      </c>
      <c r="AA142" s="16">
        <f t="shared" ref="AA142:AA205" si="43">IF(Z142&gt;0,(X142*Y142/(X142*Y142+1/Z142)),1)</f>
        <v>0</v>
      </c>
      <c r="AB142" s="9">
        <f t="shared" si="33"/>
        <v>0.76654800000000001</v>
      </c>
      <c r="AC142" s="9">
        <f t="shared" si="34"/>
        <v>1</v>
      </c>
      <c r="AD142" s="15">
        <f t="shared" si="35"/>
        <v>0</v>
      </c>
      <c r="AE142" s="3">
        <f t="shared" ref="AE142:AE205" si="44">AE$9*Y142</f>
        <v>985.83519999999953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0.13903935185185184</v>
      </c>
      <c r="C143" s="15">
        <f>Raw!C143</f>
        <v>102.2</v>
      </c>
      <c r="D143" s="15">
        <f>IF(C143&gt;0.5,Raw!D143*D$11,-999)</f>
        <v>0</v>
      </c>
      <c r="E143" s="9">
        <f>IF(Raw!$G143&gt;$C$8,IF(Raw!$Q143&gt;$C$8,IF(Raw!$N143&gt;$C$9,IF(Raw!$N143&lt;$A$9,IF(Raw!$X143&gt;$C$9,IF(Raw!$X143&lt;$A$9,Raw!H143,-999),-999),-999),-999),-999),-999)</f>
        <v>0.77920199999999995</v>
      </c>
      <c r="F143" s="9">
        <f>IF(Raw!$G143&gt;$C$8,IF(Raw!$Q143&gt;$C$8,IF(Raw!$N143&gt;$C$9,IF(Raw!$N143&lt;$A$9,IF(Raw!$X143&gt;$C$9,IF(Raw!$X143&lt;$A$9,Raw!I143,-999),-999),-999),-999),-999),-999)</f>
        <v>1.237222</v>
      </c>
      <c r="G143" s="9">
        <f>Raw!G143</f>
        <v>0.98171200000000003</v>
      </c>
      <c r="H143" s="9">
        <f>IF(Raw!$G143&gt;$C$8,IF(Raw!$Q143&gt;$C$8,IF(Raw!$N143&gt;$C$9,IF(Raw!$N143&lt;$A$9,IF(Raw!$X143&gt;$C$9,IF(Raw!$X143&lt;$A$9,Raw!L143,-999),-999),-999),-999),-999),-999)</f>
        <v>893.7</v>
      </c>
      <c r="I143" s="9">
        <f>IF(Raw!$G143&gt;$C$8,IF(Raw!$Q143&gt;$C$8,IF(Raw!$N143&gt;$C$9,IF(Raw!$N143&lt;$A$9,IF(Raw!$X143&gt;$C$9,IF(Raw!$X143&lt;$A$9,Raw!M143,-999),-999),-999),-999),-999),-999)</f>
        <v>0.22917999999999999</v>
      </c>
      <c r="J143" s="9">
        <f>IF(Raw!$G143&gt;$C$8,IF(Raw!$Q143&gt;$C$8,IF(Raw!$N143&gt;$C$9,IF(Raw!$N143&lt;$A$9,IF(Raw!$X143&gt;$C$9,IF(Raw!$X143&lt;$A$9,Raw!N143,-999),-999),-999),-999),-999),-999)</f>
        <v>476</v>
      </c>
      <c r="K143" s="9">
        <f>IF(Raw!$G143&gt;$C$8,IF(Raw!$Q143&gt;$C$8,IF(Raw!$N143&gt;$C$9,IF(Raw!$N143&lt;$A$9,IF(Raw!$X143&gt;$C$9,IF(Raw!$X143&lt;$A$9,Raw!R143,-999),-999),-999),-999),-999),-999)</f>
        <v>0.73839399999999999</v>
      </c>
      <c r="L143" s="9">
        <f>IF(Raw!$G143&gt;$C$8,IF(Raw!$Q143&gt;$C$8,IF(Raw!$N143&gt;$C$9,IF(Raw!$N143&lt;$A$9,IF(Raw!$X143&gt;$C$9,IF(Raw!$X143&lt;$A$9,Raw!S143,-999),-999),-999),-999),-999),-999)</f>
        <v>1.205436</v>
      </c>
      <c r="M143" s="9">
        <f>Raw!Q143</f>
        <v>0.98068200000000005</v>
      </c>
      <c r="N143" s="9">
        <f>IF(Raw!$G143&gt;$C$8,IF(Raw!$Q143&gt;$C$8,IF(Raw!$N143&gt;$C$9,IF(Raw!$N143&lt;$A$9,IF(Raw!$X143&gt;$C$9,IF(Raw!$X143&lt;$A$9,Raw!V143,-999),-999),-999),-999),-999),-999)</f>
        <v>900</v>
      </c>
      <c r="O143" s="9">
        <f>IF(Raw!$G143&gt;$C$8,IF(Raw!$Q143&gt;$C$8,IF(Raw!$N143&gt;$C$9,IF(Raw!$N143&lt;$A$9,IF(Raw!$X143&gt;$C$9,IF(Raw!$X143&lt;$A$9,Raw!W143,-999),-999),-999),-999),-999),-999)</f>
        <v>8.7539000000000006E-2</v>
      </c>
      <c r="P143" s="9">
        <f>IF(Raw!$G143&gt;$C$8,IF(Raw!$Q143&gt;$C$8,IF(Raw!$N143&gt;$C$9,IF(Raw!$N143&lt;$A$9,IF(Raw!$X143&gt;$C$9,IF(Raw!$X143&lt;$A$9,Raw!X143,-999),-999),-999),-999),-999),-999)</f>
        <v>432</v>
      </c>
      <c r="R143" s="9">
        <f t="shared" si="36"/>
        <v>0.45802000000000009</v>
      </c>
      <c r="S143" s="9">
        <f t="shared" si="37"/>
        <v>0.37020033591384577</v>
      </c>
      <c r="T143" s="9">
        <f t="shared" si="38"/>
        <v>0.46704199999999996</v>
      </c>
      <c r="U143" s="9">
        <f t="shared" si="39"/>
        <v>0.38744653386824351</v>
      </c>
      <c r="V143" s="15">
        <f t="shared" si="32"/>
        <v>0.29894812799999998</v>
      </c>
      <c r="X143" s="11">
        <f t="shared" si="40"/>
        <v>0</v>
      </c>
      <c r="Y143" s="11">
        <f t="shared" si="41"/>
        <v>8.9369999999999995E-18</v>
      </c>
      <c r="Z143" s="11">
        <f t="shared" si="42"/>
        <v>4.7599999999999997E-4</v>
      </c>
      <c r="AA143" s="16">
        <f t="shared" si="43"/>
        <v>0</v>
      </c>
      <c r="AB143" s="9">
        <f t="shared" si="33"/>
        <v>0.73839399999999999</v>
      </c>
      <c r="AC143" s="9">
        <f t="shared" si="34"/>
        <v>1</v>
      </c>
      <c r="AD143" s="15">
        <f t="shared" si="35"/>
        <v>0</v>
      </c>
      <c r="AE143" s="3">
        <f t="shared" si="44"/>
        <v>1076.0147999999997</v>
      </c>
      <c r="AF143" s="2">
        <f t="shared" si="45"/>
        <v>0.25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0.13909722222222223</v>
      </c>
      <c r="C144" s="15">
        <f>Raw!C144</f>
        <v>103.1</v>
      </c>
      <c r="D144" s="15">
        <f>IF(C144&gt;0.5,Raw!D144*D$11,-999)</f>
        <v>0</v>
      </c>
      <c r="E144" s="9">
        <f>IF(Raw!$G144&gt;$C$8,IF(Raw!$Q144&gt;$C$8,IF(Raw!$N144&gt;$C$9,IF(Raw!$N144&lt;$A$9,IF(Raw!$X144&gt;$C$9,IF(Raw!$X144&lt;$A$9,Raw!H144,-999),-999),-999),-999),-999),-999)</f>
        <v>0.73370400000000002</v>
      </c>
      <c r="F144" s="9">
        <f>IF(Raw!$G144&gt;$C$8,IF(Raw!$Q144&gt;$C$8,IF(Raw!$N144&gt;$C$9,IF(Raw!$N144&lt;$A$9,IF(Raw!$X144&gt;$C$9,IF(Raw!$X144&lt;$A$9,Raw!I144,-999),-999),-999),-999),-999),-999)</f>
        <v>1.1479459999999999</v>
      </c>
      <c r="G144" s="9">
        <f>Raw!G144</f>
        <v>0.97783799999999998</v>
      </c>
      <c r="H144" s="9">
        <f>IF(Raw!$G144&gt;$C$8,IF(Raw!$Q144&gt;$C$8,IF(Raw!$N144&gt;$C$9,IF(Raw!$N144&lt;$A$9,IF(Raw!$X144&gt;$C$9,IF(Raw!$X144&lt;$A$9,Raw!L144,-999),-999),-999),-999),-999),-999)</f>
        <v>871.9</v>
      </c>
      <c r="I144" s="9">
        <f>IF(Raw!$G144&gt;$C$8,IF(Raw!$Q144&gt;$C$8,IF(Raw!$N144&gt;$C$9,IF(Raw!$N144&lt;$A$9,IF(Raw!$X144&gt;$C$9,IF(Raw!$X144&lt;$A$9,Raw!M144,-999),-999),-999),-999),-999),-999)</f>
        <v>0.319658</v>
      </c>
      <c r="J144" s="9">
        <f>IF(Raw!$G144&gt;$C$8,IF(Raw!$Q144&gt;$C$8,IF(Raw!$N144&gt;$C$9,IF(Raw!$N144&lt;$A$9,IF(Raw!$X144&gt;$C$9,IF(Raw!$X144&lt;$A$9,Raw!N144,-999),-999),-999),-999),-999),-999)</f>
        <v>448</v>
      </c>
      <c r="K144" s="9">
        <f>IF(Raw!$G144&gt;$C$8,IF(Raw!$Q144&gt;$C$8,IF(Raw!$N144&gt;$C$9,IF(Raw!$N144&lt;$A$9,IF(Raw!$X144&gt;$C$9,IF(Raw!$X144&lt;$A$9,Raw!R144,-999),-999),-999),-999),-999),-999)</f>
        <v>0.73739500000000002</v>
      </c>
      <c r="L144" s="9">
        <f>IF(Raw!$G144&gt;$C$8,IF(Raw!$Q144&gt;$C$8,IF(Raw!$N144&gt;$C$9,IF(Raw!$N144&lt;$A$9,IF(Raw!$X144&gt;$C$9,IF(Raw!$X144&lt;$A$9,Raw!S144,-999),-999),-999),-999),-999),-999)</f>
        <v>1.158655</v>
      </c>
      <c r="M144" s="9">
        <f>Raw!Q144</f>
        <v>0.98087599999999997</v>
      </c>
      <c r="N144" s="9">
        <f>IF(Raw!$G144&gt;$C$8,IF(Raw!$Q144&gt;$C$8,IF(Raw!$N144&gt;$C$9,IF(Raw!$N144&lt;$A$9,IF(Raw!$X144&gt;$C$9,IF(Raw!$X144&lt;$A$9,Raw!V144,-999),-999),-999),-999),-999),-999)</f>
        <v>869</v>
      </c>
      <c r="O144" s="9">
        <f>IF(Raw!$G144&gt;$C$8,IF(Raw!$Q144&gt;$C$8,IF(Raw!$N144&gt;$C$9,IF(Raw!$N144&lt;$A$9,IF(Raw!$X144&gt;$C$9,IF(Raw!$X144&lt;$A$9,Raw!W144,-999),-999),-999),-999),-999),-999)</f>
        <v>0.22917899999999999</v>
      </c>
      <c r="P144" s="9">
        <f>IF(Raw!$G144&gt;$C$8,IF(Raw!$Q144&gt;$C$8,IF(Raw!$N144&gt;$C$9,IF(Raw!$N144&lt;$A$9,IF(Raw!$X144&gt;$C$9,IF(Raw!$X144&lt;$A$9,Raw!X144,-999),-999),-999),-999),-999),-999)</f>
        <v>483</v>
      </c>
      <c r="R144" s="9">
        <f t="shared" si="36"/>
        <v>0.41424199999999989</v>
      </c>
      <c r="S144" s="9">
        <f t="shared" si="37"/>
        <v>0.36085495310755028</v>
      </c>
      <c r="T144" s="9">
        <f t="shared" si="38"/>
        <v>0.42125999999999997</v>
      </c>
      <c r="U144" s="9">
        <f t="shared" si="39"/>
        <v>0.36357673336756841</v>
      </c>
      <c r="V144" s="15">
        <f t="shared" si="32"/>
        <v>0.28734643999999998</v>
      </c>
      <c r="X144" s="11">
        <f t="shared" si="40"/>
        <v>0</v>
      </c>
      <c r="Y144" s="11">
        <f t="shared" si="41"/>
        <v>8.7189999999999996E-18</v>
      </c>
      <c r="Z144" s="11">
        <f t="shared" si="42"/>
        <v>4.4799999999999999E-4</v>
      </c>
      <c r="AA144" s="16">
        <f t="shared" si="43"/>
        <v>0</v>
      </c>
      <c r="AB144" s="9">
        <f t="shared" si="33"/>
        <v>0.73739500000000002</v>
      </c>
      <c r="AC144" s="9">
        <f t="shared" si="34"/>
        <v>1</v>
      </c>
      <c r="AD144" s="15">
        <f t="shared" si="35"/>
        <v>0</v>
      </c>
      <c r="AE144" s="3">
        <f t="shared" si="44"/>
        <v>1049.7675999999997</v>
      </c>
      <c r="AF144" s="2">
        <f t="shared" si="45"/>
        <v>0.25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132</v>
      </c>
      <c r="B145" s="14">
        <f>Raw!B145</f>
        <v>0.13915509259259259</v>
      </c>
      <c r="C145" s="15">
        <f>Raw!C145</f>
        <v>103.4</v>
      </c>
      <c r="D145" s="15">
        <f>IF(C145&gt;0.5,Raw!D145*D$11,-999)</f>
        <v>0</v>
      </c>
      <c r="E145" s="9">
        <f>IF(Raw!$G145&gt;$C$8,IF(Raw!$Q145&gt;$C$8,IF(Raw!$N145&gt;$C$9,IF(Raw!$N145&lt;$A$9,IF(Raw!$X145&gt;$C$9,IF(Raw!$X145&lt;$A$9,Raw!H145,-999),-999),-999),-999),-999),-999)</f>
        <v>0.66696999999999995</v>
      </c>
      <c r="F145" s="9">
        <f>IF(Raw!$G145&gt;$C$8,IF(Raw!$Q145&gt;$C$8,IF(Raw!$N145&gt;$C$9,IF(Raw!$N145&lt;$A$9,IF(Raw!$X145&gt;$C$9,IF(Raw!$X145&lt;$A$9,Raw!I145,-999),-999),-999),-999),-999),-999)</f>
        <v>1.018483</v>
      </c>
      <c r="G145" s="9">
        <f>Raw!G145</f>
        <v>0.981074</v>
      </c>
      <c r="H145" s="9">
        <f>IF(Raw!$G145&gt;$C$8,IF(Raw!$Q145&gt;$C$8,IF(Raw!$N145&gt;$C$9,IF(Raw!$N145&lt;$A$9,IF(Raw!$X145&gt;$C$9,IF(Raw!$X145&lt;$A$9,Raw!L145,-999),-999),-999),-999),-999),-999)</f>
        <v>847.3</v>
      </c>
      <c r="I145" s="9">
        <f>IF(Raw!$G145&gt;$C$8,IF(Raw!$Q145&gt;$C$8,IF(Raw!$N145&gt;$C$9,IF(Raw!$N145&lt;$A$9,IF(Raw!$X145&gt;$C$9,IF(Raw!$X145&lt;$A$9,Raw!M145,-999),-999),-999),-999),-999),-999)</f>
        <v>0.34222900000000001</v>
      </c>
      <c r="J145" s="9">
        <f>IF(Raw!$G145&gt;$C$8,IF(Raw!$Q145&gt;$C$8,IF(Raw!$N145&gt;$C$9,IF(Raw!$N145&lt;$A$9,IF(Raw!$X145&gt;$C$9,IF(Raw!$X145&lt;$A$9,Raw!N145,-999),-999),-999),-999),-999),-999)</f>
        <v>515</v>
      </c>
      <c r="K145" s="9">
        <f>IF(Raw!$G145&gt;$C$8,IF(Raw!$Q145&gt;$C$8,IF(Raw!$N145&gt;$C$9,IF(Raw!$N145&lt;$A$9,IF(Raw!$X145&gt;$C$9,IF(Raw!$X145&lt;$A$9,Raw!R145,-999),-999),-999),-999),-999),-999)</f>
        <v>0.77712099999999995</v>
      </c>
      <c r="L145" s="9">
        <f>IF(Raw!$G145&gt;$C$8,IF(Raw!$Q145&gt;$C$8,IF(Raw!$N145&gt;$C$9,IF(Raw!$N145&lt;$A$9,IF(Raw!$X145&gt;$C$9,IF(Raw!$X145&lt;$A$9,Raw!S145,-999),-999),-999),-999),-999),-999)</f>
        <v>1.2213020000000001</v>
      </c>
      <c r="M145" s="9">
        <f>Raw!Q145</f>
        <v>0.98456200000000005</v>
      </c>
      <c r="N145" s="9">
        <f>IF(Raw!$G145&gt;$C$8,IF(Raw!$Q145&gt;$C$8,IF(Raw!$N145&gt;$C$9,IF(Raw!$N145&lt;$A$9,IF(Raw!$X145&gt;$C$9,IF(Raw!$X145&lt;$A$9,Raw!V145,-999),-999),-999),-999),-999),-999)</f>
        <v>861.2</v>
      </c>
      <c r="O145" s="9">
        <f>IF(Raw!$G145&gt;$C$8,IF(Raw!$Q145&gt;$C$8,IF(Raw!$N145&gt;$C$9,IF(Raw!$N145&lt;$A$9,IF(Raw!$X145&gt;$C$9,IF(Raw!$X145&lt;$A$9,Raw!W145,-999),-999),-999),-999),-999),-999)</f>
        <v>0.188278</v>
      </c>
      <c r="P145" s="9">
        <f>IF(Raw!$G145&gt;$C$8,IF(Raw!$Q145&gt;$C$8,IF(Raw!$N145&gt;$C$9,IF(Raw!$N145&lt;$A$9,IF(Raw!$X145&gt;$C$9,IF(Raw!$X145&lt;$A$9,Raw!X145,-999),-999),-999),-999),-999),-999)</f>
        <v>342</v>
      </c>
      <c r="R145" s="9">
        <f t="shared" si="36"/>
        <v>0.35151300000000008</v>
      </c>
      <c r="S145" s="9">
        <f t="shared" si="37"/>
        <v>0.3451338903054838</v>
      </c>
      <c r="T145" s="9">
        <f t="shared" si="38"/>
        <v>0.44418100000000016</v>
      </c>
      <c r="U145" s="9">
        <f t="shared" si="39"/>
        <v>0.3636946471880011</v>
      </c>
      <c r="V145" s="15">
        <f t="shared" si="32"/>
        <v>0.30288289600000001</v>
      </c>
      <c r="X145" s="11">
        <f t="shared" si="40"/>
        <v>0</v>
      </c>
      <c r="Y145" s="11">
        <f t="shared" si="41"/>
        <v>8.4729999999999995E-18</v>
      </c>
      <c r="Z145" s="11">
        <f t="shared" si="42"/>
        <v>5.1499999999999994E-4</v>
      </c>
      <c r="AA145" s="16">
        <f t="shared" si="43"/>
        <v>0</v>
      </c>
      <c r="AB145" s="9">
        <f t="shared" si="33"/>
        <v>0.77712099999999995</v>
      </c>
      <c r="AC145" s="9">
        <f t="shared" si="34"/>
        <v>1</v>
      </c>
      <c r="AD145" s="15">
        <f t="shared" si="35"/>
        <v>0</v>
      </c>
      <c r="AE145" s="3">
        <f t="shared" si="44"/>
        <v>1020.1491999999996</v>
      </c>
      <c r="AF145" s="2">
        <f t="shared" si="45"/>
        <v>0.25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133</v>
      </c>
      <c r="B146" s="14">
        <f>Raw!B146</f>
        <v>0.13920138888888889</v>
      </c>
      <c r="C146" s="15">
        <f>Raw!C146</f>
        <v>105.3</v>
      </c>
      <c r="D146" s="15">
        <f>IF(C146&gt;0.5,Raw!D146*D$11,-999)</f>
        <v>0</v>
      </c>
      <c r="E146" s="9">
        <f>IF(Raw!$G146&gt;$C$8,IF(Raw!$Q146&gt;$C$8,IF(Raw!$N146&gt;$C$9,IF(Raw!$N146&lt;$A$9,IF(Raw!$X146&gt;$C$9,IF(Raw!$X146&lt;$A$9,Raw!H146,-999),-999),-999),-999),-999),-999)</f>
        <v>0.59938499999999995</v>
      </c>
      <c r="F146" s="9">
        <f>IF(Raw!$G146&gt;$C$8,IF(Raw!$Q146&gt;$C$8,IF(Raw!$N146&gt;$C$9,IF(Raw!$N146&lt;$A$9,IF(Raw!$X146&gt;$C$9,IF(Raw!$X146&lt;$A$9,Raw!I146,-999),-999),-999),-999),-999),-999)</f>
        <v>0.92299699999999996</v>
      </c>
      <c r="G146" s="9">
        <f>Raw!G146</f>
        <v>0.97638599999999998</v>
      </c>
      <c r="H146" s="9">
        <f>IF(Raw!$G146&gt;$C$8,IF(Raw!$Q146&gt;$C$8,IF(Raw!$N146&gt;$C$9,IF(Raw!$N146&lt;$A$9,IF(Raw!$X146&gt;$C$9,IF(Raw!$X146&lt;$A$9,Raw!L146,-999),-999),-999),-999),-999),-999)</f>
        <v>860.2</v>
      </c>
      <c r="I146" s="9">
        <f>IF(Raw!$G146&gt;$C$8,IF(Raw!$Q146&gt;$C$8,IF(Raw!$N146&gt;$C$9,IF(Raw!$N146&lt;$A$9,IF(Raw!$X146&gt;$C$9,IF(Raw!$X146&lt;$A$9,Raw!M146,-999),-999),-999),-999),-999),-999)</f>
        <v>0.37081999999999998</v>
      </c>
      <c r="J146" s="9">
        <f>IF(Raw!$G146&gt;$C$8,IF(Raw!$Q146&gt;$C$8,IF(Raw!$N146&gt;$C$9,IF(Raw!$N146&lt;$A$9,IF(Raw!$X146&gt;$C$9,IF(Raw!$X146&lt;$A$9,Raw!N146,-999),-999),-999),-999),-999),-999)</f>
        <v>367</v>
      </c>
      <c r="K146" s="9">
        <f>IF(Raw!$G146&gt;$C$8,IF(Raw!$Q146&gt;$C$8,IF(Raw!$N146&gt;$C$9,IF(Raw!$N146&lt;$A$9,IF(Raw!$X146&gt;$C$9,IF(Raw!$X146&lt;$A$9,Raw!R146,-999),-999),-999),-999),-999),-999)</f>
        <v>0.66802899999999998</v>
      </c>
      <c r="L146" s="9">
        <f>IF(Raw!$G146&gt;$C$8,IF(Raw!$Q146&gt;$C$8,IF(Raw!$N146&gt;$C$9,IF(Raw!$N146&lt;$A$9,IF(Raw!$X146&gt;$C$9,IF(Raw!$X146&lt;$A$9,Raw!S146,-999),-999),-999),-999),-999),-999)</f>
        <v>1.0735920000000001</v>
      </c>
      <c r="M146" s="9">
        <f>Raw!Q146</f>
        <v>0.98513899999999999</v>
      </c>
      <c r="N146" s="9">
        <f>IF(Raw!$G146&gt;$C$8,IF(Raw!$Q146&gt;$C$8,IF(Raw!$N146&gt;$C$9,IF(Raw!$N146&lt;$A$9,IF(Raw!$X146&gt;$C$9,IF(Raw!$X146&lt;$A$9,Raw!V146,-999),-999),-999),-999),-999),-999)</f>
        <v>863.6</v>
      </c>
      <c r="O146" s="9">
        <f>IF(Raw!$G146&gt;$C$8,IF(Raw!$Q146&gt;$C$8,IF(Raw!$N146&gt;$C$9,IF(Raw!$N146&lt;$A$9,IF(Raw!$X146&gt;$C$9,IF(Raw!$X146&lt;$A$9,Raw!W146,-999),-999),-999),-999),-999),-999)</f>
        <v>0.22917699999999999</v>
      </c>
      <c r="P146" s="9">
        <f>IF(Raw!$G146&gt;$C$8,IF(Raw!$Q146&gt;$C$8,IF(Raw!$N146&gt;$C$9,IF(Raw!$N146&lt;$A$9,IF(Raw!$X146&gt;$C$9,IF(Raw!$X146&lt;$A$9,Raw!X146,-999),-999),-999),-999),-999),-999)</f>
        <v>483</v>
      </c>
      <c r="R146" s="9">
        <f t="shared" si="36"/>
        <v>0.32361200000000001</v>
      </c>
      <c r="S146" s="9">
        <f t="shared" si="37"/>
        <v>0.35061002365121452</v>
      </c>
      <c r="T146" s="9">
        <f t="shared" si="38"/>
        <v>0.40556300000000012</v>
      </c>
      <c r="U146" s="9">
        <f t="shared" si="39"/>
        <v>0.37776268824655929</v>
      </c>
      <c r="V146" s="15">
        <f t="shared" si="32"/>
        <v>0.266250816</v>
      </c>
      <c r="X146" s="11">
        <f t="shared" si="40"/>
        <v>0</v>
      </c>
      <c r="Y146" s="11">
        <f t="shared" si="41"/>
        <v>8.6019999999999994E-18</v>
      </c>
      <c r="Z146" s="11">
        <f t="shared" si="42"/>
        <v>3.6699999999999998E-4</v>
      </c>
      <c r="AA146" s="16">
        <f t="shared" si="43"/>
        <v>0</v>
      </c>
      <c r="AB146" s="9">
        <f t="shared" si="33"/>
        <v>0.66802899999999998</v>
      </c>
      <c r="AC146" s="9">
        <f t="shared" si="34"/>
        <v>1</v>
      </c>
      <c r="AD146" s="15">
        <f t="shared" si="35"/>
        <v>0</v>
      </c>
      <c r="AE146" s="3">
        <f t="shared" si="44"/>
        <v>1035.6807999999996</v>
      </c>
      <c r="AF146" s="2">
        <f t="shared" si="45"/>
        <v>0.25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134</v>
      </c>
      <c r="B147" s="14">
        <f>Raw!B147</f>
        <v>0.13925925925925928</v>
      </c>
      <c r="C147" s="15">
        <f>Raw!C147</f>
        <v>105.8</v>
      </c>
      <c r="D147" s="15">
        <f>IF(C147&gt;0.5,Raw!D147*D$11,-999)</f>
        <v>0</v>
      </c>
      <c r="E147" s="9">
        <f>IF(Raw!$G147&gt;$C$8,IF(Raw!$Q147&gt;$C$8,IF(Raw!$N147&gt;$C$9,IF(Raw!$N147&lt;$A$9,IF(Raw!$X147&gt;$C$9,IF(Raw!$X147&lt;$A$9,Raw!H147,-999),-999),-999),-999),-999),-999)</f>
        <v>0.55789</v>
      </c>
      <c r="F147" s="9">
        <f>IF(Raw!$G147&gt;$C$8,IF(Raw!$Q147&gt;$C$8,IF(Raw!$N147&gt;$C$9,IF(Raw!$N147&lt;$A$9,IF(Raw!$X147&gt;$C$9,IF(Raw!$X147&lt;$A$9,Raw!I147,-999),-999),-999),-999),-999),-999)</f>
        <v>0.859815</v>
      </c>
      <c r="G147" s="9">
        <f>Raw!G147</f>
        <v>0.98228400000000005</v>
      </c>
      <c r="H147" s="9">
        <f>IF(Raw!$G147&gt;$C$8,IF(Raw!$Q147&gt;$C$8,IF(Raw!$N147&gt;$C$9,IF(Raw!$N147&lt;$A$9,IF(Raw!$X147&gt;$C$9,IF(Raw!$X147&lt;$A$9,Raw!L147,-999),-999),-999),-999),-999),-999)</f>
        <v>842.9</v>
      </c>
      <c r="I147" s="9">
        <f>IF(Raw!$G147&gt;$C$8,IF(Raw!$Q147&gt;$C$8,IF(Raw!$N147&gt;$C$9,IF(Raw!$N147&lt;$A$9,IF(Raw!$X147&gt;$C$9,IF(Raw!$X147&lt;$A$9,Raw!M147,-999),-999),-999),-999),-999),-999)</f>
        <v>0.35313800000000001</v>
      </c>
      <c r="J147" s="9">
        <f>IF(Raw!$G147&gt;$C$8,IF(Raw!$Q147&gt;$C$8,IF(Raw!$N147&gt;$C$9,IF(Raw!$N147&lt;$A$9,IF(Raw!$X147&gt;$C$9,IF(Raw!$X147&lt;$A$9,Raw!N147,-999),-999),-999),-999),-999),-999)</f>
        <v>537</v>
      </c>
      <c r="K147" s="9">
        <f>IF(Raw!$G147&gt;$C$8,IF(Raw!$Q147&gt;$C$8,IF(Raw!$N147&gt;$C$9,IF(Raw!$N147&lt;$A$9,IF(Raw!$X147&gt;$C$9,IF(Raw!$X147&lt;$A$9,Raw!R147,-999),-999),-999),-999),-999),-999)</f>
        <v>0.547709</v>
      </c>
      <c r="L147" s="9">
        <f>IF(Raw!$G147&gt;$C$8,IF(Raw!$Q147&gt;$C$8,IF(Raw!$N147&gt;$C$9,IF(Raw!$N147&lt;$A$9,IF(Raw!$X147&gt;$C$9,IF(Raw!$X147&lt;$A$9,Raw!S147,-999),-999),-999),-999),-999),-999)</f>
        <v>0.83860400000000002</v>
      </c>
      <c r="M147" s="9">
        <f>Raw!Q147</f>
        <v>0.98062400000000005</v>
      </c>
      <c r="N147" s="9">
        <f>IF(Raw!$G147&gt;$C$8,IF(Raw!$Q147&gt;$C$8,IF(Raw!$N147&gt;$C$9,IF(Raw!$N147&lt;$A$9,IF(Raw!$X147&gt;$C$9,IF(Raw!$X147&lt;$A$9,Raw!V147,-999),-999),-999),-999),-999),-999)</f>
        <v>778.1</v>
      </c>
      <c r="O147" s="9">
        <f>IF(Raw!$G147&gt;$C$8,IF(Raw!$Q147&gt;$C$8,IF(Raw!$N147&gt;$C$9,IF(Raw!$N147&lt;$A$9,IF(Raw!$X147&gt;$C$9,IF(Raw!$X147&lt;$A$9,Raw!W147,-999),-999),-999),-999),-999),-999)</f>
        <v>0.22614899999999999</v>
      </c>
      <c r="P147" s="9">
        <f>IF(Raw!$G147&gt;$C$8,IF(Raw!$Q147&gt;$C$8,IF(Raw!$N147&gt;$C$9,IF(Raw!$N147&lt;$A$9,IF(Raw!$X147&gt;$C$9,IF(Raw!$X147&lt;$A$9,Raw!X147,-999),-999),-999),-999),-999),-999)</f>
        <v>353</v>
      </c>
      <c r="R147" s="9">
        <f t="shared" si="36"/>
        <v>0.301925</v>
      </c>
      <c r="S147" s="9">
        <f t="shared" si="37"/>
        <v>0.35115111971761365</v>
      </c>
      <c r="T147" s="9">
        <f t="shared" si="38"/>
        <v>0.29089500000000001</v>
      </c>
      <c r="U147" s="9">
        <f t="shared" si="39"/>
        <v>0.34688005304052927</v>
      </c>
      <c r="V147" s="15">
        <f t="shared" si="32"/>
        <v>0.20797379199999999</v>
      </c>
      <c r="X147" s="11">
        <f t="shared" si="40"/>
        <v>0</v>
      </c>
      <c r="Y147" s="11">
        <f t="shared" si="41"/>
        <v>8.4289999999999988E-18</v>
      </c>
      <c r="Z147" s="11">
        <f t="shared" si="42"/>
        <v>5.3699999999999993E-4</v>
      </c>
      <c r="AA147" s="16">
        <f t="shared" si="43"/>
        <v>0</v>
      </c>
      <c r="AB147" s="9">
        <f t="shared" si="33"/>
        <v>0.547709</v>
      </c>
      <c r="AC147" s="9">
        <f t="shared" si="34"/>
        <v>1</v>
      </c>
      <c r="AD147" s="15">
        <f t="shared" si="35"/>
        <v>0</v>
      </c>
      <c r="AE147" s="3">
        <f t="shared" si="44"/>
        <v>1014.8515999999996</v>
      </c>
      <c r="AF147" s="2">
        <f t="shared" si="45"/>
        <v>0.25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135</v>
      </c>
      <c r="B148" s="14">
        <f>Raw!B148</f>
        <v>0.13931712962962964</v>
      </c>
      <c r="C148" s="15">
        <f>Raw!C148</f>
        <v>107.3</v>
      </c>
      <c r="D148" s="15">
        <f>IF(C148&gt;0.5,Raw!D148*D$11,-999)</f>
        <v>0</v>
      </c>
      <c r="E148" s="9">
        <f>IF(Raw!$G148&gt;$C$8,IF(Raw!$Q148&gt;$C$8,IF(Raw!$N148&gt;$C$9,IF(Raw!$N148&lt;$A$9,IF(Raw!$X148&gt;$C$9,IF(Raw!$X148&lt;$A$9,Raw!H148,-999),-999),-999),-999),-999),-999)</f>
        <v>0.53762799999999999</v>
      </c>
      <c r="F148" s="9">
        <f>IF(Raw!$G148&gt;$C$8,IF(Raw!$Q148&gt;$C$8,IF(Raw!$N148&gt;$C$9,IF(Raw!$N148&lt;$A$9,IF(Raw!$X148&gt;$C$9,IF(Raw!$X148&lt;$A$9,Raw!I148,-999),-999),-999),-999),-999),-999)</f>
        <v>0.82965900000000004</v>
      </c>
      <c r="G148" s="9">
        <f>Raw!G148</f>
        <v>0.96717799999999998</v>
      </c>
      <c r="H148" s="9">
        <f>IF(Raw!$G148&gt;$C$8,IF(Raw!$Q148&gt;$C$8,IF(Raw!$N148&gt;$C$9,IF(Raw!$N148&lt;$A$9,IF(Raw!$X148&gt;$C$9,IF(Raw!$X148&lt;$A$9,Raw!L148,-999),-999),-999),-999),-999),-999)</f>
        <v>843.4</v>
      </c>
      <c r="I148" s="9">
        <f>IF(Raw!$G148&gt;$C$8,IF(Raw!$Q148&gt;$C$8,IF(Raw!$N148&gt;$C$9,IF(Raw!$N148&lt;$A$9,IF(Raw!$X148&gt;$C$9,IF(Raw!$X148&lt;$A$9,Raw!M148,-999),-999),-999),-999),-999),-999)</f>
        <v>0.13738700000000001</v>
      </c>
      <c r="J148" s="9">
        <f>IF(Raw!$G148&gt;$C$8,IF(Raw!$Q148&gt;$C$8,IF(Raw!$N148&gt;$C$9,IF(Raw!$N148&lt;$A$9,IF(Raw!$X148&gt;$C$9,IF(Raw!$X148&lt;$A$9,Raw!N148,-999),-999),-999),-999),-999),-999)</f>
        <v>366</v>
      </c>
      <c r="K148" s="9">
        <f>IF(Raw!$G148&gt;$C$8,IF(Raw!$Q148&gt;$C$8,IF(Raw!$N148&gt;$C$9,IF(Raw!$N148&lt;$A$9,IF(Raw!$X148&gt;$C$9,IF(Raw!$X148&lt;$A$9,Raw!R148,-999),-999),-999),-999),-999),-999)</f>
        <v>0.50905800000000001</v>
      </c>
      <c r="L148" s="9">
        <f>IF(Raw!$G148&gt;$C$8,IF(Raw!$Q148&gt;$C$8,IF(Raw!$N148&gt;$C$9,IF(Raw!$N148&lt;$A$9,IF(Raw!$X148&gt;$C$9,IF(Raw!$X148&lt;$A$9,Raw!S148,-999),-999),-999),-999),-999),-999)</f>
        <v>0.81382900000000002</v>
      </c>
      <c r="M148" s="9">
        <f>Raw!Q148</f>
        <v>0.97399599999999997</v>
      </c>
      <c r="N148" s="9">
        <f>IF(Raw!$G148&gt;$C$8,IF(Raw!$Q148&gt;$C$8,IF(Raw!$N148&gt;$C$9,IF(Raw!$N148&lt;$A$9,IF(Raw!$X148&gt;$C$9,IF(Raw!$X148&lt;$A$9,Raw!V148,-999),-999),-999),-999),-999),-999)</f>
        <v>878.9</v>
      </c>
      <c r="O148" s="9">
        <f>IF(Raw!$G148&gt;$C$8,IF(Raw!$Q148&gt;$C$8,IF(Raw!$N148&gt;$C$9,IF(Raw!$N148&lt;$A$9,IF(Raw!$X148&gt;$C$9,IF(Raw!$X148&lt;$A$9,Raw!W148,-999),-999),-999),-999),-999),-999)</f>
        <v>0.22917799999999999</v>
      </c>
      <c r="P148" s="9">
        <f>IF(Raw!$G148&gt;$C$8,IF(Raw!$Q148&gt;$C$8,IF(Raw!$N148&gt;$C$9,IF(Raw!$N148&lt;$A$9,IF(Raw!$X148&gt;$C$9,IF(Raw!$X148&lt;$A$9,Raw!X148,-999),-999),-999),-999),-999),-999)</f>
        <v>674</v>
      </c>
      <c r="R148" s="9">
        <f t="shared" si="36"/>
        <v>0.29203100000000004</v>
      </c>
      <c r="S148" s="9">
        <f t="shared" si="37"/>
        <v>0.35198919073981</v>
      </c>
      <c r="T148" s="9">
        <f t="shared" si="38"/>
        <v>0.30477100000000001</v>
      </c>
      <c r="U148" s="9">
        <f t="shared" si="39"/>
        <v>0.37449021846112635</v>
      </c>
      <c r="V148" s="15">
        <f t="shared" si="32"/>
        <v>0.201829592</v>
      </c>
      <c r="X148" s="11">
        <f t="shared" si="40"/>
        <v>0</v>
      </c>
      <c r="Y148" s="11">
        <f t="shared" si="41"/>
        <v>8.434E-18</v>
      </c>
      <c r="Z148" s="11">
        <f t="shared" si="42"/>
        <v>3.6600000000000001E-4</v>
      </c>
      <c r="AA148" s="16">
        <f t="shared" si="43"/>
        <v>0</v>
      </c>
      <c r="AB148" s="9">
        <f t="shared" si="33"/>
        <v>0.50905800000000001</v>
      </c>
      <c r="AC148" s="9">
        <f t="shared" si="34"/>
        <v>1</v>
      </c>
      <c r="AD148" s="15">
        <f t="shared" si="35"/>
        <v>0</v>
      </c>
      <c r="AE148" s="3">
        <f t="shared" si="44"/>
        <v>1015.4535999999997</v>
      </c>
      <c r="AF148" s="2">
        <f t="shared" si="45"/>
        <v>0.25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136</v>
      </c>
      <c r="B149" s="14">
        <f>Raw!B149</f>
        <v>0.139375</v>
      </c>
      <c r="C149" s="15">
        <f>Raw!C149</f>
        <v>108.4</v>
      </c>
      <c r="D149" s="15">
        <f>IF(C149&gt;0.5,Raw!D149*D$11,-999)</f>
        <v>0</v>
      </c>
      <c r="E149" s="9">
        <f>IF(Raw!$G149&gt;$C$8,IF(Raw!$Q149&gt;$C$8,IF(Raw!$N149&gt;$C$9,IF(Raw!$N149&lt;$A$9,IF(Raw!$X149&gt;$C$9,IF(Raw!$X149&lt;$A$9,Raw!H149,-999),-999),-999),-999),-999),-999)</f>
        <v>0.46659400000000001</v>
      </c>
      <c r="F149" s="9">
        <f>IF(Raw!$G149&gt;$C$8,IF(Raw!$Q149&gt;$C$8,IF(Raw!$N149&gt;$C$9,IF(Raw!$N149&lt;$A$9,IF(Raw!$X149&gt;$C$9,IF(Raw!$X149&lt;$A$9,Raw!I149,-999),-999),-999),-999),-999),-999)</f>
        <v>0.72243900000000005</v>
      </c>
      <c r="G149" s="9">
        <f>Raw!G149</f>
        <v>0.97846999999999995</v>
      </c>
      <c r="H149" s="9">
        <f>IF(Raw!$G149&gt;$C$8,IF(Raw!$Q149&gt;$C$8,IF(Raw!$N149&gt;$C$9,IF(Raw!$N149&lt;$A$9,IF(Raw!$X149&gt;$C$9,IF(Raw!$X149&lt;$A$9,Raw!L149,-999),-999),-999),-999),-999),-999)</f>
        <v>900</v>
      </c>
      <c r="I149" s="9">
        <f>IF(Raw!$G149&gt;$C$8,IF(Raw!$Q149&gt;$C$8,IF(Raw!$N149&gt;$C$9,IF(Raw!$N149&lt;$A$9,IF(Raw!$X149&gt;$C$9,IF(Raw!$X149&lt;$A$9,Raw!M149,-999),-999),-999),-999),-999),-999)</f>
        <v>0.22917999999999999</v>
      </c>
      <c r="J149" s="9">
        <f>IF(Raw!$G149&gt;$C$8,IF(Raw!$Q149&gt;$C$8,IF(Raw!$N149&gt;$C$9,IF(Raw!$N149&lt;$A$9,IF(Raw!$X149&gt;$C$9,IF(Raw!$X149&lt;$A$9,Raw!N149,-999),-999),-999),-999),-999),-999)</f>
        <v>365</v>
      </c>
      <c r="K149" s="9">
        <f>IF(Raw!$G149&gt;$C$8,IF(Raw!$Q149&gt;$C$8,IF(Raw!$N149&gt;$C$9,IF(Raw!$N149&lt;$A$9,IF(Raw!$X149&gt;$C$9,IF(Raw!$X149&lt;$A$9,Raw!R149,-999),-999),-999),-999),-999),-999)</f>
        <v>0.45744400000000002</v>
      </c>
      <c r="L149" s="9">
        <f>IF(Raw!$G149&gt;$C$8,IF(Raw!$Q149&gt;$C$8,IF(Raw!$N149&gt;$C$9,IF(Raw!$N149&lt;$A$9,IF(Raw!$X149&gt;$C$9,IF(Raw!$X149&lt;$A$9,Raw!S149,-999),-999),-999),-999),-999),-999)</f>
        <v>0.71752300000000002</v>
      </c>
      <c r="M149" s="9">
        <f>Raw!Q149</f>
        <v>0.97239900000000001</v>
      </c>
      <c r="N149" s="9">
        <f>IF(Raw!$G149&gt;$C$8,IF(Raw!$Q149&gt;$C$8,IF(Raw!$N149&gt;$C$9,IF(Raw!$N149&lt;$A$9,IF(Raw!$X149&gt;$C$9,IF(Raw!$X149&lt;$A$9,Raw!V149,-999),-999),-999),-999),-999),-999)</f>
        <v>794</v>
      </c>
      <c r="O149" s="9">
        <f>IF(Raw!$G149&gt;$C$8,IF(Raw!$Q149&gt;$C$8,IF(Raw!$N149&gt;$C$9,IF(Raw!$N149&lt;$A$9,IF(Raw!$X149&gt;$C$9,IF(Raw!$X149&lt;$A$9,Raw!W149,-999),-999),-999),-999),-999),-999)</f>
        <v>9.0000000000000002E-6</v>
      </c>
      <c r="P149" s="9">
        <f>IF(Raw!$G149&gt;$C$8,IF(Raw!$Q149&gt;$C$8,IF(Raw!$N149&gt;$C$9,IF(Raw!$N149&lt;$A$9,IF(Raw!$X149&gt;$C$9,IF(Raw!$X149&lt;$A$9,Raw!X149,-999),-999),-999),-999),-999),-999)</f>
        <v>331</v>
      </c>
      <c r="R149" s="9">
        <f t="shared" si="36"/>
        <v>0.25584500000000004</v>
      </c>
      <c r="S149" s="9">
        <f t="shared" si="37"/>
        <v>0.35414062640582805</v>
      </c>
      <c r="T149" s="9">
        <f t="shared" si="38"/>
        <v>0.260079</v>
      </c>
      <c r="U149" s="9">
        <f t="shared" si="39"/>
        <v>0.36246782333109878</v>
      </c>
      <c r="V149" s="15">
        <f t="shared" si="32"/>
        <v>0.17794570400000001</v>
      </c>
      <c r="X149" s="11">
        <f t="shared" si="40"/>
        <v>0</v>
      </c>
      <c r="Y149" s="11">
        <f t="shared" si="41"/>
        <v>8.9999999999999999E-18</v>
      </c>
      <c r="Z149" s="11">
        <f t="shared" si="42"/>
        <v>3.6499999999999998E-4</v>
      </c>
      <c r="AA149" s="16">
        <f t="shared" si="43"/>
        <v>0</v>
      </c>
      <c r="AB149" s="9">
        <f t="shared" si="33"/>
        <v>0.45744400000000002</v>
      </c>
      <c r="AC149" s="9">
        <f t="shared" si="34"/>
        <v>1</v>
      </c>
      <c r="AD149" s="15">
        <f t="shared" si="35"/>
        <v>0</v>
      </c>
      <c r="AE149" s="3">
        <f t="shared" si="44"/>
        <v>1083.5999999999997</v>
      </c>
      <c r="AF149" s="2">
        <f t="shared" si="45"/>
        <v>0.25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0.13942129629629629</v>
      </c>
      <c r="C150" s="15">
        <f>Raw!C150</f>
        <v>108.5</v>
      </c>
      <c r="D150" s="15">
        <f>IF(C150&gt;0.5,Raw!D150*D$11,-999)</f>
        <v>0</v>
      </c>
      <c r="E150" s="9">
        <f>IF(Raw!$G150&gt;$C$8,IF(Raw!$Q150&gt;$C$8,IF(Raw!$N150&gt;$C$9,IF(Raw!$N150&lt;$A$9,IF(Raw!$X150&gt;$C$9,IF(Raw!$X150&lt;$A$9,Raw!H150,-999),-999),-999),-999),-999),-999)</f>
        <v>0.45976899999999998</v>
      </c>
      <c r="F150" s="9">
        <f>IF(Raw!$G150&gt;$C$8,IF(Raw!$Q150&gt;$C$8,IF(Raw!$N150&gt;$C$9,IF(Raw!$N150&lt;$A$9,IF(Raw!$X150&gt;$C$9,IF(Raw!$X150&lt;$A$9,Raw!I150,-999),-999),-999),-999),-999),-999)</f>
        <v>0.72221599999999997</v>
      </c>
      <c r="G150" s="9">
        <f>Raw!G150</f>
        <v>0.97050000000000003</v>
      </c>
      <c r="H150" s="9">
        <f>IF(Raw!$G150&gt;$C$8,IF(Raw!$Q150&gt;$C$8,IF(Raw!$N150&gt;$C$9,IF(Raw!$N150&lt;$A$9,IF(Raw!$X150&gt;$C$9,IF(Raw!$X150&lt;$A$9,Raw!L150,-999),-999),-999),-999),-999),-999)</f>
        <v>900</v>
      </c>
      <c r="I150" s="9">
        <f>IF(Raw!$G150&gt;$C$8,IF(Raw!$Q150&gt;$C$8,IF(Raw!$N150&gt;$C$9,IF(Raw!$N150&lt;$A$9,IF(Raw!$X150&gt;$C$9,IF(Raw!$X150&lt;$A$9,Raw!M150,-999),-999),-999),-999),-999),-999)</f>
        <v>0.214144</v>
      </c>
      <c r="J150" s="9">
        <f>IF(Raw!$G150&gt;$C$8,IF(Raw!$Q150&gt;$C$8,IF(Raw!$N150&gt;$C$9,IF(Raw!$N150&lt;$A$9,IF(Raw!$X150&gt;$C$9,IF(Raw!$X150&lt;$A$9,Raw!N150,-999),-999),-999),-999),-999),-999)</f>
        <v>397</v>
      </c>
      <c r="K150" s="9">
        <f>IF(Raw!$G150&gt;$C$8,IF(Raw!$Q150&gt;$C$8,IF(Raw!$N150&gt;$C$9,IF(Raw!$N150&lt;$A$9,IF(Raw!$X150&gt;$C$9,IF(Raw!$X150&lt;$A$9,Raw!R150,-999),-999),-999),-999),-999),-999)</f>
        <v>0.41799900000000001</v>
      </c>
      <c r="L150" s="9">
        <f>IF(Raw!$G150&gt;$C$8,IF(Raw!$Q150&gt;$C$8,IF(Raw!$N150&gt;$C$9,IF(Raw!$N150&lt;$A$9,IF(Raw!$X150&gt;$C$9,IF(Raw!$X150&lt;$A$9,Raw!S150,-999),-999),-999),-999),-999),-999)</f>
        <v>0.69733699999999998</v>
      </c>
      <c r="M150" s="9">
        <f>Raw!Q150</f>
        <v>0.97589899999999996</v>
      </c>
      <c r="N150" s="9">
        <f>IF(Raw!$G150&gt;$C$8,IF(Raw!$Q150&gt;$C$8,IF(Raw!$N150&gt;$C$9,IF(Raw!$N150&lt;$A$9,IF(Raw!$X150&gt;$C$9,IF(Raw!$X150&lt;$A$9,Raw!V150,-999),-999),-999),-999),-999),-999)</f>
        <v>865.5</v>
      </c>
      <c r="O150" s="9">
        <f>IF(Raw!$G150&gt;$C$8,IF(Raw!$Q150&gt;$C$8,IF(Raw!$N150&gt;$C$9,IF(Raw!$N150&lt;$A$9,IF(Raw!$X150&gt;$C$9,IF(Raw!$X150&lt;$A$9,Raw!W150,-999),-999),-999),-999),-999),-999)</f>
        <v>0.14164099999999999</v>
      </c>
      <c r="P150" s="9">
        <f>IF(Raw!$G150&gt;$C$8,IF(Raw!$Q150&gt;$C$8,IF(Raw!$N150&gt;$C$9,IF(Raw!$N150&lt;$A$9,IF(Raw!$X150&gt;$C$9,IF(Raw!$X150&lt;$A$9,Raw!X150,-999),-999),-999),-999),-999),-999)</f>
        <v>442</v>
      </c>
      <c r="R150" s="9">
        <f t="shared" si="36"/>
        <v>0.26244699999999999</v>
      </c>
      <c r="S150" s="9">
        <f t="shared" si="37"/>
        <v>0.36339128460183656</v>
      </c>
      <c r="T150" s="9">
        <f t="shared" si="38"/>
        <v>0.27933799999999998</v>
      </c>
      <c r="U150" s="9">
        <f t="shared" si="39"/>
        <v>0.40057819963661756</v>
      </c>
      <c r="V150" s="15">
        <f t="shared" si="32"/>
        <v>0.17293957599999998</v>
      </c>
      <c r="X150" s="11">
        <f t="shared" si="40"/>
        <v>0</v>
      </c>
      <c r="Y150" s="11">
        <f t="shared" si="41"/>
        <v>8.9999999999999999E-18</v>
      </c>
      <c r="Z150" s="11">
        <f t="shared" si="42"/>
        <v>3.97E-4</v>
      </c>
      <c r="AA150" s="16">
        <f t="shared" si="43"/>
        <v>0</v>
      </c>
      <c r="AB150" s="9">
        <f t="shared" si="33"/>
        <v>0.41799900000000001</v>
      </c>
      <c r="AC150" s="9">
        <f t="shared" si="34"/>
        <v>1</v>
      </c>
      <c r="AD150" s="15">
        <f t="shared" si="35"/>
        <v>0</v>
      </c>
      <c r="AE150" s="3">
        <f t="shared" si="44"/>
        <v>1083.5999999999997</v>
      </c>
      <c r="AF150" s="2">
        <f t="shared" si="45"/>
        <v>0.25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138</v>
      </c>
      <c r="B151" s="14">
        <f>Raw!B151</f>
        <v>0.13947916666666668</v>
      </c>
      <c r="C151" s="15">
        <f>Raw!C151</f>
        <v>110.2</v>
      </c>
      <c r="D151" s="15">
        <f>IF(C151&gt;0.5,Raw!D151*D$11,-999)</f>
        <v>0</v>
      </c>
      <c r="E151" s="9">
        <f>IF(Raw!$G151&gt;$C$8,IF(Raw!$Q151&gt;$C$8,IF(Raw!$N151&gt;$C$9,IF(Raw!$N151&lt;$A$9,IF(Raw!$X151&gt;$C$9,IF(Raw!$X151&lt;$A$9,Raw!H151,-999),-999),-999),-999),-999),-999)</f>
        <v>0.445239</v>
      </c>
      <c r="F151" s="9">
        <f>IF(Raw!$G151&gt;$C$8,IF(Raw!$Q151&gt;$C$8,IF(Raw!$N151&gt;$C$9,IF(Raw!$N151&lt;$A$9,IF(Raw!$X151&gt;$C$9,IF(Raw!$X151&lt;$A$9,Raw!I151,-999),-999),-999),-999),-999),-999)</f>
        <v>0.683894</v>
      </c>
      <c r="G151" s="9">
        <f>Raw!G151</f>
        <v>0.96177000000000001</v>
      </c>
      <c r="H151" s="9">
        <f>IF(Raw!$G151&gt;$C$8,IF(Raw!$Q151&gt;$C$8,IF(Raw!$N151&gt;$C$9,IF(Raw!$N151&lt;$A$9,IF(Raw!$X151&gt;$C$9,IF(Raw!$X151&lt;$A$9,Raw!L151,-999),-999),-999),-999),-999),-999)</f>
        <v>898.2</v>
      </c>
      <c r="I151" s="9">
        <f>IF(Raw!$G151&gt;$C$8,IF(Raw!$Q151&gt;$C$8,IF(Raw!$N151&gt;$C$9,IF(Raw!$N151&lt;$A$9,IF(Raw!$X151&gt;$C$9,IF(Raw!$X151&lt;$A$9,Raw!M151,-999),-999),-999),-999),-999),-999)</f>
        <v>0.214174</v>
      </c>
      <c r="J151" s="9">
        <f>IF(Raw!$G151&gt;$C$8,IF(Raw!$Q151&gt;$C$8,IF(Raw!$N151&gt;$C$9,IF(Raw!$N151&lt;$A$9,IF(Raw!$X151&gt;$C$9,IF(Raw!$X151&lt;$A$9,Raw!N151,-999),-999),-999),-999),-999),-999)</f>
        <v>333</v>
      </c>
      <c r="K151" s="9">
        <f>IF(Raw!$G151&gt;$C$8,IF(Raw!$Q151&gt;$C$8,IF(Raw!$N151&gt;$C$9,IF(Raw!$N151&lt;$A$9,IF(Raw!$X151&gt;$C$9,IF(Raw!$X151&lt;$A$9,Raw!R151,-999),-999),-999),-999),-999),-999)</f>
        <v>0.41264000000000001</v>
      </c>
      <c r="L151" s="9">
        <f>IF(Raw!$G151&gt;$C$8,IF(Raw!$Q151&gt;$C$8,IF(Raw!$N151&gt;$C$9,IF(Raw!$N151&lt;$A$9,IF(Raw!$X151&gt;$C$9,IF(Raw!$X151&lt;$A$9,Raw!S151,-999),-999),-999),-999),-999),-999)</f>
        <v>0.68210400000000004</v>
      </c>
      <c r="M151" s="9">
        <f>Raw!Q151</f>
        <v>0.96950199999999997</v>
      </c>
      <c r="N151" s="9">
        <f>IF(Raw!$G151&gt;$C$8,IF(Raw!$Q151&gt;$C$8,IF(Raw!$N151&gt;$C$9,IF(Raw!$N151&lt;$A$9,IF(Raw!$X151&gt;$C$9,IF(Raw!$X151&lt;$A$9,Raw!V151,-999),-999),-999),-999),-999),-999)</f>
        <v>900</v>
      </c>
      <c r="O151" s="9">
        <f>IF(Raw!$G151&gt;$C$8,IF(Raw!$Q151&gt;$C$8,IF(Raw!$N151&gt;$C$9,IF(Raw!$N151&lt;$A$9,IF(Raw!$X151&gt;$C$9,IF(Raw!$X151&lt;$A$9,Raw!W151,-999),-999),-999),-999),-999),-999)</f>
        <v>5.4082999999999999E-2</v>
      </c>
      <c r="P151" s="9">
        <f>IF(Raw!$G151&gt;$C$8,IF(Raw!$Q151&gt;$C$8,IF(Raw!$N151&gt;$C$9,IF(Raw!$N151&lt;$A$9,IF(Raw!$X151&gt;$C$9,IF(Raw!$X151&lt;$A$9,Raw!X151,-999),-999),-999),-999),-999),-999)</f>
        <v>363</v>
      </c>
      <c r="R151" s="9">
        <f t="shared" si="36"/>
        <v>0.23865500000000001</v>
      </c>
      <c r="S151" s="9">
        <f t="shared" si="37"/>
        <v>0.348964898068999</v>
      </c>
      <c r="T151" s="9">
        <f t="shared" si="38"/>
        <v>0.26946400000000004</v>
      </c>
      <c r="U151" s="9">
        <f t="shared" si="39"/>
        <v>0.39504826243505392</v>
      </c>
      <c r="V151" s="15">
        <f t="shared" si="32"/>
        <v>0.16916179200000001</v>
      </c>
      <c r="X151" s="11">
        <f t="shared" si="40"/>
        <v>0</v>
      </c>
      <c r="Y151" s="11">
        <f t="shared" si="41"/>
        <v>8.9820000000000004E-18</v>
      </c>
      <c r="Z151" s="11">
        <f t="shared" si="42"/>
        <v>3.3299999999999996E-4</v>
      </c>
      <c r="AA151" s="16">
        <f t="shared" si="43"/>
        <v>0</v>
      </c>
      <c r="AB151" s="9">
        <f t="shared" si="33"/>
        <v>0.41264000000000001</v>
      </c>
      <c r="AC151" s="9">
        <f t="shared" si="34"/>
        <v>1</v>
      </c>
      <c r="AD151" s="15">
        <f t="shared" si="35"/>
        <v>0</v>
      </c>
      <c r="AE151" s="3">
        <f t="shared" si="44"/>
        <v>1081.4327999999998</v>
      </c>
      <c r="AF151" s="2">
        <f t="shared" si="45"/>
        <v>0.25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0.13953703703703704</v>
      </c>
      <c r="C152" s="15">
        <f>Raw!C152</f>
        <v>111.3</v>
      </c>
      <c r="D152" s="15">
        <f>IF(C152&gt;0.5,Raw!D152*D$11,-999)</f>
        <v>0</v>
      </c>
      <c r="E152" s="9">
        <f>IF(Raw!$G152&gt;$C$8,IF(Raw!$Q152&gt;$C$8,IF(Raw!$N152&gt;$C$9,IF(Raw!$N152&lt;$A$9,IF(Raw!$X152&gt;$C$9,IF(Raw!$X152&lt;$A$9,Raw!H152,-999),-999),-999),-999),-999),-999)</f>
        <v>0.45204100000000003</v>
      </c>
      <c r="F152" s="9">
        <f>IF(Raw!$G152&gt;$C$8,IF(Raw!$Q152&gt;$C$8,IF(Raw!$N152&gt;$C$9,IF(Raw!$N152&lt;$A$9,IF(Raw!$X152&gt;$C$9,IF(Raw!$X152&lt;$A$9,Raw!I152,-999),-999),-999),-999),-999),-999)</f>
        <v>0.66902200000000001</v>
      </c>
      <c r="G152" s="9">
        <f>Raw!G152</f>
        <v>0.97209900000000005</v>
      </c>
      <c r="H152" s="9">
        <f>IF(Raw!$G152&gt;$C$8,IF(Raw!$Q152&gt;$C$8,IF(Raw!$N152&gt;$C$9,IF(Raw!$N152&lt;$A$9,IF(Raw!$X152&gt;$C$9,IF(Raw!$X152&lt;$A$9,Raw!L152,-999),-999),-999),-999),-999),-999)</f>
        <v>779.6</v>
      </c>
      <c r="I152" s="9">
        <f>IF(Raw!$G152&gt;$C$8,IF(Raw!$Q152&gt;$C$8,IF(Raw!$N152&gt;$C$9,IF(Raw!$N152&lt;$A$9,IF(Raw!$X152&gt;$C$9,IF(Raw!$X152&lt;$A$9,Raw!M152,-999),-999),-999),-999),-999),-999)</f>
        <v>0.35005799999999998</v>
      </c>
      <c r="J152" s="9">
        <f>IF(Raw!$G152&gt;$C$8,IF(Raw!$Q152&gt;$C$8,IF(Raw!$N152&gt;$C$9,IF(Raw!$N152&lt;$A$9,IF(Raw!$X152&gt;$C$9,IF(Raw!$X152&lt;$A$9,Raw!N152,-999),-999),-999),-999),-999),-999)</f>
        <v>550</v>
      </c>
      <c r="K152" s="9">
        <f>IF(Raw!$G152&gt;$C$8,IF(Raw!$Q152&gt;$C$8,IF(Raw!$N152&gt;$C$9,IF(Raw!$N152&lt;$A$9,IF(Raw!$X152&gt;$C$9,IF(Raw!$X152&lt;$A$9,Raw!R152,-999),-999),-999),-999),-999),-999)</f>
        <v>0.43552400000000002</v>
      </c>
      <c r="L152" s="9">
        <f>IF(Raw!$G152&gt;$C$8,IF(Raw!$Q152&gt;$C$8,IF(Raw!$N152&gt;$C$9,IF(Raw!$N152&lt;$A$9,IF(Raw!$X152&gt;$C$9,IF(Raw!$X152&lt;$A$9,Raw!S152,-999),-999),-999),-999),-999),-999)</f>
        <v>0.65968000000000004</v>
      </c>
      <c r="M152" s="9">
        <f>Raw!Q152</f>
        <v>0.95404500000000003</v>
      </c>
      <c r="N152" s="9">
        <f>IF(Raw!$G152&gt;$C$8,IF(Raw!$Q152&gt;$C$8,IF(Raw!$N152&gt;$C$9,IF(Raw!$N152&lt;$A$9,IF(Raw!$X152&gt;$C$9,IF(Raw!$X152&lt;$A$9,Raw!V152,-999),-999),-999),-999),-999),-999)</f>
        <v>810.8</v>
      </c>
      <c r="O152" s="9">
        <f>IF(Raw!$G152&gt;$C$8,IF(Raw!$Q152&gt;$C$8,IF(Raw!$N152&gt;$C$9,IF(Raw!$N152&lt;$A$9,IF(Raw!$X152&gt;$C$9,IF(Raw!$X152&lt;$A$9,Raw!W152,-999),-999),-999),-999),-999),-999)</f>
        <v>0.37079099999999998</v>
      </c>
      <c r="P152" s="9">
        <f>IF(Raw!$G152&gt;$C$8,IF(Raw!$Q152&gt;$C$8,IF(Raw!$N152&gt;$C$9,IF(Raw!$N152&lt;$A$9,IF(Raw!$X152&gt;$C$9,IF(Raw!$X152&lt;$A$9,Raw!X152,-999),-999),-999),-999),-999),-999)</f>
        <v>635</v>
      </c>
      <c r="R152" s="9">
        <f t="shared" si="36"/>
        <v>0.21698099999999998</v>
      </c>
      <c r="S152" s="9">
        <f t="shared" si="37"/>
        <v>0.32432565745222125</v>
      </c>
      <c r="T152" s="9">
        <f t="shared" si="38"/>
        <v>0.22415600000000002</v>
      </c>
      <c r="U152" s="9">
        <f t="shared" si="39"/>
        <v>0.3397950521464953</v>
      </c>
      <c r="V152" s="15">
        <f t="shared" si="32"/>
        <v>0.16360064000000002</v>
      </c>
      <c r="X152" s="11">
        <f t="shared" si="40"/>
        <v>0</v>
      </c>
      <c r="Y152" s="11">
        <f t="shared" si="41"/>
        <v>7.7959999999999992E-18</v>
      </c>
      <c r="Z152" s="11">
        <f t="shared" si="42"/>
        <v>5.4999999999999992E-4</v>
      </c>
      <c r="AA152" s="16">
        <f t="shared" si="43"/>
        <v>0</v>
      </c>
      <c r="AB152" s="9">
        <f t="shared" si="33"/>
        <v>0.43552400000000002</v>
      </c>
      <c r="AC152" s="9">
        <f t="shared" si="34"/>
        <v>1</v>
      </c>
      <c r="AD152" s="15">
        <f t="shared" si="35"/>
        <v>0</v>
      </c>
      <c r="AE152" s="3">
        <f t="shared" si="44"/>
        <v>938.63839999999959</v>
      </c>
      <c r="AF152" s="2">
        <f t="shared" si="45"/>
        <v>0.25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140</v>
      </c>
      <c r="B153" s="14">
        <f>Raw!B153</f>
        <v>0.1395949074074074</v>
      </c>
      <c r="C153" s="15">
        <f>Raw!C153</f>
        <v>112</v>
      </c>
      <c r="D153" s="15">
        <f>IF(C153&gt;0.5,Raw!D153*D$11,-999)</f>
        <v>0</v>
      </c>
      <c r="E153" s="9">
        <f>IF(Raw!$G153&gt;$C$8,IF(Raw!$Q153&gt;$C$8,IF(Raw!$N153&gt;$C$9,IF(Raw!$N153&lt;$A$9,IF(Raw!$X153&gt;$C$9,IF(Raw!$X153&lt;$A$9,Raw!H153,-999),-999),-999),-999),-999),-999)</f>
        <v>0.42913899999999999</v>
      </c>
      <c r="F153" s="9">
        <f>IF(Raw!$G153&gt;$C$8,IF(Raw!$Q153&gt;$C$8,IF(Raw!$N153&gt;$C$9,IF(Raw!$N153&lt;$A$9,IF(Raw!$X153&gt;$C$9,IF(Raw!$X153&lt;$A$9,Raw!I153,-999),-999),-999),-999),-999),-999)</f>
        <v>0.66559999999999997</v>
      </c>
      <c r="G153" s="9">
        <f>Raw!G153</f>
        <v>0.96310399999999996</v>
      </c>
      <c r="H153" s="9">
        <f>IF(Raw!$G153&gt;$C$8,IF(Raw!$Q153&gt;$C$8,IF(Raw!$N153&gt;$C$9,IF(Raw!$N153&lt;$A$9,IF(Raw!$X153&gt;$C$9,IF(Raw!$X153&lt;$A$9,Raw!L153,-999),-999),-999),-999),-999),-999)</f>
        <v>855</v>
      </c>
      <c r="I153" s="9">
        <f>IF(Raw!$G153&gt;$C$8,IF(Raw!$Q153&gt;$C$8,IF(Raw!$N153&gt;$C$9,IF(Raw!$N153&lt;$A$9,IF(Raw!$X153&gt;$C$9,IF(Raw!$X153&lt;$A$9,Raw!M153,-999),-999),-999),-999),-999),-999)</f>
        <v>0.14164099999999999</v>
      </c>
      <c r="J153" s="9">
        <f>IF(Raw!$G153&gt;$C$8,IF(Raw!$Q153&gt;$C$8,IF(Raw!$N153&gt;$C$9,IF(Raw!$N153&lt;$A$9,IF(Raw!$X153&gt;$C$9,IF(Raw!$X153&lt;$A$9,Raw!N153,-999),-999),-999),-999),-999),-999)</f>
        <v>419</v>
      </c>
      <c r="K153" s="9">
        <f>IF(Raw!$G153&gt;$C$8,IF(Raw!$Q153&gt;$C$8,IF(Raw!$N153&gt;$C$9,IF(Raw!$N153&lt;$A$9,IF(Raw!$X153&gt;$C$9,IF(Raw!$X153&lt;$A$9,Raw!R153,-999),-999),-999),-999),-999),-999)</f>
        <v>0.45562000000000002</v>
      </c>
      <c r="L153" s="9">
        <f>IF(Raw!$G153&gt;$C$8,IF(Raw!$Q153&gt;$C$8,IF(Raw!$N153&gt;$C$9,IF(Raw!$N153&lt;$A$9,IF(Raw!$X153&gt;$C$9,IF(Raw!$X153&lt;$A$9,Raw!S153,-999),-999),-999),-999),-999),-999)</f>
        <v>0.71829399999999999</v>
      </c>
      <c r="M153" s="9">
        <f>Raw!Q153</f>
        <v>0.96720499999999998</v>
      </c>
      <c r="N153" s="9">
        <f>IF(Raw!$G153&gt;$C$8,IF(Raw!$Q153&gt;$C$8,IF(Raw!$N153&gt;$C$9,IF(Raw!$N153&lt;$A$9,IF(Raw!$X153&gt;$C$9,IF(Raw!$X153&lt;$A$9,Raw!V153,-999),-999),-999),-999),-999),-999)</f>
        <v>900</v>
      </c>
      <c r="O153" s="9">
        <f>IF(Raw!$G153&gt;$C$8,IF(Raw!$Q153&gt;$C$8,IF(Raw!$N153&gt;$C$9,IF(Raw!$N153&lt;$A$9,IF(Raw!$X153&gt;$C$9,IF(Raw!$X153&lt;$A$9,Raw!W153,-999),-999),-999),-999),-999),-999)</f>
        <v>8.7539000000000006E-2</v>
      </c>
      <c r="P153" s="9">
        <f>IF(Raw!$G153&gt;$C$8,IF(Raw!$Q153&gt;$C$8,IF(Raw!$N153&gt;$C$9,IF(Raw!$N153&lt;$A$9,IF(Raw!$X153&gt;$C$9,IF(Raw!$X153&lt;$A$9,Raw!X153,-999),-999),-999),-999),-999),-999)</f>
        <v>454</v>
      </c>
      <c r="R153" s="9">
        <f t="shared" si="36"/>
        <v>0.23646099999999998</v>
      </c>
      <c r="S153" s="9">
        <f t="shared" si="37"/>
        <v>0.35525991586538458</v>
      </c>
      <c r="T153" s="9">
        <f t="shared" si="38"/>
        <v>0.26267399999999996</v>
      </c>
      <c r="U153" s="9">
        <f t="shared" si="39"/>
        <v>0.3656914856590755</v>
      </c>
      <c r="V153" s="15">
        <f t="shared" si="32"/>
        <v>0.17813691200000001</v>
      </c>
      <c r="X153" s="11">
        <f t="shared" si="40"/>
        <v>0</v>
      </c>
      <c r="Y153" s="11">
        <f t="shared" si="41"/>
        <v>8.55E-18</v>
      </c>
      <c r="Z153" s="11">
        <f t="shared" si="42"/>
        <v>4.1899999999999999E-4</v>
      </c>
      <c r="AA153" s="16">
        <f t="shared" si="43"/>
        <v>0</v>
      </c>
      <c r="AB153" s="9">
        <f t="shared" si="33"/>
        <v>0.45562000000000002</v>
      </c>
      <c r="AC153" s="9">
        <f t="shared" si="34"/>
        <v>1</v>
      </c>
      <c r="AD153" s="15">
        <f t="shared" si="35"/>
        <v>0</v>
      </c>
      <c r="AE153" s="3">
        <f t="shared" si="44"/>
        <v>1029.4199999999996</v>
      </c>
      <c r="AF153" s="2">
        <f t="shared" si="45"/>
        <v>0.25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141</v>
      </c>
      <c r="B154" s="14">
        <f>Raw!B154</f>
        <v>0.1396412037037037</v>
      </c>
      <c r="C154" s="15">
        <f>Raw!C154</f>
        <v>112.7</v>
      </c>
      <c r="D154" s="15">
        <f>IF(C154&gt;0.5,Raw!D154*D$11,-999)</f>
        <v>0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0.97729900000000003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0.96673699999999996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142</v>
      </c>
      <c r="B155" s="14">
        <f>Raw!B155</f>
        <v>0.13969907407407409</v>
      </c>
      <c r="C155" s="15">
        <f>Raw!C155</f>
        <v>113.5</v>
      </c>
      <c r="D155" s="15">
        <f>IF(C155&gt;0.5,Raw!D155*D$11,-999)</f>
        <v>0</v>
      </c>
      <c r="E155" s="9">
        <f>IF(Raw!$G155&gt;$C$8,IF(Raw!$Q155&gt;$C$8,IF(Raw!$N155&gt;$C$9,IF(Raw!$N155&lt;$A$9,IF(Raw!$X155&gt;$C$9,IF(Raw!$X155&lt;$A$9,Raw!H155,-999),-999),-999),-999),-999),-999)</f>
        <v>0.42524400000000001</v>
      </c>
      <c r="F155" s="9">
        <f>IF(Raw!$G155&gt;$C$8,IF(Raw!$Q155&gt;$C$8,IF(Raw!$N155&gt;$C$9,IF(Raw!$N155&lt;$A$9,IF(Raw!$X155&gt;$C$9,IF(Raw!$X155&lt;$A$9,Raw!I155,-999),-999),-999),-999),-999),-999)</f>
        <v>0.64634499999999995</v>
      </c>
      <c r="G155" s="9">
        <f>Raw!G155</f>
        <v>0.97521800000000003</v>
      </c>
      <c r="H155" s="9">
        <f>IF(Raw!$G155&gt;$C$8,IF(Raw!$Q155&gt;$C$8,IF(Raw!$N155&gt;$C$9,IF(Raw!$N155&lt;$A$9,IF(Raw!$X155&gt;$C$9,IF(Raw!$X155&lt;$A$9,Raw!L155,-999),-999),-999),-999),-999),-999)</f>
        <v>823.3</v>
      </c>
      <c r="I155" s="9">
        <f>IF(Raw!$G155&gt;$C$8,IF(Raw!$Q155&gt;$C$8,IF(Raw!$N155&gt;$C$9,IF(Raw!$N155&lt;$A$9,IF(Raw!$X155&gt;$C$9,IF(Raw!$X155&lt;$A$9,Raw!M155,-999),-999),-999),-999),-999),-999)</f>
        <v>0.22917999999999999</v>
      </c>
      <c r="J155" s="9">
        <f>IF(Raw!$G155&gt;$C$8,IF(Raw!$Q155&gt;$C$8,IF(Raw!$N155&gt;$C$9,IF(Raw!$N155&lt;$A$9,IF(Raw!$X155&gt;$C$9,IF(Raw!$X155&lt;$A$9,Raw!N155,-999),-999),-999),-999),-999),-999)</f>
        <v>461</v>
      </c>
      <c r="K155" s="9">
        <f>IF(Raw!$G155&gt;$C$8,IF(Raw!$Q155&gt;$C$8,IF(Raw!$N155&gt;$C$9,IF(Raw!$N155&lt;$A$9,IF(Raw!$X155&gt;$C$9,IF(Raw!$X155&lt;$A$9,Raw!R155,-999),-999),-999),-999),-999),-999)</f>
        <v>0.38707399999999997</v>
      </c>
      <c r="L155" s="9">
        <f>IF(Raw!$G155&gt;$C$8,IF(Raw!$Q155&gt;$C$8,IF(Raw!$N155&gt;$C$9,IF(Raw!$N155&lt;$A$9,IF(Raw!$X155&gt;$C$9,IF(Raw!$X155&lt;$A$9,Raw!S155,-999),-999),-999),-999),-999),-999)</f>
        <v>0.61758900000000005</v>
      </c>
      <c r="M155" s="9">
        <f>Raw!Q155</f>
        <v>0.96645800000000004</v>
      </c>
      <c r="N155" s="9">
        <f>IF(Raw!$G155&gt;$C$8,IF(Raw!$Q155&gt;$C$8,IF(Raw!$N155&gt;$C$9,IF(Raw!$N155&lt;$A$9,IF(Raw!$X155&gt;$C$9,IF(Raw!$X155&lt;$A$9,Raw!V155,-999),-999),-999),-999),-999),-999)</f>
        <v>878</v>
      </c>
      <c r="O155" s="9">
        <f>IF(Raw!$G155&gt;$C$8,IF(Raw!$Q155&gt;$C$8,IF(Raw!$N155&gt;$C$9,IF(Raw!$N155&lt;$A$9,IF(Raw!$X155&gt;$C$9,IF(Raw!$X155&lt;$A$9,Raw!W155,-999),-999),-999),-999),-999),-999)</f>
        <v>7.2305999999999995E-2</v>
      </c>
      <c r="P155" s="9">
        <f>IF(Raw!$G155&gt;$C$8,IF(Raw!$Q155&gt;$C$8,IF(Raw!$N155&gt;$C$9,IF(Raw!$N155&lt;$A$9,IF(Raw!$X155&gt;$C$9,IF(Raw!$X155&lt;$A$9,Raw!X155,-999),-999),-999),-999),-999),-999)</f>
        <v>485</v>
      </c>
      <c r="R155" s="9">
        <f t="shared" si="36"/>
        <v>0.22110099999999994</v>
      </c>
      <c r="S155" s="9">
        <f t="shared" si="37"/>
        <v>0.34207892070024515</v>
      </c>
      <c r="T155" s="9">
        <f t="shared" si="38"/>
        <v>0.23051500000000008</v>
      </c>
      <c r="U155" s="9">
        <f t="shared" si="39"/>
        <v>0.37324984739041672</v>
      </c>
      <c r="V155" s="15">
        <f t="shared" si="32"/>
        <v>0.15316207200000001</v>
      </c>
      <c r="X155" s="11">
        <f t="shared" si="40"/>
        <v>0</v>
      </c>
      <c r="Y155" s="11">
        <f t="shared" si="41"/>
        <v>8.2329999999999993E-18</v>
      </c>
      <c r="Z155" s="11">
        <f t="shared" si="42"/>
        <v>4.6099999999999998E-4</v>
      </c>
      <c r="AA155" s="16">
        <f t="shared" si="43"/>
        <v>0</v>
      </c>
      <c r="AB155" s="9">
        <f t="shared" si="33"/>
        <v>0.38707399999999997</v>
      </c>
      <c r="AC155" s="9">
        <f t="shared" si="34"/>
        <v>1</v>
      </c>
      <c r="AD155" s="15">
        <f t="shared" si="35"/>
        <v>0</v>
      </c>
      <c r="AE155" s="3">
        <f t="shared" si="44"/>
        <v>991.25319999999965</v>
      </c>
      <c r="AF155" s="2">
        <f t="shared" si="45"/>
        <v>0.25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143</v>
      </c>
      <c r="B156" s="14">
        <f>Raw!B156</f>
        <v>0.13975694444444445</v>
      </c>
      <c r="C156" s="15">
        <f>Raw!C156</f>
        <v>115.6</v>
      </c>
      <c r="D156" s="15">
        <f>IF(C156&gt;0.5,Raw!D156*D$11,-999)</f>
        <v>0</v>
      </c>
      <c r="E156" s="9">
        <f>IF(Raw!$G156&gt;$C$8,IF(Raw!$Q156&gt;$C$8,IF(Raw!$N156&gt;$C$9,IF(Raw!$N156&lt;$A$9,IF(Raw!$X156&gt;$C$9,IF(Raw!$X156&lt;$A$9,Raw!H156,-999),-999),-999),-999),-999),-999)</f>
        <v>0.37315199999999998</v>
      </c>
      <c r="F156" s="9">
        <f>IF(Raw!$G156&gt;$C$8,IF(Raw!$Q156&gt;$C$8,IF(Raw!$N156&gt;$C$9,IF(Raw!$N156&lt;$A$9,IF(Raw!$X156&gt;$C$9,IF(Raw!$X156&lt;$A$9,Raw!I156,-999),-999),-999),-999),-999),-999)</f>
        <v>0.56427099999999997</v>
      </c>
      <c r="G156" s="9">
        <f>Raw!G156</f>
        <v>0.96471200000000001</v>
      </c>
      <c r="H156" s="9">
        <f>IF(Raw!$G156&gt;$C$8,IF(Raw!$Q156&gt;$C$8,IF(Raw!$N156&gt;$C$9,IF(Raw!$N156&lt;$A$9,IF(Raw!$X156&gt;$C$9,IF(Raw!$X156&lt;$A$9,Raw!L156,-999),-999),-999),-999),-999),-999)</f>
        <v>900</v>
      </c>
      <c r="I156" s="9">
        <f>IF(Raw!$G156&gt;$C$8,IF(Raw!$Q156&gt;$C$8,IF(Raw!$N156&gt;$C$9,IF(Raw!$N156&lt;$A$9,IF(Raw!$X156&gt;$C$9,IF(Raw!$X156&lt;$A$9,Raw!M156,-999),-999),-999),-999),-999),-999)</f>
        <v>0.22917899999999999</v>
      </c>
      <c r="J156" s="9">
        <f>IF(Raw!$G156&gt;$C$8,IF(Raw!$Q156&gt;$C$8,IF(Raw!$N156&gt;$C$9,IF(Raw!$N156&lt;$A$9,IF(Raw!$X156&gt;$C$9,IF(Raw!$X156&lt;$A$9,Raw!N156,-999),-999),-999),-999),-999),-999)</f>
        <v>483</v>
      </c>
      <c r="K156" s="9">
        <f>IF(Raw!$G156&gt;$C$8,IF(Raw!$Q156&gt;$C$8,IF(Raw!$N156&gt;$C$9,IF(Raw!$N156&lt;$A$9,IF(Raw!$X156&gt;$C$9,IF(Raw!$X156&lt;$A$9,Raw!R156,-999),-999),-999),-999),-999),-999)</f>
        <v>0.31406099999999998</v>
      </c>
      <c r="L156" s="9">
        <f>IF(Raw!$G156&gt;$C$8,IF(Raw!$Q156&gt;$C$8,IF(Raw!$N156&gt;$C$9,IF(Raw!$N156&lt;$A$9,IF(Raw!$X156&gt;$C$9,IF(Raw!$X156&lt;$A$9,Raw!S156,-999),-999),-999),-999),-999),-999)</f>
        <v>0.51952399999999999</v>
      </c>
      <c r="M156" s="9">
        <f>Raw!Q156</f>
        <v>0.96635400000000005</v>
      </c>
      <c r="N156" s="9">
        <f>IF(Raw!$G156&gt;$C$8,IF(Raw!$Q156&gt;$C$8,IF(Raw!$N156&gt;$C$9,IF(Raw!$N156&lt;$A$9,IF(Raw!$X156&gt;$C$9,IF(Raw!$X156&lt;$A$9,Raw!V156,-999),-999),-999),-999),-999),-999)</f>
        <v>900</v>
      </c>
      <c r="O156" s="9">
        <f>IF(Raw!$G156&gt;$C$8,IF(Raw!$Q156&gt;$C$8,IF(Raw!$N156&gt;$C$9,IF(Raw!$N156&lt;$A$9,IF(Raw!$X156&gt;$C$9,IF(Raw!$X156&lt;$A$9,Raw!W156,-999),-999),-999),-999),-999),-999)</f>
        <v>2.0999999999999999E-5</v>
      </c>
      <c r="P156" s="9">
        <f>IF(Raw!$G156&gt;$C$8,IF(Raw!$Q156&gt;$C$8,IF(Raw!$N156&gt;$C$9,IF(Raw!$N156&lt;$A$9,IF(Raw!$X156&gt;$C$9,IF(Raw!$X156&lt;$A$9,Raw!X156,-999),-999),-999),-999),-999),-999)</f>
        <v>578</v>
      </c>
      <c r="R156" s="9">
        <f t="shared" si="36"/>
        <v>0.19111899999999998</v>
      </c>
      <c r="S156" s="9">
        <f t="shared" si="37"/>
        <v>0.33870073067728096</v>
      </c>
      <c r="T156" s="9">
        <f t="shared" si="38"/>
        <v>0.20546300000000001</v>
      </c>
      <c r="U156" s="9">
        <f t="shared" si="39"/>
        <v>0.39548317305841502</v>
      </c>
      <c r="V156" s="15">
        <f t="shared" si="32"/>
        <v>0.12884195199999998</v>
      </c>
      <c r="X156" s="11">
        <f t="shared" si="40"/>
        <v>0</v>
      </c>
      <c r="Y156" s="11">
        <f t="shared" si="41"/>
        <v>8.9999999999999999E-18</v>
      </c>
      <c r="Z156" s="11">
        <f t="shared" si="42"/>
        <v>4.8299999999999998E-4</v>
      </c>
      <c r="AA156" s="16">
        <f t="shared" si="43"/>
        <v>0</v>
      </c>
      <c r="AB156" s="9">
        <f t="shared" si="33"/>
        <v>0.31406099999999998</v>
      </c>
      <c r="AC156" s="9">
        <f t="shared" si="34"/>
        <v>1</v>
      </c>
      <c r="AD156" s="15">
        <f t="shared" si="35"/>
        <v>0</v>
      </c>
      <c r="AE156" s="3">
        <f t="shared" si="44"/>
        <v>1083.5999999999997</v>
      </c>
      <c r="AF156" s="2">
        <f t="shared" si="45"/>
        <v>0.25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144</v>
      </c>
      <c r="B157" s="14">
        <f>Raw!B157</f>
        <v>0.13981481481481481</v>
      </c>
      <c r="C157" s="15">
        <f>Raw!C157</f>
        <v>115.8</v>
      </c>
      <c r="D157" s="15">
        <f>IF(C157&gt;0.5,Raw!D157*D$11,-999)</f>
        <v>0</v>
      </c>
      <c r="E157" s="9">
        <f>IF(Raw!$G157&gt;$C$8,IF(Raw!$Q157&gt;$C$8,IF(Raw!$N157&gt;$C$9,IF(Raw!$N157&lt;$A$9,IF(Raw!$X157&gt;$C$9,IF(Raw!$X157&lt;$A$9,Raw!H157,-999),-999),-999),-999),-999),-999)</f>
        <v>0.29404799999999998</v>
      </c>
      <c r="F157" s="9">
        <f>IF(Raw!$G157&gt;$C$8,IF(Raw!$Q157&gt;$C$8,IF(Raw!$N157&gt;$C$9,IF(Raw!$N157&lt;$A$9,IF(Raw!$X157&gt;$C$9,IF(Raw!$X157&lt;$A$9,Raw!I157,-999),-999),-999),-999),-999),-999)</f>
        <v>0.45633600000000002</v>
      </c>
      <c r="G157" s="9">
        <f>Raw!G157</f>
        <v>0.96927399999999997</v>
      </c>
      <c r="H157" s="9">
        <f>IF(Raw!$G157&gt;$C$8,IF(Raw!$Q157&gt;$C$8,IF(Raw!$N157&gt;$C$9,IF(Raw!$N157&lt;$A$9,IF(Raw!$X157&gt;$C$9,IF(Raw!$X157&lt;$A$9,Raw!L157,-999),-999),-999),-999),-999),-999)</f>
        <v>882.4</v>
      </c>
      <c r="I157" s="9">
        <f>IF(Raw!$G157&gt;$C$8,IF(Raw!$Q157&gt;$C$8,IF(Raw!$N157&gt;$C$9,IF(Raw!$N157&lt;$A$9,IF(Raw!$X157&gt;$C$9,IF(Raw!$X157&lt;$A$9,Raw!M157,-999),-999),-999),-999),-999),-999)</f>
        <v>0.14164099999999999</v>
      </c>
      <c r="J157" s="9">
        <f>IF(Raw!$G157&gt;$C$8,IF(Raw!$Q157&gt;$C$8,IF(Raw!$N157&gt;$C$9,IF(Raw!$N157&lt;$A$9,IF(Raw!$X157&gt;$C$9,IF(Raw!$X157&lt;$A$9,Raw!N157,-999),-999),-999),-999),-999),-999)</f>
        <v>424</v>
      </c>
      <c r="K157" s="9">
        <f>IF(Raw!$G157&gt;$C$8,IF(Raw!$Q157&gt;$C$8,IF(Raw!$N157&gt;$C$9,IF(Raw!$N157&lt;$A$9,IF(Raw!$X157&gt;$C$9,IF(Raw!$X157&lt;$A$9,Raw!R157,-999),-999),-999),-999),-999),-999)</f>
        <v>0.30355799999999999</v>
      </c>
      <c r="L157" s="9">
        <f>IF(Raw!$G157&gt;$C$8,IF(Raw!$Q157&gt;$C$8,IF(Raw!$N157&gt;$C$9,IF(Raw!$N157&lt;$A$9,IF(Raw!$X157&gt;$C$9,IF(Raw!$X157&lt;$A$9,Raw!S157,-999),-999),-999),-999),-999),-999)</f>
        <v>0.46628399999999998</v>
      </c>
      <c r="M157" s="9">
        <f>Raw!Q157</f>
        <v>0.92493800000000004</v>
      </c>
      <c r="N157" s="9">
        <f>IF(Raw!$G157&gt;$C$8,IF(Raw!$Q157&gt;$C$8,IF(Raw!$N157&gt;$C$9,IF(Raw!$N157&lt;$A$9,IF(Raw!$X157&gt;$C$9,IF(Raw!$X157&lt;$A$9,Raw!V157,-999),-999),-999),-999),-999),-999)</f>
        <v>899.1</v>
      </c>
      <c r="O157" s="9">
        <f>IF(Raw!$G157&gt;$C$8,IF(Raw!$Q157&gt;$C$8,IF(Raw!$N157&gt;$C$9,IF(Raw!$N157&lt;$A$9,IF(Raw!$X157&gt;$C$9,IF(Raw!$X157&lt;$A$9,Raw!W157,-999),-999),-999),-999),-999),-999)</f>
        <v>0.22917999999999999</v>
      </c>
      <c r="P157" s="9">
        <f>IF(Raw!$G157&gt;$C$8,IF(Raw!$Q157&gt;$C$8,IF(Raw!$N157&gt;$C$9,IF(Raw!$N157&lt;$A$9,IF(Raw!$X157&gt;$C$9,IF(Raw!$X157&lt;$A$9,Raw!X157,-999),-999),-999),-999),-999),-999)</f>
        <v>455</v>
      </c>
      <c r="R157" s="9">
        <f t="shared" si="36"/>
        <v>0.16228800000000004</v>
      </c>
      <c r="S157" s="9">
        <f t="shared" si="37"/>
        <v>0.3556326917008521</v>
      </c>
      <c r="T157" s="9">
        <f t="shared" si="38"/>
        <v>0.16272599999999998</v>
      </c>
      <c r="U157" s="9">
        <f t="shared" si="39"/>
        <v>0.34898473891448129</v>
      </c>
      <c r="V157" s="15">
        <f t="shared" si="32"/>
        <v>0.115638432</v>
      </c>
      <c r="X157" s="11">
        <f t="shared" si="40"/>
        <v>0</v>
      </c>
      <c r="Y157" s="11">
        <f t="shared" si="41"/>
        <v>8.8239999999999987E-18</v>
      </c>
      <c r="Z157" s="11">
        <f t="shared" si="42"/>
        <v>4.2400000000000001E-4</v>
      </c>
      <c r="AA157" s="16">
        <f t="shared" si="43"/>
        <v>0</v>
      </c>
      <c r="AB157" s="9">
        <f t="shared" si="33"/>
        <v>0.30355799999999999</v>
      </c>
      <c r="AC157" s="9">
        <f t="shared" si="34"/>
        <v>1</v>
      </c>
      <c r="AD157" s="15">
        <f t="shared" si="35"/>
        <v>0</v>
      </c>
      <c r="AE157" s="3">
        <f t="shared" si="44"/>
        <v>1062.4095999999995</v>
      </c>
      <c r="AF157" s="2">
        <f t="shared" si="45"/>
        <v>0.25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145</v>
      </c>
      <c r="B158" s="14">
        <f>Raw!B158</f>
        <v>0.13987268518518517</v>
      </c>
      <c r="C158" s="15">
        <f>Raw!C158</f>
        <v>116.6</v>
      </c>
      <c r="D158" s="15">
        <f>IF(C158&gt;0.5,Raw!D158*D$11,-999)</f>
        <v>0</v>
      </c>
      <c r="E158" s="9">
        <f>IF(Raw!$G158&gt;$C$8,IF(Raw!$Q158&gt;$C$8,IF(Raw!$N158&gt;$C$9,IF(Raw!$N158&lt;$A$9,IF(Raw!$X158&gt;$C$9,IF(Raw!$X158&lt;$A$9,Raw!H158,-999),-999),-999),-999),-999),-999)</f>
        <v>0.29275899999999999</v>
      </c>
      <c r="F158" s="9">
        <f>IF(Raw!$G158&gt;$C$8,IF(Raw!$Q158&gt;$C$8,IF(Raw!$N158&gt;$C$9,IF(Raw!$N158&lt;$A$9,IF(Raw!$X158&gt;$C$9,IF(Raw!$X158&lt;$A$9,Raw!I158,-999),-999),-999),-999),-999),-999)</f>
        <v>0.428898</v>
      </c>
      <c r="G158" s="9">
        <f>Raw!G158</f>
        <v>0.96066799999999997</v>
      </c>
      <c r="H158" s="9">
        <f>IF(Raw!$G158&gt;$C$8,IF(Raw!$Q158&gt;$C$8,IF(Raw!$N158&gt;$C$9,IF(Raw!$N158&lt;$A$9,IF(Raw!$X158&gt;$C$9,IF(Raw!$X158&lt;$A$9,Raw!L158,-999),-999),-999),-999),-999),-999)</f>
        <v>832.4</v>
      </c>
      <c r="I158" s="9">
        <f>IF(Raw!$G158&gt;$C$8,IF(Raw!$Q158&gt;$C$8,IF(Raw!$N158&gt;$C$9,IF(Raw!$N158&lt;$A$9,IF(Raw!$X158&gt;$C$9,IF(Raw!$X158&lt;$A$9,Raw!M158,-999),-999),-999),-999),-999),-999)</f>
        <v>0.22917999999999999</v>
      </c>
      <c r="J158" s="9">
        <f>IF(Raw!$G158&gt;$C$8,IF(Raw!$Q158&gt;$C$8,IF(Raw!$N158&gt;$C$9,IF(Raw!$N158&lt;$A$9,IF(Raw!$X158&gt;$C$9,IF(Raw!$X158&lt;$A$9,Raw!N158,-999),-999),-999),-999),-999),-999)</f>
        <v>690</v>
      </c>
      <c r="K158" s="9">
        <f>IF(Raw!$G158&gt;$C$8,IF(Raw!$Q158&gt;$C$8,IF(Raw!$N158&gt;$C$9,IF(Raw!$N158&lt;$A$9,IF(Raw!$X158&gt;$C$9,IF(Raw!$X158&lt;$A$9,Raw!R158,-999),-999),-999),-999),-999),-999)</f>
        <v>0.28140199999999999</v>
      </c>
      <c r="L158" s="9">
        <f>IF(Raw!$G158&gt;$C$8,IF(Raw!$Q158&gt;$C$8,IF(Raw!$N158&gt;$C$9,IF(Raw!$N158&lt;$A$9,IF(Raw!$X158&gt;$C$9,IF(Raw!$X158&lt;$A$9,Raw!S158,-999),-999),-999),-999),-999),-999)</f>
        <v>0.42205799999999999</v>
      </c>
      <c r="M158" s="9">
        <f>Raw!Q158</f>
        <v>0.92658399999999996</v>
      </c>
      <c r="N158" s="9">
        <f>IF(Raw!$G158&gt;$C$8,IF(Raw!$Q158&gt;$C$8,IF(Raw!$N158&gt;$C$9,IF(Raw!$N158&lt;$A$9,IF(Raw!$X158&gt;$C$9,IF(Raw!$X158&lt;$A$9,Raw!V158,-999),-999),-999),-999),-999),-999)</f>
        <v>777.7</v>
      </c>
      <c r="O158" s="9">
        <f>IF(Raw!$G158&gt;$C$8,IF(Raw!$Q158&gt;$C$8,IF(Raw!$N158&gt;$C$9,IF(Raw!$N158&lt;$A$9,IF(Raw!$X158&gt;$C$9,IF(Raw!$X158&lt;$A$9,Raw!W158,-999),-999),-999),-999),-999),-999)</f>
        <v>1.5999999999999999E-5</v>
      </c>
      <c r="P158" s="9">
        <f>IF(Raw!$G158&gt;$C$8,IF(Raw!$Q158&gt;$C$8,IF(Raw!$N158&gt;$C$9,IF(Raw!$N158&lt;$A$9,IF(Raw!$X158&gt;$C$9,IF(Raw!$X158&lt;$A$9,Raw!X158,-999),-999),-999),-999),-999),-999)</f>
        <v>484</v>
      </c>
      <c r="R158" s="9">
        <f t="shared" si="36"/>
        <v>0.13613900000000001</v>
      </c>
      <c r="S158" s="9">
        <f t="shared" si="37"/>
        <v>0.31741579583024404</v>
      </c>
      <c r="T158" s="9">
        <f t="shared" si="38"/>
        <v>0.140656</v>
      </c>
      <c r="U158" s="9">
        <f t="shared" si="39"/>
        <v>0.3332622530552673</v>
      </c>
      <c r="V158" s="15">
        <f t="shared" si="32"/>
        <v>0.10467038399999999</v>
      </c>
      <c r="X158" s="11">
        <f t="shared" si="40"/>
        <v>0</v>
      </c>
      <c r="Y158" s="11">
        <f t="shared" si="41"/>
        <v>8.3239999999999998E-18</v>
      </c>
      <c r="Z158" s="11">
        <f t="shared" si="42"/>
        <v>6.8999999999999997E-4</v>
      </c>
      <c r="AA158" s="16">
        <f t="shared" si="43"/>
        <v>0</v>
      </c>
      <c r="AB158" s="9">
        <f t="shared" si="33"/>
        <v>0.28140199999999999</v>
      </c>
      <c r="AC158" s="9">
        <f t="shared" si="34"/>
        <v>1</v>
      </c>
      <c r="AD158" s="15">
        <f t="shared" si="35"/>
        <v>0</v>
      </c>
      <c r="AE158" s="3">
        <f t="shared" si="44"/>
        <v>1002.2095999999997</v>
      </c>
      <c r="AF158" s="2">
        <f t="shared" si="45"/>
        <v>0.25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146</v>
      </c>
      <c r="B159" s="14">
        <f>Raw!B159</f>
        <v>0.13991898148148149</v>
      </c>
      <c r="C159" s="15">
        <f>Raw!C159</f>
        <v>118.7</v>
      </c>
      <c r="D159" s="15">
        <f>IF(C159&gt;0.5,Raw!D159*D$11,-999)</f>
        <v>0</v>
      </c>
      <c r="E159" s="9">
        <f>IF(Raw!$G159&gt;$C$8,IF(Raw!$Q159&gt;$C$8,IF(Raw!$N159&gt;$C$9,IF(Raw!$N159&lt;$A$9,IF(Raw!$X159&gt;$C$9,IF(Raw!$X159&lt;$A$9,Raw!H159,-999),-999),-999),-999),-999),-999)</f>
        <v>0.28085599999999999</v>
      </c>
      <c r="F159" s="9">
        <f>IF(Raw!$G159&gt;$C$8,IF(Raw!$Q159&gt;$C$8,IF(Raw!$N159&gt;$C$9,IF(Raw!$N159&lt;$A$9,IF(Raw!$X159&gt;$C$9,IF(Raw!$X159&lt;$A$9,Raw!I159,-999),-999),-999),-999),-999),-999)</f>
        <v>0.40290799999999999</v>
      </c>
      <c r="G159" s="9">
        <f>Raw!G159</f>
        <v>0.95141600000000004</v>
      </c>
      <c r="H159" s="9">
        <f>IF(Raw!$G159&gt;$C$8,IF(Raw!$Q159&gt;$C$8,IF(Raw!$N159&gt;$C$9,IF(Raw!$N159&lt;$A$9,IF(Raw!$X159&gt;$C$9,IF(Raw!$X159&lt;$A$9,Raw!L159,-999),-999),-999),-999),-999),-999)</f>
        <v>865.1</v>
      </c>
      <c r="I159" s="9">
        <f>IF(Raw!$G159&gt;$C$8,IF(Raw!$Q159&gt;$C$8,IF(Raw!$N159&gt;$C$9,IF(Raw!$N159&lt;$A$9,IF(Raw!$X159&gt;$C$9,IF(Raw!$X159&lt;$A$9,Raw!M159,-999),-999),-999),-999),-999),-999)</f>
        <v>0.37081999999999998</v>
      </c>
      <c r="J159" s="9">
        <f>IF(Raw!$G159&gt;$C$8,IF(Raw!$Q159&gt;$C$8,IF(Raw!$N159&gt;$C$9,IF(Raw!$N159&lt;$A$9,IF(Raw!$X159&gt;$C$9,IF(Raw!$X159&lt;$A$9,Raw!N159,-999),-999),-999),-999),-999),-999)</f>
        <v>456</v>
      </c>
      <c r="K159" s="9">
        <f>IF(Raw!$G159&gt;$C$8,IF(Raw!$Q159&gt;$C$8,IF(Raw!$N159&gt;$C$9,IF(Raw!$N159&lt;$A$9,IF(Raw!$X159&gt;$C$9,IF(Raw!$X159&lt;$A$9,Raw!R159,-999),-999),-999),-999),-999),-999)</f>
        <v>0.25792500000000002</v>
      </c>
      <c r="L159" s="9">
        <f>IF(Raw!$G159&gt;$C$8,IF(Raw!$Q159&gt;$C$8,IF(Raw!$N159&gt;$C$9,IF(Raw!$N159&lt;$A$9,IF(Raw!$X159&gt;$C$9,IF(Raw!$X159&lt;$A$9,Raw!S159,-999),-999),-999),-999),-999),-999)</f>
        <v>0.40659299999999998</v>
      </c>
      <c r="M159" s="9">
        <f>Raw!Q159</f>
        <v>0.94783499999999998</v>
      </c>
      <c r="N159" s="9">
        <f>IF(Raw!$G159&gt;$C$8,IF(Raw!$Q159&gt;$C$8,IF(Raw!$N159&gt;$C$9,IF(Raw!$N159&lt;$A$9,IF(Raw!$X159&gt;$C$9,IF(Raw!$X159&lt;$A$9,Raw!V159,-999),-999),-999),-999),-999),-999)</f>
        <v>880.7</v>
      </c>
      <c r="O159" s="9">
        <f>IF(Raw!$G159&gt;$C$8,IF(Raw!$Q159&gt;$C$8,IF(Raw!$N159&gt;$C$9,IF(Raw!$N159&lt;$A$9,IF(Raw!$X159&gt;$C$9,IF(Raw!$X159&lt;$A$9,Raw!W159,-999),-999),-999),-999),-999),-999)</f>
        <v>0.22917899999999999</v>
      </c>
      <c r="P159" s="9">
        <f>IF(Raw!$G159&gt;$C$8,IF(Raw!$Q159&gt;$C$8,IF(Raw!$N159&gt;$C$9,IF(Raw!$N159&lt;$A$9,IF(Raw!$X159&gt;$C$9,IF(Raw!$X159&lt;$A$9,Raw!X159,-999),-999),-999),-999),-999),-999)</f>
        <v>436</v>
      </c>
      <c r="R159" s="9">
        <f t="shared" si="36"/>
        <v>0.12205199999999999</v>
      </c>
      <c r="S159" s="9">
        <f t="shared" si="37"/>
        <v>0.30292771550825498</v>
      </c>
      <c r="T159" s="9">
        <f t="shared" si="38"/>
        <v>0.14866799999999997</v>
      </c>
      <c r="U159" s="9">
        <f t="shared" si="39"/>
        <v>0.36564328456220341</v>
      </c>
      <c r="V159" s="15">
        <f t="shared" si="32"/>
        <v>0.10083506399999999</v>
      </c>
      <c r="X159" s="11">
        <f t="shared" si="40"/>
        <v>0</v>
      </c>
      <c r="Y159" s="11">
        <f t="shared" si="41"/>
        <v>8.6509999999999997E-18</v>
      </c>
      <c r="Z159" s="11">
        <f t="shared" si="42"/>
        <v>4.5599999999999997E-4</v>
      </c>
      <c r="AA159" s="16">
        <f t="shared" si="43"/>
        <v>0</v>
      </c>
      <c r="AB159" s="9">
        <f t="shared" si="33"/>
        <v>0.25792500000000002</v>
      </c>
      <c r="AC159" s="9">
        <f t="shared" si="34"/>
        <v>1</v>
      </c>
      <c r="AD159" s="15">
        <f t="shared" si="35"/>
        <v>0</v>
      </c>
      <c r="AE159" s="3">
        <f t="shared" si="44"/>
        <v>1041.5803999999996</v>
      </c>
      <c r="AF159" s="2">
        <f t="shared" si="45"/>
        <v>0.25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147</v>
      </c>
      <c r="B160" s="14">
        <f>Raw!B160</f>
        <v>0.13997685185185185</v>
      </c>
      <c r="C160" s="15">
        <f>Raw!C160</f>
        <v>118.7</v>
      </c>
      <c r="D160" s="15">
        <f>IF(C160&gt;0.5,Raw!D160*D$11,-999)</f>
        <v>0</v>
      </c>
      <c r="E160" s="9">
        <f>IF(Raw!$G160&gt;$C$8,IF(Raw!$Q160&gt;$C$8,IF(Raw!$N160&gt;$C$9,IF(Raw!$N160&lt;$A$9,IF(Raw!$X160&gt;$C$9,IF(Raw!$X160&lt;$A$9,Raw!H160,-999),-999),-999),-999),-999),-999)</f>
        <v>0.27467399999999997</v>
      </c>
      <c r="F160" s="9">
        <f>IF(Raw!$G160&gt;$C$8,IF(Raw!$Q160&gt;$C$8,IF(Raw!$N160&gt;$C$9,IF(Raw!$N160&lt;$A$9,IF(Raw!$X160&gt;$C$9,IF(Raw!$X160&lt;$A$9,Raw!I160,-999),-999),-999),-999),-999),-999)</f>
        <v>0.39499200000000001</v>
      </c>
      <c r="G160" s="9">
        <f>Raw!G160</f>
        <v>0.94808400000000004</v>
      </c>
      <c r="H160" s="9">
        <f>IF(Raw!$G160&gt;$C$8,IF(Raw!$Q160&gt;$C$8,IF(Raw!$N160&gt;$C$9,IF(Raw!$N160&lt;$A$9,IF(Raw!$X160&gt;$C$9,IF(Raw!$X160&lt;$A$9,Raw!L160,-999),-999),-999),-999),-999),-999)</f>
        <v>830</v>
      </c>
      <c r="I160" s="9">
        <f>IF(Raw!$G160&gt;$C$8,IF(Raw!$Q160&gt;$C$8,IF(Raw!$N160&gt;$C$9,IF(Raw!$N160&lt;$A$9,IF(Raw!$X160&gt;$C$9,IF(Raw!$X160&lt;$A$9,Raw!M160,-999),-999),-999),-999),-999),-999)</f>
        <v>8.8871000000000006E-2</v>
      </c>
      <c r="J160" s="9">
        <f>IF(Raw!$G160&gt;$C$8,IF(Raw!$Q160&gt;$C$8,IF(Raw!$N160&gt;$C$9,IF(Raw!$N160&lt;$A$9,IF(Raw!$X160&gt;$C$9,IF(Raw!$X160&lt;$A$9,Raw!N160,-999),-999),-999),-999),-999),-999)</f>
        <v>529</v>
      </c>
      <c r="K160" s="9">
        <f>IF(Raw!$G160&gt;$C$8,IF(Raw!$Q160&gt;$C$8,IF(Raw!$N160&gt;$C$9,IF(Raw!$N160&lt;$A$9,IF(Raw!$X160&gt;$C$9,IF(Raw!$X160&lt;$A$9,Raw!R160,-999),-999),-999),-999),-999),-999)</f>
        <v>0.245807</v>
      </c>
      <c r="L160" s="9">
        <f>IF(Raw!$G160&gt;$C$8,IF(Raw!$Q160&gt;$C$8,IF(Raw!$N160&gt;$C$9,IF(Raw!$N160&lt;$A$9,IF(Raw!$X160&gt;$C$9,IF(Raw!$X160&lt;$A$9,Raw!S160,-999),-999),-999),-999),-999),-999)</f>
        <v>0.37745699999999999</v>
      </c>
      <c r="M160" s="9">
        <f>Raw!Q160</f>
        <v>0.92314499999999999</v>
      </c>
      <c r="N160" s="9">
        <f>IF(Raw!$G160&gt;$C$8,IF(Raw!$Q160&gt;$C$8,IF(Raw!$N160&gt;$C$9,IF(Raw!$N160&lt;$A$9,IF(Raw!$X160&gt;$C$9,IF(Raw!$X160&lt;$A$9,Raw!V160,-999),-999),-999),-999),-999),-999)</f>
        <v>816.2</v>
      </c>
      <c r="O160" s="9">
        <f>IF(Raw!$G160&gt;$C$8,IF(Raw!$Q160&gt;$C$8,IF(Raw!$N160&gt;$C$9,IF(Raw!$N160&lt;$A$9,IF(Raw!$X160&gt;$C$9,IF(Raw!$X160&lt;$A$9,Raw!W160,-999),-999),-999),-999),-999),-999)</f>
        <v>1.8E-5</v>
      </c>
      <c r="P160" s="9">
        <f>IF(Raw!$G160&gt;$C$8,IF(Raw!$Q160&gt;$C$8,IF(Raw!$N160&gt;$C$9,IF(Raw!$N160&lt;$A$9,IF(Raw!$X160&gt;$C$9,IF(Raw!$X160&lt;$A$9,Raw!X160,-999),-999),-999),-999),-999),-999)</f>
        <v>466</v>
      </c>
      <c r="R160" s="9">
        <f t="shared" si="36"/>
        <v>0.12031800000000004</v>
      </c>
      <c r="S160" s="9">
        <f t="shared" si="37"/>
        <v>0.30460870093571524</v>
      </c>
      <c r="T160" s="9">
        <f t="shared" si="38"/>
        <v>0.13164999999999999</v>
      </c>
      <c r="U160" s="9">
        <f t="shared" si="39"/>
        <v>0.34878145060232024</v>
      </c>
      <c r="V160" s="15">
        <f t="shared" si="32"/>
        <v>9.3609336000000001E-2</v>
      </c>
      <c r="X160" s="11">
        <f t="shared" si="40"/>
        <v>0</v>
      </c>
      <c r="Y160" s="11">
        <f t="shared" si="41"/>
        <v>8.299999999999999E-18</v>
      </c>
      <c r="Z160" s="11">
        <f t="shared" si="42"/>
        <v>5.2899999999999996E-4</v>
      </c>
      <c r="AA160" s="16">
        <f t="shared" si="43"/>
        <v>0</v>
      </c>
      <c r="AB160" s="9">
        <f t="shared" si="33"/>
        <v>0.245807</v>
      </c>
      <c r="AC160" s="9">
        <f t="shared" si="34"/>
        <v>1</v>
      </c>
      <c r="AD160" s="15">
        <f t="shared" si="35"/>
        <v>0</v>
      </c>
      <c r="AE160" s="3">
        <f t="shared" si="44"/>
        <v>999.3199999999996</v>
      </c>
      <c r="AF160" s="2">
        <f t="shared" si="45"/>
        <v>0.25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148</v>
      </c>
      <c r="B161" s="14">
        <f>Raw!B161</f>
        <v>0.14003472222222221</v>
      </c>
      <c r="C161" s="15">
        <f>Raw!C161</f>
        <v>119.5</v>
      </c>
      <c r="D161" s="15">
        <f>IF(C161&gt;0.5,Raw!D161*D$11,-999)</f>
        <v>0</v>
      </c>
      <c r="E161" s="9">
        <f>IF(Raw!$G161&gt;$C$8,IF(Raw!$Q161&gt;$C$8,IF(Raw!$N161&gt;$C$9,IF(Raw!$N161&lt;$A$9,IF(Raw!$X161&gt;$C$9,IF(Raw!$X161&lt;$A$9,Raw!H161,-999),-999),-999),-999),-999),-999)</f>
        <v>0.243425</v>
      </c>
      <c r="F161" s="9">
        <f>IF(Raw!$G161&gt;$C$8,IF(Raw!$Q161&gt;$C$8,IF(Raw!$N161&gt;$C$9,IF(Raw!$N161&lt;$A$9,IF(Raw!$X161&gt;$C$9,IF(Raw!$X161&lt;$A$9,Raw!I161,-999),-999),-999),-999),-999),-999)</f>
        <v>0.362618</v>
      </c>
      <c r="G161" s="9">
        <f>Raw!G161</f>
        <v>0.94856700000000005</v>
      </c>
      <c r="H161" s="9">
        <f>IF(Raw!$G161&gt;$C$8,IF(Raw!$Q161&gt;$C$8,IF(Raw!$N161&gt;$C$9,IF(Raw!$N161&lt;$A$9,IF(Raw!$X161&gt;$C$9,IF(Raw!$X161&lt;$A$9,Raw!L161,-999),-999),-999),-999),-999),-999)</f>
        <v>879.1</v>
      </c>
      <c r="I161" s="9">
        <f>IF(Raw!$G161&gt;$C$8,IF(Raw!$Q161&gt;$C$8,IF(Raw!$N161&gt;$C$9,IF(Raw!$N161&lt;$A$9,IF(Raw!$X161&gt;$C$9,IF(Raw!$X161&lt;$A$9,Raw!M161,-999),-999),-999),-999),-999),-999)</f>
        <v>1.4E-5</v>
      </c>
      <c r="J161" s="9">
        <f>IF(Raw!$G161&gt;$C$8,IF(Raw!$Q161&gt;$C$8,IF(Raw!$N161&gt;$C$9,IF(Raw!$N161&lt;$A$9,IF(Raw!$X161&gt;$C$9,IF(Raw!$X161&lt;$A$9,Raw!N161,-999),-999),-999),-999),-999),-999)</f>
        <v>464</v>
      </c>
      <c r="K161" s="9">
        <f>IF(Raw!$G161&gt;$C$8,IF(Raw!$Q161&gt;$C$8,IF(Raw!$N161&gt;$C$9,IF(Raw!$N161&lt;$A$9,IF(Raw!$X161&gt;$C$9,IF(Raw!$X161&lt;$A$9,Raw!R161,-999),-999),-999),-999),-999),-999)</f>
        <v>0.23315</v>
      </c>
      <c r="L161" s="9">
        <f>IF(Raw!$G161&gt;$C$8,IF(Raw!$Q161&gt;$C$8,IF(Raw!$N161&gt;$C$9,IF(Raw!$N161&lt;$A$9,IF(Raw!$X161&gt;$C$9,IF(Raw!$X161&lt;$A$9,Raw!S161,-999),-999),-999),-999),-999),-999)</f>
        <v>0.34058899999999998</v>
      </c>
      <c r="M161" s="9">
        <f>Raw!Q161</f>
        <v>0.92473799999999995</v>
      </c>
      <c r="N161" s="9">
        <f>IF(Raw!$G161&gt;$C$8,IF(Raw!$Q161&gt;$C$8,IF(Raw!$N161&gt;$C$9,IF(Raw!$N161&lt;$A$9,IF(Raw!$X161&gt;$C$9,IF(Raw!$X161&lt;$A$9,Raw!V161,-999),-999),-999),-999),-999),-999)</f>
        <v>762.1</v>
      </c>
      <c r="O161" s="9">
        <f>IF(Raw!$G161&gt;$C$8,IF(Raw!$Q161&gt;$C$8,IF(Raw!$N161&gt;$C$9,IF(Raw!$N161&lt;$A$9,IF(Raw!$X161&gt;$C$9,IF(Raw!$X161&lt;$A$9,Raw!W161,-999),-999),-999),-999),-999),-999)</f>
        <v>1.5879999999999998E-2</v>
      </c>
      <c r="P161" s="9">
        <f>IF(Raw!$G161&gt;$C$8,IF(Raw!$Q161&gt;$C$8,IF(Raw!$N161&gt;$C$9,IF(Raw!$N161&lt;$A$9,IF(Raw!$X161&gt;$C$9,IF(Raw!$X161&lt;$A$9,Raw!X161,-999),-999),-999),-999),-999),-999)</f>
        <v>679</v>
      </c>
      <c r="R161" s="9">
        <f t="shared" si="36"/>
        <v>0.11919299999999999</v>
      </c>
      <c r="S161" s="9">
        <f t="shared" si="37"/>
        <v>0.32870127792883969</v>
      </c>
      <c r="T161" s="9">
        <f t="shared" si="38"/>
        <v>0.10743899999999998</v>
      </c>
      <c r="U161" s="9">
        <f t="shared" si="39"/>
        <v>0.3154505870712207</v>
      </c>
      <c r="V161" s="15">
        <f t="shared" si="32"/>
        <v>8.4466071999999989E-2</v>
      </c>
      <c r="X161" s="11">
        <f t="shared" si="40"/>
        <v>0</v>
      </c>
      <c r="Y161" s="11">
        <f t="shared" si="41"/>
        <v>8.7910000000000004E-18</v>
      </c>
      <c r="Z161" s="11">
        <f t="shared" si="42"/>
        <v>4.64E-4</v>
      </c>
      <c r="AA161" s="16">
        <f t="shared" si="43"/>
        <v>0</v>
      </c>
      <c r="AB161" s="9">
        <f t="shared" si="33"/>
        <v>0.23315</v>
      </c>
      <c r="AC161" s="9">
        <f t="shared" si="34"/>
        <v>1</v>
      </c>
      <c r="AD161" s="15">
        <f t="shared" si="35"/>
        <v>0</v>
      </c>
      <c r="AE161" s="3">
        <f t="shared" si="44"/>
        <v>1058.4363999999998</v>
      </c>
      <c r="AF161" s="2">
        <f t="shared" si="45"/>
        <v>0.25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149</v>
      </c>
      <c r="B162" s="14">
        <f>Raw!B162</f>
        <v>0.14009259259259257</v>
      </c>
      <c r="C162" s="15">
        <f>Raw!C162</f>
        <v>121.5</v>
      </c>
      <c r="D162" s="15">
        <f>IF(C162&gt;0.5,Raw!D162*D$11,-999)</f>
        <v>0</v>
      </c>
      <c r="E162" s="9">
        <f>IF(Raw!$G162&gt;$C$8,IF(Raw!$Q162&gt;$C$8,IF(Raw!$N162&gt;$C$9,IF(Raw!$N162&lt;$A$9,IF(Raw!$X162&gt;$C$9,IF(Raw!$X162&lt;$A$9,Raw!H162,-999),-999),-999),-999),-999),-999)</f>
        <v>0.2586</v>
      </c>
      <c r="F162" s="9">
        <f>IF(Raw!$G162&gt;$C$8,IF(Raw!$Q162&gt;$C$8,IF(Raw!$N162&gt;$C$9,IF(Raw!$N162&lt;$A$9,IF(Raw!$X162&gt;$C$9,IF(Raw!$X162&lt;$A$9,Raw!I162,-999),-999),-999),-999),-999),-999)</f>
        <v>0.35717199999999999</v>
      </c>
      <c r="G162" s="9">
        <f>Raw!G162</f>
        <v>0.91220599999999996</v>
      </c>
      <c r="H162" s="9">
        <f>IF(Raw!$G162&gt;$C$8,IF(Raw!$Q162&gt;$C$8,IF(Raw!$N162&gt;$C$9,IF(Raw!$N162&lt;$A$9,IF(Raw!$X162&gt;$C$9,IF(Raw!$X162&lt;$A$9,Raw!L162,-999),-999),-999),-999),-999),-999)</f>
        <v>754.1</v>
      </c>
      <c r="I162" s="9">
        <f>IF(Raw!$G162&gt;$C$8,IF(Raw!$Q162&gt;$C$8,IF(Raw!$N162&gt;$C$9,IF(Raw!$N162&lt;$A$9,IF(Raw!$X162&gt;$C$9,IF(Raw!$X162&lt;$A$9,Raw!M162,-999),-999),-999),-999),-999),-999)</f>
        <v>0.34639999999999999</v>
      </c>
      <c r="J162" s="9">
        <f>IF(Raw!$G162&gt;$C$8,IF(Raw!$Q162&gt;$C$8,IF(Raw!$N162&gt;$C$9,IF(Raw!$N162&lt;$A$9,IF(Raw!$X162&gt;$C$9,IF(Raw!$X162&lt;$A$9,Raw!N162,-999),-999),-999),-999),-999),-999)</f>
        <v>659</v>
      </c>
      <c r="K162" s="9">
        <f>IF(Raw!$G162&gt;$C$8,IF(Raw!$Q162&gt;$C$8,IF(Raw!$N162&gt;$C$9,IF(Raw!$N162&lt;$A$9,IF(Raw!$X162&gt;$C$9,IF(Raw!$X162&lt;$A$9,Raw!R162,-999),-999),-999),-999),-999),-999)</f>
        <v>0.22853299999999999</v>
      </c>
      <c r="L162" s="9">
        <f>IF(Raw!$G162&gt;$C$8,IF(Raw!$Q162&gt;$C$8,IF(Raw!$N162&gt;$C$9,IF(Raw!$N162&lt;$A$9,IF(Raw!$X162&gt;$C$9,IF(Raw!$X162&lt;$A$9,Raw!S162,-999),-999),-999),-999),-999),-999)</f>
        <v>0.33705200000000002</v>
      </c>
      <c r="M162" s="9">
        <f>Raw!Q162</f>
        <v>0.92464800000000003</v>
      </c>
      <c r="N162" s="9">
        <f>IF(Raw!$G162&gt;$C$8,IF(Raw!$Q162&gt;$C$8,IF(Raw!$N162&gt;$C$9,IF(Raw!$N162&lt;$A$9,IF(Raw!$X162&gt;$C$9,IF(Raw!$X162&lt;$A$9,Raw!V162,-999),-999),-999),-999),-999),-999)</f>
        <v>772.6</v>
      </c>
      <c r="O162" s="9">
        <f>IF(Raw!$G162&gt;$C$8,IF(Raw!$Q162&gt;$C$8,IF(Raw!$N162&gt;$C$9,IF(Raw!$N162&lt;$A$9,IF(Raw!$X162&gt;$C$9,IF(Raw!$X162&lt;$A$9,Raw!W162,-999),-999),-999),-999),-999),-999)</f>
        <v>5.7200000000000001E-2</v>
      </c>
      <c r="P162" s="9">
        <f>IF(Raw!$G162&gt;$C$8,IF(Raw!$Q162&gt;$C$8,IF(Raw!$N162&gt;$C$9,IF(Raw!$N162&lt;$A$9,IF(Raw!$X162&gt;$C$9,IF(Raw!$X162&lt;$A$9,Raw!X162,-999),-999),-999),-999),-999),-999)</f>
        <v>571</v>
      </c>
      <c r="R162" s="9">
        <f t="shared" si="36"/>
        <v>9.8571999999999993E-2</v>
      </c>
      <c r="S162" s="9">
        <f t="shared" si="37"/>
        <v>0.27597908010706323</v>
      </c>
      <c r="T162" s="9">
        <f t="shared" si="38"/>
        <v>0.10851900000000003</v>
      </c>
      <c r="U162" s="9">
        <f t="shared" si="39"/>
        <v>0.3219651567117241</v>
      </c>
      <c r="V162" s="15">
        <f t="shared" si="32"/>
        <v>8.358889600000001E-2</v>
      </c>
      <c r="X162" s="11">
        <f t="shared" si="40"/>
        <v>0</v>
      </c>
      <c r="Y162" s="11">
        <f t="shared" si="41"/>
        <v>7.5410000000000002E-18</v>
      </c>
      <c r="Z162" s="11">
        <f t="shared" si="42"/>
        <v>6.5899999999999997E-4</v>
      </c>
      <c r="AA162" s="16">
        <f t="shared" si="43"/>
        <v>0</v>
      </c>
      <c r="AB162" s="9">
        <f t="shared" si="33"/>
        <v>0.22853299999999999</v>
      </c>
      <c r="AC162" s="9">
        <f t="shared" si="34"/>
        <v>1</v>
      </c>
      <c r="AD162" s="15">
        <f t="shared" si="35"/>
        <v>0</v>
      </c>
      <c r="AE162" s="3">
        <f t="shared" si="44"/>
        <v>907.93639999999982</v>
      </c>
      <c r="AF162" s="2">
        <f t="shared" si="45"/>
        <v>0.25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0.1401388888888889</v>
      </c>
      <c r="C163" s="15">
        <f>Raw!C163</f>
        <v>121.7</v>
      </c>
      <c r="D163" s="15">
        <f>IF(C163&gt;0.5,Raw!D163*D$11,-999)</f>
        <v>0</v>
      </c>
      <c r="E163" s="9">
        <f>IF(Raw!$G163&gt;$C$8,IF(Raw!$Q163&gt;$C$8,IF(Raw!$N163&gt;$C$9,IF(Raw!$N163&lt;$A$9,IF(Raw!$X163&gt;$C$9,IF(Raw!$X163&lt;$A$9,Raw!H163,-999),-999),-999),-999),-999),-999)</f>
        <v>0.22765299999999999</v>
      </c>
      <c r="F163" s="9">
        <f>IF(Raw!$G163&gt;$C$8,IF(Raw!$Q163&gt;$C$8,IF(Raw!$N163&gt;$C$9,IF(Raw!$N163&lt;$A$9,IF(Raw!$X163&gt;$C$9,IF(Raw!$X163&lt;$A$9,Raw!I163,-999),-999),-999),-999),-999),-999)</f>
        <v>0.32311499999999999</v>
      </c>
      <c r="G163" s="9">
        <f>Raw!G163</f>
        <v>0.92956899999999998</v>
      </c>
      <c r="H163" s="9">
        <f>IF(Raw!$G163&gt;$C$8,IF(Raw!$Q163&gt;$C$8,IF(Raw!$N163&gt;$C$9,IF(Raw!$N163&lt;$A$9,IF(Raw!$X163&gt;$C$9,IF(Raw!$X163&lt;$A$9,Raw!L163,-999),-999),-999),-999),-999),-999)</f>
        <v>769.4</v>
      </c>
      <c r="I163" s="9">
        <f>IF(Raw!$G163&gt;$C$8,IF(Raw!$Q163&gt;$C$8,IF(Raw!$N163&gt;$C$9,IF(Raw!$N163&lt;$A$9,IF(Raw!$X163&gt;$C$9,IF(Raw!$X163&lt;$A$9,Raw!M163,-999),-999),-999),-999),-999),-999)</f>
        <v>0.279999</v>
      </c>
      <c r="J163" s="9">
        <f>IF(Raw!$G163&gt;$C$8,IF(Raw!$Q163&gt;$C$8,IF(Raw!$N163&gt;$C$9,IF(Raw!$N163&lt;$A$9,IF(Raw!$X163&gt;$C$9,IF(Raw!$X163&lt;$A$9,Raw!N163,-999),-999),-999),-999),-999),-999)</f>
        <v>803</v>
      </c>
      <c r="K163" s="9">
        <f>IF(Raw!$G163&gt;$C$8,IF(Raw!$Q163&gt;$C$8,IF(Raw!$N163&gt;$C$9,IF(Raw!$N163&lt;$A$9,IF(Raw!$X163&gt;$C$9,IF(Raw!$X163&lt;$A$9,Raw!R163,-999),-999),-999),-999),-999),-999)</f>
        <v>0.21404400000000001</v>
      </c>
      <c r="L163" s="9">
        <f>IF(Raw!$G163&gt;$C$8,IF(Raw!$Q163&gt;$C$8,IF(Raw!$N163&gt;$C$9,IF(Raw!$N163&lt;$A$9,IF(Raw!$X163&gt;$C$9,IF(Raw!$X163&lt;$A$9,Raw!S163,-999),-999),-999),-999),-999),-999)</f>
        <v>0.327816</v>
      </c>
      <c r="M163" s="9">
        <f>Raw!Q163</f>
        <v>0.94543699999999997</v>
      </c>
      <c r="N163" s="9">
        <f>IF(Raw!$G163&gt;$C$8,IF(Raw!$Q163&gt;$C$8,IF(Raw!$N163&gt;$C$9,IF(Raw!$N163&lt;$A$9,IF(Raw!$X163&gt;$C$9,IF(Raw!$X163&lt;$A$9,Raw!V163,-999),-999),-999),-999),-999),-999)</f>
        <v>791.6</v>
      </c>
      <c r="O163" s="9">
        <f>IF(Raw!$G163&gt;$C$8,IF(Raw!$Q163&gt;$C$8,IF(Raw!$N163&gt;$C$9,IF(Raw!$N163&lt;$A$9,IF(Raw!$X163&gt;$C$9,IF(Raw!$X163&lt;$A$9,Raw!W163,-999),-999),-999),-999),-999),-999)</f>
        <v>3.0000000000000001E-6</v>
      </c>
      <c r="P163" s="9">
        <f>IF(Raw!$G163&gt;$C$8,IF(Raw!$Q163&gt;$C$8,IF(Raw!$N163&gt;$C$9,IF(Raw!$N163&lt;$A$9,IF(Raw!$X163&gt;$C$9,IF(Raw!$X163&lt;$A$9,Raw!X163,-999),-999),-999),-999),-999),-999)</f>
        <v>594</v>
      </c>
      <c r="R163" s="9">
        <f t="shared" si="36"/>
        <v>9.5461999999999991E-2</v>
      </c>
      <c r="S163" s="9">
        <f t="shared" si="37"/>
        <v>0.29544279900345077</v>
      </c>
      <c r="T163" s="9">
        <f t="shared" si="38"/>
        <v>0.11377199999999998</v>
      </c>
      <c r="U163" s="9">
        <f t="shared" si="39"/>
        <v>0.34706054616004095</v>
      </c>
      <c r="V163" s="15">
        <f t="shared" si="32"/>
        <v>8.1298367999999996E-2</v>
      </c>
      <c r="X163" s="11">
        <f t="shared" si="40"/>
        <v>0</v>
      </c>
      <c r="Y163" s="11">
        <f t="shared" si="41"/>
        <v>7.6939999999999993E-18</v>
      </c>
      <c r="Z163" s="11">
        <f t="shared" si="42"/>
        <v>8.03E-4</v>
      </c>
      <c r="AA163" s="16">
        <f t="shared" si="43"/>
        <v>0</v>
      </c>
      <c r="AB163" s="9">
        <f t="shared" si="33"/>
        <v>0.21404400000000001</v>
      </c>
      <c r="AC163" s="9">
        <f t="shared" si="34"/>
        <v>1</v>
      </c>
      <c r="AD163" s="15">
        <f t="shared" si="35"/>
        <v>0</v>
      </c>
      <c r="AE163" s="3">
        <f t="shared" si="44"/>
        <v>926.35759999999971</v>
      </c>
      <c r="AF163" s="2">
        <f t="shared" si="45"/>
        <v>0.25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0.14019675925925926</v>
      </c>
      <c r="C164" s="15">
        <f>Raw!C164</f>
        <v>123.3</v>
      </c>
      <c r="D164" s="15">
        <f>IF(C164&gt;0.5,Raw!D164*D$11,-999)</f>
        <v>0</v>
      </c>
      <c r="E164" s="9">
        <f>IF(Raw!$G164&gt;$C$8,IF(Raw!$Q164&gt;$C$8,IF(Raw!$N164&gt;$C$9,IF(Raw!$N164&lt;$A$9,IF(Raw!$X164&gt;$C$9,IF(Raw!$X164&lt;$A$9,Raw!H164,-999),-999),-999),-999),-999),-999)</f>
        <v>0.22709599999999999</v>
      </c>
      <c r="F164" s="9">
        <f>IF(Raw!$G164&gt;$C$8,IF(Raw!$Q164&gt;$C$8,IF(Raw!$N164&gt;$C$9,IF(Raw!$N164&lt;$A$9,IF(Raw!$X164&gt;$C$9,IF(Raw!$X164&lt;$A$9,Raw!I164,-999),-999),-999),-999),-999),-999)</f>
        <v>0.31845899999999999</v>
      </c>
      <c r="G164" s="9">
        <f>Raw!G164</f>
        <v>0.90204200000000001</v>
      </c>
      <c r="H164" s="9">
        <f>IF(Raw!$G164&gt;$C$8,IF(Raw!$Q164&gt;$C$8,IF(Raw!$N164&gt;$C$9,IF(Raw!$N164&lt;$A$9,IF(Raw!$X164&gt;$C$9,IF(Raw!$X164&lt;$A$9,Raw!L164,-999),-999),-999),-999),-999),-999)</f>
        <v>762.7</v>
      </c>
      <c r="I164" s="9">
        <f>IF(Raw!$G164&gt;$C$8,IF(Raw!$Q164&gt;$C$8,IF(Raw!$N164&gt;$C$9,IF(Raw!$N164&lt;$A$9,IF(Raw!$X164&gt;$C$9,IF(Raw!$X164&lt;$A$9,Raw!M164,-999),-999),-999),-999),-999),-999)</f>
        <v>0.21459500000000001</v>
      </c>
      <c r="J164" s="9">
        <f>IF(Raw!$G164&gt;$C$8,IF(Raw!$Q164&gt;$C$8,IF(Raw!$N164&gt;$C$9,IF(Raw!$N164&lt;$A$9,IF(Raw!$X164&gt;$C$9,IF(Raw!$X164&lt;$A$9,Raw!N164,-999),-999),-999),-999),-999),-999)</f>
        <v>730</v>
      </c>
      <c r="K164" s="9">
        <f>IF(Raw!$G164&gt;$C$8,IF(Raw!$Q164&gt;$C$8,IF(Raw!$N164&gt;$C$9,IF(Raw!$N164&lt;$A$9,IF(Raw!$X164&gt;$C$9,IF(Raw!$X164&lt;$A$9,Raw!R164,-999),-999),-999),-999),-999),-999)</f>
        <v>0.20433499999999999</v>
      </c>
      <c r="L164" s="9">
        <f>IF(Raw!$G164&gt;$C$8,IF(Raw!$Q164&gt;$C$8,IF(Raw!$N164&gt;$C$9,IF(Raw!$N164&lt;$A$9,IF(Raw!$X164&gt;$C$9,IF(Raw!$X164&lt;$A$9,Raw!S164,-999),-999),-999),-999),-999),-999)</f>
        <v>0.28827799999999998</v>
      </c>
      <c r="M164" s="9">
        <f>Raw!Q164</f>
        <v>0.88394499999999998</v>
      </c>
      <c r="N164" s="9">
        <f>IF(Raw!$G164&gt;$C$8,IF(Raw!$Q164&gt;$C$8,IF(Raw!$N164&gt;$C$9,IF(Raw!$N164&lt;$A$9,IF(Raw!$X164&gt;$C$9,IF(Raw!$X164&lt;$A$9,Raw!V164,-999),-999),-999),-999),-999),-999)</f>
        <v>853.8</v>
      </c>
      <c r="O164" s="9">
        <f>IF(Raw!$G164&gt;$C$8,IF(Raw!$Q164&gt;$C$8,IF(Raw!$N164&gt;$C$9,IF(Raw!$N164&lt;$A$9,IF(Raw!$X164&gt;$C$9,IF(Raw!$X164&lt;$A$9,Raw!W164,-999),-999),-999),-999),-999),-999)</f>
        <v>0.35430200000000001</v>
      </c>
      <c r="P164" s="9">
        <f>IF(Raw!$G164&gt;$C$8,IF(Raw!$Q164&gt;$C$8,IF(Raw!$N164&gt;$C$9,IF(Raw!$N164&lt;$A$9,IF(Raw!$X164&gt;$C$9,IF(Raw!$X164&lt;$A$9,Raw!X164,-999),-999),-999),-999),-999),-999)</f>
        <v>854</v>
      </c>
      <c r="R164" s="9">
        <f t="shared" si="36"/>
        <v>9.1363E-2</v>
      </c>
      <c r="S164" s="9">
        <f t="shared" si="37"/>
        <v>0.28689093415478917</v>
      </c>
      <c r="T164" s="9">
        <f t="shared" si="38"/>
        <v>8.394299999999999E-2</v>
      </c>
      <c r="U164" s="9">
        <f t="shared" si="39"/>
        <v>0.29118767301008053</v>
      </c>
      <c r="V164" s="15">
        <f t="shared" si="32"/>
        <v>7.1492943999999989E-2</v>
      </c>
      <c r="X164" s="11">
        <f t="shared" si="40"/>
        <v>0</v>
      </c>
      <c r="Y164" s="11">
        <f t="shared" si="41"/>
        <v>7.6269999999999996E-18</v>
      </c>
      <c r="Z164" s="11">
        <f t="shared" si="42"/>
        <v>7.2999999999999996E-4</v>
      </c>
      <c r="AA164" s="16">
        <f t="shared" si="43"/>
        <v>0</v>
      </c>
      <c r="AB164" s="9">
        <f t="shared" si="33"/>
        <v>0.20433499999999999</v>
      </c>
      <c r="AC164" s="9">
        <f t="shared" si="34"/>
        <v>1</v>
      </c>
      <c r="AD164" s="15">
        <f t="shared" si="35"/>
        <v>0</v>
      </c>
      <c r="AE164" s="3">
        <f t="shared" si="44"/>
        <v>918.29079999999965</v>
      </c>
      <c r="AF164" s="2">
        <f t="shared" si="45"/>
        <v>0.25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0.14025462962962962</v>
      </c>
      <c r="C165" s="15">
        <f>Raw!C165</f>
        <v>123.8</v>
      </c>
      <c r="D165" s="15">
        <f>IF(C165&gt;0.5,Raw!D165*D$11,-999)</f>
        <v>0</v>
      </c>
      <c r="E165" s="9">
        <f>IF(Raw!$G165&gt;$C$8,IF(Raw!$Q165&gt;$C$8,IF(Raw!$N165&gt;$C$9,IF(Raw!$N165&lt;$A$9,IF(Raw!$X165&gt;$C$9,IF(Raw!$X165&lt;$A$9,Raw!H165,-999),-999),-999),-999),-999),-999)</f>
        <v>0.20386000000000001</v>
      </c>
      <c r="F165" s="9">
        <f>IF(Raw!$G165&gt;$C$8,IF(Raw!$Q165&gt;$C$8,IF(Raw!$N165&gt;$C$9,IF(Raw!$N165&lt;$A$9,IF(Raw!$X165&gt;$C$9,IF(Raw!$X165&lt;$A$9,Raw!I165,-999),-999),-999),-999),-999),-999)</f>
        <v>0.27679100000000001</v>
      </c>
      <c r="G165" s="9">
        <f>Raw!G165</f>
        <v>0.85287299999999999</v>
      </c>
      <c r="H165" s="9">
        <f>IF(Raw!$G165&gt;$C$8,IF(Raw!$Q165&gt;$C$8,IF(Raw!$N165&gt;$C$9,IF(Raw!$N165&lt;$A$9,IF(Raw!$X165&gt;$C$9,IF(Raw!$X165&lt;$A$9,Raw!L165,-999),-999),-999),-999),-999),-999)</f>
        <v>900</v>
      </c>
      <c r="I165" s="9">
        <f>IF(Raw!$G165&gt;$C$8,IF(Raw!$Q165&gt;$C$8,IF(Raw!$N165&gt;$C$9,IF(Raw!$N165&lt;$A$9,IF(Raw!$X165&gt;$C$9,IF(Raw!$X165&lt;$A$9,Raw!M165,-999),-999),-999),-999),-999),-999)</f>
        <v>0.22917399999999999</v>
      </c>
      <c r="J165" s="9">
        <f>IF(Raw!$G165&gt;$C$8,IF(Raw!$Q165&gt;$C$8,IF(Raw!$N165&gt;$C$9,IF(Raw!$N165&lt;$A$9,IF(Raw!$X165&gt;$C$9,IF(Raw!$X165&lt;$A$9,Raw!N165,-999),-999),-999),-999),-999),-999)</f>
        <v>607</v>
      </c>
      <c r="K165" s="9">
        <f>IF(Raw!$G165&gt;$C$8,IF(Raw!$Q165&gt;$C$8,IF(Raw!$N165&gt;$C$9,IF(Raw!$N165&lt;$A$9,IF(Raw!$X165&gt;$C$9,IF(Raw!$X165&lt;$A$9,Raw!R165,-999),-999),-999),-999),-999),-999)</f>
        <v>0.20097400000000001</v>
      </c>
      <c r="L165" s="9">
        <f>IF(Raw!$G165&gt;$C$8,IF(Raw!$Q165&gt;$C$8,IF(Raw!$N165&gt;$C$9,IF(Raw!$N165&lt;$A$9,IF(Raw!$X165&gt;$C$9,IF(Raw!$X165&lt;$A$9,Raw!S165,-999),-999),-999),-999),-999),-999)</f>
        <v>0.2858</v>
      </c>
      <c r="M165" s="9">
        <f>Raw!Q165</f>
        <v>0.91334499999999996</v>
      </c>
      <c r="N165" s="9">
        <f>IF(Raw!$G165&gt;$C$8,IF(Raw!$Q165&gt;$C$8,IF(Raw!$N165&gt;$C$9,IF(Raw!$N165&lt;$A$9,IF(Raw!$X165&gt;$C$9,IF(Raw!$X165&lt;$A$9,Raw!V165,-999),-999),-999),-999),-999),-999)</f>
        <v>700.2</v>
      </c>
      <c r="O165" s="9">
        <f>IF(Raw!$G165&gt;$C$8,IF(Raw!$Q165&gt;$C$8,IF(Raw!$N165&gt;$C$9,IF(Raw!$N165&lt;$A$9,IF(Raw!$X165&gt;$C$9,IF(Raw!$X165&lt;$A$9,Raw!W165,-999),-999),-999),-999),-999),-999)</f>
        <v>0.106169</v>
      </c>
      <c r="P165" s="9">
        <f>IF(Raw!$G165&gt;$C$8,IF(Raw!$Q165&gt;$C$8,IF(Raw!$N165&gt;$C$9,IF(Raw!$N165&lt;$A$9,IF(Raw!$X165&gt;$C$9,IF(Raw!$X165&lt;$A$9,Raw!X165,-999),-999),-999),-999),-999),-999)</f>
        <v>622</v>
      </c>
      <c r="R165" s="9">
        <f t="shared" si="36"/>
        <v>7.2930999999999996E-2</v>
      </c>
      <c r="S165" s="9">
        <f t="shared" si="37"/>
        <v>0.26348761339783444</v>
      </c>
      <c r="T165" s="9">
        <f t="shared" si="38"/>
        <v>8.4825999999999985E-2</v>
      </c>
      <c r="U165" s="9">
        <f t="shared" si="39"/>
        <v>0.2968019594121763</v>
      </c>
      <c r="V165" s="15">
        <f t="shared" si="32"/>
        <v>7.0878399999999994E-2</v>
      </c>
      <c r="X165" s="11">
        <f t="shared" si="40"/>
        <v>0</v>
      </c>
      <c r="Y165" s="11">
        <f t="shared" si="41"/>
        <v>8.9999999999999999E-18</v>
      </c>
      <c r="Z165" s="11">
        <f t="shared" si="42"/>
        <v>6.0700000000000001E-4</v>
      </c>
      <c r="AA165" s="16">
        <f t="shared" si="43"/>
        <v>0</v>
      </c>
      <c r="AB165" s="9">
        <f t="shared" si="33"/>
        <v>0.20097400000000001</v>
      </c>
      <c r="AC165" s="9">
        <f t="shared" si="34"/>
        <v>1</v>
      </c>
      <c r="AD165" s="15">
        <f t="shared" si="35"/>
        <v>0</v>
      </c>
      <c r="AE165" s="3">
        <f t="shared" si="44"/>
        <v>1083.5999999999997</v>
      </c>
      <c r="AF165" s="2">
        <f t="shared" si="45"/>
        <v>0.25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0.14031250000000001</v>
      </c>
      <c r="C166" s="15">
        <f>Raw!C166</f>
        <v>124.8</v>
      </c>
      <c r="D166" s="15">
        <f>IF(C166&gt;0.5,Raw!D166*D$11,-999)</f>
        <v>0</v>
      </c>
      <c r="E166" s="9">
        <f>IF(Raw!$G166&gt;$C$8,IF(Raw!$Q166&gt;$C$8,IF(Raw!$N166&gt;$C$9,IF(Raw!$N166&lt;$A$9,IF(Raw!$X166&gt;$C$9,IF(Raw!$X166&lt;$A$9,Raw!H166,-999),-999),-999),-999),-999),-999)</f>
        <v>0.180592</v>
      </c>
      <c r="F166" s="9">
        <f>IF(Raw!$G166&gt;$C$8,IF(Raw!$Q166&gt;$C$8,IF(Raw!$N166&gt;$C$9,IF(Raw!$N166&lt;$A$9,IF(Raw!$X166&gt;$C$9,IF(Raw!$X166&lt;$A$9,Raw!I166,-999),-999),-999),-999),-999),-999)</f>
        <v>0.235039</v>
      </c>
      <c r="G166" s="9">
        <f>Raw!G166</f>
        <v>0.82970100000000002</v>
      </c>
      <c r="H166" s="9">
        <f>IF(Raw!$G166&gt;$C$8,IF(Raw!$Q166&gt;$C$8,IF(Raw!$N166&gt;$C$9,IF(Raw!$N166&lt;$A$9,IF(Raw!$X166&gt;$C$9,IF(Raw!$X166&lt;$A$9,Raw!L166,-999),-999),-999),-999),-999),-999)</f>
        <v>763.2</v>
      </c>
      <c r="I166" s="9">
        <f>IF(Raw!$G166&gt;$C$8,IF(Raw!$Q166&gt;$C$8,IF(Raw!$N166&gt;$C$9,IF(Raw!$N166&lt;$A$9,IF(Raw!$X166&gt;$C$9,IF(Raw!$X166&lt;$A$9,Raw!M166,-999),-999),-999),-999),-999),-999)</f>
        <v>0.37081999999999998</v>
      </c>
      <c r="J166" s="9">
        <f>IF(Raw!$G166&gt;$C$8,IF(Raw!$Q166&gt;$C$8,IF(Raw!$N166&gt;$C$9,IF(Raw!$N166&lt;$A$9,IF(Raw!$X166&gt;$C$9,IF(Raw!$X166&lt;$A$9,Raw!N166,-999),-999),-999),-999),-999),-999)</f>
        <v>662</v>
      </c>
      <c r="K166" s="9">
        <f>IF(Raw!$G166&gt;$C$8,IF(Raw!$Q166&gt;$C$8,IF(Raw!$N166&gt;$C$9,IF(Raw!$N166&lt;$A$9,IF(Raw!$X166&gt;$C$9,IF(Raw!$X166&lt;$A$9,Raw!R166,-999),-999),-999),-999),-999),-999)</f>
        <v>0.167938</v>
      </c>
      <c r="L166" s="9">
        <f>IF(Raw!$G166&gt;$C$8,IF(Raw!$Q166&gt;$C$8,IF(Raw!$N166&gt;$C$9,IF(Raw!$N166&lt;$A$9,IF(Raw!$X166&gt;$C$9,IF(Raw!$X166&lt;$A$9,Raw!S166,-999),-999),-999),-999),-999),-999)</f>
        <v>0.242566</v>
      </c>
      <c r="M166" s="9">
        <f>Raw!Q166</f>
        <v>0.87419000000000002</v>
      </c>
      <c r="N166" s="9">
        <f>IF(Raw!$G166&gt;$C$8,IF(Raw!$Q166&gt;$C$8,IF(Raw!$N166&gt;$C$9,IF(Raw!$N166&lt;$A$9,IF(Raw!$X166&gt;$C$9,IF(Raw!$X166&lt;$A$9,Raw!V166,-999),-999),-999),-999),-999),-999)</f>
        <v>830.5</v>
      </c>
      <c r="O166" s="9">
        <f>IF(Raw!$G166&gt;$C$8,IF(Raw!$Q166&gt;$C$8,IF(Raw!$N166&gt;$C$9,IF(Raw!$N166&lt;$A$9,IF(Raw!$X166&gt;$C$9,IF(Raw!$X166&lt;$A$9,Raw!W166,-999),-999),-999),-999),-999),-999)</f>
        <v>0.22917899999999999</v>
      </c>
      <c r="P166" s="9">
        <f>IF(Raw!$G166&gt;$C$8,IF(Raw!$Q166&gt;$C$8,IF(Raw!$N166&gt;$C$9,IF(Raw!$N166&lt;$A$9,IF(Raw!$X166&gt;$C$9,IF(Raw!$X166&lt;$A$9,Raw!X166,-999),-999),-999),-999),-999),-999)</f>
        <v>1062</v>
      </c>
      <c r="R166" s="9">
        <f t="shared" si="36"/>
        <v>5.4446999999999995E-2</v>
      </c>
      <c r="S166" s="9">
        <f t="shared" si="37"/>
        <v>0.23165091750730729</v>
      </c>
      <c r="T166" s="9">
        <f t="shared" si="38"/>
        <v>7.4628E-2</v>
      </c>
      <c r="U166" s="9">
        <f t="shared" si="39"/>
        <v>0.3076605954668008</v>
      </c>
      <c r="V166" s="15">
        <f t="shared" si="32"/>
        <v>6.0156368000000002E-2</v>
      </c>
      <c r="X166" s="11">
        <f t="shared" si="40"/>
        <v>0</v>
      </c>
      <c r="Y166" s="11">
        <f t="shared" si="41"/>
        <v>7.6320000000000007E-18</v>
      </c>
      <c r="Z166" s="11">
        <f t="shared" si="42"/>
        <v>6.6199999999999994E-4</v>
      </c>
      <c r="AA166" s="16">
        <f t="shared" si="43"/>
        <v>0</v>
      </c>
      <c r="AB166" s="9">
        <f t="shared" si="33"/>
        <v>0.167938</v>
      </c>
      <c r="AC166" s="9">
        <f t="shared" si="34"/>
        <v>1</v>
      </c>
      <c r="AD166" s="15">
        <f t="shared" si="35"/>
        <v>0</v>
      </c>
      <c r="AE166" s="3">
        <f t="shared" si="44"/>
        <v>918.89279999999985</v>
      </c>
      <c r="AF166" s="2">
        <f t="shared" si="45"/>
        <v>0.25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0.1403587962962963</v>
      </c>
      <c r="C167" s="15">
        <f>Raw!C167</f>
        <v>126.2</v>
      </c>
      <c r="D167" s="15">
        <f>IF(C167&gt;0.5,Raw!D167*D$11,-999)</f>
        <v>0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0.78422199999999997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0.84357599999999999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0.14041666666666666</v>
      </c>
      <c r="C168" s="15">
        <f>Raw!C168</f>
        <v>127.1</v>
      </c>
      <c r="D168" s="15">
        <f>IF(C168&gt;0.5,Raw!D168*D$11,-999)</f>
        <v>0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0.76603699999999997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0.81369999999999998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0.14047453703703702</v>
      </c>
      <c r="C169" s="15">
        <f>Raw!C169</f>
        <v>127.5</v>
      </c>
      <c r="D169" s="15">
        <f>IF(C169&gt;0.5,Raw!D169*D$11,-999)</f>
        <v>0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0.85759200000000002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0.68567699999999998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0.14053240740740741</v>
      </c>
      <c r="C170" s="15">
        <f>Raw!C170</f>
        <v>128.9</v>
      </c>
      <c r="D170" s="15">
        <f>IF(C170&gt;0.5,Raw!D170*D$11,-999)</f>
        <v>0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0.80437899999999996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0.79865900000000001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0.14057870370370371</v>
      </c>
      <c r="C171" s="15">
        <f>Raw!C171</f>
        <v>130</v>
      </c>
      <c r="D171" s="15">
        <f>IF(C171&gt;0.5,Raw!D171*D$11,-999)</f>
        <v>0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0.75610900000000003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0.79690899999999998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0.14063657407407407</v>
      </c>
      <c r="C172" s="15">
        <f>Raw!C172</f>
        <v>130.6</v>
      </c>
      <c r="D172" s="15">
        <f>IF(C172&gt;0.5,Raw!D172*D$11,-999)</f>
        <v>0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0.78594299999999995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0.79766899999999996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0.14069444444444446</v>
      </c>
      <c r="C173" s="15">
        <f>Raw!C173</f>
        <v>131.69999999999999</v>
      </c>
      <c r="D173" s="15">
        <f>IF(C173&gt;0.5,Raw!D173*D$11,-999)</f>
        <v>0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0.82808800000000005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0.78885099999999997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0.14074074074074075</v>
      </c>
      <c r="C174" s="15">
        <f>Raw!C174</f>
        <v>133</v>
      </c>
      <c r="D174" s="15">
        <f>IF(C174&gt;0.5,Raw!D174*D$11,-999)</f>
        <v>0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0.66680099999999998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0.67773899999999998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0.14079861111111111</v>
      </c>
      <c r="C175" s="15">
        <f>Raw!C175</f>
        <v>133.30000000000001</v>
      </c>
      <c r="D175" s="15">
        <f>IF(C175&gt;0.5,Raw!D175*D$11,-999)</f>
        <v>0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0.71645499999999995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0.74924100000000005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0.14085648148148147</v>
      </c>
      <c r="C176" s="15">
        <f>Raw!C176</f>
        <v>134</v>
      </c>
      <c r="D176" s="15">
        <f>IF(C176&gt;0.5,Raw!D176*D$11,-999)</f>
        <v>0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0.772007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0.57891199999999998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0.14091435185185186</v>
      </c>
      <c r="C177" s="15">
        <f>Raw!C177</f>
        <v>136</v>
      </c>
      <c r="D177" s="15">
        <f>IF(C177&gt;0.5,Raw!D177*D$11,-999)</f>
        <v>0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0.54803800000000003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0.72477000000000003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0.14096064814814815</v>
      </c>
      <c r="C178" s="15">
        <f>Raw!C178</f>
        <v>136</v>
      </c>
      <c r="D178" s="15">
        <f>IF(C178&gt;0.5,Raw!D178*D$11,-999)</f>
        <v>0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0.460561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0.47952099999999998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0.14101851851851852</v>
      </c>
      <c r="C179" s="15">
        <f>Raw!C179</f>
        <v>137.9</v>
      </c>
      <c r="D179" s="15">
        <f>IF(C179&gt;0.5,Raw!D179*D$11,-999)</f>
        <v>0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0.70827600000000002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0.35396100000000003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0.14107638888888888</v>
      </c>
      <c r="C180" s="15">
        <f>Raw!C180</f>
        <v>138.19999999999999</v>
      </c>
      <c r="D180" s="15">
        <f>IF(C180&gt;0.5,Raw!D180*D$11,-999)</f>
        <v>0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0.64112100000000005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0.42358800000000002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0.14113425925925926</v>
      </c>
      <c r="C181" s="15">
        <f>Raw!C181</f>
        <v>139.30000000000001</v>
      </c>
      <c r="D181" s="15">
        <f>IF(C181&gt;0.5,Raw!D181*D$11,-999)</f>
        <v>0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0.60708099999999998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0.40251399999999998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0.14118055555555556</v>
      </c>
      <c r="C182" s="15">
        <f>Raw!C182</f>
        <v>140.4</v>
      </c>
      <c r="D182" s="15">
        <f>IF(C182&gt;0.5,Raw!D182*D$11,-999)</f>
        <v>0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0.454538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0.69488899999999998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0.14123842592592592</v>
      </c>
      <c r="C183" s="15">
        <f>Raw!C183</f>
        <v>140.6</v>
      </c>
      <c r="D183" s="15">
        <f>IF(C183&gt;0.5,Raw!D183*D$11,-999)</f>
        <v>0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0.542628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0.65963400000000005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0.14129629629629628</v>
      </c>
      <c r="C184" s="15">
        <f>Raw!C184</f>
        <v>142.19999999999999</v>
      </c>
      <c r="D184" s="15">
        <f>IF(C184&gt;0.5,Raw!D184*D$11,-999)</f>
        <v>0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0.62492300000000001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0.44406400000000001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0.14135416666666667</v>
      </c>
      <c r="C185" s="15">
        <f>Raw!C185</f>
        <v>143.30000000000001</v>
      </c>
      <c r="D185" s="15">
        <f>IF(C185&gt;0.5,Raw!D185*D$11,-999)</f>
        <v>0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0.31259799999999999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0.586372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0.14141203703703703</v>
      </c>
      <c r="C186" s="15">
        <f>Raw!C186</f>
        <v>143.69999999999999</v>
      </c>
      <c r="D186" s="15">
        <f>IF(C186&gt;0.5,Raw!D186*D$11,-999)</f>
        <v>0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0.45565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0.47856100000000001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0.14145833333333332</v>
      </c>
      <c r="C187" s="15">
        <f>Raw!C187</f>
        <v>145.19999999999999</v>
      </c>
      <c r="D187" s="15">
        <f>IF(C187&gt;0.5,Raw!D187*D$11,-999)</f>
        <v>0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0.43855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0.54026600000000002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0.14151620370370369</v>
      </c>
      <c r="C188" s="15">
        <f>Raw!C188</f>
        <v>145.5</v>
      </c>
      <c r="D188" s="15">
        <f>IF(C188&gt;0.5,Raw!D188*D$11,-999)</f>
        <v>0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0.401364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0.483043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0.14157407407407407</v>
      </c>
      <c r="C189" s="15">
        <f>Raw!C189</f>
        <v>147.19999999999999</v>
      </c>
      <c r="D189" s="15">
        <f>IF(C189&gt;0.5,Raw!D189*D$11,-999)</f>
        <v>0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0.58287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0.60140400000000005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0.14163194444444446</v>
      </c>
      <c r="C190" s="15">
        <f>Raw!C190</f>
        <v>147.69999999999999</v>
      </c>
      <c r="D190" s="15">
        <f>IF(C190&gt;0.5,Raw!D190*D$11,-999)</f>
        <v>0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0.50268299999999999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0.346997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0.14167824074074073</v>
      </c>
      <c r="C191" s="15">
        <f>Raw!C191</f>
        <v>148.80000000000001</v>
      </c>
      <c r="D191" s="15">
        <f>IF(C191&gt;0.5,Raw!D191*D$11,-999)</f>
        <v>0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0.54698599999999997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0.44128600000000001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0.14173611111111112</v>
      </c>
      <c r="C192" s="15">
        <f>Raw!C192</f>
        <v>149.5</v>
      </c>
      <c r="D192" s="15">
        <f>IF(C192&gt;0.5,Raw!D192*D$11,-999)</f>
        <v>0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0.382019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0.35506399999999999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0.14179398148148148</v>
      </c>
      <c r="C193" s="15">
        <f>Raw!C193</f>
        <v>150.4</v>
      </c>
      <c r="D193" s="15">
        <f>IF(C193&gt;0.5,Raw!D193*D$11,-999)</f>
        <v>0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0.36592200000000003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0.70079499999999995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0.14185185185185187</v>
      </c>
      <c r="C194" s="15">
        <f>Raw!C194</f>
        <v>151.5</v>
      </c>
      <c r="D194" s="15">
        <f>IF(C194&gt;0.5,Raw!D194*D$11,-999)</f>
        <v>0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0.63497300000000001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0.46572200000000002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0.14189814814814813</v>
      </c>
      <c r="C195" s="15">
        <f>Raw!C195</f>
        <v>152.30000000000001</v>
      </c>
      <c r="D195" s="15">
        <f>IF(C195&gt;0.5,Raw!D195*D$11,-999)</f>
        <v>0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0.43099700000000002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0.46682800000000002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0.14195601851851852</v>
      </c>
      <c r="C196" s="15">
        <f>Raw!C196</f>
        <v>153.69999999999999</v>
      </c>
      <c r="D196" s="15">
        <f>IF(C196&gt;0.5,Raw!D196*D$11,-999)</f>
        <v>0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0.25369700000000001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0.21538499999999999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0.14201388888888888</v>
      </c>
      <c r="C197" s="15">
        <f>Raw!C197</f>
        <v>154.1</v>
      </c>
      <c r="D197" s="15">
        <f>IF(C197&gt;0.5,Raw!D197*D$11,-999)</f>
        <v>0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0.315025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0.276868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0.14207175925925927</v>
      </c>
      <c r="C198" s="15">
        <f>Raw!C198</f>
        <v>155</v>
      </c>
      <c r="D198" s="15">
        <f>IF(C198&gt;0.5,Raw!D198*D$11,-999)</f>
        <v>0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0.20557700000000001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0.57507600000000003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0.14211805555555554</v>
      </c>
      <c r="C199" s="15">
        <f>Raw!C199</f>
        <v>154.4</v>
      </c>
      <c r="D199" s="15">
        <f>IF(C199&gt;0.5,Raw!D199*D$11,-999)</f>
        <v>0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0.40583900000000001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0.24135899999999999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0.14217592592592593</v>
      </c>
      <c r="C200" s="15">
        <f>Raw!C200</f>
        <v>154.4</v>
      </c>
      <c r="D200" s="15">
        <f>IF(C200&gt;0.5,Raw!D200*D$11,-999)</f>
        <v>0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0.34235500000000002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0.674099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0.14223379629629629</v>
      </c>
      <c r="C201" s="15">
        <f>Raw!C201</f>
        <v>153.19999999999999</v>
      </c>
      <c r="D201" s="15">
        <f>IF(C201&gt;0.5,Raw!D201*D$11,-999)</f>
        <v>0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0.43722100000000003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0.56394500000000003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0.14229166666666668</v>
      </c>
      <c r="C202" s="15">
        <f>Raw!C202</f>
        <v>152.1</v>
      </c>
      <c r="D202" s="15">
        <f>IF(C202&gt;0.5,Raw!D202*D$11,-999)</f>
        <v>0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0.45890599999999998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0.54652000000000001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0.14233796296296297</v>
      </c>
      <c r="C203" s="15">
        <f>Raw!C203</f>
        <v>151.5</v>
      </c>
      <c r="D203" s="15">
        <f>IF(C203&gt;0.5,Raw!D203*D$11,-999)</f>
        <v>0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0.43705500000000003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0.39188800000000001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0.14239583333333333</v>
      </c>
      <c r="C204" s="15">
        <f>Raw!C204</f>
        <v>150.1</v>
      </c>
      <c r="D204" s="15">
        <f>IF(C204&gt;0.5,Raw!D204*D$11,-999)</f>
        <v>0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0.474912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0.33294600000000002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0.14245370370370369</v>
      </c>
      <c r="C205" s="15">
        <f>Raw!C205</f>
        <v>148.6</v>
      </c>
      <c r="D205" s="15">
        <f>IF(C205&gt;0.5,Raw!D205*D$11,-999)</f>
        <v>0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0.39862500000000001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0.49781500000000001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0.14251157407407408</v>
      </c>
      <c r="C206" s="15">
        <f>Raw!C206</f>
        <v>148.4</v>
      </c>
      <c r="D206" s="15">
        <f>IF(C206&gt;0.5,Raw!D206*D$11,-999)</f>
        <v>0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0.30206499999999997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0.63223300000000004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0.14255787037037038</v>
      </c>
      <c r="C207" s="15">
        <f>Raw!C207</f>
        <v>147</v>
      </c>
      <c r="D207" s="15">
        <f>IF(C207&gt;0.5,Raw!D207*D$11,-999)</f>
        <v>0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0.378911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0.41209099999999999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0.14261574074074074</v>
      </c>
      <c r="C208" s="15">
        <f>Raw!C208</f>
        <v>145.69999999999999</v>
      </c>
      <c r="D208" s="15">
        <f>IF(C208&gt;0.5,Raw!D208*D$11,-999)</f>
        <v>0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0.47786699999999999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0.47872100000000001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0.14267361111111113</v>
      </c>
      <c r="C209" s="15">
        <f>Raw!C209</f>
        <v>144.19999999999999</v>
      </c>
      <c r="D209" s="15">
        <f>IF(C209&gt;0.5,Raw!D209*D$11,-999)</f>
        <v>0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0.65786500000000003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0.39784399999999998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0.14273148148148149</v>
      </c>
      <c r="C210" s="15">
        <f>Raw!C210</f>
        <v>143.9</v>
      </c>
      <c r="D210" s="15">
        <f>IF(C210&gt;0.5,Raw!D210*D$11,-999)</f>
        <v>0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0.53117800000000004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0.67180600000000001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0.14277777777777778</v>
      </c>
      <c r="C211" s="15">
        <f>Raw!C211</f>
        <v>142.19999999999999</v>
      </c>
      <c r="D211" s="15">
        <f>IF(C211&gt;0.5,Raw!D211*D$11,-999)</f>
        <v>0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0.59040599999999999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0.46618100000000001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0.14283564814814814</v>
      </c>
      <c r="C212" s="15">
        <f>Raw!C212</f>
        <v>141.9</v>
      </c>
      <c r="D212" s="15">
        <f>IF(C212&gt;0.5,Raw!D212*D$11,-999)</f>
        <v>0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0.64819700000000002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0.67262599999999995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0.14289351851851853</v>
      </c>
      <c r="C213" s="15">
        <f>Raw!C213</f>
        <v>140.19999999999999</v>
      </c>
      <c r="D213" s="15">
        <f>IF(C213&gt;0.5,Raw!D213*D$11,-999)</f>
        <v>0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0.60872300000000001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0.44087500000000002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0.14295138888888889</v>
      </c>
      <c r="C214" s="15">
        <f>Raw!C214</f>
        <v>139.30000000000001</v>
      </c>
      <c r="D214" s="15">
        <f>IF(C214&gt;0.5,Raw!D214*D$11,-999)</f>
        <v>0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0.51261199999999996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0.55343900000000001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0.14299768518518519</v>
      </c>
      <c r="C215" s="15">
        <f>Raw!C215</f>
        <v>138.1</v>
      </c>
      <c r="D215" s="15">
        <f>IF(C215&gt;0.5,Raw!D215*D$11,-999)</f>
        <v>0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0.58659799999999995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0.51306300000000005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0.14305555555555557</v>
      </c>
      <c r="C216" s="15">
        <f>Raw!C216</f>
        <v>137.69999999999999</v>
      </c>
      <c r="D216" s="15">
        <f>IF(C216&gt;0.5,Raw!D216*D$11,-999)</f>
        <v>0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0.69342800000000004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0.73891399999999996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0.14311342592592594</v>
      </c>
      <c r="C217" s="15">
        <f>Raw!C217</f>
        <v>136</v>
      </c>
      <c r="D217" s="15">
        <f>IF(C217&gt;0.5,Raw!D217*D$11,-999)</f>
        <v>0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0.80816699999999997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0.74040700000000004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0.1431712962962963</v>
      </c>
      <c r="C218" s="15">
        <f>Raw!C218</f>
        <v>134.80000000000001</v>
      </c>
      <c r="D218" s="15">
        <f>IF(C218&gt;0.5,Raw!D218*D$11,-999)</f>
        <v>0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0.78458000000000006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0.70374400000000004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0.14322916666666666</v>
      </c>
      <c r="C219" s="15">
        <f>Raw!C219</f>
        <v>133.9</v>
      </c>
      <c r="D219" s="15">
        <f>IF(C219&gt;0.5,Raw!D219*D$11,-999)</f>
        <v>0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0.76688699999999999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0.729657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0.14327546296296298</v>
      </c>
      <c r="C220" s="15">
        <f>Raw!C220</f>
        <v>133.1</v>
      </c>
      <c r="D220" s="15">
        <f>IF(C220&gt;0.5,Raw!D220*D$11,-999)</f>
        <v>0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0.76722400000000002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0.83024100000000001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0.14333333333333334</v>
      </c>
      <c r="C221" s="15">
        <f>Raw!C221</f>
        <v>131.30000000000001</v>
      </c>
      <c r="D221" s="15">
        <f>IF(C221&gt;0.5,Raw!D221*D$11,-999)</f>
        <v>0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0.83254799999999995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0.752274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0.1433912037037037</v>
      </c>
      <c r="C222" s="15">
        <f>Raw!C222</f>
        <v>130.9</v>
      </c>
      <c r="D222" s="15">
        <f>IF(C222&gt;0.5,Raw!D222*D$11,-999)</f>
        <v>0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0.81561099999999997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0.76619300000000001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0.14344907407407406</v>
      </c>
      <c r="C223" s="15">
        <f>Raw!C223</f>
        <v>129.69999999999999</v>
      </c>
      <c r="D223" s="15">
        <f>IF(C223&gt;0.5,Raw!D223*D$11,-999)</f>
        <v>0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0.792161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0.85470999999999997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0.14349537037037038</v>
      </c>
      <c r="C224" s="15">
        <f>Raw!C224</f>
        <v>128.80000000000001</v>
      </c>
      <c r="D224" s="15">
        <f>IF(C224&gt;0.5,Raw!D224*D$11,-999)</f>
        <v>0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0.84076300000000004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0.77790800000000004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0.14355324074074075</v>
      </c>
      <c r="C225" s="15">
        <f>Raw!C225</f>
        <v>128</v>
      </c>
      <c r="D225" s="15">
        <f>IF(C225&gt;0.5,Raw!D225*D$11,-999)</f>
        <v>0</v>
      </c>
      <c r="E225" s="9">
        <f>IF(Raw!$G225&gt;$C$8,IF(Raw!$Q225&gt;$C$8,IF(Raw!$N225&gt;$C$9,IF(Raw!$N225&lt;$A$9,IF(Raw!$X225&gt;$C$9,IF(Raw!$X225&lt;$A$9,Raw!H225,-999),-999),-999),-999),-999),-999)</f>
        <v>0.17203499999999999</v>
      </c>
      <c r="F225" s="9">
        <f>IF(Raw!$G225&gt;$C$8,IF(Raw!$Q225&gt;$C$8,IF(Raw!$N225&gt;$C$9,IF(Raw!$N225&lt;$A$9,IF(Raw!$X225&gt;$C$9,IF(Raw!$X225&lt;$A$9,Raw!I225,-999),-999),-999),-999),-999),-999)</f>
        <v>0.23475399999999999</v>
      </c>
      <c r="G225" s="9">
        <f>Raw!G225</f>
        <v>0.84220700000000004</v>
      </c>
      <c r="H225" s="9">
        <f>IF(Raw!$G225&gt;$C$8,IF(Raw!$Q225&gt;$C$8,IF(Raw!$N225&gt;$C$9,IF(Raw!$N225&lt;$A$9,IF(Raw!$X225&gt;$C$9,IF(Raw!$X225&lt;$A$9,Raw!L225,-999),-999),-999),-999),-999),-999)</f>
        <v>900</v>
      </c>
      <c r="I225" s="9">
        <f>IF(Raw!$G225&gt;$C$8,IF(Raw!$Q225&gt;$C$8,IF(Raw!$N225&gt;$C$9,IF(Raw!$N225&lt;$A$9,IF(Raw!$X225&gt;$C$9,IF(Raw!$X225&lt;$A$9,Raw!M225,-999),-999),-999),-999),-999),-999)</f>
        <v>5.4101999999999997E-2</v>
      </c>
      <c r="J225" s="9">
        <f>IF(Raw!$G225&gt;$C$8,IF(Raw!$Q225&gt;$C$8,IF(Raw!$N225&gt;$C$9,IF(Raw!$N225&lt;$A$9,IF(Raw!$X225&gt;$C$9,IF(Raw!$X225&lt;$A$9,Raw!N225,-999),-999),-999),-999),-999),-999)</f>
        <v>465</v>
      </c>
      <c r="K225" s="9">
        <f>IF(Raw!$G225&gt;$C$8,IF(Raw!$Q225&gt;$C$8,IF(Raw!$N225&gt;$C$9,IF(Raw!$N225&lt;$A$9,IF(Raw!$X225&gt;$C$9,IF(Raw!$X225&lt;$A$9,Raw!R225,-999),-999),-999),-999),-999),-999)</f>
        <v>0.15326000000000001</v>
      </c>
      <c r="L225" s="9">
        <f>IF(Raw!$G225&gt;$C$8,IF(Raw!$Q225&gt;$C$8,IF(Raw!$N225&gt;$C$9,IF(Raw!$N225&lt;$A$9,IF(Raw!$X225&gt;$C$9,IF(Raw!$X225&lt;$A$9,Raw!S225,-999),-999),-999),-999),-999),-999)</f>
        <v>0.21928</v>
      </c>
      <c r="M225" s="9">
        <f>Raw!Q225</f>
        <v>0.872811</v>
      </c>
      <c r="N225" s="9">
        <f>IF(Raw!$G225&gt;$C$8,IF(Raw!$Q225&gt;$C$8,IF(Raw!$N225&gt;$C$9,IF(Raw!$N225&lt;$A$9,IF(Raw!$X225&gt;$C$9,IF(Raw!$X225&lt;$A$9,Raw!V225,-999),-999),-999),-999),-999),-999)</f>
        <v>625.70000000000005</v>
      </c>
      <c r="O225" s="9">
        <f>IF(Raw!$G225&gt;$C$8,IF(Raw!$Q225&gt;$C$8,IF(Raw!$N225&gt;$C$9,IF(Raw!$N225&lt;$A$9,IF(Raw!$X225&gt;$C$9,IF(Raw!$X225&lt;$A$9,Raw!W225,-999),-999),-999),-999),-999),-999)</f>
        <v>1.1E-4</v>
      </c>
      <c r="P225" s="9">
        <f>IF(Raw!$G225&gt;$C$8,IF(Raw!$Q225&gt;$C$8,IF(Raw!$N225&gt;$C$9,IF(Raw!$N225&lt;$A$9,IF(Raw!$X225&gt;$C$9,IF(Raw!$X225&lt;$A$9,Raw!X225,-999),-999),-999),-999),-999),-999)</f>
        <v>498</v>
      </c>
      <c r="R225" s="9">
        <f t="shared" si="64"/>
        <v>6.2718999999999997E-2</v>
      </c>
      <c r="S225" s="9">
        <f t="shared" si="65"/>
        <v>0.26716903652333934</v>
      </c>
      <c r="T225" s="9">
        <f t="shared" si="66"/>
        <v>6.6019999999999995E-2</v>
      </c>
      <c r="U225" s="9">
        <f t="shared" si="67"/>
        <v>0.30107624954396206</v>
      </c>
      <c r="V225" s="15">
        <f t="shared" si="68"/>
        <v>5.4381440000000003E-2</v>
      </c>
      <c r="X225" s="11">
        <f t="shared" si="69"/>
        <v>0</v>
      </c>
      <c r="Y225" s="11">
        <f t="shared" si="70"/>
        <v>8.9999999999999999E-18</v>
      </c>
      <c r="Z225" s="11">
        <f t="shared" si="71"/>
        <v>4.6499999999999997E-4</v>
      </c>
      <c r="AA225" s="16">
        <f t="shared" si="72"/>
        <v>0</v>
      </c>
      <c r="AB225" s="9">
        <f t="shared" si="73"/>
        <v>0.15326000000000001</v>
      </c>
      <c r="AC225" s="9">
        <f t="shared" si="74"/>
        <v>1</v>
      </c>
      <c r="AD225" s="15">
        <f t="shared" si="75"/>
        <v>0</v>
      </c>
      <c r="AE225" s="3">
        <f t="shared" si="76"/>
        <v>1083.5999999999997</v>
      </c>
      <c r="AF225" s="2">
        <f t="shared" si="77"/>
        <v>0.25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0.14361111111111111</v>
      </c>
      <c r="C226" s="15">
        <f>Raw!C226</f>
        <v>126.8</v>
      </c>
      <c r="D226" s="15">
        <f>IF(C226&gt;0.5,Raw!D226*D$11,-999)</f>
        <v>0</v>
      </c>
      <c r="E226" s="9">
        <f>IF(Raw!$G226&gt;$C$8,IF(Raw!$Q226&gt;$C$8,IF(Raw!$N226&gt;$C$9,IF(Raw!$N226&lt;$A$9,IF(Raw!$X226&gt;$C$9,IF(Raw!$X226&lt;$A$9,Raw!H226,-999),-999),-999),-999),-999),-999)</f>
        <v>0.18553700000000001</v>
      </c>
      <c r="F226" s="9">
        <f>IF(Raw!$G226&gt;$C$8,IF(Raw!$Q226&gt;$C$8,IF(Raw!$N226&gt;$C$9,IF(Raw!$N226&lt;$A$9,IF(Raw!$X226&gt;$C$9,IF(Raw!$X226&lt;$A$9,Raw!I226,-999),-999),-999),-999),-999),-999)</f>
        <v>0.24990699999999999</v>
      </c>
      <c r="G226" s="9">
        <f>Raw!G226</f>
        <v>0.88998100000000002</v>
      </c>
      <c r="H226" s="9">
        <f>IF(Raw!$G226&gt;$C$8,IF(Raw!$Q226&gt;$C$8,IF(Raw!$N226&gt;$C$9,IF(Raw!$N226&lt;$A$9,IF(Raw!$X226&gt;$C$9,IF(Raw!$X226&lt;$A$9,Raw!L226,-999),-999),-999),-999),-999),-999)</f>
        <v>757.6</v>
      </c>
      <c r="I226" s="9">
        <f>IF(Raw!$G226&gt;$C$8,IF(Raw!$Q226&gt;$C$8,IF(Raw!$N226&gt;$C$9,IF(Raw!$N226&lt;$A$9,IF(Raw!$X226&gt;$C$9,IF(Raw!$X226&lt;$A$9,Raw!M226,-999),-999),-999),-999),-999),-999)</f>
        <v>0.37081999999999998</v>
      </c>
      <c r="J226" s="9">
        <f>IF(Raw!$G226&gt;$C$8,IF(Raw!$Q226&gt;$C$8,IF(Raw!$N226&gt;$C$9,IF(Raw!$N226&lt;$A$9,IF(Raw!$X226&gt;$C$9,IF(Raw!$X226&lt;$A$9,Raw!N226,-999),-999),-999),-999),-999),-999)</f>
        <v>544</v>
      </c>
      <c r="K226" s="9">
        <f>IF(Raw!$G226&gt;$C$8,IF(Raw!$Q226&gt;$C$8,IF(Raw!$N226&gt;$C$9,IF(Raw!$N226&lt;$A$9,IF(Raw!$X226&gt;$C$9,IF(Raw!$X226&lt;$A$9,Raw!R226,-999),-999),-999),-999),-999),-999)</f>
        <v>0.168318</v>
      </c>
      <c r="L226" s="9">
        <f>IF(Raw!$G226&gt;$C$8,IF(Raw!$Q226&gt;$C$8,IF(Raw!$N226&gt;$C$9,IF(Raw!$N226&lt;$A$9,IF(Raw!$X226&gt;$C$9,IF(Raw!$X226&lt;$A$9,Raw!S226,-999),-999),-999),-999),-999),-999)</f>
        <v>0.23060600000000001</v>
      </c>
      <c r="M226" s="9">
        <f>Raw!Q226</f>
        <v>0.86689700000000003</v>
      </c>
      <c r="N226" s="9">
        <f>IF(Raw!$G226&gt;$C$8,IF(Raw!$Q226&gt;$C$8,IF(Raw!$N226&gt;$C$9,IF(Raw!$N226&lt;$A$9,IF(Raw!$X226&gt;$C$9,IF(Raw!$X226&lt;$A$9,Raw!V226,-999),-999),-999),-999),-999),-999)</f>
        <v>759.5</v>
      </c>
      <c r="O226" s="9">
        <f>IF(Raw!$G226&gt;$C$8,IF(Raw!$Q226&gt;$C$8,IF(Raw!$N226&gt;$C$9,IF(Raw!$N226&lt;$A$9,IF(Raw!$X226&gt;$C$9,IF(Raw!$X226&lt;$A$9,Raw!W226,-999),-999),-999),-999),-999),-999)</f>
        <v>0.37081999999999998</v>
      </c>
      <c r="P226" s="9">
        <f>IF(Raw!$G226&gt;$C$8,IF(Raw!$Q226&gt;$C$8,IF(Raw!$N226&gt;$C$9,IF(Raw!$N226&lt;$A$9,IF(Raw!$X226&gt;$C$9,IF(Raw!$X226&lt;$A$9,Raw!X226,-999),-999),-999),-999),-999),-999)</f>
        <v>808</v>
      </c>
      <c r="R226" s="9">
        <f t="shared" si="64"/>
        <v>6.4369999999999983E-2</v>
      </c>
      <c r="S226" s="9">
        <f t="shared" si="65"/>
        <v>0.25757581820437198</v>
      </c>
      <c r="T226" s="9">
        <f t="shared" si="66"/>
        <v>6.228800000000001E-2</v>
      </c>
      <c r="U226" s="9">
        <f t="shared" si="67"/>
        <v>0.2701057214469702</v>
      </c>
      <c r="V226" s="15">
        <f t="shared" si="68"/>
        <v>5.7190287999999999E-2</v>
      </c>
      <c r="X226" s="11">
        <f t="shared" si="69"/>
        <v>0</v>
      </c>
      <c r="Y226" s="11">
        <f t="shared" si="70"/>
        <v>7.5760000000000004E-18</v>
      </c>
      <c r="Z226" s="11">
        <f t="shared" si="71"/>
        <v>5.44E-4</v>
      </c>
      <c r="AA226" s="16">
        <f t="shared" si="72"/>
        <v>0</v>
      </c>
      <c r="AB226" s="9">
        <f t="shared" si="73"/>
        <v>0.168318</v>
      </c>
      <c r="AC226" s="9">
        <f t="shared" si="74"/>
        <v>1</v>
      </c>
      <c r="AD226" s="15">
        <f t="shared" si="75"/>
        <v>0</v>
      </c>
      <c r="AE226" s="3">
        <f t="shared" si="76"/>
        <v>912.15039999999976</v>
      </c>
      <c r="AF226" s="2">
        <f t="shared" si="77"/>
        <v>0.25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0.14366898148148147</v>
      </c>
      <c r="C227" s="15">
        <f>Raw!C227</f>
        <v>125.8</v>
      </c>
      <c r="D227" s="15">
        <f>IF(C227&gt;0.5,Raw!D227*D$11,-999)</f>
        <v>0</v>
      </c>
      <c r="E227" s="9">
        <f>IF(Raw!$G227&gt;$C$8,IF(Raw!$Q227&gt;$C$8,IF(Raw!$N227&gt;$C$9,IF(Raw!$N227&lt;$A$9,IF(Raw!$X227&gt;$C$9,IF(Raw!$X227&lt;$A$9,Raw!H227,-999),-999),-999),-999),-999),-999)</f>
        <v>0.19256300000000001</v>
      </c>
      <c r="F227" s="9">
        <f>IF(Raw!$G227&gt;$C$8,IF(Raw!$Q227&gt;$C$8,IF(Raw!$N227&gt;$C$9,IF(Raw!$N227&lt;$A$9,IF(Raw!$X227&gt;$C$9,IF(Raw!$X227&lt;$A$9,Raw!I227,-999),-999),-999),-999),-999),-999)</f>
        <v>0.274949</v>
      </c>
      <c r="G227" s="9">
        <f>Raw!G227</f>
        <v>0.85810500000000001</v>
      </c>
      <c r="H227" s="9">
        <f>IF(Raw!$G227&gt;$C$8,IF(Raw!$Q227&gt;$C$8,IF(Raw!$N227&gt;$C$9,IF(Raw!$N227&lt;$A$9,IF(Raw!$X227&gt;$C$9,IF(Raw!$X227&lt;$A$9,Raw!L227,-999),-999),-999),-999),-999),-999)</f>
        <v>900</v>
      </c>
      <c r="I227" s="9">
        <f>IF(Raw!$G227&gt;$C$8,IF(Raw!$Q227&gt;$C$8,IF(Raw!$N227&gt;$C$9,IF(Raw!$N227&lt;$A$9,IF(Raw!$X227&gt;$C$9,IF(Raw!$X227&lt;$A$9,Raw!M227,-999),-999),-999),-999),-999),-999)</f>
        <v>5.0000000000000004E-6</v>
      </c>
      <c r="J227" s="9">
        <f>IF(Raw!$G227&gt;$C$8,IF(Raw!$Q227&gt;$C$8,IF(Raw!$N227&gt;$C$9,IF(Raw!$N227&lt;$A$9,IF(Raw!$X227&gt;$C$9,IF(Raw!$X227&lt;$A$9,Raw!N227,-999),-999),-999),-999),-999),-999)</f>
        <v>469</v>
      </c>
      <c r="K227" s="9">
        <f>IF(Raw!$G227&gt;$C$8,IF(Raw!$Q227&gt;$C$8,IF(Raw!$N227&gt;$C$9,IF(Raw!$N227&lt;$A$9,IF(Raw!$X227&gt;$C$9,IF(Raw!$X227&lt;$A$9,Raw!R227,-999),-999),-999),-999),-999),-999)</f>
        <v>0.16597400000000001</v>
      </c>
      <c r="L227" s="9">
        <f>IF(Raw!$G227&gt;$C$8,IF(Raw!$Q227&gt;$C$8,IF(Raw!$N227&gt;$C$9,IF(Raw!$N227&lt;$A$9,IF(Raw!$X227&gt;$C$9,IF(Raw!$X227&lt;$A$9,Raw!S227,-999),-999),-999),-999),-999),-999)</f>
        <v>0.26254</v>
      </c>
      <c r="M227" s="9">
        <f>Raw!Q227</f>
        <v>0.88373699999999999</v>
      </c>
      <c r="N227" s="9">
        <f>IF(Raw!$G227&gt;$C$8,IF(Raw!$Q227&gt;$C$8,IF(Raw!$N227&gt;$C$9,IF(Raw!$N227&lt;$A$9,IF(Raw!$X227&gt;$C$9,IF(Raw!$X227&lt;$A$9,Raw!V227,-999),-999),-999),-999),-999),-999)</f>
        <v>900</v>
      </c>
      <c r="O227" s="9">
        <f>IF(Raw!$G227&gt;$C$8,IF(Raw!$Q227&gt;$C$8,IF(Raw!$N227&gt;$C$9,IF(Raw!$N227&lt;$A$9,IF(Raw!$X227&gt;$C$9,IF(Raw!$X227&lt;$A$9,Raw!W227,-999),-999),-999),-999),-999),-999)</f>
        <v>8.6700000000000004E-4</v>
      </c>
      <c r="P227" s="9">
        <f>IF(Raw!$G227&gt;$C$8,IF(Raw!$Q227&gt;$C$8,IF(Raw!$N227&gt;$C$9,IF(Raw!$N227&lt;$A$9,IF(Raw!$X227&gt;$C$9,IF(Raw!$X227&lt;$A$9,Raw!X227,-999),-999),-999),-999),-999),-999)</f>
        <v>595</v>
      </c>
      <c r="R227" s="9">
        <f t="shared" si="64"/>
        <v>8.2385999999999987E-2</v>
      </c>
      <c r="S227" s="9">
        <f t="shared" si="65"/>
        <v>0.29964102433542217</v>
      </c>
      <c r="T227" s="9">
        <f t="shared" si="66"/>
        <v>9.6565999999999985E-2</v>
      </c>
      <c r="U227" s="9">
        <f t="shared" si="67"/>
        <v>0.36781442827759575</v>
      </c>
      <c r="V227" s="15">
        <f t="shared" si="68"/>
        <v>6.5109920000000002E-2</v>
      </c>
      <c r="X227" s="11">
        <f t="shared" si="69"/>
        <v>0</v>
      </c>
      <c r="Y227" s="11">
        <f t="shared" si="70"/>
        <v>8.9999999999999999E-18</v>
      </c>
      <c r="Z227" s="11">
        <f t="shared" si="71"/>
        <v>4.6899999999999996E-4</v>
      </c>
      <c r="AA227" s="16">
        <f t="shared" si="72"/>
        <v>0</v>
      </c>
      <c r="AB227" s="9">
        <f t="shared" si="73"/>
        <v>0.16597400000000001</v>
      </c>
      <c r="AC227" s="9">
        <f t="shared" si="74"/>
        <v>1</v>
      </c>
      <c r="AD227" s="15">
        <f t="shared" si="75"/>
        <v>0</v>
      </c>
      <c r="AE227" s="3">
        <f t="shared" si="76"/>
        <v>1083.5999999999997</v>
      </c>
      <c r="AF227" s="2">
        <f t="shared" si="77"/>
        <v>0.25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0.14371527777777779</v>
      </c>
      <c r="C228" s="15">
        <f>Raw!C228</f>
        <v>124.4</v>
      </c>
      <c r="D228" s="15">
        <f>IF(C228&gt;0.5,Raw!D228*D$11,-999)</f>
        <v>0</v>
      </c>
      <c r="E228" s="9">
        <f>IF(Raw!$G228&gt;$C$8,IF(Raw!$Q228&gt;$C$8,IF(Raw!$N228&gt;$C$9,IF(Raw!$N228&lt;$A$9,IF(Raw!$X228&gt;$C$9,IF(Raw!$X228&lt;$A$9,Raw!H228,-999),-999),-999),-999),-999),-999)</f>
        <v>0.24307599999999999</v>
      </c>
      <c r="F228" s="9">
        <f>IF(Raw!$G228&gt;$C$8,IF(Raw!$Q228&gt;$C$8,IF(Raw!$N228&gt;$C$9,IF(Raw!$N228&lt;$A$9,IF(Raw!$X228&gt;$C$9,IF(Raw!$X228&lt;$A$9,Raw!I228,-999),-999),-999),-999),-999),-999)</f>
        <v>0.33085500000000001</v>
      </c>
      <c r="G228" s="9">
        <f>Raw!G228</f>
        <v>0.91992700000000005</v>
      </c>
      <c r="H228" s="9">
        <f>IF(Raw!$G228&gt;$C$8,IF(Raw!$Q228&gt;$C$8,IF(Raw!$N228&gt;$C$9,IF(Raw!$N228&lt;$A$9,IF(Raw!$X228&gt;$C$9,IF(Raw!$X228&lt;$A$9,Raw!L228,-999),-999),-999),-999),-999),-999)</f>
        <v>702.7</v>
      </c>
      <c r="I228" s="9">
        <f>IF(Raw!$G228&gt;$C$8,IF(Raw!$Q228&gt;$C$8,IF(Raw!$N228&gt;$C$9,IF(Raw!$N228&lt;$A$9,IF(Raw!$X228&gt;$C$9,IF(Raw!$X228&lt;$A$9,Raw!M228,-999),-999),-999),-999),-999),-999)</f>
        <v>0.111054</v>
      </c>
      <c r="J228" s="9">
        <f>IF(Raw!$G228&gt;$C$8,IF(Raw!$Q228&gt;$C$8,IF(Raw!$N228&gt;$C$9,IF(Raw!$N228&lt;$A$9,IF(Raw!$X228&gt;$C$9,IF(Raw!$X228&lt;$A$9,Raw!N228,-999),-999),-999),-999),-999),-999)</f>
        <v>505</v>
      </c>
      <c r="K228" s="9">
        <f>IF(Raw!$G228&gt;$C$8,IF(Raw!$Q228&gt;$C$8,IF(Raw!$N228&gt;$C$9,IF(Raw!$N228&lt;$A$9,IF(Raw!$X228&gt;$C$9,IF(Raw!$X228&lt;$A$9,Raw!R228,-999),-999),-999),-999),-999),-999)</f>
        <v>0.193769</v>
      </c>
      <c r="L228" s="9">
        <f>IF(Raw!$G228&gt;$C$8,IF(Raw!$Q228&gt;$C$8,IF(Raw!$N228&gt;$C$9,IF(Raw!$N228&lt;$A$9,IF(Raw!$X228&gt;$C$9,IF(Raw!$X228&lt;$A$9,Raw!S228,-999),-999),-999),-999),-999),-999)</f>
        <v>0.27325199999999999</v>
      </c>
      <c r="M228" s="9">
        <f>Raw!Q228</f>
        <v>0.92239300000000002</v>
      </c>
      <c r="N228" s="9">
        <f>IF(Raw!$G228&gt;$C$8,IF(Raw!$Q228&gt;$C$8,IF(Raw!$N228&gt;$C$9,IF(Raw!$N228&lt;$A$9,IF(Raw!$X228&gt;$C$9,IF(Raw!$X228&lt;$A$9,Raw!V228,-999),-999),-999),-999),-999),-999)</f>
        <v>784.3</v>
      </c>
      <c r="O228" s="9">
        <f>IF(Raw!$G228&gt;$C$8,IF(Raw!$Q228&gt;$C$8,IF(Raw!$N228&gt;$C$9,IF(Raw!$N228&lt;$A$9,IF(Raw!$X228&gt;$C$9,IF(Raw!$X228&lt;$A$9,Raw!W228,-999),-999),-999),-999),-999),-999)</f>
        <v>0.10074900000000001</v>
      </c>
      <c r="P228" s="9">
        <f>IF(Raw!$G228&gt;$C$8,IF(Raw!$Q228&gt;$C$8,IF(Raw!$N228&gt;$C$9,IF(Raw!$N228&lt;$A$9,IF(Raw!$X228&gt;$C$9,IF(Raw!$X228&lt;$A$9,Raw!X228,-999),-999),-999),-999),-999),-999)</f>
        <v>515</v>
      </c>
      <c r="R228" s="9">
        <f t="shared" si="64"/>
        <v>8.7779000000000024E-2</v>
      </c>
      <c r="S228" s="9">
        <f t="shared" si="65"/>
        <v>0.26530957670278527</v>
      </c>
      <c r="T228" s="9">
        <f t="shared" si="66"/>
        <v>7.9482999999999998E-2</v>
      </c>
      <c r="U228" s="9">
        <f t="shared" si="67"/>
        <v>0.29087801736126362</v>
      </c>
      <c r="V228" s="15">
        <f t="shared" si="68"/>
        <v>6.7766495999999996E-2</v>
      </c>
      <c r="X228" s="11">
        <f t="shared" si="69"/>
        <v>0</v>
      </c>
      <c r="Y228" s="11">
        <f t="shared" si="70"/>
        <v>7.0269999999999997E-18</v>
      </c>
      <c r="Z228" s="11">
        <f t="shared" si="71"/>
        <v>5.0500000000000002E-4</v>
      </c>
      <c r="AA228" s="16">
        <f t="shared" si="72"/>
        <v>0</v>
      </c>
      <c r="AB228" s="9">
        <f t="shared" si="73"/>
        <v>0.193769</v>
      </c>
      <c r="AC228" s="9">
        <f t="shared" si="74"/>
        <v>1</v>
      </c>
      <c r="AD228" s="15">
        <f t="shared" si="75"/>
        <v>0</v>
      </c>
      <c r="AE228" s="3">
        <f t="shared" si="76"/>
        <v>846.05079999999975</v>
      </c>
      <c r="AF228" s="2">
        <f t="shared" si="77"/>
        <v>0.25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0.14377314814814815</v>
      </c>
      <c r="C229" s="15">
        <f>Raw!C229</f>
        <v>124</v>
      </c>
      <c r="D229" s="15">
        <f>IF(C229&gt;0.5,Raw!D229*D$11,-999)</f>
        <v>0</v>
      </c>
      <c r="E229" s="9">
        <f>IF(Raw!$G229&gt;$C$8,IF(Raw!$Q229&gt;$C$8,IF(Raw!$N229&gt;$C$9,IF(Raw!$N229&lt;$A$9,IF(Raw!$X229&gt;$C$9,IF(Raw!$X229&lt;$A$9,Raw!H229,-999),-999),-999),-999),-999),-999)</f>
        <v>0.219309</v>
      </c>
      <c r="F229" s="9">
        <f>IF(Raw!$G229&gt;$C$8,IF(Raw!$Q229&gt;$C$8,IF(Raw!$N229&gt;$C$9,IF(Raw!$N229&lt;$A$9,IF(Raw!$X229&gt;$C$9,IF(Raw!$X229&lt;$A$9,Raw!I229,-999),-999),-999),-999),-999),-999)</f>
        <v>0.307894</v>
      </c>
      <c r="G229" s="9">
        <f>Raw!G229</f>
        <v>0.90690199999999999</v>
      </c>
      <c r="H229" s="9">
        <f>IF(Raw!$G229&gt;$C$8,IF(Raw!$Q229&gt;$C$8,IF(Raw!$N229&gt;$C$9,IF(Raw!$N229&lt;$A$9,IF(Raw!$X229&gt;$C$9,IF(Raw!$X229&lt;$A$9,Raw!L229,-999),-999),-999),-999),-999),-999)</f>
        <v>900</v>
      </c>
      <c r="I229" s="9">
        <f>IF(Raw!$G229&gt;$C$8,IF(Raw!$Q229&gt;$C$8,IF(Raw!$N229&gt;$C$9,IF(Raw!$N229&lt;$A$9,IF(Raw!$X229&gt;$C$9,IF(Raw!$X229&lt;$A$9,Raw!M229,-999),-999),-999),-999),-999),-999)</f>
        <v>0.14164099999999999</v>
      </c>
      <c r="J229" s="9">
        <f>IF(Raw!$G229&gt;$C$8,IF(Raw!$Q229&gt;$C$8,IF(Raw!$N229&gt;$C$9,IF(Raw!$N229&lt;$A$9,IF(Raw!$X229&gt;$C$9,IF(Raw!$X229&lt;$A$9,Raw!N229,-999),-999),-999),-999),-999),-999)</f>
        <v>523</v>
      </c>
      <c r="K229" s="9">
        <f>IF(Raw!$G229&gt;$C$8,IF(Raw!$Q229&gt;$C$8,IF(Raw!$N229&gt;$C$9,IF(Raw!$N229&lt;$A$9,IF(Raw!$X229&gt;$C$9,IF(Raw!$X229&lt;$A$9,Raw!R229,-999),-999),-999),-999),-999),-999)</f>
        <v>0.200766</v>
      </c>
      <c r="L229" s="9">
        <f>IF(Raw!$G229&gt;$C$8,IF(Raw!$Q229&gt;$C$8,IF(Raw!$N229&gt;$C$9,IF(Raw!$N229&lt;$A$9,IF(Raw!$X229&gt;$C$9,IF(Raw!$X229&lt;$A$9,Raw!S229,-999),-999),-999),-999),-999),-999)</f>
        <v>0.30634299999999998</v>
      </c>
      <c r="M229" s="9">
        <f>Raw!Q229</f>
        <v>0.91233399999999998</v>
      </c>
      <c r="N229" s="9">
        <f>IF(Raw!$G229&gt;$C$8,IF(Raw!$Q229&gt;$C$8,IF(Raw!$N229&gt;$C$9,IF(Raw!$N229&lt;$A$9,IF(Raw!$X229&gt;$C$9,IF(Raw!$X229&lt;$A$9,Raw!V229,-999),-999),-999),-999),-999),-999)</f>
        <v>882.5</v>
      </c>
      <c r="O229" s="9">
        <f>IF(Raw!$G229&gt;$C$8,IF(Raw!$Q229&gt;$C$8,IF(Raw!$N229&gt;$C$9,IF(Raw!$N229&lt;$A$9,IF(Raw!$X229&gt;$C$9,IF(Raw!$X229&lt;$A$9,Raw!W229,-999),-999),-999),-999),-999),-999)</f>
        <v>0.22917799999999999</v>
      </c>
      <c r="P229" s="9">
        <f>IF(Raw!$G229&gt;$C$8,IF(Raw!$Q229&gt;$C$8,IF(Raw!$N229&gt;$C$9,IF(Raw!$N229&lt;$A$9,IF(Raw!$X229&gt;$C$9,IF(Raw!$X229&lt;$A$9,Raw!X229,-999),-999),-999),-999),-999),-999)</f>
        <v>465</v>
      </c>
      <c r="R229" s="9">
        <f t="shared" si="64"/>
        <v>8.8584999999999997E-2</v>
      </c>
      <c r="S229" s="9">
        <f t="shared" si="65"/>
        <v>0.28771265435507026</v>
      </c>
      <c r="T229" s="9">
        <f t="shared" si="66"/>
        <v>0.10557699999999998</v>
      </c>
      <c r="U229" s="9">
        <f t="shared" si="67"/>
        <v>0.34463656750766292</v>
      </c>
      <c r="V229" s="15">
        <f t="shared" si="68"/>
        <v>7.5973063999999993E-2</v>
      </c>
      <c r="X229" s="11">
        <f t="shared" si="69"/>
        <v>0</v>
      </c>
      <c r="Y229" s="11">
        <f t="shared" si="70"/>
        <v>8.9999999999999999E-18</v>
      </c>
      <c r="Z229" s="11">
        <f t="shared" si="71"/>
        <v>5.2300000000000003E-4</v>
      </c>
      <c r="AA229" s="16">
        <f t="shared" si="72"/>
        <v>0</v>
      </c>
      <c r="AB229" s="9">
        <f t="shared" si="73"/>
        <v>0.200766</v>
      </c>
      <c r="AC229" s="9">
        <f t="shared" si="74"/>
        <v>1</v>
      </c>
      <c r="AD229" s="15">
        <f t="shared" si="75"/>
        <v>0</v>
      </c>
      <c r="AE229" s="3">
        <f t="shared" si="76"/>
        <v>1083.5999999999997</v>
      </c>
      <c r="AF229" s="2">
        <f t="shared" si="77"/>
        <v>0.25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0.14383101851851851</v>
      </c>
      <c r="C230" s="15">
        <f>Raw!C230</f>
        <v>122</v>
      </c>
      <c r="D230" s="15">
        <f>IF(C230&gt;0.5,Raw!D230*D$11,-999)</f>
        <v>0</v>
      </c>
      <c r="E230" s="9">
        <f>IF(Raw!$G230&gt;$C$8,IF(Raw!$Q230&gt;$C$8,IF(Raw!$N230&gt;$C$9,IF(Raw!$N230&lt;$A$9,IF(Raw!$X230&gt;$C$9,IF(Raw!$X230&lt;$A$9,Raw!H230,-999),-999),-999),-999),-999),-999)</f>
        <v>0.225773</v>
      </c>
      <c r="F230" s="9">
        <f>IF(Raw!$G230&gt;$C$8,IF(Raw!$Q230&gt;$C$8,IF(Raw!$N230&gt;$C$9,IF(Raw!$N230&lt;$A$9,IF(Raw!$X230&gt;$C$9,IF(Raw!$X230&lt;$A$9,Raw!I230,-999),-999),-999),-999),-999),-999)</f>
        <v>0.32888499999999998</v>
      </c>
      <c r="G230" s="9">
        <f>Raw!G230</f>
        <v>0.94135199999999997</v>
      </c>
      <c r="H230" s="9">
        <f>IF(Raw!$G230&gt;$C$8,IF(Raw!$Q230&gt;$C$8,IF(Raw!$N230&gt;$C$9,IF(Raw!$N230&lt;$A$9,IF(Raw!$X230&gt;$C$9,IF(Raw!$X230&lt;$A$9,Raw!L230,-999),-999),-999),-999),-999),-999)</f>
        <v>900</v>
      </c>
      <c r="I230" s="9">
        <f>IF(Raw!$G230&gt;$C$8,IF(Raw!$Q230&gt;$C$8,IF(Raw!$N230&gt;$C$9,IF(Raw!$N230&lt;$A$9,IF(Raw!$X230&gt;$C$9,IF(Raw!$X230&lt;$A$9,Raw!M230,-999),-999),-999),-999),-999),-999)</f>
        <v>0.22917699999999999</v>
      </c>
      <c r="J230" s="9">
        <f>IF(Raw!$G230&gt;$C$8,IF(Raw!$Q230&gt;$C$8,IF(Raw!$N230&gt;$C$9,IF(Raw!$N230&lt;$A$9,IF(Raw!$X230&gt;$C$9,IF(Raw!$X230&lt;$A$9,Raw!N230,-999),-999),-999),-999),-999),-999)</f>
        <v>408</v>
      </c>
      <c r="K230" s="9">
        <f>IF(Raw!$G230&gt;$C$8,IF(Raw!$Q230&gt;$C$8,IF(Raw!$N230&gt;$C$9,IF(Raw!$N230&lt;$A$9,IF(Raw!$X230&gt;$C$9,IF(Raw!$X230&lt;$A$9,Raw!R230,-999),-999),-999),-999),-999),-999)</f>
        <v>0.214139</v>
      </c>
      <c r="L230" s="9">
        <f>IF(Raw!$G230&gt;$C$8,IF(Raw!$Q230&gt;$C$8,IF(Raw!$N230&gt;$C$9,IF(Raw!$N230&lt;$A$9,IF(Raw!$X230&gt;$C$9,IF(Raw!$X230&lt;$A$9,Raw!S230,-999),-999),-999),-999),-999),-999)</f>
        <v>0.319052</v>
      </c>
      <c r="M230" s="9">
        <f>Raw!Q230</f>
        <v>0.90958399999999995</v>
      </c>
      <c r="N230" s="9">
        <f>IF(Raw!$G230&gt;$C$8,IF(Raw!$Q230&gt;$C$8,IF(Raw!$N230&gt;$C$9,IF(Raw!$N230&lt;$A$9,IF(Raw!$X230&gt;$C$9,IF(Raw!$X230&lt;$A$9,Raw!V230,-999),-999),-999),-999),-999),-999)</f>
        <v>811.4</v>
      </c>
      <c r="O230" s="9">
        <f>IF(Raw!$G230&gt;$C$8,IF(Raw!$Q230&gt;$C$8,IF(Raw!$N230&gt;$C$9,IF(Raw!$N230&lt;$A$9,IF(Raw!$X230&gt;$C$9,IF(Raw!$X230&lt;$A$9,Raw!W230,-999),-999),-999),-999),-999),-999)</f>
        <v>1.9999999999999999E-6</v>
      </c>
      <c r="P230" s="9">
        <f>IF(Raw!$G230&gt;$C$8,IF(Raw!$Q230&gt;$C$8,IF(Raw!$N230&gt;$C$9,IF(Raw!$N230&lt;$A$9,IF(Raw!$X230&gt;$C$9,IF(Raw!$X230&lt;$A$9,Raw!X230,-999),-999),-999),-999),-999),-999)</f>
        <v>504</v>
      </c>
      <c r="R230" s="9">
        <f t="shared" si="64"/>
        <v>0.10311199999999998</v>
      </c>
      <c r="S230" s="9">
        <f t="shared" si="65"/>
        <v>0.31351992337747231</v>
      </c>
      <c r="T230" s="9">
        <f t="shared" si="66"/>
        <v>0.10491300000000001</v>
      </c>
      <c r="U230" s="9">
        <f t="shared" si="67"/>
        <v>0.32882727580457105</v>
      </c>
      <c r="V230" s="15">
        <f t="shared" si="68"/>
        <v>7.9124896E-2</v>
      </c>
      <c r="X230" s="11">
        <f t="shared" si="69"/>
        <v>0</v>
      </c>
      <c r="Y230" s="11">
        <f t="shared" si="70"/>
        <v>8.9999999999999999E-18</v>
      </c>
      <c r="Z230" s="11">
        <f t="shared" si="71"/>
        <v>4.08E-4</v>
      </c>
      <c r="AA230" s="16">
        <f t="shared" si="72"/>
        <v>0</v>
      </c>
      <c r="AB230" s="9">
        <f t="shared" si="73"/>
        <v>0.214139</v>
      </c>
      <c r="AC230" s="9">
        <f t="shared" si="74"/>
        <v>1</v>
      </c>
      <c r="AD230" s="15">
        <f t="shared" si="75"/>
        <v>0</v>
      </c>
      <c r="AE230" s="3">
        <f t="shared" si="76"/>
        <v>1083.5999999999997</v>
      </c>
      <c r="AF230" s="2">
        <f t="shared" si="77"/>
        <v>0.25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0.14388888888888887</v>
      </c>
      <c r="C231" s="15">
        <f>Raw!C231</f>
        <v>121.5</v>
      </c>
      <c r="D231" s="15">
        <f>IF(C231&gt;0.5,Raw!D231*D$11,-999)</f>
        <v>0</v>
      </c>
      <c r="E231" s="9">
        <f>IF(Raw!$G231&gt;$C$8,IF(Raw!$Q231&gt;$C$8,IF(Raw!$N231&gt;$C$9,IF(Raw!$N231&lt;$A$9,IF(Raw!$X231&gt;$C$9,IF(Raw!$X231&lt;$A$9,Raw!H231,-999),-999),-999),-999),-999),-999)</f>
        <v>0.24269199999999999</v>
      </c>
      <c r="F231" s="9">
        <f>IF(Raw!$G231&gt;$C$8,IF(Raw!$Q231&gt;$C$8,IF(Raw!$N231&gt;$C$9,IF(Raw!$N231&lt;$A$9,IF(Raw!$X231&gt;$C$9,IF(Raw!$X231&lt;$A$9,Raw!I231,-999),-999),-999),-999),-999),-999)</f>
        <v>0.33435100000000001</v>
      </c>
      <c r="G231" s="9">
        <f>Raw!G231</f>
        <v>0.927068</v>
      </c>
      <c r="H231" s="9">
        <f>IF(Raw!$G231&gt;$C$8,IF(Raw!$Q231&gt;$C$8,IF(Raw!$N231&gt;$C$9,IF(Raw!$N231&lt;$A$9,IF(Raw!$X231&gt;$C$9,IF(Raw!$X231&lt;$A$9,Raw!L231,-999),-999),-999),-999),-999),-999)</f>
        <v>783.4</v>
      </c>
      <c r="I231" s="9">
        <f>IF(Raw!$G231&gt;$C$8,IF(Raw!$Q231&gt;$C$8,IF(Raw!$N231&gt;$C$9,IF(Raw!$N231&lt;$A$9,IF(Raw!$X231&gt;$C$9,IF(Raw!$X231&lt;$A$9,Raw!M231,-999),-999),-999),-999),-999),-999)</f>
        <v>4.0611000000000001E-2</v>
      </c>
      <c r="J231" s="9">
        <f>IF(Raw!$G231&gt;$C$8,IF(Raw!$Q231&gt;$C$8,IF(Raw!$N231&gt;$C$9,IF(Raw!$N231&lt;$A$9,IF(Raw!$X231&gt;$C$9,IF(Raw!$X231&lt;$A$9,Raw!N231,-999),-999),-999),-999),-999),-999)</f>
        <v>702</v>
      </c>
      <c r="K231" s="9">
        <f>IF(Raw!$G231&gt;$C$8,IF(Raw!$Q231&gt;$C$8,IF(Raw!$N231&gt;$C$9,IF(Raw!$N231&lt;$A$9,IF(Raw!$X231&gt;$C$9,IF(Raw!$X231&lt;$A$9,Raw!R231,-999),-999),-999),-999),-999),-999)</f>
        <v>0.22387399999999999</v>
      </c>
      <c r="L231" s="9">
        <f>IF(Raw!$G231&gt;$C$8,IF(Raw!$Q231&gt;$C$8,IF(Raw!$N231&gt;$C$9,IF(Raw!$N231&lt;$A$9,IF(Raw!$X231&gt;$C$9,IF(Raw!$X231&lt;$A$9,Raw!S231,-999),-999),-999),-999),-999),-999)</f>
        <v>0.33073599999999997</v>
      </c>
      <c r="M231" s="9">
        <f>Raw!Q231</f>
        <v>0.87805699999999998</v>
      </c>
      <c r="N231" s="9">
        <f>IF(Raw!$G231&gt;$C$8,IF(Raw!$Q231&gt;$C$8,IF(Raw!$N231&gt;$C$9,IF(Raw!$N231&lt;$A$9,IF(Raw!$X231&gt;$C$9,IF(Raw!$X231&lt;$A$9,Raw!V231,-999),-999),-999),-999),-999),-999)</f>
        <v>821.5</v>
      </c>
      <c r="O231" s="9">
        <f>IF(Raw!$G231&gt;$C$8,IF(Raw!$Q231&gt;$C$8,IF(Raw!$N231&gt;$C$9,IF(Raw!$N231&lt;$A$9,IF(Raw!$X231&gt;$C$9,IF(Raw!$X231&lt;$A$9,Raw!W231,-999),-999),-999),-999),-999),-999)</f>
        <v>7.0429999999999998E-3</v>
      </c>
      <c r="P231" s="9">
        <f>IF(Raw!$G231&gt;$C$8,IF(Raw!$Q231&gt;$C$8,IF(Raw!$N231&gt;$C$9,IF(Raw!$N231&lt;$A$9,IF(Raw!$X231&gt;$C$9,IF(Raw!$X231&lt;$A$9,Raw!X231,-999),-999),-999),-999),-999),-999)</f>
        <v>655</v>
      </c>
      <c r="R231" s="9">
        <f t="shared" si="64"/>
        <v>9.1659000000000018E-2</v>
      </c>
      <c r="S231" s="9">
        <f t="shared" si="65"/>
        <v>0.27414005042604933</v>
      </c>
      <c r="T231" s="9">
        <f t="shared" si="66"/>
        <v>0.10686199999999998</v>
      </c>
      <c r="U231" s="9">
        <f t="shared" si="67"/>
        <v>0.32310362343379612</v>
      </c>
      <c r="V231" s="15">
        <f t="shared" si="68"/>
        <v>8.2022527999999997E-2</v>
      </c>
      <c r="X231" s="11">
        <f t="shared" si="69"/>
        <v>0</v>
      </c>
      <c r="Y231" s="11">
        <f t="shared" si="70"/>
        <v>7.8340000000000001E-18</v>
      </c>
      <c r="Z231" s="11">
        <f t="shared" si="71"/>
        <v>7.0199999999999993E-4</v>
      </c>
      <c r="AA231" s="16">
        <f t="shared" si="72"/>
        <v>0</v>
      </c>
      <c r="AB231" s="9">
        <f t="shared" si="73"/>
        <v>0.22387399999999999</v>
      </c>
      <c r="AC231" s="9">
        <f t="shared" si="74"/>
        <v>1</v>
      </c>
      <c r="AD231" s="15">
        <f t="shared" si="75"/>
        <v>0</v>
      </c>
      <c r="AE231" s="3">
        <f t="shared" si="76"/>
        <v>943.2135999999997</v>
      </c>
      <c r="AF231" s="2">
        <f t="shared" si="77"/>
        <v>0.25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0.14394675925925926</v>
      </c>
      <c r="C232" s="15">
        <f>Raw!C232</f>
        <v>120.4</v>
      </c>
      <c r="D232" s="15">
        <f>IF(C232&gt;0.5,Raw!D232*D$11,-999)</f>
        <v>0</v>
      </c>
      <c r="E232" s="9">
        <f>IF(Raw!$G232&gt;$C$8,IF(Raw!$Q232&gt;$C$8,IF(Raw!$N232&gt;$C$9,IF(Raw!$N232&lt;$A$9,IF(Raw!$X232&gt;$C$9,IF(Raw!$X232&lt;$A$9,Raw!H232,-999),-999),-999),-999),-999),-999)</f>
        <v>0.24457699999999999</v>
      </c>
      <c r="F232" s="9">
        <f>IF(Raw!$G232&gt;$C$8,IF(Raw!$Q232&gt;$C$8,IF(Raw!$N232&gt;$C$9,IF(Raw!$N232&lt;$A$9,IF(Raw!$X232&gt;$C$9,IF(Raw!$X232&lt;$A$9,Raw!I232,-999),-999),-999),-999),-999),-999)</f>
        <v>0.35233199999999998</v>
      </c>
      <c r="G232" s="9">
        <f>Raw!G232</f>
        <v>0.937616</v>
      </c>
      <c r="H232" s="9">
        <f>IF(Raw!$G232&gt;$C$8,IF(Raw!$Q232&gt;$C$8,IF(Raw!$N232&gt;$C$9,IF(Raw!$N232&lt;$A$9,IF(Raw!$X232&gt;$C$9,IF(Raw!$X232&lt;$A$9,Raw!L232,-999),-999),-999),-999),-999),-999)</f>
        <v>900</v>
      </c>
      <c r="I232" s="9">
        <f>IF(Raw!$G232&gt;$C$8,IF(Raw!$Q232&gt;$C$8,IF(Raw!$N232&gt;$C$9,IF(Raw!$N232&lt;$A$9,IF(Raw!$X232&gt;$C$9,IF(Raw!$X232&lt;$A$9,Raw!M232,-999),-999),-999),-999),-999),-999)</f>
        <v>0.22917999999999999</v>
      </c>
      <c r="J232" s="9">
        <f>IF(Raw!$G232&gt;$C$8,IF(Raw!$Q232&gt;$C$8,IF(Raw!$N232&gt;$C$9,IF(Raw!$N232&lt;$A$9,IF(Raw!$X232&gt;$C$9,IF(Raw!$X232&lt;$A$9,Raw!N232,-999),-999),-999),-999),-999),-999)</f>
        <v>571</v>
      </c>
      <c r="K232" s="9">
        <f>IF(Raw!$G232&gt;$C$8,IF(Raw!$Q232&gt;$C$8,IF(Raw!$N232&gt;$C$9,IF(Raw!$N232&lt;$A$9,IF(Raw!$X232&gt;$C$9,IF(Raw!$X232&lt;$A$9,Raw!R232,-999),-999),-999),-999),-999),-999)</f>
        <v>0.25285600000000003</v>
      </c>
      <c r="L232" s="9">
        <f>IF(Raw!$G232&gt;$C$8,IF(Raw!$Q232&gt;$C$8,IF(Raw!$N232&gt;$C$9,IF(Raw!$N232&lt;$A$9,IF(Raw!$X232&gt;$C$9,IF(Raw!$X232&lt;$A$9,Raw!S232,-999),-999),-999),-999),-999),-999)</f>
        <v>0.40369899999999997</v>
      </c>
      <c r="M232" s="9">
        <f>Raw!Q232</f>
        <v>0.95385500000000001</v>
      </c>
      <c r="N232" s="9">
        <f>IF(Raw!$G232&gt;$C$8,IF(Raw!$Q232&gt;$C$8,IF(Raw!$N232&gt;$C$9,IF(Raw!$N232&lt;$A$9,IF(Raw!$X232&gt;$C$9,IF(Raw!$X232&lt;$A$9,Raw!V232,-999),-999),-999),-999),-999),-999)</f>
        <v>891.3</v>
      </c>
      <c r="O232" s="9">
        <f>IF(Raw!$G232&gt;$C$8,IF(Raw!$Q232&gt;$C$8,IF(Raw!$N232&gt;$C$9,IF(Raw!$N232&lt;$A$9,IF(Raw!$X232&gt;$C$9,IF(Raw!$X232&lt;$A$9,Raw!W232,-999),-999),-999),-999),-999),-999)</f>
        <v>3.9999999999999998E-6</v>
      </c>
      <c r="P232" s="9">
        <f>IF(Raw!$G232&gt;$C$8,IF(Raw!$Q232&gt;$C$8,IF(Raw!$N232&gt;$C$9,IF(Raw!$N232&lt;$A$9,IF(Raw!$X232&gt;$C$9,IF(Raw!$X232&lt;$A$9,Raw!X232,-999),-999),-999),-999),-999),-999)</f>
        <v>600</v>
      </c>
      <c r="R232" s="9">
        <f t="shared" si="64"/>
        <v>0.10775499999999999</v>
      </c>
      <c r="S232" s="9">
        <f t="shared" si="65"/>
        <v>0.3058337023035092</v>
      </c>
      <c r="T232" s="9">
        <f t="shared" si="66"/>
        <v>0.15084299999999995</v>
      </c>
      <c r="U232" s="9">
        <f t="shared" si="67"/>
        <v>0.37365215172690536</v>
      </c>
      <c r="V232" s="15">
        <f t="shared" si="68"/>
        <v>0.10011735199999999</v>
      </c>
      <c r="X232" s="11">
        <f t="shared" si="69"/>
        <v>0</v>
      </c>
      <c r="Y232" s="11">
        <f t="shared" si="70"/>
        <v>8.9999999999999999E-18</v>
      </c>
      <c r="Z232" s="11">
        <f t="shared" si="71"/>
        <v>5.71E-4</v>
      </c>
      <c r="AA232" s="16">
        <f t="shared" si="72"/>
        <v>0</v>
      </c>
      <c r="AB232" s="9">
        <f t="shared" si="73"/>
        <v>0.25285600000000003</v>
      </c>
      <c r="AC232" s="9">
        <f t="shared" si="74"/>
        <v>1</v>
      </c>
      <c r="AD232" s="15">
        <f t="shared" si="75"/>
        <v>0</v>
      </c>
      <c r="AE232" s="3">
        <f t="shared" si="76"/>
        <v>1083.5999999999997</v>
      </c>
      <c r="AF232" s="2">
        <f t="shared" si="77"/>
        <v>0.25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0.14399305555555555</v>
      </c>
      <c r="C233" s="15">
        <f>Raw!C233</f>
        <v>118.9</v>
      </c>
      <c r="D233" s="15">
        <f>IF(C233&gt;0.5,Raw!D233*D$11,-999)</f>
        <v>0</v>
      </c>
      <c r="E233" s="9">
        <f>IF(Raw!$G233&gt;$C$8,IF(Raw!$Q233&gt;$C$8,IF(Raw!$N233&gt;$C$9,IF(Raw!$N233&lt;$A$9,IF(Raw!$X233&gt;$C$9,IF(Raw!$X233&lt;$A$9,Raw!H233,-999),-999),-999),-999),-999),-999)</f>
        <v>0.24039199999999999</v>
      </c>
      <c r="F233" s="9">
        <f>IF(Raw!$G233&gt;$C$8,IF(Raw!$Q233&gt;$C$8,IF(Raw!$N233&gt;$C$9,IF(Raw!$N233&lt;$A$9,IF(Raw!$X233&gt;$C$9,IF(Raw!$X233&lt;$A$9,Raw!I233,-999),-999),-999),-999),-999),-999)</f>
        <v>0.35433100000000001</v>
      </c>
      <c r="G233" s="9">
        <f>Raw!G233</f>
        <v>0.92407799999999995</v>
      </c>
      <c r="H233" s="9">
        <f>IF(Raw!$G233&gt;$C$8,IF(Raw!$Q233&gt;$C$8,IF(Raw!$N233&gt;$C$9,IF(Raw!$N233&lt;$A$9,IF(Raw!$X233&gt;$C$9,IF(Raw!$X233&lt;$A$9,Raw!L233,-999),-999),-999),-999),-999),-999)</f>
        <v>900</v>
      </c>
      <c r="I233" s="9">
        <f>IF(Raw!$G233&gt;$C$8,IF(Raw!$Q233&gt;$C$8,IF(Raw!$N233&gt;$C$9,IF(Raw!$N233&lt;$A$9,IF(Raw!$X233&gt;$C$9,IF(Raw!$X233&lt;$A$9,Raw!M233,-999),-999),-999),-999),-999),-999)</f>
        <v>0.14163100000000001</v>
      </c>
      <c r="J233" s="9">
        <f>IF(Raw!$G233&gt;$C$8,IF(Raw!$Q233&gt;$C$8,IF(Raw!$N233&gt;$C$9,IF(Raw!$N233&lt;$A$9,IF(Raw!$X233&gt;$C$9,IF(Raw!$X233&lt;$A$9,Raw!N233,-999),-999),-999),-999),-999),-999)</f>
        <v>480</v>
      </c>
      <c r="K233" s="9">
        <f>IF(Raw!$G233&gt;$C$8,IF(Raw!$Q233&gt;$C$8,IF(Raw!$N233&gt;$C$9,IF(Raw!$N233&lt;$A$9,IF(Raw!$X233&gt;$C$9,IF(Raw!$X233&lt;$A$9,Raw!R233,-999),-999),-999),-999),-999),-999)</f>
        <v>0.238093</v>
      </c>
      <c r="L233" s="9">
        <f>IF(Raw!$G233&gt;$C$8,IF(Raw!$Q233&gt;$C$8,IF(Raw!$N233&gt;$C$9,IF(Raw!$N233&lt;$A$9,IF(Raw!$X233&gt;$C$9,IF(Raw!$X233&lt;$A$9,Raw!S233,-999),-999),-999),-999),-999),-999)</f>
        <v>0.35622399999999999</v>
      </c>
      <c r="M233" s="9">
        <f>Raw!Q233</f>
        <v>0.93377399999999999</v>
      </c>
      <c r="N233" s="9">
        <f>IF(Raw!$G233&gt;$C$8,IF(Raw!$Q233&gt;$C$8,IF(Raw!$N233&gt;$C$9,IF(Raw!$N233&lt;$A$9,IF(Raw!$X233&gt;$C$9,IF(Raw!$X233&lt;$A$9,Raw!V233,-999),-999),-999),-999),-999),-999)</f>
        <v>856.4</v>
      </c>
      <c r="O233" s="9">
        <f>IF(Raw!$G233&gt;$C$8,IF(Raw!$Q233&gt;$C$8,IF(Raw!$N233&gt;$C$9,IF(Raw!$N233&lt;$A$9,IF(Raw!$X233&gt;$C$9,IF(Raw!$X233&lt;$A$9,Raw!W233,-999),-999),-999),-999),-999),-999)</f>
        <v>0.227469</v>
      </c>
      <c r="P233" s="9">
        <f>IF(Raw!$G233&gt;$C$8,IF(Raw!$Q233&gt;$C$8,IF(Raw!$N233&gt;$C$9,IF(Raw!$N233&lt;$A$9,IF(Raw!$X233&gt;$C$9,IF(Raw!$X233&lt;$A$9,Raw!X233,-999),-999),-999),-999),-999),-999)</f>
        <v>460</v>
      </c>
      <c r="R233" s="9">
        <f t="shared" si="64"/>
        <v>0.11393900000000001</v>
      </c>
      <c r="S233" s="9">
        <f t="shared" si="65"/>
        <v>0.32156091338324905</v>
      </c>
      <c r="T233" s="9">
        <f t="shared" si="66"/>
        <v>0.11813099999999999</v>
      </c>
      <c r="U233" s="9">
        <f t="shared" si="67"/>
        <v>0.33161999191519942</v>
      </c>
      <c r="V233" s="15">
        <f t="shared" si="68"/>
        <v>8.8343551999999992E-2</v>
      </c>
      <c r="X233" s="11">
        <f t="shared" si="69"/>
        <v>0</v>
      </c>
      <c r="Y233" s="11">
        <f t="shared" si="70"/>
        <v>8.9999999999999999E-18</v>
      </c>
      <c r="Z233" s="11">
        <f t="shared" si="71"/>
        <v>4.7999999999999996E-4</v>
      </c>
      <c r="AA233" s="16">
        <f t="shared" si="72"/>
        <v>0</v>
      </c>
      <c r="AB233" s="9">
        <f t="shared" si="73"/>
        <v>0.238093</v>
      </c>
      <c r="AC233" s="9">
        <f t="shared" si="74"/>
        <v>1</v>
      </c>
      <c r="AD233" s="15">
        <f t="shared" si="75"/>
        <v>0</v>
      </c>
      <c r="AE233" s="3">
        <f t="shared" si="76"/>
        <v>1083.5999999999997</v>
      </c>
      <c r="AF233" s="2">
        <f t="shared" si="77"/>
        <v>0.25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0.14405092592592592</v>
      </c>
      <c r="C234" s="15">
        <f>Raw!C234</f>
        <v>118.6</v>
      </c>
      <c r="D234" s="15">
        <f>IF(C234&gt;0.5,Raw!D234*D$11,-999)</f>
        <v>0</v>
      </c>
      <c r="E234" s="9">
        <f>IF(Raw!$G234&gt;$C$8,IF(Raw!$Q234&gt;$C$8,IF(Raw!$N234&gt;$C$9,IF(Raw!$N234&lt;$A$9,IF(Raw!$X234&gt;$C$9,IF(Raw!$X234&lt;$A$9,Raw!H234,-999),-999),-999),-999),-999),-999)</f>
        <v>0.24377299999999999</v>
      </c>
      <c r="F234" s="9">
        <f>IF(Raw!$G234&gt;$C$8,IF(Raw!$Q234&gt;$C$8,IF(Raw!$N234&gt;$C$9,IF(Raw!$N234&lt;$A$9,IF(Raw!$X234&gt;$C$9,IF(Raw!$X234&lt;$A$9,Raw!I234,-999),-999),-999),-999),-999),-999)</f>
        <v>0.36139300000000002</v>
      </c>
      <c r="G234" s="9">
        <f>Raw!G234</f>
        <v>0.92674900000000004</v>
      </c>
      <c r="H234" s="9">
        <f>IF(Raw!$G234&gt;$C$8,IF(Raw!$Q234&gt;$C$8,IF(Raw!$N234&gt;$C$9,IF(Raw!$N234&lt;$A$9,IF(Raw!$X234&gt;$C$9,IF(Raw!$X234&lt;$A$9,Raw!L234,-999),-999),-999),-999),-999),-999)</f>
        <v>803.8</v>
      </c>
      <c r="I234" s="9">
        <f>IF(Raw!$G234&gt;$C$8,IF(Raw!$Q234&gt;$C$8,IF(Raw!$N234&gt;$C$9,IF(Raw!$N234&lt;$A$9,IF(Raw!$X234&gt;$C$9,IF(Raw!$X234&lt;$A$9,Raw!M234,-999),-999),-999),-999),-999),-999)</f>
        <v>0.10721</v>
      </c>
      <c r="J234" s="9">
        <f>IF(Raw!$G234&gt;$C$8,IF(Raw!$Q234&gt;$C$8,IF(Raw!$N234&gt;$C$9,IF(Raw!$N234&lt;$A$9,IF(Raw!$X234&gt;$C$9,IF(Raw!$X234&lt;$A$9,Raw!N234,-999),-999),-999),-999),-999),-999)</f>
        <v>370</v>
      </c>
      <c r="K234" s="9">
        <f>IF(Raw!$G234&gt;$C$8,IF(Raw!$Q234&gt;$C$8,IF(Raw!$N234&gt;$C$9,IF(Raw!$N234&lt;$A$9,IF(Raw!$X234&gt;$C$9,IF(Raw!$X234&lt;$A$9,Raw!R234,-999),-999),-999),-999),-999),-999)</f>
        <v>0.216224</v>
      </c>
      <c r="L234" s="9">
        <f>IF(Raw!$G234&gt;$C$8,IF(Raw!$Q234&gt;$C$8,IF(Raw!$N234&gt;$C$9,IF(Raw!$N234&lt;$A$9,IF(Raw!$X234&gt;$C$9,IF(Raw!$X234&lt;$A$9,Raw!S234,-999),-999),-999),-999),-999),-999)</f>
        <v>0.35084199999999999</v>
      </c>
      <c r="M234" s="9">
        <f>Raw!Q234</f>
        <v>0.95242800000000005</v>
      </c>
      <c r="N234" s="9">
        <f>IF(Raw!$G234&gt;$C$8,IF(Raw!$Q234&gt;$C$8,IF(Raw!$N234&gt;$C$9,IF(Raw!$N234&lt;$A$9,IF(Raw!$X234&gt;$C$9,IF(Raw!$X234&lt;$A$9,Raw!V234,-999),-999),-999),-999),-999),-999)</f>
        <v>900</v>
      </c>
      <c r="O234" s="9">
        <f>IF(Raw!$G234&gt;$C$8,IF(Raw!$Q234&gt;$C$8,IF(Raw!$N234&gt;$C$9,IF(Raw!$N234&lt;$A$9,IF(Raw!$X234&gt;$C$9,IF(Raw!$X234&lt;$A$9,Raw!W234,-999),-999),-999),-999),-999),-999)</f>
        <v>5.4101999999999997E-2</v>
      </c>
      <c r="P234" s="9">
        <f>IF(Raw!$G234&gt;$C$8,IF(Raw!$Q234&gt;$C$8,IF(Raw!$N234&gt;$C$9,IF(Raw!$N234&lt;$A$9,IF(Raw!$X234&gt;$C$9,IF(Raw!$X234&lt;$A$9,Raw!X234,-999),-999),-999),-999),-999),-999)</f>
        <v>575</v>
      </c>
      <c r="R234" s="9">
        <f t="shared" si="64"/>
        <v>0.11762000000000003</v>
      </c>
      <c r="S234" s="9">
        <f t="shared" si="65"/>
        <v>0.3254628617599124</v>
      </c>
      <c r="T234" s="9">
        <f t="shared" si="66"/>
        <v>0.13461799999999999</v>
      </c>
      <c r="U234" s="9">
        <f t="shared" si="67"/>
        <v>0.38369978508844432</v>
      </c>
      <c r="V234" s="15">
        <f t="shared" si="68"/>
        <v>8.7008816000000003E-2</v>
      </c>
      <c r="X234" s="11">
        <f t="shared" si="69"/>
        <v>0</v>
      </c>
      <c r="Y234" s="11">
        <f t="shared" si="70"/>
        <v>8.0379999999999984E-18</v>
      </c>
      <c r="Z234" s="11">
        <f t="shared" si="71"/>
        <v>3.6999999999999999E-4</v>
      </c>
      <c r="AA234" s="16">
        <f t="shared" si="72"/>
        <v>0</v>
      </c>
      <c r="AB234" s="9">
        <f t="shared" si="73"/>
        <v>0.216224</v>
      </c>
      <c r="AC234" s="9">
        <f t="shared" si="74"/>
        <v>1</v>
      </c>
      <c r="AD234" s="15">
        <f t="shared" si="75"/>
        <v>0</v>
      </c>
      <c r="AE234" s="3">
        <f t="shared" si="76"/>
        <v>967.77519999999959</v>
      </c>
      <c r="AF234" s="2">
        <f t="shared" si="77"/>
        <v>0.25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0.14410879629629628</v>
      </c>
      <c r="C235" s="15">
        <f>Raw!C235</f>
        <v>116.7</v>
      </c>
      <c r="D235" s="15">
        <f>IF(C235&gt;0.5,Raw!D235*D$11,-999)</f>
        <v>0</v>
      </c>
      <c r="E235" s="9">
        <f>IF(Raw!$G235&gt;$C$8,IF(Raw!$Q235&gt;$C$8,IF(Raw!$N235&gt;$C$9,IF(Raw!$N235&lt;$A$9,IF(Raw!$X235&gt;$C$9,IF(Raw!$X235&lt;$A$9,Raw!H235,-999),-999),-999),-999),-999),-999)</f>
        <v>0.25719399999999998</v>
      </c>
      <c r="F235" s="9">
        <f>IF(Raw!$G235&gt;$C$8,IF(Raw!$Q235&gt;$C$8,IF(Raw!$N235&gt;$C$9,IF(Raw!$N235&lt;$A$9,IF(Raw!$X235&gt;$C$9,IF(Raw!$X235&lt;$A$9,Raw!I235,-999),-999),-999),-999),-999),-999)</f>
        <v>0.38969399999999998</v>
      </c>
      <c r="G235" s="9">
        <f>Raw!G235</f>
        <v>0.94702900000000001</v>
      </c>
      <c r="H235" s="9">
        <f>IF(Raw!$G235&gt;$C$8,IF(Raw!$Q235&gt;$C$8,IF(Raw!$N235&gt;$C$9,IF(Raw!$N235&lt;$A$9,IF(Raw!$X235&gt;$C$9,IF(Raw!$X235&lt;$A$9,Raw!L235,-999),-999),-999),-999),-999),-999)</f>
        <v>883.4</v>
      </c>
      <c r="I235" s="9">
        <f>IF(Raw!$G235&gt;$C$8,IF(Raw!$Q235&gt;$C$8,IF(Raw!$N235&gt;$C$9,IF(Raw!$N235&lt;$A$9,IF(Raw!$X235&gt;$C$9,IF(Raw!$X235&lt;$A$9,Raw!M235,-999),-999),-999),-999),-999),-999)</f>
        <v>2.8150000000000001E-2</v>
      </c>
      <c r="J235" s="9">
        <f>IF(Raw!$G235&gt;$C$8,IF(Raw!$Q235&gt;$C$8,IF(Raw!$N235&gt;$C$9,IF(Raw!$N235&lt;$A$9,IF(Raw!$X235&gt;$C$9,IF(Raw!$X235&lt;$A$9,Raw!N235,-999),-999),-999),-999),-999),-999)</f>
        <v>769</v>
      </c>
      <c r="K235" s="9">
        <f>IF(Raw!$G235&gt;$C$8,IF(Raw!$Q235&gt;$C$8,IF(Raw!$N235&gt;$C$9,IF(Raw!$N235&lt;$A$9,IF(Raw!$X235&gt;$C$9,IF(Raw!$X235&lt;$A$9,Raw!R235,-999),-999),-999),-999),-999),-999)</f>
        <v>0.24915999999999999</v>
      </c>
      <c r="L235" s="9">
        <f>IF(Raw!$G235&gt;$C$8,IF(Raw!$Q235&gt;$C$8,IF(Raw!$N235&gt;$C$9,IF(Raw!$N235&lt;$A$9,IF(Raw!$X235&gt;$C$9,IF(Raw!$X235&lt;$A$9,Raw!S235,-999),-999),-999),-999),-999),-999)</f>
        <v>0.371249</v>
      </c>
      <c r="M235" s="9">
        <f>Raw!Q235</f>
        <v>0.92820999999999998</v>
      </c>
      <c r="N235" s="9">
        <f>IF(Raw!$G235&gt;$C$8,IF(Raw!$Q235&gt;$C$8,IF(Raw!$N235&gt;$C$9,IF(Raw!$N235&lt;$A$9,IF(Raw!$X235&gt;$C$9,IF(Raw!$X235&lt;$A$9,Raw!V235,-999),-999),-999),-999),-999),-999)</f>
        <v>824.2</v>
      </c>
      <c r="O235" s="9">
        <f>IF(Raw!$G235&gt;$C$8,IF(Raw!$Q235&gt;$C$8,IF(Raw!$N235&gt;$C$9,IF(Raw!$N235&lt;$A$9,IF(Raw!$X235&gt;$C$9,IF(Raw!$X235&lt;$A$9,Raw!W235,-999),-999),-999),-999),-999),-999)</f>
        <v>1.1788E-2</v>
      </c>
      <c r="P235" s="9">
        <f>IF(Raw!$G235&gt;$C$8,IF(Raw!$Q235&gt;$C$8,IF(Raw!$N235&gt;$C$9,IF(Raw!$N235&lt;$A$9,IF(Raw!$X235&gt;$C$9,IF(Raw!$X235&lt;$A$9,Raw!X235,-999),-999),-999),-999),-999),-999)</f>
        <v>704</v>
      </c>
      <c r="R235" s="9">
        <f t="shared" si="64"/>
        <v>0.13250000000000001</v>
      </c>
      <c r="S235" s="9">
        <f t="shared" si="65"/>
        <v>0.34001036710855187</v>
      </c>
      <c r="T235" s="9">
        <f t="shared" si="66"/>
        <v>0.122089</v>
      </c>
      <c r="U235" s="9">
        <f t="shared" si="67"/>
        <v>0.32886014507783184</v>
      </c>
      <c r="V235" s="15">
        <f t="shared" si="68"/>
        <v>9.2069752000000005E-2</v>
      </c>
      <c r="X235" s="11">
        <f t="shared" si="69"/>
        <v>0</v>
      </c>
      <c r="Y235" s="11">
        <f t="shared" si="70"/>
        <v>8.8339999999999994E-18</v>
      </c>
      <c r="Z235" s="11">
        <f t="shared" si="71"/>
        <v>7.6899999999999994E-4</v>
      </c>
      <c r="AA235" s="16">
        <f t="shared" si="72"/>
        <v>0</v>
      </c>
      <c r="AB235" s="9">
        <f t="shared" si="73"/>
        <v>0.24915999999999999</v>
      </c>
      <c r="AC235" s="9">
        <f t="shared" si="74"/>
        <v>1</v>
      </c>
      <c r="AD235" s="15">
        <f t="shared" si="75"/>
        <v>0</v>
      </c>
      <c r="AE235" s="3">
        <f t="shared" si="76"/>
        <v>1063.6135999999997</v>
      </c>
      <c r="AF235" s="2">
        <f t="shared" si="77"/>
        <v>0.25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0.1441550925925926</v>
      </c>
      <c r="C236" s="15">
        <f>Raw!C236</f>
        <v>116.7</v>
      </c>
      <c r="D236" s="15">
        <f>IF(C236&gt;0.5,Raw!D236*D$11,-999)</f>
        <v>0</v>
      </c>
      <c r="E236" s="9">
        <f>IF(Raw!$G236&gt;$C$8,IF(Raw!$Q236&gt;$C$8,IF(Raw!$N236&gt;$C$9,IF(Raw!$N236&lt;$A$9,IF(Raw!$X236&gt;$C$9,IF(Raw!$X236&lt;$A$9,Raw!H236,-999),-999),-999),-999),-999),-999)</f>
        <v>0.28395700000000001</v>
      </c>
      <c r="F236" s="9">
        <f>IF(Raw!$G236&gt;$C$8,IF(Raw!$Q236&gt;$C$8,IF(Raw!$N236&gt;$C$9,IF(Raw!$N236&lt;$A$9,IF(Raw!$X236&gt;$C$9,IF(Raw!$X236&lt;$A$9,Raw!I236,-999),-999),-999),-999),-999),-999)</f>
        <v>0.44515100000000002</v>
      </c>
      <c r="G236" s="9">
        <f>Raw!G236</f>
        <v>0.96558200000000005</v>
      </c>
      <c r="H236" s="9">
        <f>IF(Raw!$G236&gt;$C$8,IF(Raw!$Q236&gt;$C$8,IF(Raw!$N236&gt;$C$9,IF(Raw!$N236&lt;$A$9,IF(Raw!$X236&gt;$C$9,IF(Raw!$X236&lt;$A$9,Raw!L236,-999),-999),-999),-999),-999),-999)</f>
        <v>900</v>
      </c>
      <c r="I236" s="9">
        <f>IF(Raw!$G236&gt;$C$8,IF(Raw!$Q236&gt;$C$8,IF(Raw!$N236&gt;$C$9,IF(Raw!$N236&lt;$A$9,IF(Raw!$X236&gt;$C$9,IF(Raw!$X236&lt;$A$9,Raw!M236,-999),-999),-999),-999),-999),-999)</f>
        <v>5.4101999999999997E-2</v>
      </c>
      <c r="J236" s="9">
        <f>IF(Raw!$G236&gt;$C$8,IF(Raw!$Q236&gt;$C$8,IF(Raw!$N236&gt;$C$9,IF(Raw!$N236&lt;$A$9,IF(Raw!$X236&gt;$C$9,IF(Raw!$X236&lt;$A$9,Raw!N236,-999),-999),-999),-999),-999),-999)</f>
        <v>501</v>
      </c>
      <c r="K236" s="9">
        <f>IF(Raw!$G236&gt;$C$8,IF(Raw!$Q236&gt;$C$8,IF(Raw!$N236&gt;$C$9,IF(Raw!$N236&lt;$A$9,IF(Raw!$X236&gt;$C$9,IF(Raw!$X236&lt;$A$9,Raw!R236,-999),-999),-999),-999),-999),-999)</f>
        <v>0.27177499999999999</v>
      </c>
      <c r="L236" s="9">
        <f>IF(Raw!$G236&gt;$C$8,IF(Raw!$Q236&gt;$C$8,IF(Raw!$N236&gt;$C$9,IF(Raw!$N236&lt;$A$9,IF(Raw!$X236&gt;$C$9,IF(Raw!$X236&lt;$A$9,Raw!S236,-999),-999),-999),-999),-999),-999)</f>
        <v>0.43581300000000001</v>
      </c>
      <c r="M236" s="9">
        <f>Raw!Q236</f>
        <v>0.961067</v>
      </c>
      <c r="N236" s="9">
        <f>IF(Raw!$G236&gt;$C$8,IF(Raw!$Q236&gt;$C$8,IF(Raw!$N236&gt;$C$9,IF(Raw!$N236&lt;$A$9,IF(Raw!$X236&gt;$C$9,IF(Raw!$X236&lt;$A$9,Raw!V236,-999),-999),-999),-999),-999),-999)</f>
        <v>900</v>
      </c>
      <c r="O236" s="9">
        <f>IF(Raw!$G236&gt;$C$8,IF(Raw!$Q236&gt;$C$8,IF(Raw!$N236&gt;$C$9,IF(Raw!$N236&lt;$A$9,IF(Raw!$X236&gt;$C$9,IF(Raw!$X236&lt;$A$9,Raw!W236,-999),-999),-999),-999),-999),-999)</f>
        <v>9.0000000000000002E-6</v>
      </c>
      <c r="P236" s="9">
        <f>IF(Raw!$G236&gt;$C$8,IF(Raw!$Q236&gt;$C$8,IF(Raw!$N236&gt;$C$9,IF(Raw!$N236&lt;$A$9,IF(Raw!$X236&gt;$C$9,IF(Raw!$X236&lt;$A$9,Raw!X236,-999),-999),-999),-999),-999),-999)</f>
        <v>493</v>
      </c>
      <c r="R236" s="9">
        <f t="shared" si="64"/>
        <v>0.161194</v>
      </c>
      <c r="S236" s="9">
        <f t="shared" si="65"/>
        <v>0.36211083430116969</v>
      </c>
      <c r="T236" s="9">
        <f t="shared" si="66"/>
        <v>0.16403800000000002</v>
      </c>
      <c r="U236" s="9">
        <f t="shared" si="67"/>
        <v>0.37639538058754562</v>
      </c>
      <c r="V236" s="15">
        <f t="shared" si="68"/>
        <v>0.108081624</v>
      </c>
      <c r="X236" s="11">
        <f t="shared" si="69"/>
        <v>0</v>
      </c>
      <c r="Y236" s="11">
        <f t="shared" si="70"/>
        <v>8.9999999999999999E-18</v>
      </c>
      <c r="Z236" s="11">
        <f t="shared" si="71"/>
        <v>5.0099999999999993E-4</v>
      </c>
      <c r="AA236" s="16">
        <f t="shared" si="72"/>
        <v>0</v>
      </c>
      <c r="AB236" s="9">
        <f t="shared" si="73"/>
        <v>0.27177499999999999</v>
      </c>
      <c r="AC236" s="9">
        <f t="shared" si="74"/>
        <v>1</v>
      </c>
      <c r="AD236" s="15">
        <f t="shared" si="75"/>
        <v>0</v>
      </c>
      <c r="AE236" s="3">
        <f t="shared" si="76"/>
        <v>1083.5999999999997</v>
      </c>
      <c r="AF236" s="2">
        <f t="shared" si="77"/>
        <v>0.25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0.14421296296296296</v>
      </c>
      <c r="C237" s="15">
        <f>Raw!C237</f>
        <v>114.7</v>
      </c>
      <c r="D237" s="15">
        <f>IF(C237&gt;0.5,Raw!D237*D$11,-999)</f>
        <v>0</v>
      </c>
      <c r="E237" s="9">
        <f>IF(Raw!$G237&gt;$C$8,IF(Raw!$Q237&gt;$C$8,IF(Raw!$N237&gt;$C$9,IF(Raw!$N237&lt;$A$9,IF(Raw!$X237&gt;$C$9,IF(Raw!$X237&lt;$A$9,Raw!H237,-999),-999),-999),-999),-999),-999)</f>
        <v>0.29297899999999999</v>
      </c>
      <c r="F237" s="9">
        <f>IF(Raw!$G237&gt;$C$8,IF(Raw!$Q237&gt;$C$8,IF(Raw!$N237&gt;$C$9,IF(Raw!$N237&lt;$A$9,IF(Raw!$X237&gt;$C$9,IF(Raw!$X237&lt;$A$9,Raw!I237,-999),-999),-999),-999),-999),-999)</f>
        <v>0.44923800000000003</v>
      </c>
      <c r="G237" s="9">
        <f>Raw!G237</f>
        <v>0.950187</v>
      </c>
      <c r="H237" s="9">
        <f>IF(Raw!$G237&gt;$C$8,IF(Raw!$Q237&gt;$C$8,IF(Raw!$N237&gt;$C$9,IF(Raw!$N237&lt;$A$9,IF(Raw!$X237&gt;$C$9,IF(Raw!$X237&lt;$A$9,Raw!L237,-999),-999),-999),-999),-999),-999)</f>
        <v>875.8</v>
      </c>
      <c r="I237" s="9">
        <f>IF(Raw!$G237&gt;$C$8,IF(Raw!$Q237&gt;$C$8,IF(Raw!$N237&gt;$C$9,IF(Raw!$N237&lt;$A$9,IF(Raw!$X237&gt;$C$9,IF(Raw!$X237&lt;$A$9,Raw!M237,-999),-999),-999),-999),-999),-999)</f>
        <v>8.7538000000000005E-2</v>
      </c>
      <c r="J237" s="9">
        <f>IF(Raw!$G237&gt;$C$8,IF(Raw!$Q237&gt;$C$8,IF(Raw!$N237&gt;$C$9,IF(Raw!$N237&lt;$A$9,IF(Raw!$X237&gt;$C$9,IF(Raw!$X237&lt;$A$9,Raw!N237,-999),-999),-999),-999),-999),-999)</f>
        <v>415</v>
      </c>
      <c r="K237" s="9">
        <f>IF(Raw!$G237&gt;$C$8,IF(Raw!$Q237&gt;$C$8,IF(Raw!$N237&gt;$C$9,IF(Raw!$N237&lt;$A$9,IF(Raw!$X237&gt;$C$9,IF(Raw!$X237&lt;$A$9,Raw!R237,-999),-999),-999),-999),-999),-999)</f>
        <v>0.29894399999999999</v>
      </c>
      <c r="L237" s="9">
        <f>IF(Raw!$G237&gt;$C$8,IF(Raw!$Q237&gt;$C$8,IF(Raw!$N237&gt;$C$9,IF(Raw!$N237&lt;$A$9,IF(Raw!$X237&gt;$C$9,IF(Raw!$X237&lt;$A$9,Raw!S237,-999),-999),-999),-999),-999),-999)</f>
        <v>0.47233599999999998</v>
      </c>
      <c r="M237" s="9">
        <f>Raw!Q237</f>
        <v>0.93702099999999999</v>
      </c>
      <c r="N237" s="9">
        <f>IF(Raw!$G237&gt;$C$8,IF(Raw!$Q237&gt;$C$8,IF(Raw!$N237&gt;$C$9,IF(Raw!$N237&lt;$A$9,IF(Raw!$X237&gt;$C$9,IF(Raw!$X237&lt;$A$9,Raw!V237,-999),-999),-999),-999),-999),-999)</f>
        <v>896.2</v>
      </c>
      <c r="O237" s="9">
        <f>IF(Raw!$G237&gt;$C$8,IF(Raw!$Q237&gt;$C$8,IF(Raw!$N237&gt;$C$9,IF(Raw!$N237&lt;$A$9,IF(Raw!$X237&gt;$C$9,IF(Raw!$X237&lt;$A$9,Raw!W237,-999),-999),-999),-999),-999),-999)</f>
        <v>1.5999999999999999E-5</v>
      </c>
      <c r="P237" s="9">
        <f>IF(Raw!$G237&gt;$C$8,IF(Raw!$Q237&gt;$C$8,IF(Raw!$N237&gt;$C$9,IF(Raw!$N237&lt;$A$9,IF(Raw!$X237&gt;$C$9,IF(Raw!$X237&lt;$A$9,Raw!X237,-999),-999),-999),-999),-999),-999)</f>
        <v>476</v>
      </c>
      <c r="R237" s="9">
        <f t="shared" si="64"/>
        <v>0.15625900000000004</v>
      </c>
      <c r="S237" s="9">
        <f t="shared" si="65"/>
        <v>0.34783121641535231</v>
      </c>
      <c r="T237" s="9">
        <f t="shared" si="66"/>
        <v>0.17339199999999999</v>
      </c>
      <c r="U237" s="9">
        <f t="shared" si="67"/>
        <v>0.36709461061617155</v>
      </c>
      <c r="V237" s="15">
        <f t="shared" si="68"/>
        <v>0.11713932799999999</v>
      </c>
      <c r="X237" s="11">
        <f t="shared" si="69"/>
        <v>0</v>
      </c>
      <c r="Y237" s="11">
        <f t="shared" si="70"/>
        <v>8.7579999999999992E-18</v>
      </c>
      <c r="Z237" s="11">
        <f t="shared" si="71"/>
        <v>4.15E-4</v>
      </c>
      <c r="AA237" s="16">
        <f t="shared" si="72"/>
        <v>0</v>
      </c>
      <c r="AB237" s="9">
        <f t="shared" si="73"/>
        <v>0.29894399999999999</v>
      </c>
      <c r="AC237" s="9">
        <f t="shared" si="74"/>
        <v>1</v>
      </c>
      <c r="AD237" s="15">
        <f t="shared" si="75"/>
        <v>0</v>
      </c>
      <c r="AE237" s="3">
        <f t="shared" si="76"/>
        <v>1054.4631999999997</v>
      </c>
      <c r="AF237" s="2">
        <f t="shared" si="77"/>
        <v>0.25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0.14427083333333332</v>
      </c>
      <c r="C238" s="15">
        <f>Raw!C238</f>
        <v>114.2</v>
      </c>
      <c r="D238" s="15">
        <f>IF(C238&gt;0.5,Raw!D238*D$11,-999)</f>
        <v>0</v>
      </c>
      <c r="E238" s="9">
        <f>IF(Raw!$G238&gt;$C$8,IF(Raw!$Q238&gt;$C$8,IF(Raw!$N238&gt;$C$9,IF(Raw!$N238&lt;$A$9,IF(Raw!$X238&gt;$C$9,IF(Raw!$X238&lt;$A$9,Raw!H238,-999),-999),-999),-999),-999),-999)</f>
        <v>0.33754899999999999</v>
      </c>
      <c r="F238" s="9">
        <f>IF(Raw!$G238&gt;$C$8,IF(Raw!$Q238&gt;$C$8,IF(Raw!$N238&gt;$C$9,IF(Raw!$N238&lt;$A$9,IF(Raw!$X238&gt;$C$9,IF(Raw!$X238&lt;$A$9,Raw!I238,-999),-999),-999),-999),-999),-999)</f>
        <v>0.49797599999999997</v>
      </c>
      <c r="G238" s="9">
        <f>Raw!G238</f>
        <v>0.93672800000000001</v>
      </c>
      <c r="H238" s="9">
        <f>IF(Raw!$G238&gt;$C$8,IF(Raw!$Q238&gt;$C$8,IF(Raw!$N238&gt;$C$9,IF(Raw!$N238&lt;$A$9,IF(Raw!$X238&gt;$C$9,IF(Raw!$X238&lt;$A$9,Raw!L238,-999),-999),-999),-999),-999),-999)</f>
        <v>898</v>
      </c>
      <c r="I238" s="9">
        <f>IF(Raw!$G238&gt;$C$8,IF(Raw!$Q238&gt;$C$8,IF(Raw!$N238&gt;$C$9,IF(Raw!$N238&lt;$A$9,IF(Raw!$X238&gt;$C$9,IF(Raw!$X238&lt;$A$9,Raw!M238,-999),-999),-999),-999),-999),-999)</f>
        <v>0.37081900000000001</v>
      </c>
      <c r="J238" s="9">
        <f>IF(Raw!$G238&gt;$C$8,IF(Raw!$Q238&gt;$C$8,IF(Raw!$N238&gt;$C$9,IF(Raw!$N238&lt;$A$9,IF(Raw!$X238&gt;$C$9,IF(Raw!$X238&lt;$A$9,Raw!N238,-999),-999),-999),-999),-999),-999)</f>
        <v>595</v>
      </c>
      <c r="K238" s="9">
        <f>IF(Raw!$G238&gt;$C$8,IF(Raw!$Q238&gt;$C$8,IF(Raw!$N238&gt;$C$9,IF(Raw!$N238&lt;$A$9,IF(Raw!$X238&gt;$C$9,IF(Raw!$X238&lt;$A$9,Raw!R238,-999),-999),-999),-999),-999),-999)</f>
        <v>0.32303799999999999</v>
      </c>
      <c r="L238" s="9">
        <f>IF(Raw!$G238&gt;$C$8,IF(Raw!$Q238&gt;$C$8,IF(Raw!$N238&gt;$C$9,IF(Raw!$N238&lt;$A$9,IF(Raw!$X238&gt;$C$9,IF(Raw!$X238&lt;$A$9,Raw!S238,-999),-999),-999),-999),-999),-999)</f>
        <v>0.50286399999999998</v>
      </c>
      <c r="M238" s="9">
        <f>Raw!Q238</f>
        <v>0.965221</v>
      </c>
      <c r="N238" s="9">
        <f>IF(Raw!$G238&gt;$C$8,IF(Raw!$Q238&gt;$C$8,IF(Raw!$N238&gt;$C$9,IF(Raw!$N238&lt;$A$9,IF(Raw!$X238&gt;$C$9,IF(Raw!$X238&lt;$A$9,Raw!V238,-999),-999),-999),-999),-999),-999)</f>
        <v>892.4</v>
      </c>
      <c r="O238" s="9">
        <f>IF(Raw!$G238&gt;$C$8,IF(Raw!$Q238&gt;$C$8,IF(Raw!$N238&gt;$C$9,IF(Raw!$N238&lt;$A$9,IF(Raw!$X238&gt;$C$9,IF(Raw!$X238&lt;$A$9,Raw!W238,-999),-999),-999),-999),-999),-999)</f>
        <v>0.14164099999999999</v>
      </c>
      <c r="P238" s="9">
        <f>IF(Raw!$G238&gt;$C$8,IF(Raw!$Q238&gt;$C$8,IF(Raw!$N238&gt;$C$9,IF(Raw!$N238&lt;$A$9,IF(Raw!$X238&gt;$C$9,IF(Raw!$X238&lt;$A$9,Raw!X238,-999),-999),-999),-999),-999),-999)</f>
        <v>448</v>
      </c>
      <c r="R238" s="9">
        <f t="shared" si="64"/>
        <v>0.16042699999999999</v>
      </c>
      <c r="S238" s="9">
        <f t="shared" si="65"/>
        <v>0.32215809597249667</v>
      </c>
      <c r="T238" s="9">
        <f t="shared" si="66"/>
        <v>0.17982599999999999</v>
      </c>
      <c r="U238" s="9">
        <f t="shared" si="67"/>
        <v>0.35760364631391389</v>
      </c>
      <c r="V238" s="15">
        <f t="shared" si="68"/>
        <v>0.124710272</v>
      </c>
      <c r="X238" s="11">
        <f t="shared" si="69"/>
        <v>0</v>
      </c>
      <c r="Y238" s="11">
        <f t="shared" si="70"/>
        <v>8.98E-18</v>
      </c>
      <c r="Z238" s="11">
        <f t="shared" si="71"/>
        <v>5.9499999999999993E-4</v>
      </c>
      <c r="AA238" s="16">
        <f t="shared" si="72"/>
        <v>0</v>
      </c>
      <c r="AB238" s="9">
        <f t="shared" si="73"/>
        <v>0.32303799999999999</v>
      </c>
      <c r="AC238" s="9">
        <f t="shared" si="74"/>
        <v>1</v>
      </c>
      <c r="AD238" s="15">
        <f t="shared" si="75"/>
        <v>0</v>
      </c>
      <c r="AE238" s="3">
        <f t="shared" si="76"/>
        <v>1081.1919999999998</v>
      </c>
      <c r="AF238" s="2">
        <f t="shared" si="77"/>
        <v>0.25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0.14432870370370371</v>
      </c>
      <c r="C239" s="15">
        <f>Raw!C239</f>
        <v>113.6</v>
      </c>
      <c r="D239" s="15">
        <f>IF(C239&gt;0.5,Raw!D239*D$11,-999)</f>
        <v>0</v>
      </c>
      <c r="E239" s="9">
        <f>IF(Raw!$G239&gt;$C$8,IF(Raw!$Q239&gt;$C$8,IF(Raw!$N239&gt;$C$9,IF(Raw!$N239&lt;$A$9,IF(Raw!$X239&gt;$C$9,IF(Raw!$X239&lt;$A$9,Raw!H239,-999),-999),-999),-999),-999),-999)</f>
        <v>0.38319900000000001</v>
      </c>
      <c r="F239" s="9">
        <f>IF(Raw!$G239&gt;$C$8,IF(Raw!$Q239&gt;$C$8,IF(Raw!$N239&gt;$C$9,IF(Raw!$N239&lt;$A$9,IF(Raw!$X239&gt;$C$9,IF(Raw!$X239&lt;$A$9,Raw!I239,-999),-999),-999),-999),-999),-999)</f>
        <v>0.57821199999999995</v>
      </c>
      <c r="G239" s="9">
        <f>Raw!G239</f>
        <v>0.96501000000000003</v>
      </c>
      <c r="H239" s="9">
        <f>IF(Raw!$G239&gt;$C$8,IF(Raw!$Q239&gt;$C$8,IF(Raw!$N239&gt;$C$9,IF(Raw!$N239&lt;$A$9,IF(Raw!$X239&gt;$C$9,IF(Raw!$X239&lt;$A$9,Raw!L239,-999),-999),-999),-999),-999),-999)</f>
        <v>891.3</v>
      </c>
      <c r="I239" s="9">
        <f>IF(Raw!$G239&gt;$C$8,IF(Raw!$Q239&gt;$C$8,IF(Raw!$N239&gt;$C$9,IF(Raw!$N239&lt;$A$9,IF(Raw!$X239&gt;$C$9,IF(Raw!$X239&lt;$A$9,Raw!M239,-999),-999),-999),-999),-999),-999)</f>
        <v>0.12878200000000001</v>
      </c>
      <c r="J239" s="9">
        <f>IF(Raw!$G239&gt;$C$8,IF(Raw!$Q239&gt;$C$8,IF(Raw!$N239&gt;$C$9,IF(Raw!$N239&lt;$A$9,IF(Raw!$X239&gt;$C$9,IF(Raw!$X239&lt;$A$9,Raw!N239,-999),-999),-999),-999),-999),-999)</f>
        <v>456</v>
      </c>
      <c r="K239" s="9">
        <f>IF(Raw!$G239&gt;$C$8,IF(Raw!$Q239&gt;$C$8,IF(Raw!$N239&gt;$C$9,IF(Raw!$N239&lt;$A$9,IF(Raw!$X239&gt;$C$9,IF(Raw!$X239&lt;$A$9,Raw!R239,-999),-999),-999),-999),-999),-999)</f>
        <v>0.36108400000000002</v>
      </c>
      <c r="L239" s="9">
        <f>IF(Raw!$G239&gt;$C$8,IF(Raw!$Q239&gt;$C$8,IF(Raw!$N239&gt;$C$9,IF(Raw!$N239&lt;$A$9,IF(Raw!$X239&gt;$C$9,IF(Raw!$X239&lt;$A$9,Raw!S239,-999),-999),-999),-999),-999),-999)</f>
        <v>0.590032</v>
      </c>
      <c r="M239" s="9">
        <f>Raw!Q239</f>
        <v>0.96681700000000004</v>
      </c>
      <c r="N239" s="9">
        <f>IF(Raw!$G239&gt;$C$8,IF(Raw!$Q239&gt;$C$8,IF(Raw!$N239&gt;$C$9,IF(Raw!$N239&lt;$A$9,IF(Raw!$X239&gt;$C$9,IF(Raw!$X239&lt;$A$9,Raw!V239,-999),-999),-999),-999),-999),-999)</f>
        <v>871.9</v>
      </c>
      <c r="O239" s="9">
        <f>IF(Raw!$G239&gt;$C$8,IF(Raw!$Q239&gt;$C$8,IF(Raw!$N239&gt;$C$9,IF(Raw!$N239&lt;$A$9,IF(Raw!$X239&gt;$C$9,IF(Raw!$X239&lt;$A$9,Raw!W239,-999),-999),-999),-999),-999),-999)</f>
        <v>0.13534199999999999</v>
      </c>
      <c r="P239" s="9">
        <f>IF(Raw!$G239&gt;$C$8,IF(Raw!$Q239&gt;$C$8,IF(Raw!$N239&gt;$C$9,IF(Raw!$N239&lt;$A$9,IF(Raw!$X239&gt;$C$9,IF(Raw!$X239&lt;$A$9,Raw!X239,-999),-999),-999),-999),-999),-999)</f>
        <v>441</v>
      </c>
      <c r="R239" s="9">
        <f t="shared" si="64"/>
        <v>0.19501299999999994</v>
      </c>
      <c r="S239" s="9">
        <f t="shared" si="65"/>
        <v>0.3372690293525557</v>
      </c>
      <c r="T239" s="9">
        <f t="shared" si="66"/>
        <v>0.22894799999999998</v>
      </c>
      <c r="U239" s="9">
        <f t="shared" si="67"/>
        <v>0.38802641212679989</v>
      </c>
      <c r="V239" s="15">
        <f t="shared" si="68"/>
        <v>0.14632793599999999</v>
      </c>
      <c r="X239" s="11">
        <f t="shared" si="69"/>
        <v>0</v>
      </c>
      <c r="Y239" s="11">
        <f t="shared" si="70"/>
        <v>8.9129999999999987E-18</v>
      </c>
      <c r="Z239" s="11">
        <f t="shared" si="71"/>
        <v>4.5599999999999997E-4</v>
      </c>
      <c r="AA239" s="16">
        <f t="shared" si="72"/>
        <v>0</v>
      </c>
      <c r="AB239" s="9">
        <f t="shared" si="73"/>
        <v>0.36108400000000002</v>
      </c>
      <c r="AC239" s="9">
        <f t="shared" si="74"/>
        <v>1</v>
      </c>
      <c r="AD239" s="15">
        <f t="shared" si="75"/>
        <v>0</v>
      </c>
      <c r="AE239" s="3">
        <f t="shared" si="76"/>
        <v>1073.1251999999995</v>
      </c>
      <c r="AF239" s="2">
        <f t="shared" si="77"/>
        <v>0.25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0.144375</v>
      </c>
      <c r="C240" s="15">
        <f>Raw!C240</f>
        <v>111.5</v>
      </c>
      <c r="D240" s="15">
        <f>IF(C240&gt;0.5,Raw!D240*D$11,-999)</f>
        <v>0</v>
      </c>
      <c r="E240" s="9">
        <f>IF(Raw!$G240&gt;$C$8,IF(Raw!$Q240&gt;$C$8,IF(Raw!$N240&gt;$C$9,IF(Raw!$N240&lt;$A$9,IF(Raw!$X240&gt;$C$9,IF(Raw!$X240&lt;$A$9,Raw!H240,-999),-999),-999),-999),-999),-999)</f>
        <v>0.40931400000000001</v>
      </c>
      <c r="F240" s="9">
        <f>IF(Raw!$G240&gt;$C$8,IF(Raw!$Q240&gt;$C$8,IF(Raw!$N240&gt;$C$9,IF(Raw!$N240&lt;$A$9,IF(Raw!$X240&gt;$C$9,IF(Raw!$X240&lt;$A$9,Raw!I240,-999),-999),-999),-999),-999),-999)</f>
        <v>0.63082700000000003</v>
      </c>
      <c r="G240" s="9">
        <f>Raw!G240</f>
        <v>0.97524200000000005</v>
      </c>
      <c r="H240" s="9">
        <f>IF(Raw!$G240&gt;$C$8,IF(Raw!$Q240&gt;$C$8,IF(Raw!$N240&gt;$C$9,IF(Raw!$N240&lt;$A$9,IF(Raw!$X240&gt;$C$9,IF(Raw!$X240&lt;$A$9,Raw!L240,-999),-999),-999),-999),-999),-999)</f>
        <v>874.3</v>
      </c>
      <c r="I240" s="9">
        <f>IF(Raw!$G240&gt;$C$8,IF(Raw!$Q240&gt;$C$8,IF(Raw!$N240&gt;$C$9,IF(Raw!$N240&lt;$A$9,IF(Raw!$X240&gt;$C$9,IF(Raw!$X240&lt;$A$9,Raw!M240,-999),-999),-999),-999),-999),-999)</f>
        <v>0.221363</v>
      </c>
      <c r="J240" s="9">
        <f>IF(Raw!$G240&gt;$C$8,IF(Raw!$Q240&gt;$C$8,IF(Raw!$N240&gt;$C$9,IF(Raw!$N240&lt;$A$9,IF(Raw!$X240&gt;$C$9,IF(Raw!$X240&lt;$A$9,Raw!N240,-999),-999),-999),-999),-999),-999)</f>
        <v>442</v>
      </c>
      <c r="K240" s="9">
        <f>IF(Raw!$G240&gt;$C$8,IF(Raw!$Q240&gt;$C$8,IF(Raw!$N240&gt;$C$9,IF(Raw!$N240&lt;$A$9,IF(Raw!$X240&gt;$C$9,IF(Raw!$X240&lt;$A$9,Raw!R240,-999),-999),-999),-999),-999),-999)</f>
        <v>0.39167600000000002</v>
      </c>
      <c r="L240" s="9">
        <f>IF(Raw!$G240&gt;$C$8,IF(Raw!$Q240&gt;$C$8,IF(Raw!$N240&gt;$C$9,IF(Raw!$N240&lt;$A$9,IF(Raw!$X240&gt;$C$9,IF(Raw!$X240&lt;$A$9,Raw!S240,-999),-999),-999),-999),-999),-999)</f>
        <v>0.60404100000000005</v>
      </c>
      <c r="M240" s="9">
        <f>Raw!Q240</f>
        <v>0.96870100000000003</v>
      </c>
      <c r="N240" s="9">
        <f>IF(Raw!$G240&gt;$C$8,IF(Raw!$Q240&gt;$C$8,IF(Raw!$N240&gt;$C$9,IF(Raw!$N240&lt;$A$9,IF(Raw!$X240&gt;$C$9,IF(Raw!$X240&lt;$A$9,Raw!V240,-999),-999),-999),-999),-999),-999)</f>
        <v>860.5</v>
      </c>
      <c r="O240" s="9">
        <f>IF(Raw!$G240&gt;$C$8,IF(Raw!$Q240&gt;$C$8,IF(Raw!$N240&gt;$C$9,IF(Raw!$N240&lt;$A$9,IF(Raw!$X240&gt;$C$9,IF(Raw!$X240&lt;$A$9,Raw!W240,-999),-999),-999),-999),-999),-999)</f>
        <v>0.14163799999999999</v>
      </c>
      <c r="P240" s="9">
        <f>IF(Raw!$G240&gt;$C$8,IF(Raw!$Q240&gt;$C$8,IF(Raw!$N240&gt;$C$9,IF(Raw!$N240&lt;$A$9,IF(Raw!$X240&gt;$C$9,IF(Raw!$X240&lt;$A$9,Raw!X240,-999),-999),-999),-999),-999),-999)</f>
        <v>595</v>
      </c>
      <c r="R240" s="9">
        <f t="shared" si="64"/>
        <v>0.22151300000000002</v>
      </c>
      <c r="S240" s="9">
        <f t="shared" si="65"/>
        <v>0.35114698641624409</v>
      </c>
      <c r="T240" s="9">
        <f t="shared" si="66"/>
        <v>0.21236500000000003</v>
      </c>
      <c r="U240" s="9">
        <f t="shared" si="67"/>
        <v>0.35157381700911033</v>
      </c>
      <c r="V240" s="15">
        <f t="shared" si="68"/>
        <v>0.14980216800000001</v>
      </c>
      <c r="X240" s="11">
        <f t="shared" si="69"/>
        <v>0</v>
      </c>
      <c r="Y240" s="11">
        <f t="shared" si="70"/>
        <v>8.7429999999999989E-18</v>
      </c>
      <c r="Z240" s="11">
        <f t="shared" si="71"/>
        <v>4.4199999999999996E-4</v>
      </c>
      <c r="AA240" s="16">
        <f t="shared" si="72"/>
        <v>0</v>
      </c>
      <c r="AB240" s="9">
        <f t="shared" si="73"/>
        <v>0.39167600000000002</v>
      </c>
      <c r="AC240" s="9">
        <f t="shared" si="74"/>
        <v>1</v>
      </c>
      <c r="AD240" s="15">
        <f t="shared" si="75"/>
        <v>0</v>
      </c>
      <c r="AE240" s="3">
        <f t="shared" si="76"/>
        <v>1052.6571999999996</v>
      </c>
      <c r="AF240" s="2">
        <f t="shared" si="77"/>
        <v>0.25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0.14443287037037036</v>
      </c>
      <c r="C241" s="15">
        <f>Raw!C241</f>
        <v>111.3</v>
      </c>
      <c r="D241" s="15">
        <f>IF(C241&gt;0.5,Raw!D241*D$11,-999)</f>
        <v>0</v>
      </c>
      <c r="E241" s="9">
        <f>IF(Raw!$G241&gt;$C$8,IF(Raw!$Q241&gt;$C$8,IF(Raw!$N241&gt;$C$9,IF(Raw!$N241&lt;$A$9,IF(Raw!$X241&gt;$C$9,IF(Raw!$X241&lt;$A$9,Raw!H241,-999),-999),-999),-999),-999),-999)</f>
        <v>0.41123700000000002</v>
      </c>
      <c r="F241" s="9">
        <f>IF(Raw!$G241&gt;$C$8,IF(Raw!$Q241&gt;$C$8,IF(Raw!$N241&gt;$C$9,IF(Raw!$N241&lt;$A$9,IF(Raw!$X241&gt;$C$9,IF(Raw!$X241&lt;$A$9,Raw!I241,-999),-999),-999),-999),-999),-999)</f>
        <v>0.60234900000000002</v>
      </c>
      <c r="G241" s="9">
        <f>Raw!G241</f>
        <v>0.96352099999999996</v>
      </c>
      <c r="H241" s="9">
        <f>IF(Raw!$G241&gt;$C$8,IF(Raw!$Q241&gt;$C$8,IF(Raw!$N241&gt;$C$9,IF(Raw!$N241&lt;$A$9,IF(Raw!$X241&gt;$C$9,IF(Raw!$X241&lt;$A$9,Raw!L241,-999),-999),-999),-999),-999),-999)</f>
        <v>796.4</v>
      </c>
      <c r="I241" s="9">
        <f>IF(Raw!$G241&gt;$C$8,IF(Raw!$Q241&gt;$C$8,IF(Raw!$N241&gt;$C$9,IF(Raw!$N241&lt;$A$9,IF(Raw!$X241&gt;$C$9,IF(Raw!$X241&lt;$A$9,Raw!M241,-999),-999),-999),-999),-999),-999)</f>
        <v>0.267928</v>
      </c>
      <c r="J241" s="9">
        <f>IF(Raw!$G241&gt;$C$8,IF(Raw!$Q241&gt;$C$8,IF(Raw!$N241&gt;$C$9,IF(Raw!$N241&lt;$A$9,IF(Raw!$X241&gt;$C$9,IF(Raw!$X241&lt;$A$9,Raw!N241,-999),-999),-999),-999),-999),-999)</f>
        <v>578</v>
      </c>
      <c r="K241" s="9">
        <f>IF(Raw!$G241&gt;$C$8,IF(Raw!$Q241&gt;$C$8,IF(Raw!$N241&gt;$C$9,IF(Raw!$N241&lt;$A$9,IF(Raw!$X241&gt;$C$9,IF(Raw!$X241&lt;$A$9,Raw!R241,-999),-999),-999),-999),-999),-999)</f>
        <v>0.39272299999999999</v>
      </c>
      <c r="L241" s="9">
        <f>IF(Raw!$G241&gt;$C$8,IF(Raw!$Q241&gt;$C$8,IF(Raw!$N241&gt;$C$9,IF(Raw!$N241&lt;$A$9,IF(Raw!$X241&gt;$C$9,IF(Raw!$X241&lt;$A$9,Raw!S241,-999),-999),-999),-999),-999),-999)</f>
        <v>0.59386799999999995</v>
      </c>
      <c r="M241" s="9">
        <f>Raw!Q241</f>
        <v>0.96695500000000001</v>
      </c>
      <c r="N241" s="9">
        <f>IF(Raw!$G241&gt;$C$8,IF(Raw!$Q241&gt;$C$8,IF(Raw!$N241&gt;$C$9,IF(Raw!$N241&lt;$A$9,IF(Raw!$X241&gt;$C$9,IF(Raw!$X241&lt;$A$9,Raw!V241,-999),-999),-999),-999),-999),-999)</f>
        <v>824</v>
      </c>
      <c r="O241" s="9">
        <f>IF(Raw!$G241&gt;$C$8,IF(Raw!$Q241&gt;$C$8,IF(Raw!$N241&gt;$C$9,IF(Raw!$N241&lt;$A$9,IF(Raw!$X241&gt;$C$9,IF(Raw!$X241&lt;$A$9,Raw!W241,-999),-999),-999),-999),-999),-999)</f>
        <v>0.22917799999999999</v>
      </c>
      <c r="P241" s="9">
        <f>IF(Raw!$G241&gt;$C$8,IF(Raw!$Q241&gt;$C$8,IF(Raw!$N241&gt;$C$9,IF(Raw!$N241&lt;$A$9,IF(Raw!$X241&gt;$C$9,IF(Raw!$X241&lt;$A$9,Raw!X241,-999),-999),-999),-999),-999),-999)</f>
        <v>377</v>
      </c>
      <c r="R241" s="9">
        <f t="shared" si="64"/>
        <v>0.191112</v>
      </c>
      <c r="S241" s="9">
        <f t="shared" si="65"/>
        <v>0.31727785718910467</v>
      </c>
      <c r="T241" s="9">
        <f t="shared" si="66"/>
        <v>0.20114499999999996</v>
      </c>
      <c r="U241" s="9">
        <f t="shared" si="67"/>
        <v>0.33870321350872579</v>
      </c>
      <c r="V241" s="15">
        <f t="shared" si="68"/>
        <v>0.14727926399999999</v>
      </c>
      <c r="X241" s="11">
        <f t="shared" si="69"/>
        <v>0</v>
      </c>
      <c r="Y241" s="11">
        <f t="shared" si="70"/>
        <v>7.9639999999999986E-18</v>
      </c>
      <c r="Z241" s="11">
        <f t="shared" si="71"/>
        <v>5.7799999999999995E-4</v>
      </c>
      <c r="AA241" s="16">
        <f t="shared" si="72"/>
        <v>0</v>
      </c>
      <c r="AB241" s="9">
        <f t="shared" si="73"/>
        <v>0.39272299999999999</v>
      </c>
      <c r="AC241" s="9">
        <f t="shared" si="74"/>
        <v>1</v>
      </c>
      <c r="AD241" s="15">
        <f t="shared" si="75"/>
        <v>0</v>
      </c>
      <c r="AE241" s="3">
        <f t="shared" si="76"/>
        <v>958.86559999999952</v>
      </c>
      <c r="AF241" s="2">
        <f t="shared" si="77"/>
        <v>0.25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0.14449074074074073</v>
      </c>
      <c r="C242" s="15">
        <f>Raw!C242</f>
        <v>110.2</v>
      </c>
      <c r="D242" s="15">
        <f>IF(C242&gt;0.5,Raw!D242*D$11,-999)</f>
        <v>0</v>
      </c>
      <c r="E242" s="9">
        <f>IF(Raw!$G242&gt;$C$8,IF(Raw!$Q242&gt;$C$8,IF(Raw!$N242&gt;$C$9,IF(Raw!$N242&lt;$A$9,IF(Raw!$X242&gt;$C$9,IF(Raw!$X242&lt;$A$9,Raw!H242,-999),-999),-999),-999),-999),-999)</f>
        <v>0.43850800000000001</v>
      </c>
      <c r="F242" s="9">
        <f>IF(Raw!$G242&gt;$C$8,IF(Raw!$Q242&gt;$C$8,IF(Raw!$N242&gt;$C$9,IF(Raw!$N242&lt;$A$9,IF(Raw!$X242&gt;$C$9,IF(Raw!$X242&lt;$A$9,Raw!I242,-999),-999),-999),-999),-999),-999)</f>
        <v>0.69342899999999996</v>
      </c>
      <c r="G242" s="9">
        <f>Raw!G242</f>
        <v>0.973499</v>
      </c>
      <c r="H242" s="9">
        <f>IF(Raw!$G242&gt;$C$8,IF(Raw!$Q242&gt;$C$8,IF(Raw!$N242&gt;$C$9,IF(Raw!$N242&lt;$A$9,IF(Raw!$X242&gt;$C$9,IF(Raw!$X242&lt;$A$9,Raw!L242,-999),-999),-999),-999),-999),-999)</f>
        <v>900</v>
      </c>
      <c r="I242" s="9">
        <f>IF(Raw!$G242&gt;$C$8,IF(Raw!$Q242&gt;$C$8,IF(Raw!$N242&gt;$C$9,IF(Raw!$N242&lt;$A$9,IF(Raw!$X242&gt;$C$9,IF(Raw!$X242&lt;$A$9,Raw!M242,-999),-999),-999),-999),-999),-999)</f>
        <v>0.14164099999999999</v>
      </c>
      <c r="J242" s="9">
        <f>IF(Raw!$G242&gt;$C$8,IF(Raw!$Q242&gt;$C$8,IF(Raw!$N242&gt;$C$9,IF(Raw!$N242&lt;$A$9,IF(Raw!$X242&gt;$C$9,IF(Raw!$X242&lt;$A$9,Raw!N242,-999),-999),-999),-999),-999),-999)</f>
        <v>631</v>
      </c>
      <c r="K242" s="9">
        <f>IF(Raw!$G242&gt;$C$8,IF(Raw!$Q242&gt;$C$8,IF(Raw!$N242&gt;$C$9,IF(Raw!$N242&lt;$A$9,IF(Raw!$X242&gt;$C$9,IF(Raw!$X242&lt;$A$9,Raw!R242,-999),-999),-999),-999),-999),-999)</f>
        <v>0.41827199999999998</v>
      </c>
      <c r="L242" s="9">
        <f>IF(Raw!$G242&gt;$C$8,IF(Raw!$Q242&gt;$C$8,IF(Raw!$N242&gt;$C$9,IF(Raw!$N242&lt;$A$9,IF(Raw!$X242&gt;$C$9,IF(Raw!$X242&lt;$A$9,Raw!S242,-999),-999),-999),-999),-999),-999)</f>
        <v>0.68415199999999998</v>
      </c>
      <c r="M242" s="9">
        <f>Raw!Q242</f>
        <v>0.96948100000000004</v>
      </c>
      <c r="N242" s="9">
        <f>IF(Raw!$G242&gt;$C$8,IF(Raw!$Q242&gt;$C$8,IF(Raw!$N242&gt;$C$9,IF(Raw!$N242&lt;$A$9,IF(Raw!$X242&gt;$C$9,IF(Raw!$X242&lt;$A$9,Raw!V242,-999),-999),-999),-999),-999),-999)</f>
        <v>896.8</v>
      </c>
      <c r="O242" s="9">
        <f>IF(Raw!$G242&gt;$C$8,IF(Raw!$Q242&gt;$C$8,IF(Raw!$N242&gt;$C$9,IF(Raw!$N242&lt;$A$9,IF(Raw!$X242&gt;$C$9,IF(Raw!$X242&lt;$A$9,Raw!W242,-999),-999),-999),-999),-999),-999)</f>
        <v>1.5E-5</v>
      </c>
      <c r="P242" s="9">
        <f>IF(Raw!$G242&gt;$C$8,IF(Raw!$Q242&gt;$C$8,IF(Raw!$N242&gt;$C$9,IF(Raw!$N242&lt;$A$9,IF(Raw!$X242&gt;$C$9,IF(Raw!$X242&lt;$A$9,Raw!X242,-999),-999),-999),-999),-999),-999)</f>
        <v>452</v>
      </c>
      <c r="R242" s="9">
        <f t="shared" si="64"/>
        <v>0.25492099999999995</v>
      </c>
      <c r="S242" s="9">
        <f t="shared" si="65"/>
        <v>0.36762379421685559</v>
      </c>
      <c r="T242" s="9">
        <f t="shared" si="66"/>
        <v>0.26588000000000001</v>
      </c>
      <c r="U242" s="9">
        <f t="shared" si="67"/>
        <v>0.3886270887171272</v>
      </c>
      <c r="V242" s="15">
        <f t="shared" si="68"/>
        <v>0.16966969599999998</v>
      </c>
      <c r="X242" s="11">
        <f t="shared" si="69"/>
        <v>0</v>
      </c>
      <c r="Y242" s="11">
        <f t="shared" si="70"/>
        <v>8.9999999999999999E-18</v>
      </c>
      <c r="Z242" s="11">
        <f t="shared" si="71"/>
        <v>6.3099999999999994E-4</v>
      </c>
      <c r="AA242" s="16">
        <f t="shared" si="72"/>
        <v>0</v>
      </c>
      <c r="AB242" s="9">
        <f t="shared" si="73"/>
        <v>0.41827199999999998</v>
      </c>
      <c r="AC242" s="9">
        <f t="shared" si="74"/>
        <v>1</v>
      </c>
      <c r="AD242" s="15">
        <f t="shared" si="75"/>
        <v>0</v>
      </c>
      <c r="AE242" s="3">
        <f t="shared" si="76"/>
        <v>1083.5999999999997</v>
      </c>
      <c r="AF242" s="2">
        <f t="shared" si="77"/>
        <v>0.25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0.14454861111111111</v>
      </c>
      <c r="C243" s="15">
        <f>Raw!C243</f>
        <v>108.9</v>
      </c>
      <c r="D243" s="15">
        <f>IF(C243&gt;0.5,Raw!D243*D$11,-999)</f>
        <v>0</v>
      </c>
      <c r="E243" s="9">
        <f>IF(Raw!$G243&gt;$C$8,IF(Raw!$Q243&gt;$C$8,IF(Raw!$N243&gt;$C$9,IF(Raw!$N243&lt;$A$9,IF(Raw!$X243&gt;$C$9,IF(Raw!$X243&lt;$A$9,Raw!H243,-999),-999),-999),-999),-999),-999)</f>
        <v>0.43657099999999999</v>
      </c>
      <c r="F243" s="9">
        <f>IF(Raw!$G243&gt;$C$8,IF(Raw!$Q243&gt;$C$8,IF(Raw!$N243&gt;$C$9,IF(Raw!$N243&lt;$A$9,IF(Raw!$X243&gt;$C$9,IF(Raw!$X243&lt;$A$9,Raw!I243,-999),-999),-999),-999),-999),-999)</f>
        <v>0.71288399999999996</v>
      </c>
      <c r="G243" s="9">
        <f>Raw!G243</f>
        <v>0.96742899999999998</v>
      </c>
      <c r="H243" s="9">
        <f>IF(Raw!$G243&gt;$C$8,IF(Raw!$Q243&gt;$C$8,IF(Raw!$N243&gt;$C$9,IF(Raw!$N243&lt;$A$9,IF(Raw!$X243&gt;$C$9,IF(Raw!$X243&lt;$A$9,Raw!L243,-999),-999),-999),-999),-999),-999)</f>
        <v>900</v>
      </c>
      <c r="I243" s="9">
        <f>IF(Raw!$G243&gt;$C$8,IF(Raw!$Q243&gt;$C$8,IF(Raw!$N243&gt;$C$9,IF(Raw!$N243&lt;$A$9,IF(Raw!$X243&gt;$C$9,IF(Raw!$X243&lt;$A$9,Raw!M243,-999),-999),-999),-999),-999),-999)</f>
        <v>5.4100000000000002E-2</v>
      </c>
      <c r="J243" s="9">
        <f>IF(Raw!$G243&gt;$C$8,IF(Raw!$Q243&gt;$C$8,IF(Raw!$N243&gt;$C$9,IF(Raw!$N243&lt;$A$9,IF(Raw!$X243&gt;$C$9,IF(Raw!$X243&lt;$A$9,Raw!N243,-999),-999),-999),-999),-999),-999)</f>
        <v>327</v>
      </c>
      <c r="K243" s="9">
        <f>IF(Raw!$G243&gt;$C$8,IF(Raw!$Q243&gt;$C$8,IF(Raw!$N243&gt;$C$9,IF(Raw!$N243&lt;$A$9,IF(Raw!$X243&gt;$C$9,IF(Raw!$X243&lt;$A$9,Raw!R243,-999),-999),-999),-999),-999),-999)</f>
        <v>0.425095</v>
      </c>
      <c r="L243" s="9">
        <f>IF(Raw!$G243&gt;$C$8,IF(Raw!$Q243&gt;$C$8,IF(Raw!$N243&gt;$C$9,IF(Raw!$N243&lt;$A$9,IF(Raw!$X243&gt;$C$9,IF(Raw!$X243&lt;$A$9,Raw!S243,-999),-999),-999),-999),-999),-999)</f>
        <v>0.71153900000000003</v>
      </c>
      <c r="M243" s="9">
        <f>Raw!Q243</f>
        <v>0.96424799999999999</v>
      </c>
      <c r="N243" s="9">
        <f>IF(Raw!$G243&gt;$C$8,IF(Raw!$Q243&gt;$C$8,IF(Raw!$N243&gt;$C$9,IF(Raw!$N243&lt;$A$9,IF(Raw!$X243&gt;$C$9,IF(Raw!$X243&lt;$A$9,Raw!V243,-999),-999),-999),-999),-999),-999)</f>
        <v>900</v>
      </c>
      <c r="O243" s="9">
        <f>IF(Raw!$G243&gt;$C$8,IF(Raw!$Q243&gt;$C$8,IF(Raw!$N243&gt;$C$9,IF(Raw!$N243&lt;$A$9,IF(Raw!$X243&gt;$C$9,IF(Raw!$X243&lt;$A$9,Raw!W243,-999),-999),-999),-999),-999),-999)</f>
        <v>1.0000000000000001E-5</v>
      </c>
      <c r="P243" s="9">
        <f>IF(Raw!$G243&gt;$C$8,IF(Raw!$Q243&gt;$C$8,IF(Raw!$N243&gt;$C$9,IF(Raw!$N243&lt;$A$9,IF(Raw!$X243&gt;$C$9,IF(Raw!$X243&lt;$A$9,Raw!X243,-999),-999),-999),-999),-999),-999)</f>
        <v>361</v>
      </c>
      <c r="R243" s="9">
        <f t="shared" si="64"/>
        <v>0.27631299999999998</v>
      </c>
      <c r="S243" s="9">
        <f t="shared" si="65"/>
        <v>0.38759882393208434</v>
      </c>
      <c r="T243" s="9">
        <f t="shared" si="66"/>
        <v>0.28644400000000003</v>
      </c>
      <c r="U243" s="9">
        <f t="shared" si="67"/>
        <v>0.40256964129864986</v>
      </c>
      <c r="V243" s="15">
        <f t="shared" si="68"/>
        <v>0.17646167200000001</v>
      </c>
      <c r="X243" s="11">
        <f t="shared" si="69"/>
        <v>0</v>
      </c>
      <c r="Y243" s="11">
        <f t="shared" si="70"/>
        <v>8.9999999999999999E-18</v>
      </c>
      <c r="Z243" s="11">
        <f t="shared" si="71"/>
        <v>3.2699999999999998E-4</v>
      </c>
      <c r="AA243" s="16">
        <f t="shared" si="72"/>
        <v>0</v>
      </c>
      <c r="AB243" s="9">
        <f t="shared" si="73"/>
        <v>0.425095</v>
      </c>
      <c r="AC243" s="9">
        <f t="shared" si="74"/>
        <v>1</v>
      </c>
      <c r="AD243" s="15">
        <f t="shared" si="75"/>
        <v>0</v>
      </c>
      <c r="AE243" s="3">
        <f t="shared" si="76"/>
        <v>1083.5999999999997</v>
      </c>
      <c r="AF243" s="2">
        <f t="shared" si="77"/>
        <v>0.25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0.14459490740740741</v>
      </c>
      <c r="C244" s="15">
        <f>Raw!C244</f>
        <v>108.2</v>
      </c>
      <c r="D244" s="15">
        <f>IF(C244&gt;0.5,Raw!D244*D$11,-999)</f>
        <v>0</v>
      </c>
      <c r="E244" s="9">
        <f>IF(Raw!$G244&gt;$C$8,IF(Raw!$Q244&gt;$C$8,IF(Raw!$N244&gt;$C$9,IF(Raw!$N244&lt;$A$9,IF(Raw!$X244&gt;$C$9,IF(Raw!$X244&lt;$A$9,Raw!H244,-999),-999),-999),-999),-999),-999)</f>
        <v>0.47882000000000002</v>
      </c>
      <c r="F244" s="9">
        <f>IF(Raw!$G244&gt;$C$8,IF(Raw!$Q244&gt;$C$8,IF(Raw!$N244&gt;$C$9,IF(Raw!$N244&lt;$A$9,IF(Raw!$X244&gt;$C$9,IF(Raw!$X244&lt;$A$9,Raw!I244,-999),-999),-999),-999),-999),-999)</f>
        <v>0.72203499999999998</v>
      </c>
      <c r="G244" s="9">
        <f>Raw!G244</f>
        <v>0.97515499999999999</v>
      </c>
      <c r="H244" s="9">
        <f>IF(Raw!$G244&gt;$C$8,IF(Raw!$Q244&gt;$C$8,IF(Raw!$N244&gt;$C$9,IF(Raw!$N244&lt;$A$9,IF(Raw!$X244&gt;$C$9,IF(Raw!$X244&lt;$A$9,Raw!L244,-999),-999),-999),-999),-999),-999)</f>
        <v>852.4</v>
      </c>
      <c r="I244" s="9">
        <f>IF(Raw!$G244&gt;$C$8,IF(Raw!$Q244&gt;$C$8,IF(Raw!$N244&gt;$C$9,IF(Raw!$N244&lt;$A$9,IF(Raw!$X244&gt;$C$9,IF(Raw!$X244&lt;$A$9,Raw!M244,-999),-999),-999),-999),-999),-999)</f>
        <v>0.33497399999999999</v>
      </c>
      <c r="J244" s="9">
        <f>IF(Raw!$G244&gt;$C$8,IF(Raw!$Q244&gt;$C$8,IF(Raw!$N244&gt;$C$9,IF(Raw!$N244&lt;$A$9,IF(Raw!$X244&gt;$C$9,IF(Raw!$X244&lt;$A$9,Raw!N244,-999),-999),-999),-999),-999),-999)</f>
        <v>529</v>
      </c>
      <c r="K244" s="9">
        <f>IF(Raw!$G244&gt;$C$8,IF(Raw!$Q244&gt;$C$8,IF(Raw!$N244&gt;$C$9,IF(Raw!$N244&lt;$A$9,IF(Raw!$X244&gt;$C$9,IF(Raw!$X244&lt;$A$9,Raw!R244,-999),-999),-999),-999),-999),-999)</f>
        <v>0.44976899999999997</v>
      </c>
      <c r="L244" s="9">
        <f>IF(Raw!$G244&gt;$C$8,IF(Raw!$Q244&gt;$C$8,IF(Raw!$N244&gt;$C$9,IF(Raw!$N244&lt;$A$9,IF(Raw!$X244&gt;$C$9,IF(Raw!$X244&lt;$A$9,Raw!S244,-999),-999),-999),-999),-999),-999)</f>
        <v>0.71623899999999996</v>
      </c>
      <c r="M244" s="9">
        <f>Raw!Q244</f>
        <v>0.97049799999999997</v>
      </c>
      <c r="N244" s="9">
        <f>IF(Raw!$G244&gt;$C$8,IF(Raw!$Q244&gt;$C$8,IF(Raw!$N244&gt;$C$9,IF(Raw!$N244&lt;$A$9,IF(Raw!$X244&gt;$C$9,IF(Raw!$X244&lt;$A$9,Raw!V244,-999),-999),-999),-999),-999),-999)</f>
        <v>858.9</v>
      </c>
      <c r="O244" s="9">
        <f>IF(Raw!$G244&gt;$C$8,IF(Raw!$Q244&gt;$C$8,IF(Raw!$N244&gt;$C$9,IF(Raw!$N244&lt;$A$9,IF(Raw!$X244&gt;$C$9,IF(Raw!$X244&lt;$A$9,Raw!W244,-999),-999),-999),-999),-999),-999)</f>
        <v>8.4814000000000001E-2</v>
      </c>
      <c r="P244" s="9">
        <f>IF(Raw!$G244&gt;$C$8,IF(Raw!$Q244&gt;$C$8,IF(Raw!$N244&gt;$C$9,IF(Raw!$N244&lt;$A$9,IF(Raw!$X244&gt;$C$9,IF(Raw!$X244&lt;$A$9,Raw!X244,-999),-999),-999),-999),-999),-999)</f>
        <v>457</v>
      </c>
      <c r="R244" s="9">
        <f t="shared" si="64"/>
        <v>0.24321499999999996</v>
      </c>
      <c r="S244" s="9">
        <f t="shared" si="65"/>
        <v>0.3368465517599562</v>
      </c>
      <c r="T244" s="9">
        <f t="shared" si="66"/>
        <v>0.26646999999999998</v>
      </c>
      <c r="U244" s="9">
        <f t="shared" si="67"/>
        <v>0.37204061772676439</v>
      </c>
      <c r="V244" s="15">
        <f t="shared" si="68"/>
        <v>0.17762727199999997</v>
      </c>
      <c r="X244" s="11">
        <f t="shared" si="69"/>
        <v>0</v>
      </c>
      <c r="Y244" s="11">
        <f t="shared" si="70"/>
        <v>8.5239999999999987E-18</v>
      </c>
      <c r="Z244" s="11">
        <f t="shared" si="71"/>
        <v>5.2899999999999996E-4</v>
      </c>
      <c r="AA244" s="16">
        <f t="shared" si="72"/>
        <v>0</v>
      </c>
      <c r="AB244" s="9">
        <f t="shared" si="73"/>
        <v>0.44976899999999997</v>
      </c>
      <c r="AC244" s="9">
        <f t="shared" si="74"/>
        <v>1</v>
      </c>
      <c r="AD244" s="15">
        <f t="shared" si="75"/>
        <v>0</v>
      </c>
      <c r="AE244" s="3">
        <f t="shared" si="76"/>
        <v>1026.2895999999996</v>
      </c>
      <c r="AF244" s="2">
        <f t="shared" si="77"/>
        <v>0.25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0.14465277777777777</v>
      </c>
      <c r="C245" s="15">
        <f>Raw!C245</f>
        <v>107.3</v>
      </c>
      <c r="D245" s="15">
        <f>IF(C245&gt;0.5,Raw!D245*D$11,-999)</f>
        <v>0</v>
      </c>
      <c r="E245" s="9">
        <f>IF(Raw!$G245&gt;$C$8,IF(Raw!$Q245&gt;$C$8,IF(Raw!$N245&gt;$C$9,IF(Raw!$N245&lt;$A$9,IF(Raw!$X245&gt;$C$9,IF(Raw!$X245&lt;$A$9,Raw!H245,-999),-999),-999),-999),-999),-999)</f>
        <v>0.56900399999999995</v>
      </c>
      <c r="F245" s="9">
        <f>IF(Raw!$G245&gt;$C$8,IF(Raw!$Q245&gt;$C$8,IF(Raw!$N245&gt;$C$9,IF(Raw!$N245&lt;$A$9,IF(Raw!$X245&gt;$C$9,IF(Raw!$X245&lt;$A$9,Raw!I245,-999),-999),-999),-999),-999),-999)</f>
        <v>0.87988999999999995</v>
      </c>
      <c r="G245" s="9">
        <f>Raw!G245</f>
        <v>0.97680500000000003</v>
      </c>
      <c r="H245" s="9">
        <f>IF(Raw!$G245&gt;$C$8,IF(Raw!$Q245&gt;$C$8,IF(Raw!$N245&gt;$C$9,IF(Raw!$N245&lt;$A$9,IF(Raw!$X245&gt;$C$9,IF(Raw!$X245&lt;$A$9,Raw!L245,-999),-999),-999),-999),-999),-999)</f>
        <v>796.5</v>
      </c>
      <c r="I245" s="9">
        <f>IF(Raw!$G245&gt;$C$8,IF(Raw!$Q245&gt;$C$8,IF(Raw!$N245&gt;$C$9,IF(Raw!$N245&lt;$A$9,IF(Raw!$X245&gt;$C$9,IF(Raw!$X245&lt;$A$9,Raw!M245,-999),-999),-999),-999),-999),-999)</f>
        <v>0.22917999999999999</v>
      </c>
      <c r="J245" s="9">
        <f>IF(Raw!$G245&gt;$C$8,IF(Raw!$Q245&gt;$C$8,IF(Raw!$N245&gt;$C$9,IF(Raw!$N245&lt;$A$9,IF(Raw!$X245&gt;$C$9,IF(Raw!$X245&lt;$A$9,Raw!N245,-999),-999),-999),-999),-999),-999)</f>
        <v>568</v>
      </c>
      <c r="K245" s="9">
        <f>IF(Raw!$G245&gt;$C$8,IF(Raw!$Q245&gt;$C$8,IF(Raw!$N245&gt;$C$9,IF(Raw!$N245&lt;$A$9,IF(Raw!$X245&gt;$C$9,IF(Raw!$X245&lt;$A$9,Raw!R245,-999),-999),-999),-999),-999),-999)</f>
        <v>0.49949300000000002</v>
      </c>
      <c r="L245" s="9">
        <f>IF(Raw!$G245&gt;$C$8,IF(Raw!$Q245&gt;$C$8,IF(Raw!$N245&gt;$C$9,IF(Raw!$N245&lt;$A$9,IF(Raw!$X245&gt;$C$9,IF(Raw!$X245&lt;$A$9,Raw!S245,-999),-999),-999),-999),-999),-999)</f>
        <v>0.83600099999999999</v>
      </c>
      <c r="M245" s="9">
        <f>Raw!Q245</f>
        <v>0.96303399999999995</v>
      </c>
      <c r="N245" s="9">
        <f>IF(Raw!$G245&gt;$C$8,IF(Raw!$Q245&gt;$C$8,IF(Raw!$N245&gt;$C$9,IF(Raw!$N245&lt;$A$9,IF(Raw!$X245&gt;$C$9,IF(Raw!$X245&lt;$A$9,Raw!V245,-999),-999),-999),-999),-999),-999)</f>
        <v>900</v>
      </c>
      <c r="O245" s="9">
        <f>IF(Raw!$G245&gt;$C$8,IF(Raw!$Q245&gt;$C$8,IF(Raw!$N245&gt;$C$9,IF(Raw!$N245&lt;$A$9,IF(Raw!$X245&gt;$C$9,IF(Raw!$X245&lt;$A$9,Raw!W245,-999),-999),-999),-999),-999),-999)</f>
        <v>2.0000000000000002E-5</v>
      </c>
      <c r="P245" s="9">
        <f>IF(Raw!$G245&gt;$C$8,IF(Raw!$Q245&gt;$C$8,IF(Raw!$N245&gt;$C$9,IF(Raw!$N245&lt;$A$9,IF(Raw!$X245&gt;$C$9,IF(Raw!$X245&lt;$A$9,Raw!X245,-999),-999),-999),-999),-999),-999)</f>
        <v>375</v>
      </c>
      <c r="R245" s="9">
        <f t="shared" si="64"/>
        <v>0.310886</v>
      </c>
      <c r="S245" s="9">
        <f t="shared" si="65"/>
        <v>0.35332371091841025</v>
      </c>
      <c r="T245" s="9">
        <f t="shared" si="66"/>
        <v>0.33650799999999997</v>
      </c>
      <c r="U245" s="9">
        <f t="shared" si="67"/>
        <v>0.40252104961596935</v>
      </c>
      <c r="V245" s="15">
        <f t="shared" si="68"/>
        <v>0.20732824799999999</v>
      </c>
      <c r="X245" s="11">
        <f t="shared" si="69"/>
        <v>0</v>
      </c>
      <c r="Y245" s="11">
        <f t="shared" si="70"/>
        <v>7.9649999999999988E-18</v>
      </c>
      <c r="Z245" s="11">
        <f t="shared" si="71"/>
        <v>5.6799999999999993E-4</v>
      </c>
      <c r="AA245" s="16">
        <f t="shared" si="72"/>
        <v>0</v>
      </c>
      <c r="AB245" s="9">
        <f t="shared" si="73"/>
        <v>0.49949300000000002</v>
      </c>
      <c r="AC245" s="9">
        <f t="shared" si="74"/>
        <v>1</v>
      </c>
      <c r="AD245" s="15">
        <f t="shared" si="75"/>
        <v>0</v>
      </c>
      <c r="AE245" s="3">
        <f t="shared" si="76"/>
        <v>958.98599999999965</v>
      </c>
      <c r="AF245" s="2">
        <f t="shared" si="77"/>
        <v>0.25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0.14471064814814816</v>
      </c>
      <c r="C246" s="15">
        <f>Raw!C246</f>
        <v>105.1</v>
      </c>
      <c r="D246" s="15">
        <f>IF(C246&gt;0.5,Raw!D246*D$11,-999)</f>
        <v>0</v>
      </c>
      <c r="E246" s="9">
        <f>IF(Raw!$G246&gt;$C$8,IF(Raw!$Q246&gt;$C$8,IF(Raw!$N246&gt;$C$9,IF(Raw!$N246&lt;$A$9,IF(Raw!$X246&gt;$C$9,IF(Raw!$X246&lt;$A$9,Raw!H246,-999),-999),-999),-999),-999),-999)</f>
        <v>0.53917499999999996</v>
      </c>
      <c r="F246" s="9">
        <f>IF(Raw!$G246&gt;$C$8,IF(Raw!$Q246&gt;$C$8,IF(Raw!$N246&gt;$C$9,IF(Raw!$N246&lt;$A$9,IF(Raw!$X246&gt;$C$9,IF(Raw!$X246&lt;$A$9,Raw!I246,-999),-999),-999),-999),-999),-999)</f>
        <v>0.83799299999999999</v>
      </c>
      <c r="G246" s="9">
        <f>Raw!G246</f>
        <v>0.97958900000000004</v>
      </c>
      <c r="H246" s="9">
        <f>IF(Raw!$G246&gt;$C$8,IF(Raw!$Q246&gt;$C$8,IF(Raw!$N246&gt;$C$9,IF(Raw!$N246&lt;$A$9,IF(Raw!$X246&gt;$C$9,IF(Raw!$X246&lt;$A$9,Raw!L246,-999),-999),-999),-999),-999),-999)</f>
        <v>853.5</v>
      </c>
      <c r="I246" s="9">
        <f>IF(Raw!$G246&gt;$C$8,IF(Raw!$Q246&gt;$C$8,IF(Raw!$N246&gt;$C$9,IF(Raw!$N246&lt;$A$9,IF(Raw!$X246&gt;$C$9,IF(Raw!$X246&lt;$A$9,Raw!M246,-999),-999),-999),-999),-999),-999)</f>
        <v>0.229098</v>
      </c>
      <c r="J246" s="9">
        <f>IF(Raw!$G246&gt;$C$8,IF(Raw!$Q246&gt;$C$8,IF(Raw!$N246&gt;$C$9,IF(Raw!$N246&lt;$A$9,IF(Raw!$X246&gt;$C$9,IF(Raw!$X246&lt;$A$9,Raw!N246,-999),-999),-999),-999),-999),-999)</f>
        <v>489</v>
      </c>
      <c r="K246" s="9">
        <f>IF(Raw!$G246&gt;$C$8,IF(Raw!$Q246&gt;$C$8,IF(Raw!$N246&gt;$C$9,IF(Raw!$N246&lt;$A$9,IF(Raw!$X246&gt;$C$9,IF(Raw!$X246&lt;$A$9,Raw!R246,-999),-999),-999),-999),-999),-999)</f>
        <v>0.53957699999999997</v>
      </c>
      <c r="L246" s="9">
        <f>IF(Raw!$G246&gt;$C$8,IF(Raw!$Q246&gt;$C$8,IF(Raw!$N246&gt;$C$9,IF(Raw!$N246&lt;$A$9,IF(Raw!$X246&gt;$C$9,IF(Raw!$X246&lt;$A$9,Raw!S246,-999),-999),-999),-999),-999),-999)</f>
        <v>0.88057099999999999</v>
      </c>
      <c r="M246" s="9">
        <f>Raw!Q246</f>
        <v>0.98240300000000003</v>
      </c>
      <c r="N246" s="9">
        <f>IF(Raw!$G246&gt;$C$8,IF(Raw!$Q246&gt;$C$8,IF(Raw!$N246&gt;$C$9,IF(Raw!$N246&lt;$A$9,IF(Raw!$X246&gt;$C$9,IF(Raw!$X246&lt;$A$9,Raw!V246,-999),-999),-999),-999),-999),-999)</f>
        <v>896.1</v>
      </c>
      <c r="O246" s="9">
        <f>IF(Raw!$G246&gt;$C$8,IF(Raw!$Q246&gt;$C$8,IF(Raw!$N246&gt;$C$9,IF(Raw!$N246&lt;$A$9,IF(Raw!$X246&gt;$C$9,IF(Raw!$X246&lt;$A$9,Raw!W246,-999),-999),-999),-999),-999),-999)</f>
        <v>0.22917999999999999</v>
      </c>
      <c r="P246" s="9">
        <f>IF(Raw!$G246&gt;$C$8,IF(Raw!$Q246&gt;$C$8,IF(Raw!$N246&gt;$C$9,IF(Raw!$N246&lt;$A$9,IF(Raw!$X246&gt;$C$9,IF(Raw!$X246&lt;$A$9,Raw!X246,-999),-999),-999),-999),-999),-999)</f>
        <v>341</v>
      </c>
      <c r="R246" s="9">
        <f t="shared" si="64"/>
        <v>0.29881800000000003</v>
      </c>
      <c r="S246" s="9">
        <f t="shared" si="65"/>
        <v>0.35658770419323316</v>
      </c>
      <c r="T246" s="9">
        <f t="shared" si="66"/>
        <v>0.34099400000000002</v>
      </c>
      <c r="U246" s="9">
        <f t="shared" si="67"/>
        <v>0.38724191462130825</v>
      </c>
      <c r="V246" s="15">
        <f t="shared" si="68"/>
        <v>0.218381608</v>
      </c>
      <c r="X246" s="11">
        <f t="shared" si="69"/>
        <v>0</v>
      </c>
      <c r="Y246" s="11">
        <f t="shared" si="70"/>
        <v>8.5349999999999997E-18</v>
      </c>
      <c r="Z246" s="11">
        <f t="shared" si="71"/>
        <v>4.8899999999999996E-4</v>
      </c>
      <c r="AA246" s="16">
        <f t="shared" si="72"/>
        <v>0</v>
      </c>
      <c r="AB246" s="9">
        <f t="shared" si="73"/>
        <v>0.53957699999999997</v>
      </c>
      <c r="AC246" s="9">
        <f t="shared" si="74"/>
        <v>1</v>
      </c>
      <c r="AD246" s="15">
        <f t="shared" si="75"/>
        <v>0</v>
      </c>
      <c r="AE246" s="3">
        <f t="shared" si="76"/>
        <v>1027.6139999999996</v>
      </c>
      <c r="AF246" s="2">
        <f t="shared" si="77"/>
        <v>0.25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0.14476851851851852</v>
      </c>
      <c r="C247" s="15">
        <f>Raw!C247</f>
        <v>105.6</v>
      </c>
      <c r="D247" s="15">
        <f>IF(C247&gt;0.5,Raw!D247*D$11,-999)</f>
        <v>0</v>
      </c>
      <c r="E247" s="9">
        <f>IF(Raw!$G247&gt;$C$8,IF(Raw!$Q247&gt;$C$8,IF(Raw!$N247&gt;$C$9,IF(Raw!$N247&lt;$A$9,IF(Raw!$X247&gt;$C$9,IF(Raw!$X247&lt;$A$9,Raw!H247,-999),-999),-999),-999),-999),-999)</f>
        <v>0.70020300000000002</v>
      </c>
      <c r="F247" s="9">
        <f>IF(Raw!$G247&gt;$C$8,IF(Raw!$Q247&gt;$C$8,IF(Raw!$N247&gt;$C$9,IF(Raw!$N247&lt;$A$9,IF(Raw!$X247&gt;$C$9,IF(Raw!$X247&lt;$A$9,Raw!I247,-999),-999),-999),-999),-999),-999)</f>
        <v>1.1149770000000001</v>
      </c>
      <c r="G247" s="9">
        <f>Raw!G247</f>
        <v>0.987232</v>
      </c>
      <c r="H247" s="9">
        <f>IF(Raw!$G247&gt;$C$8,IF(Raw!$Q247&gt;$C$8,IF(Raw!$N247&gt;$C$9,IF(Raw!$N247&lt;$A$9,IF(Raw!$X247&gt;$C$9,IF(Raw!$X247&lt;$A$9,Raw!L247,-999),-999),-999),-999),-999),-999)</f>
        <v>858</v>
      </c>
      <c r="I247" s="9">
        <f>IF(Raw!$G247&gt;$C$8,IF(Raw!$Q247&gt;$C$8,IF(Raw!$N247&gt;$C$9,IF(Raw!$N247&lt;$A$9,IF(Raw!$X247&gt;$C$9,IF(Raw!$X247&lt;$A$9,Raw!M247,-999),-999),-999),-999),-999),-999)</f>
        <v>0.163718</v>
      </c>
      <c r="J247" s="9">
        <f>IF(Raw!$G247&gt;$C$8,IF(Raw!$Q247&gt;$C$8,IF(Raw!$N247&gt;$C$9,IF(Raw!$N247&lt;$A$9,IF(Raw!$X247&gt;$C$9,IF(Raw!$X247&lt;$A$9,Raw!N247,-999),-999),-999),-999),-999),-999)</f>
        <v>372</v>
      </c>
      <c r="K247" s="9">
        <f>IF(Raw!$G247&gt;$C$8,IF(Raw!$Q247&gt;$C$8,IF(Raw!$N247&gt;$C$9,IF(Raw!$N247&lt;$A$9,IF(Raw!$X247&gt;$C$9,IF(Raw!$X247&lt;$A$9,Raw!R247,-999),-999),-999),-999),-999),-999)</f>
        <v>0.66451099999999996</v>
      </c>
      <c r="L247" s="9">
        <f>IF(Raw!$G247&gt;$C$8,IF(Raw!$Q247&gt;$C$8,IF(Raw!$N247&gt;$C$9,IF(Raw!$N247&lt;$A$9,IF(Raw!$X247&gt;$C$9,IF(Raw!$X247&lt;$A$9,Raw!S247,-999),-999),-999),-999),-999),-999)</f>
        <v>1.0966530000000001</v>
      </c>
      <c r="M247" s="9">
        <f>Raw!Q247</f>
        <v>0.97701400000000005</v>
      </c>
      <c r="N247" s="9">
        <f>IF(Raw!$G247&gt;$C$8,IF(Raw!$Q247&gt;$C$8,IF(Raw!$N247&gt;$C$9,IF(Raw!$N247&lt;$A$9,IF(Raw!$X247&gt;$C$9,IF(Raw!$X247&lt;$A$9,Raw!V247,-999),-999),-999),-999),-999),-999)</f>
        <v>864.6</v>
      </c>
      <c r="O247" s="9">
        <f>IF(Raw!$G247&gt;$C$8,IF(Raw!$Q247&gt;$C$8,IF(Raw!$N247&gt;$C$9,IF(Raw!$N247&lt;$A$9,IF(Raw!$X247&gt;$C$9,IF(Raw!$X247&lt;$A$9,Raw!W247,-999),-999),-999),-999),-999),-999)</f>
        <v>7.9999999999999996E-6</v>
      </c>
      <c r="P247" s="9">
        <f>IF(Raw!$G247&gt;$C$8,IF(Raw!$Q247&gt;$C$8,IF(Raw!$N247&gt;$C$9,IF(Raw!$N247&lt;$A$9,IF(Raw!$X247&gt;$C$9,IF(Raw!$X247&lt;$A$9,Raw!X247,-999),-999),-999),-999),-999),-999)</f>
        <v>376</v>
      </c>
      <c r="R247" s="9">
        <f t="shared" si="64"/>
        <v>0.41477400000000009</v>
      </c>
      <c r="S247" s="9">
        <f t="shared" si="65"/>
        <v>0.37200229242396932</v>
      </c>
      <c r="T247" s="9">
        <f t="shared" si="66"/>
        <v>0.43214200000000014</v>
      </c>
      <c r="U247" s="9">
        <f t="shared" si="67"/>
        <v>0.39405536664742641</v>
      </c>
      <c r="V247" s="15">
        <f t="shared" si="68"/>
        <v>0.27196994400000002</v>
      </c>
      <c r="X247" s="11">
        <f t="shared" si="69"/>
        <v>0</v>
      </c>
      <c r="Y247" s="11">
        <f t="shared" si="70"/>
        <v>8.579999999999999E-18</v>
      </c>
      <c r="Z247" s="11">
        <f t="shared" si="71"/>
        <v>3.7199999999999999E-4</v>
      </c>
      <c r="AA247" s="16">
        <f t="shared" si="72"/>
        <v>0</v>
      </c>
      <c r="AB247" s="9">
        <f t="shared" si="73"/>
        <v>0.66451099999999996</v>
      </c>
      <c r="AC247" s="9">
        <f t="shared" si="74"/>
        <v>1</v>
      </c>
      <c r="AD247" s="15">
        <f t="shared" si="75"/>
        <v>0</v>
      </c>
      <c r="AE247" s="3">
        <f t="shared" si="76"/>
        <v>1033.0319999999997</v>
      </c>
      <c r="AF247" s="2">
        <f t="shared" si="77"/>
        <v>0.25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0.14482638888888888</v>
      </c>
      <c r="C248" s="15">
        <f>Raw!C248</f>
        <v>103.8</v>
      </c>
      <c r="D248" s="15">
        <f>IF(C248&gt;0.5,Raw!D248*D$11,-999)</f>
        <v>0</v>
      </c>
      <c r="E248" s="9">
        <f>IF(Raw!$G248&gt;$C$8,IF(Raw!$Q248&gt;$C$8,IF(Raw!$N248&gt;$C$9,IF(Raw!$N248&lt;$A$9,IF(Raw!$X248&gt;$C$9,IF(Raw!$X248&lt;$A$9,Raw!H248,-999),-999),-999),-999),-999),-999)</f>
        <v>0.77158700000000002</v>
      </c>
      <c r="F248" s="9">
        <f>IF(Raw!$G248&gt;$C$8,IF(Raw!$Q248&gt;$C$8,IF(Raw!$N248&gt;$C$9,IF(Raw!$N248&lt;$A$9,IF(Raw!$X248&gt;$C$9,IF(Raw!$X248&lt;$A$9,Raw!I248,-999),-999),-999),-999),-999),-999)</f>
        <v>1.203784</v>
      </c>
      <c r="G248" s="9">
        <f>Raw!G248</f>
        <v>0.97955000000000003</v>
      </c>
      <c r="H248" s="9">
        <f>IF(Raw!$G248&gt;$C$8,IF(Raw!$Q248&gt;$C$8,IF(Raw!$N248&gt;$C$9,IF(Raw!$N248&lt;$A$9,IF(Raw!$X248&gt;$C$9,IF(Raw!$X248&lt;$A$9,Raw!L248,-999),-999),-999),-999),-999),-999)</f>
        <v>880.8</v>
      </c>
      <c r="I248" s="9">
        <f>IF(Raw!$G248&gt;$C$8,IF(Raw!$Q248&gt;$C$8,IF(Raw!$N248&gt;$C$9,IF(Raw!$N248&lt;$A$9,IF(Raw!$X248&gt;$C$9,IF(Raw!$X248&lt;$A$9,Raw!M248,-999),-999),-999),-999),-999),-999)</f>
        <v>0.22917999999999999</v>
      </c>
      <c r="J248" s="9">
        <f>IF(Raw!$G248&gt;$C$8,IF(Raw!$Q248&gt;$C$8,IF(Raw!$N248&gt;$C$9,IF(Raw!$N248&lt;$A$9,IF(Raw!$X248&gt;$C$9,IF(Raw!$X248&lt;$A$9,Raw!N248,-999),-999),-999),-999),-999),-999)</f>
        <v>456</v>
      </c>
      <c r="K248" s="9">
        <f>IF(Raw!$G248&gt;$C$8,IF(Raw!$Q248&gt;$C$8,IF(Raw!$N248&gt;$C$9,IF(Raw!$N248&lt;$A$9,IF(Raw!$X248&gt;$C$9,IF(Raw!$X248&lt;$A$9,Raw!R248,-999),-999),-999),-999),-999),-999)</f>
        <v>0.73002999999999996</v>
      </c>
      <c r="L248" s="9">
        <f>IF(Raw!$G248&gt;$C$8,IF(Raw!$Q248&gt;$C$8,IF(Raw!$N248&gt;$C$9,IF(Raw!$N248&lt;$A$9,IF(Raw!$X248&gt;$C$9,IF(Raw!$X248&lt;$A$9,Raw!S248,-999),-999),-999),-999),-999),-999)</f>
        <v>1.2616039999999999</v>
      </c>
      <c r="M248" s="9">
        <f>Raw!Q248</f>
        <v>0.97427200000000003</v>
      </c>
      <c r="N248" s="9">
        <f>IF(Raw!$G248&gt;$C$8,IF(Raw!$Q248&gt;$C$8,IF(Raw!$N248&gt;$C$9,IF(Raw!$N248&lt;$A$9,IF(Raw!$X248&gt;$C$9,IF(Raw!$X248&lt;$A$9,Raw!V248,-999),-999),-999),-999),-999),-999)</f>
        <v>900</v>
      </c>
      <c r="O248" s="9">
        <f>IF(Raw!$G248&gt;$C$8,IF(Raw!$Q248&gt;$C$8,IF(Raw!$N248&gt;$C$9,IF(Raw!$N248&lt;$A$9,IF(Raw!$X248&gt;$C$9,IF(Raw!$X248&lt;$A$9,Raw!W248,-999),-999),-999),-999),-999),-999)</f>
        <v>2.5000000000000001E-5</v>
      </c>
      <c r="P248" s="9">
        <f>IF(Raw!$G248&gt;$C$8,IF(Raw!$Q248&gt;$C$8,IF(Raw!$N248&gt;$C$9,IF(Raw!$N248&lt;$A$9,IF(Raw!$X248&gt;$C$9,IF(Raw!$X248&lt;$A$9,Raw!X248,-999),-999),-999),-999),-999),-999)</f>
        <v>387</v>
      </c>
      <c r="R248" s="9">
        <f t="shared" si="64"/>
        <v>0.43219699999999994</v>
      </c>
      <c r="S248" s="9">
        <f t="shared" si="65"/>
        <v>0.35903201903331489</v>
      </c>
      <c r="T248" s="9">
        <f t="shared" si="66"/>
        <v>0.53157399999999999</v>
      </c>
      <c r="U248" s="9">
        <f t="shared" si="67"/>
        <v>0.42134774461716989</v>
      </c>
      <c r="V248" s="15">
        <f t="shared" si="68"/>
        <v>0.31287779199999999</v>
      </c>
      <c r="X248" s="11">
        <f t="shared" si="69"/>
        <v>0</v>
      </c>
      <c r="Y248" s="11">
        <f t="shared" si="70"/>
        <v>8.8079999999999997E-18</v>
      </c>
      <c r="Z248" s="11">
        <f t="shared" si="71"/>
        <v>4.5599999999999997E-4</v>
      </c>
      <c r="AA248" s="16">
        <f t="shared" si="72"/>
        <v>0</v>
      </c>
      <c r="AB248" s="9">
        <f t="shared" si="73"/>
        <v>0.73002999999999996</v>
      </c>
      <c r="AC248" s="9">
        <f t="shared" si="74"/>
        <v>1</v>
      </c>
      <c r="AD248" s="15">
        <f t="shared" si="75"/>
        <v>0</v>
      </c>
      <c r="AE248" s="3">
        <f t="shared" si="76"/>
        <v>1060.4831999999997</v>
      </c>
      <c r="AF248" s="2">
        <f t="shared" si="77"/>
        <v>0.25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0.14487268518518517</v>
      </c>
      <c r="C249" s="15">
        <f>Raw!C249</f>
        <v>102.2</v>
      </c>
      <c r="D249" s="15">
        <f>IF(C249&gt;0.5,Raw!D249*D$11,-999)</f>
        <v>0</v>
      </c>
      <c r="E249" s="9">
        <f>IF(Raw!$G249&gt;$C$8,IF(Raw!$Q249&gt;$C$8,IF(Raw!$N249&gt;$C$9,IF(Raw!$N249&lt;$A$9,IF(Raw!$X249&gt;$C$9,IF(Raw!$X249&lt;$A$9,Raw!H249,-999),-999),-999),-999),-999),-999)</f>
        <v>0.78445500000000001</v>
      </c>
      <c r="F249" s="9">
        <f>IF(Raw!$G249&gt;$C$8,IF(Raw!$Q249&gt;$C$8,IF(Raw!$N249&gt;$C$9,IF(Raw!$N249&lt;$A$9,IF(Raw!$X249&gt;$C$9,IF(Raw!$X249&lt;$A$9,Raw!I249,-999),-999),-999),-999),-999),-999)</f>
        <v>1.2668109999999999</v>
      </c>
      <c r="G249" s="9">
        <f>Raw!G249</f>
        <v>0.98819000000000001</v>
      </c>
      <c r="H249" s="9">
        <f>IF(Raw!$G249&gt;$C$8,IF(Raw!$Q249&gt;$C$8,IF(Raw!$N249&gt;$C$9,IF(Raw!$N249&lt;$A$9,IF(Raw!$X249&gt;$C$9,IF(Raw!$X249&lt;$A$9,Raw!L249,-999),-999),-999),-999),-999),-999)</f>
        <v>900</v>
      </c>
      <c r="I249" s="9">
        <f>IF(Raw!$G249&gt;$C$8,IF(Raw!$Q249&gt;$C$8,IF(Raw!$N249&gt;$C$9,IF(Raw!$N249&lt;$A$9,IF(Raw!$X249&gt;$C$9,IF(Raw!$X249&lt;$A$9,Raw!M249,-999),-999),-999),-999),-999),-999)</f>
        <v>0.215951</v>
      </c>
      <c r="J249" s="9">
        <f>IF(Raw!$G249&gt;$C$8,IF(Raw!$Q249&gt;$C$8,IF(Raw!$N249&gt;$C$9,IF(Raw!$N249&lt;$A$9,IF(Raw!$X249&gt;$C$9,IF(Raw!$X249&lt;$A$9,Raw!N249,-999),-999),-999),-999),-999),-999)</f>
        <v>372</v>
      </c>
      <c r="K249" s="9">
        <f>IF(Raw!$G249&gt;$C$8,IF(Raw!$Q249&gt;$C$8,IF(Raw!$N249&gt;$C$9,IF(Raw!$N249&lt;$A$9,IF(Raw!$X249&gt;$C$9,IF(Raw!$X249&lt;$A$9,Raw!R249,-999),-999),-999),-999),-999),-999)</f>
        <v>0.792153</v>
      </c>
      <c r="L249" s="9">
        <f>IF(Raw!$G249&gt;$C$8,IF(Raw!$Q249&gt;$C$8,IF(Raw!$N249&gt;$C$9,IF(Raw!$N249&lt;$A$9,IF(Raw!$X249&gt;$C$9,IF(Raw!$X249&lt;$A$9,Raw!S249,-999),-999),-999),-999),-999),-999)</f>
        <v>1.263795</v>
      </c>
      <c r="M249" s="9">
        <f>Raw!Q249</f>
        <v>0.98582499999999995</v>
      </c>
      <c r="N249" s="9">
        <f>IF(Raw!$G249&gt;$C$8,IF(Raw!$Q249&gt;$C$8,IF(Raw!$N249&gt;$C$9,IF(Raw!$N249&lt;$A$9,IF(Raw!$X249&gt;$C$9,IF(Raw!$X249&lt;$A$9,Raw!V249,-999),-999),-999),-999),-999),-999)</f>
        <v>873.6</v>
      </c>
      <c r="O249" s="9">
        <f>IF(Raw!$G249&gt;$C$8,IF(Raw!$Q249&gt;$C$8,IF(Raw!$N249&gt;$C$9,IF(Raw!$N249&lt;$A$9,IF(Raw!$X249&gt;$C$9,IF(Raw!$X249&lt;$A$9,Raw!W249,-999),-999),-999),-999),-999),-999)</f>
        <v>0.14164099999999999</v>
      </c>
      <c r="P249" s="9">
        <f>IF(Raw!$G249&gt;$C$8,IF(Raw!$Q249&gt;$C$8,IF(Raw!$N249&gt;$C$9,IF(Raw!$N249&lt;$A$9,IF(Raw!$X249&gt;$C$9,IF(Raw!$X249&lt;$A$9,Raw!X249,-999),-999),-999),-999),-999),-999)</f>
        <v>473</v>
      </c>
      <c r="R249" s="9">
        <f t="shared" si="64"/>
        <v>0.4823559999999999</v>
      </c>
      <c r="S249" s="9">
        <f t="shared" si="65"/>
        <v>0.38076398136738626</v>
      </c>
      <c r="T249" s="9">
        <f t="shared" si="66"/>
        <v>0.47164200000000001</v>
      </c>
      <c r="U249" s="9">
        <f t="shared" si="67"/>
        <v>0.37319501976190761</v>
      </c>
      <c r="V249" s="15">
        <f t="shared" si="68"/>
        <v>0.31342115999999998</v>
      </c>
      <c r="X249" s="11">
        <f t="shared" si="69"/>
        <v>0</v>
      </c>
      <c r="Y249" s="11">
        <f t="shared" si="70"/>
        <v>8.9999999999999999E-18</v>
      </c>
      <c r="Z249" s="11">
        <f t="shared" si="71"/>
        <v>3.7199999999999999E-4</v>
      </c>
      <c r="AA249" s="16">
        <f t="shared" si="72"/>
        <v>0</v>
      </c>
      <c r="AB249" s="9">
        <f t="shared" si="73"/>
        <v>0.792153</v>
      </c>
      <c r="AC249" s="9">
        <f t="shared" si="74"/>
        <v>1</v>
      </c>
      <c r="AD249" s="15">
        <f t="shared" si="75"/>
        <v>0</v>
      </c>
      <c r="AE249" s="3">
        <f t="shared" si="76"/>
        <v>1083.5999999999997</v>
      </c>
      <c r="AF249" s="2">
        <f t="shared" si="77"/>
        <v>0.25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0.14493055555555556</v>
      </c>
      <c r="C250" s="15">
        <f>Raw!C250</f>
        <v>102.2</v>
      </c>
      <c r="D250" s="15">
        <f>IF(C250&gt;0.5,Raw!D250*D$11,-999)</f>
        <v>0</v>
      </c>
      <c r="E250" s="9">
        <f>IF(Raw!$G250&gt;$C$8,IF(Raw!$Q250&gt;$C$8,IF(Raw!$N250&gt;$C$9,IF(Raw!$N250&lt;$A$9,IF(Raw!$X250&gt;$C$9,IF(Raw!$X250&lt;$A$9,Raw!H250,-999),-999),-999),-999),-999),-999)</f>
        <v>0.78471599999999997</v>
      </c>
      <c r="F250" s="9">
        <f>IF(Raw!$G250&gt;$C$8,IF(Raw!$Q250&gt;$C$8,IF(Raw!$N250&gt;$C$9,IF(Raw!$N250&lt;$A$9,IF(Raw!$X250&gt;$C$9,IF(Raw!$X250&lt;$A$9,Raw!I250,-999),-999),-999),-999),-999),-999)</f>
        <v>1.2767109999999999</v>
      </c>
      <c r="G250" s="9">
        <f>Raw!G250</f>
        <v>0.98880100000000004</v>
      </c>
      <c r="H250" s="9">
        <f>IF(Raw!$G250&gt;$C$8,IF(Raw!$Q250&gt;$C$8,IF(Raw!$N250&gt;$C$9,IF(Raw!$N250&lt;$A$9,IF(Raw!$X250&gt;$C$9,IF(Raw!$X250&lt;$A$9,Raw!L250,-999),-999),-999),-999),-999),-999)</f>
        <v>900</v>
      </c>
      <c r="I250" s="9">
        <f>IF(Raw!$G250&gt;$C$8,IF(Raw!$Q250&gt;$C$8,IF(Raw!$N250&gt;$C$9,IF(Raw!$N250&lt;$A$9,IF(Raw!$X250&gt;$C$9,IF(Raw!$X250&lt;$A$9,Raw!M250,-999),-999),-999),-999),-999),-999)</f>
        <v>8.7535000000000002E-2</v>
      </c>
      <c r="J250" s="9">
        <f>IF(Raw!$G250&gt;$C$8,IF(Raw!$Q250&gt;$C$8,IF(Raw!$N250&gt;$C$9,IF(Raw!$N250&lt;$A$9,IF(Raw!$X250&gt;$C$9,IF(Raw!$X250&lt;$A$9,Raw!N250,-999),-999),-999),-999),-999),-999)</f>
        <v>416</v>
      </c>
      <c r="K250" s="9">
        <f>IF(Raw!$G250&gt;$C$8,IF(Raw!$Q250&gt;$C$8,IF(Raw!$N250&gt;$C$9,IF(Raw!$N250&lt;$A$9,IF(Raw!$X250&gt;$C$9,IF(Raw!$X250&lt;$A$9,Raw!R250,-999),-999),-999),-999),-999),-999)</f>
        <v>0.76597199999999999</v>
      </c>
      <c r="L250" s="9">
        <f>IF(Raw!$G250&gt;$C$8,IF(Raw!$Q250&gt;$C$8,IF(Raw!$N250&gt;$C$9,IF(Raw!$N250&lt;$A$9,IF(Raw!$X250&gt;$C$9,IF(Raw!$X250&lt;$A$9,Raw!S250,-999),-999),-999),-999),-999),-999)</f>
        <v>1.3007919999999999</v>
      </c>
      <c r="M250" s="9">
        <f>Raw!Q250</f>
        <v>0.97901499999999997</v>
      </c>
      <c r="N250" s="9">
        <f>IF(Raw!$G250&gt;$C$8,IF(Raw!$Q250&gt;$C$8,IF(Raw!$N250&gt;$C$9,IF(Raw!$N250&lt;$A$9,IF(Raw!$X250&gt;$C$9,IF(Raw!$X250&lt;$A$9,Raw!V250,-999),-999),-999),-999),-999),-999)</f>
        <v>900</v>
      </c>
      <c r="O250" s="9">
        <f>IF(Raw!$G250&gt;$C$8,IF(Raw!$Q250&gt;$C$8,IF(Raw!$N250&gt;$C$9,IF(Raw!$N250&lt;$A$9,IF(Raw!$X250&gt;$C$9,IF(Raw!$X250&lt;$A$9,Raw!W250,-999),-999),-999),-999),-999),-999)</f>
        <v>8.7539000000000006E-2</v>
      </c>
      <c r="P250" s="9">
        <f>IF(Raw!$G250&gt;$C$8,IF(Raw!$Q250&gt;$C$8,IF(Raw!$N250&gt;$C$9,IF(Raw!$N250&lt;$A$9,IF(Raw!$X250&gt;$C$9,IF(Raw!$X250&lt;$A$9,Raw!X250,-999),-999),-999),-999),-999),-999)</f>
        <v>345</v>
      </c>
      <c r="R250" s="9">
        <f t="shared" si="64"/>
        <v>0.49199499999999996</v>
      </c>
      <c r="S250" s="9">
        <f t="shared" si="65"/>
        <v>0.38536129163138721</v>
      </c>
      <c r="T250" s="9">
        <f t="shared" si="66"/>
        <v>0.53481999999999996</v>
      </c>
      <c r="U250" s="9">
        <f t="shared" si="67"/>
        <v>0.41114951506466829</v>
      </c>
      <c r="V250" s="15">
        <f t="shared" si="68"/>
        <v>0.322596416</v>
      </c>
      <c r="X250" s="11">
        <f t="shared" si="69"/>
        <v>0</v>
      </c>
      <c r="Y250" s="11">
        <f t="shared" si="70"/>
        <v>8.9999999999999999E-18</v>
      </c>
      <c r="Z250" s="11">
        <f t="shared" si="71"/>
        <v>4.1599999999999997E-4</v>
      </c>
      <c r="AA250" s="16">
        <f t="shared" si="72"/>
        <v>0</v>
      </c>
      <c r="AB250" s="9">
        <f t="shared" si="73"/>
        <v>0.76597199999999999</v>
      </c>
      <c r="AC250" s="9">
        <f t="shared" si="74"/>
        <v>1</v>
      </c>
      <c r="AD250" s="15">
        <f t="shared" si="75"/>
        <v>0</v>
      </c>
      <c r="AE250" s="3">
        <f t="shared" si="76"/>
        <v>1083.5999999999997</v>
      </c>
      <c r="AF250" s="2">
        <f t="shared" si="77"/>
        <v>0.25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0.14498842592592592</v>
      </c>
      <c r="C251" s="15">
        <f>Raw!C251</f>
        <v>100.4</v>
      </c>
      <c r="D251" s="15">
        <f>IF(C251&gt;0.5,Raw!D251*D$11,-999)</f>
        <v>0</v>
      </c>
      <c r="E251" s="9">
        <f>IF(Raw!$G251&gt;$C$8,IF(Raw!$Q251&gt;$C$8,IF(Raw!$N251&gt;$C$9,IF(Raw!$N251&lt;$A$9,IF(Raw!$X251&gt;$C$9,IF(Raw!$X251&lt;$A$9,Raw!H251,-999),-999),-999),-999),-999),-999)</f>
        <v>0.82070900000000002</v>
      </c>
      <c r="F251" s="9">
        <f>IF(Raw!$G251&gt;$C$8,IF(Raw!$Q251&gt;$C$8,IF(Raw!$N251&gt;$C$9,IF(Raw!$N251&lt;$A$9,IF(Raw!$X251&gt;$C$9,IF(Raw!$X251&lt;$A$9,Raw!I251,-999),-999),-999),-999),-999),-999)</f>
        <v>1.311013</v>
      </c>
      <c r="G251" s="9">
        <f>Raw!G251</f>
        <v>0.98958800000000002</v>
      </c>
      <c r="H251" s="9">
        <f>IF(Raw!$G251&gt;$C$8,IF(Raw!$Q251&gt;$C$8,IF(Raw!$N251&gt;$C$9,IF(Raw!$N251&lt;$A$9,IF(Raw!$X251&gt;$C$9,IF(Raw!$X251&lt;$A$9,Raw!L251,-999),-999),-999),-999),-999),-999)</f>
        <v>818.8</v>
      </c>
      <c r="I251" s="9">
        <f>IF(Raw!$G251&gt;$C$8,IF(Raw!$Q251&gt;$C$8,IF(Raw!$N251&gt;$C$9,IF(Raw!$N251&lt;$A$9,IF(Raw!$X251&gt;$C$9,IF(Raw!$X251&lt;$A$9,Raw!M251,-999),-999),-999),-999),-999),-999)</f>
        <v>0.18107000000000001</v>
      </c>
      <c r="J251" s="9">
        <f>IF(Raw!$G251&gt;$C$8,IF(Raw!$Q251&gt;$C$8,IF(Raw!$N251&gt;$C$9,IF(Raw!$N251&lt;$A$9,IF(Raw!$X251&gt;$C$9,IF(Raw!$X251&lt;$A$9,Raw!N251,-999),-999),-999),-999),-999),-999)</f>
        <v>393</v>
      </c>
      <c r="K251" s="9">
        <f>IF(Raw!$G251&gt;$C$8,IF(Raw!$Q251&gt;$C$8,IF(Raw!$N251&gt;$C$9,IF(Raw!$N251&lt;$A$9,IF(Raw!$X251&gt;$C$9,IF(Raw!$X251&lt;$A$9,Raw!R251,-999),-999),-999),-999),-999),-999)</f>
        <v>0.77160499999999999</v>
      </c>
      <c r="L251" s="9">
        <f>IF(Raw!$G251&gt;$C$8,IF(Raw!$Q251&gt;$C$8,IF(Raw!$N251&gt;$C$9,IF(Raw!$N251&lt;$A$9,IF(Raw!$X251&gt;$C$9,IF(Raw!$X251&lt;$A$9,Raw!S251,-999),-999),-999),-999),-999),-999)</f>
        <v>1.2591920000000001</v>
      </c>
      <c r="M251" s="9">
        <f>Raw!Q251</f>
        <v>0.98445000000000005</v>
      </c>
      <c r="N251" s="9">
        <f>IF(Raw!$G251&gt;$C$8,IF(Raw!$Q251&gt;$C$8,IF(Raw!$N251&gt;$C$9,IF(Raw!$N251&lt;$A$9,IF(Raw!$X251&gt;$C$9,IF(Raw!$X251&lt;$A$9,Raw!V251,-999),-999),-999),-999),-999),-999)</f>
        <v>887</v>
      </c>
      <c r="O251" s="9">
        <f>IF(Raw!$G251&gt;$C$8,IF(Raw!$Q251&gt;$C$8,IF(Raw!$N251&gt;$C$9,IF(Raw!$N251&lt;$A$9,IF(Raw!$X251&gt;$C$9,IF(Raw!$X251&lt;$A$9,Raw!W251,-999),-999),-999),-999),-999),-999)</f>
        <v>0.14164099999999999</v>
      </c>
      <c r="P251" s="9">
        <f>IF(Raw!$G251&gt;$C$8,IF(Raw!$Q251&gt;$C$8,IF(Raw!$N251&gt;$C$9,IF(Raw!$N251&lt;$A$9,IF(Raw!$X251&gt;$C$9,IF(Raw!$X251&lt;$A$9,Raw!X251,-999),-999),-999),-999),-999),-999)</f>
        <v>447</v>
      </c>
      <c r="R251" s="9">
        <f t="shared" si="64"/>
        <v>0.49030399999999996</v>
      </c>
      <c r="S251" s="9">
        <f t="shared" si="65"/>
        <v>0.37398866372797218</v>
      </c>
      <c r="T251" s="9">
        <f t="shared" si="66"/>
        <v>0.4875870000000001</v>
      </c>
      <c r="U251" s="9">
        <f t="shared" si="67"/>
        <v>0.38722212339341422</v>
      </c>
      <c r="V251" s="15">
        <f t="shared" si="68"/>
        <v>0.31227961600000004</v>
      </c>
      <c r="X251" s="11">
        <f t="shared" si="69"/>
        <v>0</v>
      </c>
      <c r="Y251" s="11">
        <f t="shared" si="70"/>
        <v>8.1879999999999983E-18</v>
      </c>
      <c r="Z251" s="11">
        <f t="shared" si="71"/>
        <v>3.9299999999999996E-4</v>
      </c>
      <c r="AA251" s="16">
        <f t="shared" si="72"/>
        <v>0</v>
      </c>
      <c r="AB251" s="9">
        <f t="shared" si="73"/>
        <v>0.77160499999999999</v>
      </c>
      <c r="AC251" s="9">
        <f t="shared" si="74"/>
        <v>1</v>
      </c>
      <c r="AD251" s="15">
        <f t="shared" si="75"/>
        <v>0</v>
      </c>
      <c r="AE251" s="3">
        <f t="shared" si="76"/>
        <v>985.83519999999953</v>
      </c>
      <c r="AF251" s="2">
        <f t="shared" si="77"/>
        <v>0.25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0.14504629629629631</v>
      </c>
      <c r="C252" s="15">
        <f>Raw!C252</f>
        <v>100</v>
      </c>
      <c r="D252" s="15">
        <f>IF(C252&gt;0.5,Raw!D252*D$11,-999)</f>
        <v>0</v>
      </c>
      <c r="E252" s="9">
        <f>IF(Raw!$G252&gt;$C$8,IF(Raw!$Q252&gt;$C$8,IF(Raw!$N252&gt;$C$9,IF(Raw!$N252&lt;$A$9,IF(Raw!$X252&gt;$C$9,IF(Raw!$X252&lt;$A$9,Raw!H252,-999),-999),-999),-999),-999),-999)</f>
        <v>0.76798</v>
      </c>
      <c r="F252" s="9">
        <f>IF(Raw!$G252&gt;$C$8,IF(Raw!$Q252&gt;$C$8,IF(Raw!$N252&gt;$C$9,IF(Raw!$N252&lt;$A$9,IF(Raw!$X252&gt;$C$9,IF(Raw!$X252&lt;$A$9,Raw!I252,-999),-999),-999),-999),-999),-999)</f>
        <v>1.2404250000000001</v>
      </c>
      <c r="G252" s="9">
        <f>Raw!G252</f>
        <v>0.98796600000000001</v>
      </c>
      <c r="H252" s="9">
        <f>IF(Raw!$G252&gt;$C$8,IF(Raw!$Q252&gt;$C$8,IF(Raw!$N252&gt;$C$9,IF(Raw!$N252&lt;$A$9,IF(Raw!$X252&gt;$C$9,IF(Raw!$X252&lt;$A$9,Raw!L252,-999),-999),-999),-999),-999),-999)</f>
        <v>900</v>
      </c>
      <c r="I252" s="9">
        <f>IF(Raw!$G252&gt;$C$8,IF(Raw!$Q252&gt;$C$8,IF(Raw!$N252&gt;$C$9,IF(Raw!$N252&lt;$A$9,IF(Raw!$X252&gt;$C$9,IF(Raw!$X252&lt;$A$9,Raw!M252,-999),-999),-999),-999),-999),-999)</f>
        <v>0.22917799999999999</v>
      </c>
      <c r="J252" s="9">
        <f>IF(Raw!$G252&gt;$C$8,IF(Raw!$Q252&gt;$C$8,IF(Raw!$N252&gt;$C$9,IF(Raw!$N252&lt;$A$9,IF(Raw!$X252&gt;$C$9,IF(Raw!$X252&lt;$A$9,Raw!N252,-999),-999),-999),-999),-999),-999)</f>
        <v>417</v>
      </c>
      <c r="K252" s="9">
        <f>IF(Raw!$G252&gt;$C$8,IF(Raw!$Q252&gt;$C$8,IF(Raw!$N252&gt;$C$9,IF(Raw!$N252&lt;$A$9,IF(Raw!$X252&gt;$C$9,IF(Raw!$X252&lt;$A$9,Raw!R252,-999),-999),-999),-999),-999),-999)</f>
        <v>0.75141500000000006</v>
      </c>
      <c r="L252" s="9">
        <f>IF(Raw!$G252&gt;$C$8,IF(Raw!$Q252&gt;$C$8,IF(Raw!$N252&gt;$C$9,IF(Raw!$N252&lt;$A$9,IF(Raw!$X252&gt;$C$9,IF(Raw!$X252&lt;$A$9,Raw!S252,-999),-999),-999),-999),-999),-999)</f>
        <v>1.2743420000000001</v>
      </c>
      <c r="M252" s="9">
        <f>Raw!Q252</f>
        <v>0.98984700000000003</v>
      </c>
      <c r="N252" s="9">
        <f>IF(Raw!$G252&gt;$C$8,IF(Raw!$Q252&gt;$C$8,IF(Raw!$N252&gt;$C$9,IF(Raw!$N252&lt;$A$9,IF(Raw!$X252&gt;$C$9,IF(Raw!$X252&lt;$A$9,Raw!V252,-999),-999),-999),-999),-999),-999)</f>
        <v>895.1</v>
      </c>
      <c r="O252" s="9">
        <f>IF(Raw!$G252&gt;$C$8,IF(Raw!$Q252&gt;$C$8,IF(Raw!$N252&gt;$C$9,IF(Raw!$N252&lt;$A$9,IF(Raw!$X252&gt;$C$9,IF(Raw!$X252&lt;$A$9,Raw!W252,-999),-999),-999),-999),-999),-999)</f>
        <v>0.14164099999999999</v>
      </c>
      <c r="P252" s="9">
        <f>IF(Raw!$G252&gt;$C$8,IF(Raw!$Q252&gt;$C$8,IF(Raw!$N252&gt;$C$9,IF(Raw!$N252&lt;$A$9,IF(Raw!$X252&gt;$C$9,IF(Raw!$X252&lt;$A$9,Raw!X252,-999),-999),-999),-999),-999),-999)</f>
        <v>333</v>
      </c>
      <c r="R252" s="9">
        <f t="shared" si="64"/>
        <v>0.47244500000000011</v>
      </c>
      <c r="S252" s="9">
        <f t="shared" si="65"/>
        <v>0.38087349094060508</v>
      </c>
      <c r="T252" s="9">
        <f t="shared" si="66"/>
        <v>0.52292700000000003</v>
      </c>
      <c r="U252" s="9">
        <f t="shared" si="67"/>
        <v>0.41035059662162904</v>
      </c>
      <c r="V252" s="15">
        <f t="shared" si="68"/>
        <v>0.316036816</v>
      </c>
      <c r="X252" s="11">
        <f t="shared" si="69"/>
        <v>0</v>
      </c>
      <c r="Y252" s="11">
        <f t="shared" si="70"/>
        <v>8.9999999999999999E-18</v>
      </c>
      <c r="Z252" s="11">
        <f t="shared" si="71"/>
        <v>4.17E-4</v>
      </c>
      <c r="AA252" s="16">
        <f t="shared" si="72"/>
        <v>0</v>
      </c>
      <c r="AB252" s="9">
        <f t="shared" si="73"/>
        <v>0.75141500000000006</v>
      </c>
      <c r="AC252" s="9">
        <f t="shared" si="74"/>
        <v>1</v>
      </c>
      <c r="AD252" s="15">
        <f t="shared" si="75"/>
        <v>0</v>
      </c>
      <c r="AE252" s="3">
        <f t="shared" si="76"/>
        <v>1083.5999999999997</v>
      </c>
      <c r="AF252" s="2">
        <f t="shared" si="77"/>
        <v>0.25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0.14509259259259258</v>
      </c>
      <c r="C253" s="15">
        <f>Raw!C253</f>
        <v>98.7</v>
      </c>
      <c r="D253" s="15">
        <f>IF(C253&gt;0.5,Raw!D253*D$11,-999)</f>
        <v>0</v>
      </c>
      <c r="E253" s="9">
        <f>IF(Raw!$G253&gt;$C$8,IF(Raw!$Q253&gt;$C$8,IF(Raw!$N253&gt;$C$9,IF(Raw!$N253&lt;$A$9,IF(Raw!$X253&gt;$C$9,IF(Raw!$X253&lt;$A$9,Raw!H253,-999),-999),-999),-999),-999),-999)</f>
        <v>0.80619499999999999</v>
      </c>
      <c r="F253" s="9">
        <f>IF(Raw!$G253&gt;$C$8,IF(Raw!$Q253&gt;$C$8,IF(Raw!$N253&gt;$C$9,IF(Raw!$N253&lt;$A$9,IF(Raw!$X253&gt;$C$9,IF(Raw!$X253&lt;$A$9,Raw!I253,-999),-999),-999),-999),-999),-999)</f>
        <v>1.372576</v>
      </c>
      <c r="G253" s="9">
        <f>Raw!G253</f>
        <v>0.98759699999999995</v>
      </c>
      <c r="H253" s="9">
        <f>IF(Raw!$G253&gt;$C$8,IF(Raw!$Q253&gt;$C$8,IF(Raw!$N253&gt;$C$9,IF(Raw!$N253&lt;$A$9,IF(Raw!$X253&gt;$C$9,IF(Raw!$X253&lt;$A$9,Raw!L253,-999),-999),-999),-999),-999),-999)</f>
        <v>900</v>
      </c>
      <c r="I253" s="9">
        <f>IF(Raw!$G253&gt;$C$8,IF(Raw!$Q253&gt;$C$8,IF(Raw!$N253&gt;$C$9,IF(Raw!$N253&lt;$A$9,IF(Raw!$X253&gt;$C$9,IF(Raw!$X253&lt;$A$9,Raw!M253,-999),-999),-999),-999),-999),-999)</f>
        <v>3.3437000000000001E-2</v>
      </c>
      <c r="J253" s="9">
        <f>IF(Raw!$G253&gt;$C$8,IF(Raw!$Q253&gt;$C$8,IF(Raw!$N253&gt;$C$9,IF(Raw!$N253&lt;$A$9,IF(Raw!$X253&gt;$C$9,IF(Raw!$X253&lt;$A$9,Raw!N253,-999),-999),-999),-999),-999),-999)</f>
        <v>357</v>
      </c>
      <c r="K253" s="9">
        <f>IF(Raw!$G253&gt;$C$8,IF(Raw!$Q253&gt;$C$8,IF(Raw!$N253&gt;$C$9,IF(Raw!$N253&lt;$A$9,IF(Raw!$X253&gt;$C$9,IF(Raw!$X253&lt;$A$9,Raw!R253,-999),-999),-999),-999),-999),-999)</f>
        <v>0.715202</v>
      </c>
      <c r="L253" s="9">
        <f>IF(Raw!$G253&gt;$C$8,IF(Raw!$Q253&gt;$C$8,IF(Raw!$N253&gt;$C$9,IF(Raw!$N253&lt;$A$9,IF(Raw!$X253&gt;$C$9,IF(Raw!$X253&lt;$A$9,Raw!S253,-999),-999),-999),-999),-999),-999)</f>
        <v>1.269855</v>
      </c>
      <c r="M253" s="9">
        <f>Raw!Q253</f>
        <v>0.98259600000000002</v>
      </c>
      <c r="N253" s="9">
        <f>IF(Raw!$G253&gt;$C$8,IF(Raw!$Q253&gt;$C$8,IF(Raw!$N253&gt;$C$9,IF(Raw!$N253&lt;$A$9,IF(Raw!$X253&gt;$C$9,IF(Raw!$X253&lt;$A$9,Raw!V253,-999),-999),-999),-999),-999),-999)</f>
        <v>892.8</v>
      </c>
      <c r="O253" s="9">
        <f>IF(Raw!$G253&gt;$C$8,IF(Raw!$Q253&gt;$C$8,IF(Raw!$N253&gt;$C$9,IF(Raw!$N253&lt;$A$9,IF(Raw!$X253&gt;$C$9,IF(Raw!$X253&lt;$A$9,Raw!W253,-999),-999),-999),-999),-999),-999)</f>
        <v>8.7539000000000006E-2</v>
      </c>
      <c r="P253" s="9">
        <f>IF(Raw!$G253&gt;$C$8,IF(Raw!$Q253&gt;$C$8,IF(Raw!$N253&gt;$C$9,IF(Raw!$N253&lt;$A$9,IF(Raw!$X253&gt;$C$9,IF(Raw!$X253&lt;$A$9,Raw!X253,-999),-999),-999),-999),-999),-999)</f>
        <v>346</v>
      </c>
      <c r="R253" s="9">
        <f t="shared" si="64"/>
        <v>0.56638100000000002</v>
      </c>
      <c r="S253" s="9">
        <f t="shared" si="65"/>
        <v>0.41264090294453643</v>
      </c>
      <c r="T253" s="9">
        <f t="shared" si="66"/>
        <v>0.55465299999999995</v>
      </c>
      <c r="U253" s="9">
        <f t="shared" si="67"/>
        <v>0.43678451476743407</v>
      </c>
      <c r="V253" s="15">
        <f t="shared" si="68"/>
        <v>0.31492403999999996</v>
      </c>
      <c r="X253" s="11">
        <f t="shared" si="69"/>
        <v>0</v>
      </c>
      <c r="Y253" s="11">
        <f t="shared" si="70"/>
        <v>8.9999999999999999E-18</v>
      </c>
      <c r="Z253" s="11">
        <f t="shared" si="71"/>
        <v>3.57E-4</v>
      </c>
      <c r="AA253" s="16">
        <f t="shared" si="72"/>
        <v>0</v>
      </c>
      <c r="AB253" s="9">
        <f t="shared" si="73"/>
        <v>0.715202</v>
      </c>
      <c r="AC253" s="9">
        <f t="shared" si="74"/>
        <v>1</v>
      </c>
      <c r="AD253" s="15">
        <f t="shared" si="75"/>
        <v>0</v>
      </c>
      <c r="AE253" s="3">
        <f t="shared" si="76"/>
        <v>1083.5999999999997</v>
      </c>
      <c r="AF253" s="2">
        <f t="shared" si="77"/>
        <v>0.25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0.14515046296296297</v>
      </c>
      <c r="C254" s="15">
        <f>Raw!C254</f>
        <v>97.3</v>
      </c>
      <c r="D254" s="15">
        <f>IF(C254&gt;0.5,Raw!D254*D$11,-999)</f>
        <v>0</v>
      </c>
      <c r="E254" s="9">
        <f>IF(Raw!$G254&gt;$C$8,IF(Raw!$Q254&gt;$C$8,IF(Raw!$N254&gt;$C$9,IF(Raw!$N254&lt;$A$9,IF(Raw!$X254&gt;$C$9,IF(Raw!$X254&lt;$A$9,Raw!H254,-999),-999),-999),-999),-999),-999)</f>
        <v>0.76484200000000002</v>
      </c>
      <c r="F254" s="9">
        <f>IF(Raw!$G254&gt;$C$8,IF(Raw!$Q254&gt;$C$8,IF(Raw!$N254&gt;$C$9,IF(Raw!$N254&lt;$A$9,IF(Raw!$X254&gt;$C$9,IF(Raw!$X254&lt;$A$9,Raw!I254,-999),-999),-999),-999),-999),-999)</f>
        <v>1.203702</v>
      </c>
      <c r="G254" s="9">
        <f>Raw!G254</f>
        <v>0.98802699999999999</v>
      </c>
      <c r="H254" s="9">
        <f>IF(Raw!$G254&gt;$C$8,IF(Raw!$Q254&gt;$C$8,IF(Raw!$N254&gt;$C$9,IF(Raw!$N254&lt;$A$9,IF(Raw!$X254&gt;$C$9,IF(Raw!$X254&lt;$A$9,Raw!L254,-999),-999),-999),-999),-999),-999)</f>
        <v>820.6</v>
      </c>
      <c r="I254" s="9">
        <f>IF(Raw!$G254&gt;$C$8,IF(Raw!$Q254&gt;$C$8,IF(Raw!$N254&gt;$C$9,IF(Raw!$N254&lt;$A$9,IF(Raw!$X254&gt;$C$9,IF(Raw!$X254&lt;$A$9,Raw!M254,-999),-999),-999),-999),-999),-999)</f>
        <v>0.30186299999999999</v>
      </c>
      <c r="J254" s="9">
        <f>IF(Raw!$G254&gt;$C$8,IF(Raw!$Q254&gt;$C$8,IF(Raw!$N254&gt;$C$9,IF(Raw!$N254&lt;$A$9,IF(Raw!$X254&gt;$C$9,IF(Raw!$X254&lt;$A$9,Raw!N254,-999),-999),-999),-999),-999),-999)</f>
        <v>527</v>
      </c>
      <c r="K254" s="9">
        <f>IF(Raw!$G254&gt;$C$8,IF(Raw!$Q254&gt;$C$8,IF(Raw!$N254&gt;$C$9,IF(Raw!$N254&lt;$A$9,IF(Raw!$X254&gt;$C$9,IF(Raw!$X254&lt;$A$9,Raw!R254,-999),-999),-999),-999),-999),-999)</f>
        <v>0.74082700000000001</v>
      </c>
      <c r="L254" s="9">
        <f>IF(Raw!$G254&gt;$C$8,IF(Raw!$Q254&gt;$C$8,IF(Raw!$N254&gt;$C$9,IF(Raw!$N254&lt;$A$9,IF(Raw!$X254&gt;$C$9,IF(Raw!$X254&lt;$A$9,Raw!S254,-999),-999),-999),-999),-999),-999)</f>
        <v>1.202798</v>
      </c>
      <c r="M254" s="9">
        <f>Raw!Q254</f>
        <v>0.98464099999999999</v>
      </c>
      <c r="N254" s="9">
        <f>IF(Raw!$G254&gt;$C$8,IF(Raw!$Q254&gt;$C$8,IF(Raw!$N254&gt;$C$9,IF(Raw!$N254&lt;$A$9,IF(Raw!$X254&gt;$C$9,IF(Raw!$X254&lt;$A$9,Raw!V254,-999),-999),-999),-999),-999),-999)</f>
        <v>819.1</v>
      </c>
      <c r="O254" s="9">
        <f>IF(Raw!$G254&gt;$C$8,IF(Raw!$Q254&gt;$C$8,IF(Raw!$N254&gt;$C$9,IF(Raw!$N254&lt;$A$9,IF(Raw!$X254&gt;$C$9,IF(Raw!$X254&lt;$A$9,Raw!W254,-999),-999),-999),-999),-999),-999)</f>
        <v>0.17465600000000001</v>
      </c>
      <c r="P254" s="9">
        <f>IF(Raw!$G254&gt;$C$8,IF(Raw!$Q254&gt;$C$8,IF(Raw!$N254&gt;$C$9,IF(Raw!$N254&lt;$A$9,IF(Raw!$X254&gt;$C$9,IF(Raw!$X254&lt;$A$9,Raw!X254,-999),-999),-999),-999),-999),-999)</f>
        <v>396</v>
      </c>
      <c r="R254" s="9">
        <f t="shared" si="64"/>
        <v>0.43886000000000003</v>
      </c>
      <c r="S254" s="9">
        <f t="shared" si="65"/>
        <v>0.36459190065315172</v>
      </c>
      <c r="T254" s="9">
        <f t="shared" si="66"/>
        <v>0.46197100000000002</v>
      </c>
      <c r="U254" s="9">
        <f t="shared" si="67"/>
        <v>0.38408028613283363</v>
      </c>
      <c r="V254" s="15">
        <f t="shared" si="68"/>
        <v>0.298293904</v>
      </c>
      <c r="X254" s="11">
        <f t="shared" si="69"/>
        <v>0</v>
      </c>
      <c r="Y254" s="11">
        <f t="shared" si="70"/>
        <v>8.2059999999999993E-18</v>
      </c>
      <c r="Z254" s="11">
        <f t="shared" si="71"/>
        <v>5.2700000000000002E-4</v>
      </c>
      <c r="AA254" s="16">
        <f t="shared" si="72"/>
        <v>0</v>
      </c>
      <c r="AB254" s="9">
        <f t="shared" si="73"/>
        <v>0.74082700000000001</v>
      </c>
      <c r="AC254" s="9">
        <f t="shared" si="74"/>
        <v>1</v>
      </c>
      <c r="AD254" s="15">
        <f t="shared" si="75"/>
        <v>0</v>
      </c>
      <c r="AE254" s="3">
        <f t="shared" si="76"/>
        <v>988.00239999999962</v>
      </c>
      <c r="AF254" s="2">
        <f t="shared" si="77"/>
        <v>0.25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0.14520833333333333</v>
      </c>
      <c r="C255" s="15">
        <f>Raw!C255</f>
        <v>96.7</v>
      </c>
      <c r="D255" s="15">
        <f>IF(C255&gt;0.5,Raw!D255*D$11,-999)</f>
        <v>0</v>
      </c>
      <c r="E255" s="9">
        <f>IF(Raw!$G255&gt;$C$8,IF(Raw!$Q255&gt;$C$8,IF(Raw!$N255&gt;$C$9,IF(Raw!$N255&lt;$A$9,IF(Raw!$X255&gt;$C$9,IF(Raw!$X255&lt;$A$9,Raw!H255,-999),-999),-999),-999),-999),-999)</f>
        <v>0.76080599999999998</v>
      </c>
      <c r="F255" s="9">
        <f>IF(Raw!$G255&gt;$C$8,IF(Raw!$Q255&gt;$C$8,IF(Raw!$N255&gt;$C$9,IF(Raw!$N255&lt;$A$9,IF(Raw!$X255&gt;$C$9,IF(Raw!$X255&lt;$A$9,Raw!I255,-999),-999),-999),-999),-999),-999)</f>
        <v>1.286456</v>
      </c>
      <c r="G255" s="9">
        <f>Raw!G255</f>
        <v>0.98990100000000003</v>
      </c>
      <c r="H255" s="9">
        <f>IF(Raw!$G255&gt;$C$8,IF(Raw!$Q255&gt;$C$8,IF(Raw!$N255&gt;$C$9,IF(Raw!$N255&lt;$A$9,IF(Raw!$X255&gt;$C$9,IF(Raw!$X255&lt;$A$9,Raw!L255,-999),-999),-999),-999),-999),-999)</f>
        <v>820</v>
      </c>
      <c r="I255" s="9">
        <f>IF(Raw!$G255&gt;$C$8,IF(Raw!$Q255&gt;$C$8,IF(Raw!$N255&gt;$C$9,IF(Raw!$N255&lt;$A$9,IF(Raw!$X255&gt;$C$9,IF(Raw!$X255&lt;$A$9,Raw!M255,-999),-999),-999),-999),-999),-999)</f>
        <v>0.14164099999999999</v>
      </c>
      <c r="J255" s="9">
        <f>IF(Raw!$G255&gt;$C$8,IF(Raw!$Q255&gt;$C$8,IF(Raw!$N255&gt;$C$9,IF(Raw!$N255&lt;$A$9,IF(Raw!$X255&gt;$C$9,IF(Raw!$X255&lt;$A$9,Raw!N255,-999),-999),-999),-999),-999),-999)</f>
        <v>390</v>
      </c>
      <c r="K255" s="9">
        <f>IF(Raw!$G255&gt;$C$8,IF(Raw!$Q255&gt;$C$8,IF(Raw!$N255&gt;$C$9,IF(Raw!$N255&lt;$A$9,IF(Raw!$X255&gt;$C$9,IF(Raw!$X255&lt;$A$9,Raw!R255,-999),-999),-999),-999),-999),-999)</f>
        <v>0.73416700000000001</v>
      </c>
      <c r="L255" s="9">
        <f>IF(Raw!$G255&gt;$C$8,IF(Raw!$Q255&gt;$C$8,IF(Raw!$N255&gt;$C$9,IF(Raw!$N255&lt;$A$9,IF(Raw!$X255&gt;$C$9,IF(Raw!$X255&lt;$A$9,Raw!S255,-999),-999),-999),-999),-999),-999)</f>
        <v>1.3191619999999999</v>
      </c>
      <c r="M255" s="9">
        <f>Raw!Q255</f>
        <v>0.98875500000000005</v>
      </c>
      <c r="N255" s="9">
        <f>IF(Raw!$G255&gt;$C$8,IF(Raw!$Q255&gt;$C$8,IF(Raw!$N255&gt;$C$9,IF(Raw!$N255&lt;$A$9,IF(Raw!$X255&gt;$C$9,IF(Raw!$X255&lt;$A$9,Raw!V255,-999),-999),-999),-999),-999),-999)</f>
        <v>850.4</v>
      </c>
      <c r="O255" s="9">
        <f>IF(Raw!$G255&gt;$C$8,IF(Raw!$Q255&gt;$C$8,IF(Raw!$N255&gt;$C$9,IF(Raw!$N255&lt;$A$9,IF(Raw!$X255&gt;$C$9,IF(Raw!$X255&lt;$A$9,Raw!W255,-999),-999),-999),-999),-999),-999)</f>
        <v>7.9639000000000001E-2</v>
      </c>
      <c r="P255" s="9">
        <f>IF(Raw!$G255&gt;$C$8,IF(Raw!$Q255&gt;$C$8,IF(Raw!$N255&gt;$C$9,IF(Raw!$N255&lt;$A$9,IF(Raw!$X255&gt;$C$9,IF(Raw!$X255&lt;$A$9,Raw!X255,-999),-999),-999),-999),-999),-999)</f>
        <v>377</v>
      </c>
      <c r="R255" s="9">
        <f t="shared" si="64"/>
        <v>0.52565000000000006</v>
      </c>
      <c r="S255" s="9">
        <f t="shared" si="65"/>
        <v>0.40860317026000115</v>
      </c>
      <c r="T255" s="9">
        <f t="shared" si="66"/>
        <v>0.58499499999999993</v>
      </c>
      <c r="U255" s="9">
        <f t="shared" si="67"/>
        <v>0.44345955993274516</v>
      </c>
      <c r="V255" s="15">
        <f t="shared" si="68"/>
        <v>0.32715217599999996</v>
      </c>
      <c r="X255" s="11">
        <f t="shared" si="69"/>
        <v>0</v>
      </c>
      <c r="Y255" s="11">
        <f t="shared" si="70"/>
        <v>8.1999999999999995E-18</v>
      </c>
      <c r="Z255" s="11">
        <f t="shared" si="71"/>
        <v>3.8999999999999999E-4</v>
      </c>
      <c r="AA255" s="16">
        <f t="shared" si="72"/>
        <v>0</v>
      </c>
      <c r="AB255" s="9">
        <f t="shared" si="73"/>
        <v>0.73416700000000001</v>
      </c>
      <c r="AC255" s="9">
        <f t="shared" si="74"/>
        <v>1</v>
      </c>
      <c r="AD255" s="15">
        <f t="shared" si="75"/>
        <v>0</v>
      </c>
      <c r="AE255" s="3">
        <f t="shared" si="76"/>
        <v>987.27999999999963</v>
      </c>
      <c r="AF255" s="2">
        <f t="shared" si="77"/>
        <v>0.25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0.14526620370370372</v>
      </c>
      <c r="C256" s="15">
        <f>Raw!C256</f>
        <v>96</v>
      </c>
      <c r="D256" s="15">
        <f>IF(C256&gt;0.5,Raw!D256*D$11,-999)</f>
        <v>0</v>
      </c>
      <c r="E256" s="9">
        <f>IF(Raw!$G256&gt;$C$8,IF(Raw!$Q256&gt;$C$8,IF(Raw!$N256&gt;$C$9,IF(Raw!$N256&lt;$A$9,IF(Raw!$X256&gt;$C$9,IF(Raw!$X256&lt;$A$9,Raw!H256,-999),-999),-999),-999),-999),-999)</f>
        <v>0.76213500000000001</v>
      </c>
      <c r="F256" s="9">
        <f>IF(Raw!$G256&gt;$C$8,IF(Raw!$Q256&gt;$C$8,IF(Raw!$N256&gt;$C$9,IF(Raw!$N256&lt;$A$9,IF(Raw!$X256&gt;$C$9,IF(Raw!$X256&lt;$A$9,Raw!I256,-999),-999),-999),-999),-999),-999)</f>
        <v>1.3543480000000001</v>
      </c>
      <c r="G256" s="9">
        <f>Raw!G256</f>
        <v>0.99243199999999998</v>
      </c>
      <c r="H256" s="9">
        <f>IF(Raw!$G256&gt;$C$8,IF(Raw!$Q256&gt;$C$8,IF(Raw!$N256&gt;$C$9,IF(Raw!$N256&lt;$A$9,IF(Raw!$X256&gt;$C$9,IF(Raw!$X256&lt;$A$9,Raw!L256,-999),-999),-999),-999),-999),-999)</f>
        <v>842.5</v>
      </c>
      <c r="I256" s="9">
        <f>IF(Raw!$G256&gt;$C$8,IF(Raw!$Q256&gt;$C$8,IF(Raw!$N256&gt;$C$9,IF(Raw!$N256&lt;$A$9,IF(Raw!$X256&gt;$C$9,IF(Raw!$X256&lt;$A$9,Raw!M256,-999),-999),-999),-999),-999),-999)</f>
        <v>8.0185000000000006E-2</v>
      </c>
      <c r="J256" s="9">
        <f>IF(Raw!$G256&gt;$C$8,IF(Raw!$Q256&gt;$C$8,IF(Raw!$N256&gt;$C$9,IF(Raw!$N256&lt;$A$9,IF(Raw!$X256&gt;$C$9,IF(Raw!$X256&lt;$A$9,Raw!N256,-999),-999),-999),-999),-999),-999)</f>
        <v>309</v>
      </c>
      <c r="K256" s="9">
        <f>IF(Raw!$G256&gt;$C$8,IF(Raw!$Q256&gt;$C$8,IF(Raw!$N256&gt;$C$9,IF(Raw!$N256&lt;$A$9,IF(Raw!$X256&gt;$C$9,IF(Raw!$X256&lt;$A$9,Raw!R256,-999),-999),-999),-999),-999),-999)</f>
        <v>0.74454699999999996</v>
      </c>
      <c r="L256" s="9">
        <f>IF(Raw!$G256&gt;$C$8,IF(Raw!$Q256&gt;$C$8,IF(Raw!$N256&gt;$C$9,IF(Raw!$N256&lt;$A$9,IF(Raw!$X256&gt;$C$9,IF(Raw!$X256&lt;$A$9,Raw!S256,-999),-999),-999),-999),-999),-999)</f>
        <v>1.316648</v>
      </c>
      <c r="M256" s="9">
        <f>Raw!Q256</f>
        <v>0.98836400000000002</v>
      </c>
      <c r="N256" s="9">
        <f>IF(Raw!$G256&gt;$C$8,IF(Raw!$Q256&gt;$C$8,IF(Raw!$N256&gt;$C$9,IF(Raw!$N256&lt;$A$9,IF(Raw!$X256&gt;$C$9,IF(Raw!$X256&lt;$A$9,Raw!V256,-999),-999),-999),-999),-999),-999)</f>
        <v>818.1</v>
      </c>
      <c r="O256" s="9">
        <f>IF(Raw!$G256&gt;$C$8,IF(Raw!$Q256&gt;$C$8,IF(Raw!$N256&gt;$C$9,IF(Raw!$N256&lt;$A$9,IF(Raw!$X256&gt;$C$9,IF(Raw!$X256&lt;$A$9,Raw!W256,-999),-999),-999),-999),-999),-999)</f>
        <v>0.14160500000000001</v>
      </c>
      <c r="P256" s="9">
        <f>IF(Raw!$G256&gt;$C$8,IF(Raw!$Q256&gt;$C$8,IF(Raw!$N256&gt;$C$9,IF(Raw!$N256&lt;$A$9,IF(Raw!$X256&gt;$C$9,IF(Raw!$X256&lt;$A$9,Raw!X256,-999),-999),-999),-999),-999),-999)</f>
        <v>357</v>
      </c>
      <c r="R256" s="9">
        <f t="shared" si="64"/>
        <v>0.5922130000000001</v>
      </c>
      <c r="S256" s="9">
        <f t="shared" si="65"/>
        <v>0.43726796953220298</v>
      </c>
      <c r="T256" s="9">
        <f t="shared" si="66"/>
        <v>0.57210100000000008</v>
      </c>
      <c r="U256" s="9">
        <f t="shared" si="67"/>
        <v>0.43451324879542602</v>
      </c>
      <c r="V256" s="15">
        <f t="shared" si="68"/>
        <v>0.326528704</v>
      </c>
      <c r="X256" s="11">
        <f t="shared" si="69"/>
        <v>0</v>
      </c>
      <c r="Y256" s="11">
        <f t="shared" si="70"/>
        <v>8.4249999999999995E-18</v>
      </c>
      <c r="Z256" s="11">
        <f t="shared" si="71"/>
        <v>3.0899999999999998E-4</v>
      </c>
      <c r="AA256" s="16">
        <f t="shared" si="72"/>
        <v>0</v>
      </c>
      <c r="AB256" s="9">
        <f t="shared" si="73"/>
        <v>0.74454699999999996</v>
      </c>
      <c r="AC256" s="9">
        <f t="shared" si="74"/>
        <v>1</v>
      </c>
      <c r="AD256" s="15">
        <f t="shared" si="75"/>
        <v>0</v>
      </c>
      <c r="AE256" s="3">
        <f t="shared" si="76"/>
        <v>1014.3699999999997</v>
      </c>
      <c r="AF256" s="2">
        <f t="shared" si="77"/>
        <v>0.25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0.14531249999999998</v>
      </c>
      <c r="C257" s="15">
        <f>Raw!C257</f>
        <v>94.3</v>
      </c>
      <c r="D257" s="15">
        <f>IF(C257&gt;0.5,Raw!D257*D$11,-999)</f>
        <v>0</v>
      </c>
      <c r="E257" s="9">
        <f>IF(Raw!$G257&gt;$C$8,IF(Raw!$Q257&gt;$C$8,IF(Raw!$N257&gt;$C$9,IF(Raw!$N257&lt;$A$9,IF(Raw!$X257&gt;$C$9,IF(Raw!$X257&lt;$A$9,Raw!H257,-999),-999),-999),-999),-999),-999)</f>
        <v>0.71374700000000002</v>
      </c>
      <c r="F257" s="9">
        <f>IF(Raw!$G257&gt;$C$8,IF(Raw!$Q257&gt;$C$8,IF(Raw!$N257&gt;$C$9,IF(Raw!$N257&lt;$A$9,IF(Raw!$X257&gt;$C$9,IF(Raw!$X257&lt;$A$9,Raw!I257,-999),-999),-999),-999),-999),-999)</f>
        <v>1.2717620000000001</v>
      </c>
      <c r="G257" s="9">
        <f>Raw!G257</f>
        <v>0.98990699999999998</v>
      </c>
      <c r="H257" s="9">
        <f>IF(Raw!$G257&gt;$C$8,IF(Raw!$Q257&gt;$C$8,IF(Raw!$N257&gt;$C$9,IF(Raw!$N257&lt;$A$9,IF(Raw!$X257&gt;$C$9,IF(Raw!$X257&lt;$A$9,Raw!L257,-999),-999),-999),-999),-999),-999)</f>
        <v>886</v>
      </c>
      <c r="I257" s="9">
        <f>IF(Raw!$G257&gt;$C$8,IF(Raw!$Q257&gt;$C$8,IF(Raw!$N257&gt;$C$9,IF(Raw!$N257&lt;$A$9,IF(Raw!$X257&gt;$C$9,IF(Raw!$X257&lt;$A$9,Raw!M257,-999),-999),-999),-999),-999),-999)</f>
        <v>8.7537000000000004E-2</v>
      </c>
      <c r="J257" s="9">
        <f>IF(Raw!$G257&gt;$C$8,IF(Raw!$Q257&gt;$C$8,IF(Raw!$N257&gt;$C$9,IF(Raw!$N257&lt;$A$9,IF(Raw!$X257&gt;$C$9,IF(Raw!$X257&lt;$A$9,Raw!N257,-999),-999),-999),-999),-999),-999)</f>
        <v>380</v>
      </c>
      <c r="K257" s="9">
        <f>IF(Raw!$G257&gt;$C$8,IF(Raw!$Q257&gt;$C$8,IF(Raw!$N257&gt;$C$9,IF(Raw!$N257&lt;$A$9,IF(Raw!$X257&gt;$C$9,IF(Raw!$X257&lt;$A$9,Raw!R257,-999),-999),-999),-999),-999),-999)</f>
        <v>0.69320000000000004</v>
      </c>
      <c r="L257" s="9">
        <f>IF(Raw!$G257&gt;$C$8,IF(Raw!$Q257&gt;$C$8,IF(Raw!$N257&gt;$C$9,IF(Raw!$N257&lt;$A$9,IF(Raw!$X257&gt;$C$9,IF(Raw!$X257&lt;$A$9,Raw!S257,-999),-999),-999),-999),-999),-999)</f>
        <v>1.2954209999999999</v>
      </c>
      <c r="M257" s="9">
        <f>Raw!Q257</f>
        <v>0.98292999999999997</v>
      </c>
      <c r="N257" s="9">
        <f>IF(Raw!$G257&gt;$C$8,IF(Raw!$Q257&gt;$C$8,IF(Raw!$N257&gt;$C$9,IF(Raw!$N257&lt;$A$9,IF(Raw!$X257&gt;$C$9,IF(Raw!$X257&lt;$A$9,Raw!V257,-999),-999),-999),-999),-999),-999)</f>
        <v>856.3</v>
      </c>
      <c r="O257" s="9">
        <f>IF(Raw!$G257&gt;$C$8,IF(Raw!$Q257&gt;$C$8,IF(Raw!$N257&gt;$C$9,IF(Raw!$N257&lt;$A$9,IF(Raw!$X257&gt;$C$9,IF(Raw!$X257&lt;$A$9,Raw!W257,-999),-999),-999),-999),-999),-999)</f>
        <v>8.7538000000000005E-2</v>
      </c>
      <c r="P257" s="9">
        <f>IF(Raw!$G257&gt;$C$8,IF(Raw!$Q257&gt;$C$8,IF(Raw!$N257&gt;$C$9,IF(Raw!$N257&lt;$A$9,IF(Raw!$X257&gt;$C$9,IF(Raw!$X257&lt;$A$9,Raw!X257,-999),-999),-999),-999),-999),-999)</f>
        <v>429</v>
      </c>
      <c r="R257" s="9">
        <f t="shared" si="64"/>
        <v>0.55801500000000004</v>
      </c>
      <c r="S257" s="9">
        <f t="shared" si="65"/>
        <v>0.43877313522498707</v>
      </c>
      <c r="T257" s="9">
        <f t="shared" si="66"/>
        <v>0.6022209999999999</v>
      </c>
      <c r="U257" s="9">
        <f t="shared" si="67"/>
        <v>0.46488438893610645</v>
      </c>
      <c r="V257" s="15">
        <f t="shared" si="68"/>
        <v>0.321264408</v>
      </c>
      <c r="X257" s="11">
        <f t="shared" si="69"/>
        <v>0</v>
      </c>
      <c r="Y257" s="11">
        <f t="shared" si="70"/>
        <v>8.8599999999999991E-18</v>
      </c>
      <c r="Z257" s="11">
        <f t="shared" si="71"/>
        <v>3.7999999999999997E-4</v>
      </c>
      <c r="AA257" s="16">
        <f t="shared" si="72"/>
        <v>0</v>
      </c>
      <c r="AB257" s="9">
        <f t="shared" si="73"/>
        <v>0.69320000000000004</v>
      </c>
      <c r="AC257" s="9">
        <f t="shared" si="74"/>
        <v>1</v>
      </c>
      <c r="AD257" s="15">
        <f t="shared" si="75"/>
        <v>0</v>
      </c>
      <c r="AE257" s="3">
        <f t="shared" si="76"/>
        <v>1066.7439999999997</v>
      </c>
      <c r="AF257" s="2">
        <f t="shared" si="77"/>
        <v>0.25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0.14537037037037037</v>
      </c>
      <c r="C258" s="15">
        <f>Raw!C258</f>
        <v>93.2</v>
      </c>
      <c r="D258" s="15">
        <f>IF(C258&gt;0.5,Raw!D258*D$11,-999)</f>
        <v>0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0.989672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0.88827100000000003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0.14542824074074076</v>
      </c>
      <c r="C259" s="15">
        <f>Raw!C259</f>
        <v>93.2</v>
      </c>
      <c r="D259" s="15">
        <f>IF(C259&gt;0.5,Raw!D259*D$11,-999)</f>
        <v>0</v>
      </c>
      <c r="E259" s="9">
        <f>IF(Raw!$G259&gt;$C$8,IF(Raw!$Q259&gt;$C$8,IF(Raw!$N259&gt;$C$9,IF(Raw!$N259&lt;$A$9,IF(Raw!$X259&gt;$C$9,IF(Raw!$X259&lt;$A$9,Raw!H259,-999),-999),-999),-999),-999),-999)</f>
        <v>0.71657400000000004</v>
      </c>
      <c r="F259" s="9">
        <f>IF(Raw!$G259&gt;$C$8,IF(Raw!$Q259&gt;$C$8,IF(Raw!$N259&gt;$C$9,IF(Raw!$N259&lt;$A$9,IF(Raw!$X259&gt;$C$9,IF(Raw!$X259&lt;$A$9,Raw!I259,-999),-999),-999),-999),-999),-999)</f>
        <v>1.2877179999999999</v>
      </c>
      <c r="G259" s="9">
        <f>Raw!G259</f>
        <v>0.98720600000000003</v>
      </c>
      <c r="H259" s="9">
        <f>IF(Raw!$G259&gt;$C$8,IF(Raw!$Q259&gt;$C$8,IF(Raw!$N259&gt;$C$9,IF(Raw!$N259&lt;$A$9,IF(Raw!$X259&gt;$C$9,IF(Raw!$X259&lt;$A$9,Raw!L259,-999),-999),-999),-999),-999),-999)</f>
        <v>891.5</v>
      </c>
      <c r="I259" s="9">
        <f>IF(Raw!$G259&gt;$C$8,IF(Raw!$Q259&gt;$C$8,IF(Raw!$N259&gt;$C$9,IF(Raw!$N259&lt;$A$9,IF(Raw!$X259&gt;$C$9,IF(Raw!$X259&lt;$A$9,Raw!M259,-999),-999),-999),-999),-999),-999)</f>
        <v>5.4101999999999997E-2</v>
      </c>
      <c r="J259" s="9">
        <f>IF(Raw!$G259&gt;$C$8,IF(Raw!$Q259&gt;$C$8,IF(Raw!$N259&gt;$C$9,IF(Raw!$N259&lt;$A$9,IF(Raw!$X259&gt;$C$9,IF(Raw!$X259&lt;$A$9,Raw!N259,-999),-999),-999),-999),-999),-999)</f>
        <v>406</v>
      </c>
      <c r="K259" s="9">
        <f>IF(Raw!$G259&gt;$C$8,IF(Raw!$Q259&gt;$C$8,IF(Raw!$N259&gt;$C$9,IF(Raw!$N259&lt;$A$9,IF(Raw!$X259&gt;$C$9,IF(Raw!$X259&lt;$A$9,Raw!R259,-999),-999),-999),-999),-999),-999)</f>
        <v>0.71880599999999994</v>
      </c>
      <c r="L259" s="9">
        <f>IF(Raw!$G259&gt;$C$8,IF(Raw!$Q259&gt;$C$8,IF(Raw!$N259&gt;$C$9,IF(Raw!$N259&lt;$A$9,IF(Raw!$X259&gt;$C$9,IF(Raw!$X259&lt;$A$9,Raw!S259,-999),-999),-999),-999),-999),-999)</f>
        <v>1.279121</v>
      </c>
      <c r="M259" s="9">
        <f>Raw!Q259</f>
        <v>0.98236800000000002</v>
      </c>
      <c r="N259" s="9">
        <f>IF(Raw!$G259&gt;$C$8,IF(Raw!$Q259&gt;$C$8,IF(Raw!$N259&gt;$C$9,IF(Raw!$N259&lt;$A$9,IF(Raw!$X259&gt;$C$9,IF(Raw!$X259&lt;$A$9,Raw!V259,-999),-999),-999),-999),-999),-999)</f>
        <v>811.5</v>
      </c>
      <c r="O259" s="9">
        <f>IF(Raw!$G259&gt;$C$8,IF(Raw!$Q259&gt;$C$8,IF(Raw!$N259&gt;$C$9,IF(Raw!$N259&lt;$A$9,IF(Raw!$X259&gt;$C$9,IF(Raw!$X259&lt;$A$9,Raw!W259,-999),-999),-999),-999),-999),-999)</f>
        <v>8.7585999999999997E-2</v>
      </c>
      <c r="P259" s="9">
        <f>IF(Raw!$G259&gt;$C$8,IF(Raw!$Q259&gt;$C$8,IF(Raw!$N259&gt;$C$9,IF(Raw!$N259&lt;$A$9,IF(Raw!$X259&gt;$C$9,IF(Raw!$X259&lt;$A$9,Raw!X259,-999),-999),-999),-999),-999),-999)</f>
        <v>404</v>
      </c>
      <c r="R259" s="9">
        <f t="shared" si="64"/>
        <v>0.57114399999999987</v>
      </c>
      <c r="S259" s="9">
        <f t="shared" si="65"/>
        <v>0.44353189129918191</v>
      </c>
      <c r="T259" s="9">
        <f t="shared" si="66"/>
        <v>0.56031500000000001</v>
      </c>
      <c r="U259" s="9">
        <f t="shared" si="67"/>
        <v>0.43804690877563579</v>
      </c>
      <c r="V259" s="15">
        <f t="shared" si="68"/>
        <v>0.317222008</v>
      </c>
      <c r="X259" s="11">
        <f t="shared" si="69"/>
        <v>0</v>
      </c>
      <c r="Y259" s="11">
        <f t="shared" si="70"/>
        <v>8.9149999999999992E-18</v>
      </c>
      <c r="Z259" s="11">
        <f t="shared" si="71"/>
        <v>4.06E-4</v>
      </c>
      <c r="AA259" s="16">
        <f t="shared" si="72"/>
        <v>0</v>
      </c>
      <c r="AB259" s="9">
        <f t="shared" si="73"/>
        <v>0.71880599999999994</v>
      </c>
      <c r="AC259" s="9">
        <f t="shared" si="74"/>
        <v>1</v>
      </c>
      <c r="AD259" s="15">
        <f t="shared" si="75"/>
        <v>0</v>
      </c>
      <c r="AE259" s="3">
        <f t="shared" si="76"/>
        <v>1073.3659999999995</v>
      </c>
      <c r="AF259" s="2">
        <f t="shared" si="77"/>
        <v>0.25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0.14548611111111112</v>
      </c>
      <c r="C260" s="15">
        <f>Raw!C260</f>
        <v>91.1</v>
      </c>
      <c r="D260" s="15">
        <f>IF(C260&gt;0.5,Raw!D260*D$11,-999)</f>
        <v>0</v>
      </c>
      <c r="E260" s="9">
        <f>IF(Raw!$G260&gt;$C$8,IF(Raw!$Q260&gt;$C$8,IF(Raw!$N260&gt;$C$9,IF(Raw!$N260&lt;$A$9,IF(Raw!$X260&gt;$C$9,IF(Raw!$X260&lt;$A$9,Raw!H260,-999),-999),-999),-999),-999),-999)</f>
        <v>0.75388100000000002</v>
      </c>
      <c r="F260" s="9">
        <f>IF(Raw!$G260&gt;$C$8,IF(Raw!$Q260&gt;$C$8,IF(Raw!$N260&gt;$C$9,IF(Raw!$N260&lt;$A$9,IF(Raw!$X260&gt;$C$9,IF(Raw!$X260&lt;$A$9,Raw!I260,-999),-999),-999),-999),-999),-999)</f>
        <v>1.379386</v>
      </c>
      <c r="G260" s="9">
        <f>Raw!G260</f>
        <v>0.98439399999999999</v>
      </c>
      <c r="H260" s="9">
        <f>IF(Raw!$G260&gt;$C$8,IF(Raw!$Q260&gt;$C$8,IF(Raw!$N260&gt;$C$9,IF(Raw!$N260&lt;$A$9,IF(Raw!$X260&gt;$C$9,IF(Raw!$X260&lt;$A$9,Raw!L260,-999),-999),-999),-999),-999),-999)</f>
        <v>822.5</v>
      </c>
      <c r="I260" s="9">
        <f>IF(Raw!$G260&gt;$C$8,IF(Raw!$Q260&gt;$C$8,IF(Raw!$N260&gt;$C$9,IF(Raw!$N260&lt;$A$9,IF(Raw!$X260&gt;$C$9,IF(Raw!$X260&lt;$A$9,Raw!M260,-999),-999),-999),-999),-999),-999)</f>
        <v>1.2999999999999999E-5</v>
      </c>
      <c r="J260" s="9">
        <f>IF(Raw!$G260&gt;$C$8,IF(Raw!$Q260&gt;$C$8,IF(Raw!$N260&gt;$C$9,IF(Raw!$N260&lt;$A$9,IF(Raw!$X260&gt;$C$9,IF(Raw!$X260&lt;$A$9,Raw!N260,-999),-999),-999),-999),-999),-999)</f>
        <v>416</v>
      </c>
      <c r="K260" s="9">
        <f>IF(Raw!$G260&gt;$C$8,IF(Raw!$Q260&gt;$C$8,IF(Raw!$N260&gt;$C$9,IF(Raw!$N260&lt;$A$9,IF(Raw!$X260&gt;$C$9,IF(Raw!$X260&lt;$A$9,Raw!R260,-999),-999),-999),-999),-999),-999)</f>
        <v>0.71802100000000002</v>
      </c>
      <c r="L260" s="9">
        <f>IF(Raw!$G260&gt;$C$8,IF(Raw!$Q260&gt;$C$8,IF(Raw!$N260&gt;$C$9,IF(Raw!$N260&lt;$A$9,IF(Raw!$X260&gt;$C$9,IF(Raw!$X260&lt;$A$9,Raw!S260,-999),-999),-999),-999),-999),-999)</f>
        <v>1.2626059999999999</v>
      </c>
      <c r="M260" s="9">
        <f>Raw!Q260</f>
        <v>0.986622</v>
      </c>
      <c r="N260" s="9">
        <f>IF(Raw!$G260&gt;$C$8,IF(Raw!$Q260&gt;$C$8,IF(Raw!$N260&gt;$C$9,IF(Raw!$N260&lt;$A$9,IF(Raw!$X260&gt;$C$9,IF(Raw!$X260&lt;$A$9,Raw!V260,-999),-999),-999),-999),-999),-999)</f>
        <v>826.6</v>
      </c>
      <c r="O260" s="9">
        <f>IF(Raw!$G260&gt;$C$8,IF(Raw!$Q260&gt;$C$8,IF(Raw!$N260&gt;$C$9,IF(Raw!$N260&lt;$A$9,IF(Raw!$X260&gt;$C$9,IF(Raw!$X260&lt;$A$9,Raw!W260,-999),-999),-999),-999),-999),-999)</f>
        <v>0.22917999999999999</v>
      </c>
      <c r="P260" s="9">
        <f>IF(Raw!$G260&gt;$C$8,IF(Raw!$Q260&gt;$C$8,IF(Raw!$N260&gt;$C$9,IF(Raw!$N260&lt;$A$9,IF(Raw!$X260&gt;$C$9,IF(Raw!$X260&lt;$A$9,Raw!X260,-999),-999),-999),-999),-999),-999)</f>
        <v>326</v>
      </c>
      <c r="R260" s="9">
        <f t="shared" si="64"/>
        <v>0.62550499999999998</v>
      </c>
      <c r="S260" s="9">
        <f t="shared" si="65"/>
        <v>0.45346625237605714</v>
      </c>
      <c r="T260" s="9">
        <f t="shared" si="66"/>
        <v>0.54458499999999987</v>
      </c>
      <c r="U260" s="9">
        <f t="shared" si="67"/>
        <v>0.43131824179514427</v>
      </c>
      <c r="V260" s="15">
        <f t="shared" si="68"/>
        <v>0.31312628799999997</v>
      </c>
      <c r="X260" s="11">
        <f t="shared" si="69"/>
        <v>0</v>
      </c>
      <c r="Y260" s="11">
        <f t="shared" si="70"/>
        <v>8.224999999999999E-18</v>
      </c>
      <c r="Z260" s="11">
        <f t="shared" si="71"/>
        <v>4.1599999999999997E-4</v>
      </c>
      <c r="AA260" s="16">
        <f t="shared" si="72"/>
        <v>0</v>
      </c>
      <c r="AB260" s="9">
        <f t="shared" si="73"/>
        <v>0.71802100000000002</v>
      </c>
      <c r="AC260" s="9">
        <f t="shared" si="74"/>
        <v>1</v>
      </c>
      <c r="AD260" s="15">
        <f t="shared" si="75"/>
        <v>0</v>
      </c>
      <c r="AE260" s="3">
        <f t="shared" si="76"/>
        <v>990.28999999999962</v>
      </c>
      <c r="AF260" s="2">
        <f t="shared" si="77"/>
        <v>0.25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0.14554398148148148</v>
      </c>
      <c r="C261" s="15">
        <f>Raw!C261</f>
        <v>90.3</v>
      </c>
      <c r="D261" s="15">
        <f>IF(C261&gt;0.5,Raw!D261*D$11,-999)</f>
        <v>0</v>
      </c>
      <c r="E261" s="9">
        <f>IF(Raw!$G261&gt;$C$8,IF(Raw!$Q261&gt;$C$8,IF(Raw!$N261&gt;$C$9,IF(Raw!$N261&lt;$A$9,IF(Raw!$X261&gt;$C$9,IF(Raw!$X261&lt;$A$9,Raw!H261,-999),-999),-999),-999),-999),-999)</f>
        <v>0.73136599999999996</v>
      </c>
      <c r="F261" s="9">
        <f>IF(Raw!$G261&gt;$C$8,IF(Raw!$Q261&gt;$C$8,IF(Raw!$N261&gt;$C$9,IF(Raw!$N261&lt;$A$9,IF(Raw!$X261&gt;$C$9,IF(Raw!$X261&lt;$A$9,Raw!I261,-999),-999),-999),-999),-999),-999)</f>
        <v>1.315874</v>
      </c>
      <c r="G261" s="9">
        <f>Raw!G261</f>
        <v>0.99190199999999995</v>
      </c>
      <c r="H261" s="9">
        <f>IF(Raw!$G261&gt;$C$8,IF(Raw!$Q261&gt;$C$8,IF(Raw!$N261&gt;$C$9,IF(Raw!$N261&lt;$A$9,IF(Raw!$X261&gt;$C$9,IF(Raw!$X261&lt;$A$9,Raw!L261,-999),-999),-999),-999),-999),-999)</f>
        <v>848</v>
      </c>
      <c r="I261" s="9">
        <f>IF(Raw!$G261&gt;$C$8,IF(Raw!$Q261&gt;$C$8,IF(Raw!$N261&gt;$C$9,IF(Raw!$N261&lt;$A$9,IF(Raw!$X261&gt;$C$9,IF(Raw!$X261&lt;$A$9,Raw!M261,-999),-999),-999),-999),-999),-999)</f>
        <v>0.14164099999999999</v>
      </c>
      <c r="J261" s="9">
        <f>IF(Raw!$G261&gt;$C$8,IF(Raw!$Q261&gt;$C$8,IF(Raw!$N261&gt;$C$9,IF(Raw!$N261&lt;$A$9,IF(Raw!$X261&gt;$C$9,IF(Raw!$X261&lt;$A$9,Raw!N261,-999),-999),-999),-999),-999),-999)</f>
        <v>425</v>
      </c>
      <c r="K261" s="9">
        <f>IF(Raw!$G261&gt;$C$8,IF(Raw!$Q261&gt;$C$8,IF(Raw!$N261&gt;$C$9,IF(Raw!$N261&lt;$A$9,IF(Raw!$X261&gt;$C$9,IF(Raw!$X261&lt;$A$9,Raw!R261,-999),-999),-999),-999),-999),-999)</f>
        <v>0.73396099999999997</v>
      </c>
      <c r="L261" s="9">
        <f>IF(Raw!$G261&gt;$C$8,IF(Raw!$Q261&gt;$C$8,IF(Raw!$N261&gt;$C$9,IF(Raw!$N261&lt;$A$9,IF(Raw!$X261&gt;$C$9,IF(Raw!$X261&lt;$A$9,Raw!S261,-999),-999),-999),-999),-999),-999)</f>
        <v>1.2529570000000001</v>
      </c>
      <c r="M261" s="9">
        <f>Raw!Q261</f>
        <v>0.98585999999999996</v>
      </c>
      <c r="N261" s="9">
        <f>IF(Raw!$G261&gt;$C$8,IF(Raw!$Q261&gt;$C$8,IF(Raw!$N261&gt;$C$9,IF(Raw!$N261&lt;$A$9,IF(Raw!$X261&gt;$C$9,IF(Raw!$X261&lt;$A$9,Raw!V261,-999),-999),-999),-999),-999),-999)</f>
        <v>808.6</v>
      </c>
      <c r="O261" s="9">
        <f>IF(Raw!$G261&gt;$C$8,IF(Raw!$Q261&gt;$C$8,IF(Raw!$N261&gt;$C$9,IF(Raw!$N261&lt;$A$9,IF(Raw!$X261&gt;$C$9,IF(Raw!$X261&lt;$A$9,Raw!W261,-999),-999),-999),-999),-999),-999)</f>
        <v>0.22917799999999999</v>
      </c>
      <c r="P261" s="9">
        <f>IF(Raw!$G261&gt;$C$8,IF(Raw!$Q261&gt;$C$8,IF(Raw!$N261&gt;$C$9,IF(Raw!$N261&lt;$A$9,IF(Raw!$X261&gt;$C$9,IF(Raw!$X261&lt;$A$9,Raw!X261,-999),-999),-999),-999),-999),-999)</f>
        <v>449</v>
      </c>
      <c r="R261" s="9">
        <f t="shared" si="64"/>
        <v>0.58450800000000003</v>
      </c>
      <c r="S261" s="9">
        <f t="shared" si="65"/>
        <v>0.44419754474972528</v>
      </c>
      <c r="T261" s="9">
        <f t="shared" si="66"/>
        <v>0.51899600000000012</v>
      </c>
      <c r="U261" s="9">
        <f t="shared" si="67"/>
        <v>0.41421692843409635</v>
      </c>
      <c r="V261" s="15">
        <f t="shared" si="68"/>
        <v>0.31073333600000003</v>
      </c>
      <c r="X261" s="11">
        <f t="shared" si="69"/>
        <v>0</v>
      </c>
      <c r="Y261" s="11">
        <f t="shared" si="70"/>
        <v>8.4799999999999996E-18</v>
      </c>
      <c r="Z261" s="11">
        <f t="shared" si="71"/>
        <v>4.2499999999999998E-4</v>
      </c>
      <c r="AA261" s="16">
        <f t="shared" si="72"/>
        <v>0</v>
      </c>
      <c r="AB261" s="9">
        <f t="shared" si="73"/>
        <v>0.73396099999999997</v>
      </c>
      <c r="AC261" s="9">
        <f t="shared" si="74"/>
        <v>1</v>
      </c>
      <c r="AD261" s="15">
        <f t="shared" si="75"/>
        <v>0</v>
      </c>
      <c r="AE261" s="3">
        <f t="shared" si="76"/>
        <v>1020.9919999999996</v>
      </c>
      <c r="AF261" s="2">
        <f t="shared" si="77"/>
        <v>0.25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0.14559027777777778</v>
      </c>
      <c r="C262" s="15">
        <f>Raw!C262</f>
        <v>89.6</v>
      </c>
      <c r="D262" s="15">
        <f>IF(C262&gt;0.5,Raw!D262*D$11,-999)</f>
        <v>0</v>
      </c>
      <c r="E262" s="9">
        <f>IF(Raw!$G262&gt;$C$8,IF(Raw!$Q262&gt;$C$8,IF(Raw!$N262&gt;$C$9,IF(Raw!$N262&lt;$A$9,IF(Raw!$X262&gt;$C$9,IF(Raw!$X262&lt;$A$9,Raw!H262,-999),-999),-999),-999),-999),-999)</f>
        <v>0.87961599999999995</v>
      </c>
      <c r="F262" s="9">
        <f>IF(Raw!$G262&gt;$C$8,IF(Raw!$Q262&gt;$C$8,IF(Raw!$N262&gt;$C$9,IF(Raw!$N262&lt;$A$9,IF(Raw!$X262&gt;$C$9,IF(Raw!$X262&lt;$A$9,Raw!I262,-999),-999),-999),-999),-999),-999)</f>
        <v>1.596238</v>
      </c>
      <c r="G262" s="9">
        <f>Raw!G262</f>
        <v>0.99229699999999998</v>
      </c>
      <c r="H262" s="9">
        <f>IF(Raw!$G262&gt;$C$8,IF(Raw!$Q262&gt;$C$8,IF(Raw!$N262&gt;$C$9,IF(Raw!$N262&lt;$A$9,IF(Raw!$X262&gt;$C$9,IF(Raw!$X262&lt;$A$9,Raw!L262,-999),-999),-999),-999),-999),-999)</f>
        <v>806.3</v>
      </c>
      <c r="I262" s="9">
        <f>IF(Raw!$G262&gt;$C$8,IF(Raw!$Q262&gt;$C$8,IF(Raw!$N262&gt;$C$9,IF(Raw!$N262&lt;$A$9,IF(Raw!$X262&gt;$C$9,IF(Raw!$X262&lt;$A$9,Raw!M262,-999),-999),-999),-999),-999),-999)</f>
        <v>0.12712799999999999</v>
      </c>
      <c r="J262" s="9">
        <f>IF(Raw!$G262&gt;$C$8,IF(Raw!$Q262&gt;$C$8,IF(Raw!$N262&gt;$C$9,IF(Raw!$N262&lt;$A$9,IF(Raw!$X262&gt;$C$9,IF(Raw!$X262&lt;$A$9,Raw!N262,-999),-999),-999),-999),-999),-999)</f>
        <v>331</v>
      </c>
      <c r="K262" s="9">
        <f>IF(Raw!$G262&gt;$C$8,IF(Raw!$Q262&gt;$C$8,IF(Raw!$N262&gt;$C$9,IF(Raw!$N262&lt;$A$9,IF(Raw!$X262&gt;$C$9,IF(Raw!$X262&lt;$A$9,Raw!R262,-999),-999),-999),-999),-999),-999)</f>
        <v>0.84274400000000005</v>
      </c>
      <c r="L262" s="9">
        <f>IF(Raw!$G262&gt;$C$8,IF(Raw!$Q262&gt;$C$8,IF(Raw!$N262&gt;$C$9,IF(Raw!$N262&lt;$A$9,IF(Raw!$X262&gt;$C$9,IF(Raw!$X262&lt;$A$9,Raw!S262,-999),-999),-999),-999),-999),-999)</f>
        <v>1.490626</v>
      </c>
      <c r="M262" s="9">
        <f>Raw!Q262</f>
        <v>0.99289499999999997</v>
      </c>
      <c r="N262" s="9">
        <f>IF(Raw!$G262&gt;$C$8,IF(Raw!$Q262&gt;$C$8,IF(Raw!$N262&gt;$C$9,IF(Raw!$N262&lt;$A$9,IF(Raw!$X262&gt;$C$9,IF(Raw!$X262&lt;$A$9,Raw!V262,-999),-999),-999),-999),-999),-999)</f>
        <v>798.8</v>
      </c>
      <c r="O262" s="9">
        <f>IF(Raw!$G262&gt;$C$8,IF(Raw!$Q262&gt;$C$8,IF(Raw!$N262&gt;$C$9,IF(Raw!$N262&lt;$A$9,IF(Raw!$X262&gt;$C$9,IF(Raw!$X262&lt;$A$9,Raw!W262,-999),-999),-999),-999),-999),-999)</f>
        <v>0.254722</v>
      </c>
      <c r="P262" s="9">
        <f>IF(Raw!$G262&gt;$C$8,IF(Raw!$Q262&gt;$C$8,IF(Raw!$N262&gt;$C$9,IF(Raw!$N262&lt;$A$9,IF(Raw!$X262&gt;$C$9,IF(Raw!$X262&lt;$A$9,Raw!X262,-999),-999),-999),-999),-999),-999)</f>
        <v>456</v>
      </c>
      <c r="R262" s="9">
        <f t="shared" si="64"/>
        <v>0.71662200000000009</v>
      </c>
      <c r="S262" s="9">
        <f t="shared" si="65"/>
        <v>0.44894433035675135</v>
      </c>
      <c r="T262" s="9">
        <f t="shared" si="66"/>
        <v>0.64788199999999996</v>
      </c>
      <c r="U262" s="9">
        <f t="shared" si="67"/>
        <v>0.43463752812576728</v>
      </c>
      <c r="V262" s="15">
        <f t="shared" si="68"/>
        <v>0.36967524800000001</v>
      </c>
      <c r="X262" s="11">
        <f t="shared" si="69"/>
        <v>0</v>
      </c>
      <c r="Y262" s="11">
        <f t="shared" si="70"/>
        <v>8.0629999999999994E-18</v>
      </c>
      <c r="Z262" s="11">
        <f t="shared" si="71"/>
        <v>3.3099999999999997E-4</v>
      </c>
      <c r="AA262" s="16">
        <f t="shared" si="72"/>
        <v>0</v>
      </c>
      <c r="AB262" s="9">
        <f t="shared" si="73"/>
        <v>0.84274400000000005</v>
      </c>
      <c r="AC262" s="9">
        <f t="shared" si="74"/>
        <v>1</v>
      </c>
      <c r="AD262" s="15">
        <f t="shared" si="75"/>
        <v>0</v>
      </c>
      <c r="AE262" s="3">
        <f t="shared" si="76"/>
        <v>970.78519999999969</v>
      </c>
      <c r="AF262" s="2">
        <f t="shared" si="77"/>
        <v>0.25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0.14564814814814817</v>
      </c>
      <c r="C263" s="15">
        <f>Raw!C263</f>
        <v>89.1</v>
      </c>
      <c r="D263" s="15">
        <f>IF(C263&gt;0.5,Raw!D263*D$11,-999)</f>
        <v>0</v>
      </c>
      <c r="E263" s="9">
        <f>IF(Raw!$G263&gt;$C$8,IF(Raw!$Q263&gt;$C$8,IF(Raw!$N263&gt;$C$9,IF(Raw!$N263&lt;$A$9,IF(Raw!$X263&gt;$C$9,IF(Raw!$X263&lt;$A$9,Raw!H263,-999),-999),-999),-999),-999),-999)</f>
        <v>0.96927799999999997</v>
      </c>
      <c r="F263" s="9">
        <f>IF(Raw!$G263&gt;$C$8,IF(Raw!$Q263&gt;$C$8,IF(Raw!$N263&gt;$C$9,IF(Raw!$N263&lt;$A$9,IF(Raw!$X263&gt;$C$9,IF(Raw!$X263&lt;$A$9,Raw!I263,-999),-999),-999),-999),-999),-999)</f>
        <v>1.5615889999999999</v>
      </c>
      <c r="G263" s="9">
        <f>Raw!G263</f>
        <v>0.97855999999999999</v>
      </c>
      <c r="H263" s="9">
        <f>IF(Raw!$G263&gt;$C$8,IF(Raw!$Q263&gt;$C$8,IF(Raw!$N263&gt;$C$9,IF(Raw!$N263&lt;$A$9,IF(Raw!$X263&gt;$C$9,IF(Raw!$X263&lt;$A$9,Raw!L263,-999),-999),-999),-999),-999),-999)</f>
        <v>746.6</v>
      </c>
      <c r="I263" s="9">
        <f>IF(Raw!$G263&gt;$C$8,IF(Raw!$Q263&gt;$C$8,IF(Raw!$N263&gt;$C$9,IF(Raw!$N263&lt;$A$9,IF(Raw!$X263&gt;$C$9,IF(Raw!$X263&lt;$A$9,Raw!M263,-999),-999),-999),-999),-999),-999)</f>
        <v>0.37081999999999998</v>
      </c>
      <c r="J263" s="9">
        <f>IF(Raw!$G263&gt;$C$8,IF(Raw!$Q263&gt;$C$8,IF(Raw!$N263&gt;$C$9,IF(Raw!$N263&lt;$A$9,IF(Raw!$X263&gt;$C$9,IF(Raw!$X263&lt;$A$9,Raw!N263,-999),-999),-999),-999),-999),-999)</f>
        <v>416</v>
      </c>
      <c r="K263" s="9">
        <f>IF(Raw!$G263&gt;$C$8,IF(Raw!$Q263&gt;$C$8,IF(Raw!$N263&gt;$C$9,IF(Raw!$N263&lt;$A$9,IF(Raw!$X263&gt;$C$9,IF(Raw!$X263&lt;$A$9,Raw!R263,-999),-999),-999),-999),-999),-999)</f>
        <v>0.85821800000000004</v>
      </c>
      <c r="L263" s="9">
        <f>IF(Raw!$G263&gt;$C$8,IF(Raw!$Q263&gt;$C$8,IF(Raw!$N263&gt;$C$9,IF(Raw!$N263&lt;$A$9,IF(Raw!$X263&gt;$C$9,IF(Raw!$X263&lt;$A$9,Raw!S263,-999),-999),-999),-999),-999),-999)</f>
        <v>1.597102</v>
      </c>
      <c r="M263" s="9">
        <f>Raw!Q263</f>
        <v>0.99332100000000001</v>
      </c>
      <c r="N263" s="9">
        <f>IF(Raw!$G263&gt;$C$8,IF(Raw!$Q263&gt;$C$8,IF(Raw!$N263&gt;$C$9,IF(Raw!$N263&lt;$A$9,IF(Raw!$X263&gt;$C$9,IF(Raw!$X263&lt;$A$9,Raw!V263,-999),-999),-999),-999),-999),-999)</f>
        <v>769.2</v>
      </c>
      <c r="O263" s="9">
        <f>IF(Raw!$G263&gt;$C$8,IF(Raw!$Q263&gt;$C$8,IF(Raw!$N263&gt;$C$9,IF(Raw!$N263&lt;$A$9,IF(Raw!$X263&gt;$C$9,IF(Raw!$X263&lt;$A$9,Raw!W263,-999),-999),-999),-999),-999),-999)</f>
        <v>1.1490000000000001E-3</v>
      </c>
      <c r="P263" s="9">
        <f>IF(Raw!$G263&gt;$C$8,IF(Raw!$Q263&gt;$C$8,IF(Raw!$N263&gt;$C$9,IF(Raw!$N263&lt;$A$9,IF(Raw!$X263&gt;$C$9,IF(Raw!$X263&lt;$A$9,Raw!X263,-999),-999),-999),-999),-999),-999)</f>
        <v>306</v>
      </c>
      <c r="R263" s="9">
        <f t="shared" si="64"/>
        <v>0.59231099999999992</v>
      </c>
      <c r="S263" s="9">
        <f t="shared" si="65"/>
        <v>0.37930018718113406</v>
      </c>
      <c r="T263" s="9">
        <f t="shared" si="66"/>
        <v>0.73888399999999999</v>
      </c>
      <c r="U263" s="9">
        <f t="shared" si="67"/>
        <v>0.46264045752869887</v>
      </c>
      <c r="V263" s="15">
        <f t="shared" si="68"/>
        <v>0.39608129600000003</v>
      </c>
      <c r="X263" s="11">
        <f t="shared" si="69"/>
        <v>0</v>
      </c>
      <c r="Y263" s="11">
        <f t="shared" si="70"/>
        <v>7.4660000000000002E-18</v>
      </c>
      <c r="Z263" s="11">
        <f t="shared" si="71"/>
        <v>4.1599999999999997E-4</v>
      </c>
      <c r="AA263" s="16">
        <f t="shared" si="72"/>
        <v>0</v>
      </c>
      <c r="AB263" s="9">
        <f t="shared" si="73"/>
        <v>0.85821800000000004</v>
      </c>
      <c r="AC263" s="9">
        <f t="shared" si="74"/>
        <v>1</v>
      </c>
      <c r="AD263" s="15">
        <f t="shared" si="75"/>
        <v>0</v>
      </c>
      <c r="AE263" s="3">
        <f t="shared" si="76"/>
        <v>898.90639999999973</v>
      </c>
      <c r="AF263" s="2">
        <f t="shared" si="77"/>
        <v>0.25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0.14570601851851853</v>
      </c>
      <c r="C264" s="15">
        <f>Raw!C264</f>
        <v>86.5</v>
      </c>
      <c r="D264" s="15">
        <f>IF(C264&gt;0.5,Raw!D264*D$11,-999)</f>
        <v>0</v>
      </c>
      <c r="E264" s="9">
        <f>IF(Raw!$G264&gt;$C$8,IF(Raw!$Q264&gt;$C$8,IF(Raw!$N264&gt;$C$9,IF(Raw!$N264&lt;$A$9,IF(Raw!$X264&gt;$C$9,IF(Raw!$X264&lt;$A$9,Raw!H264,-999),-999),-999),-999),-999),-999)</f>
        <v>0.88163800000000003</v>
      </c>
      <c r="F264" s="9">
        <f>IF(Raw!$G264&gt;$C$8,IF(Raw!$Q264&gt;$C$8,IF(Raw!$N264&gt;$C$9,IF(Raw!$N264&lt;$A$9,IF(Raw!$X264&gt;$C$9,IF(Raw!$X264&lt;$A$9,Raw!I264,-999),-999),-999),-999),-999),-999)</f>
        <v>1.6161490000000001</v>
      </c>
      <c r="G264" s="9">
        <f>Raw!G264</f>
        <v>0.99034699999999998</v>
      </c>
      <c r="H264" s="9">
        <f>IF(Raw!$G264&gt;$C$8,IF(Raw!$Q264&gt;$C$8,IF(Raw!$N264&gt;$C$9,IF(Raw!$N264&lt;$A$9,IF(Raw!$X264&gt;$C$9,IF(Raw!$X264&lt;$A$9,Raw!L264,-999),-999),-999),-999),-999),-999)</f>
        <v>854.4</v>
      </c>
      <c r="I264" s="9">
        <f>IF(Raw!$G264&gt;$C$8,IF(Raw!$Q264&gt;$C$8,IF(Raw!$N264&gt;$C$9,IF(Raw!$N264&lt;$A$9,IF(Raw!$X264&gt;$C$9,IF(Raw!$X264&lt;$A$9,Raw!M264,-999),-999),-999),-999),-999),-999)</f>
        <v>8.0352000000000007E-2</v>
      </c>
      <c r="J264" s="9">
        <f>IF(Raw!$G264&gt;$C$8,IF(Raw!$Q264&gt;$C$8,IF(Raw!$N264&gt;$C$9,IF(Raw!$N264&lt;$A$9,IF(Raw!$X264&gt;$C$9,IF(Raw!$X264&lt;$A$9,Raw!N264,-999),-999),-999),-999),-999),-999)</f>
        <v>359</v>
      </c>
      <c r="K264" s="9">
        <f>IF(Raw!$G264&gt;$C$8,IF(Raw!$Q264&gt;$C$8,IF(Raw!$N264&gt;$C$9,IF(Raw!$N264&lt;$A$9,IF(Raw!$X264&gt;$C$9,IF(Raw!$X264&lt;$A$9,Raw!R264,-999),-999),-999),-999),-999),-999)</f>
        <v>0.87790500000000005</v>
      </c>
      <c r="L264" s="9">
        <f>IF(Raw!$G264&gt;$C$8,IF(Raw!$Q264&gt;$C$8,IF(Raw!$N264&gt;$C$9,IF(Raw!$N264&lt;$A$9,IF(Raw!$X264&gt;$C$9,IF(Raw!$X264&lt;$A$9,Raw!S264,-999),-999),-999),-999),-999),-999)</f>
        <v>1.663313</v>
      </c>
      <c r="M264" s="9">
        <f>Raw!Q264</f>
        <v>0.98501099999999997</v>
      </c>
      <c r="N264" s="9">
        <f>IF(Raw!$G264&gt;$C$8,IF(Raw!$Q264&gt;$C$8,IF(Raw!$N264&gt;$C$9,IF(Raw!$N264&lt;$A$9,IF(Raw!$X264&gt;$C$9,IF(Raw!$X264&lt;$A$9,Raw!V264,-999),-999),-999),-999),-999),-999)</f>
        <v>765.8</v>
      </c>
      <c r="O264" s="9">
        <f>IF(Raw!$G264&gt;$C$8,IF(Raw!$Q264&gt;$C$8,IF(Raw!$N264&gt;$C$9,IF(Raw!$N264&lt;$A$9,IF(Raw!$X264&gt;$C$9,IF(Raw!$X264&lt;$A$9,Raw!W264,-999),-999),-999),-999),-999),-999)</f>
        <v>2.8E-5</v>
      </c>
      <c r="P264" s="9">
        <f>IF(Raw!$G264&gt;$C$8,IF(Raw!$Q264&gt;$C$8,IF(Raw!$N264&gt;$C$9,IF(Raw!$N264&lt;$A$9,IF(Raw!$X264&gt;$C$9,IF(Raw!$X264&lt;$A$9,Raw!X264,-999),-999),-999),-999),-999),-999)</f>
        <v>321</v>
      </c>
      <c r="R264" s="9">
        <f t="shared" si="64"/>
        <v>0.73451100000000002</v>
      </c>
      <c r="S264" s="9">
        <f t="shared" si="65"/>
        <v>0.45448222905190055</v>
      </c>
      <c r="T264" s="9">
        <f t="shared" si="66"/>
        <v>0.785408</v>
      </c>
      <c r="U264" s="9">
        <f t="shared" si="67"/>
        <v>0.47219495067975781</v>
      </c>
      <c r="V264" s="15">
        <f t="shared" si="68"/>
        <v>0.41250162400000001</v>
      </c>
      <c r="X264" s="11">
        <f t="shared" si="69"/>
        <v>0</v>
      </c>
      <c r="Y264" s="11">
        <f t="shared" si="70"/>
        <v>8.5439999999999986E-18</v>
      </c>
      <c r="Z264" s="11">
        <f t="shared" si="71"/>
        <v>3.59E-4</v>
      </c>
      <c r="AA264" s="16">
        <f t="shared" si="72"/>
        <v>0</v>
      </c>
      <c r="AB264" s="9">
        <f t="shared" si="73"/>
        <v>0.87790500000000005</v>
      </c>
      <c r="AC264" s="9">
        <f t="shared" si="74"/>
        <v>1</v>
      </c>
      <c r="AD264" s="15">
        <f t="shared" si="75"/>
        <v>0</v>
      </c>
      <c r="AE264" s="3">
        <f t="shared" si="76"/>
        <v>1028.6975999999995</v>
      </c>
      <c r="AF264" s="2">
        <f t="shared" si="77"/>
        <v>0.25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0.14576388888888889</v>
      </c>
      <c r="C265" s="15">
        <f>Raw!C265</f>
        <v>86</v>
      </c>
      <c r="D265" s="15">
        <f>IF(C265&gt;0.5,Raw!D265*D$11,-999)</f>
        <v>0</v>
      </c>
      <c r="E265" s="9">
        <f>IF(Raw!$G265&gt;$C$8,IF(Raw!$Q265&gt;$C$8,IF(Raw!$N265&gt;$C$9,IF(Raw!$N265&lt;$A$9,IF(Raw!$X265&gt;$C$9,IF(Raw!$X265&lt;$A$9,Raw!H265,-999),-999),-999),-999),-999),-999)</f>
        <v>0.90299300000000005</v>
      </c>
      <c r="F265" s="9">
        <f>IF(Raw!$G265&gt;$C$8,IF(Raw!$Q265&gt;$C$8,IF(Raw!$N265&gt;$C$9,IF(Raw!$N265&lt;$A$9,IF(Raw!$X265&gt;$C$9,IF(Raw!$X265&lt;$A$9,Raw!I265,-999),-999),-999),-999),-999),-999)</f>
        <v>1.554519</v>
      </c>
      <c r="G265" s="9">
        <f>Raw!G265</f>
        <v>0.98727399999999998</v>
      </c>
      <c r="H265" s="9">
        <f>IF(Raw!$G265&gt;$C$8,IF(Raw!$Q265&gt;$C$8,IF(Raw!$N265&gt;$C$9,IF(Raw!$N265&lt;$A$9,IF(Raw!$X265&gt;$C$9,IF(Raw!$X265&lt;$A$9,Raw!L265,-999),-999),-999),-999),-999),-999)</f>
        <v>871.6</v>
      </c>
      <c r="I265" s="9">
        <f>IF(Raw!$G265&gt;$C$8,IF(Raw!$Q265&gt;$C$8,IF(Raw!$N265&gt;$C$9,IF(Raw!$N265&lt;$A$9,IF(Raw!$X265&gt;$C$9,IF(Raw!$X265&lt;$A$9,Raw!M265,-999),-999),-999),-999),-999),-999)</f>
        <v>0.22917999999999999</v>
      </c>
      <c r="J265" s="9">
        <f>IF(Raw!$G265&gt;$C$8,IF(Raw!$Q265&gt;$C$8,IF(Raw!$N265&gt;$C$9,IF(Raw!$N265&lt;$A$9,IF(Raw!$X265&gt;$C$9,IF(Raw!$X265&lt;$A$9,Raw!N265,-999),-999),-999),-999),-999),-999)</f>
        <v>466</v>
      </c>
      <c r="K265" s="9">
        <f>IF(Raw!$G265&gt;$C$8,IF(Raw!$Q265&gt;$C$8,IF(Raw!$N265&gt;$C$9,IF(Raw!$N265&lt;$A$9,IF(Raw!$X265&gt;$C$9,IF(Raw!$X265&lt;$A$9,Raw!R265,-999),-999),-999),-999),-999),-999)</f>
        <v>1.078157</v>
      </c>
      <c r="L265" s="9">
        <f>IF(Raw!$G265&gt;$C$8,IF(Raw!$Q265&gt;$C$8,IF(Raw!$N265&gt;$C$9,IF(Raw!$N265&lt;$A$9,IF(Raw!$X265&gt;$C$9,IF(Raw!$X265&lt;$A$9,Raw!S265,-999),-999),-999),-999),-999),-999)</f>
        <v>1.5484819999999999</v>
      </c>
      <c r="M265" s="9">
        <f>Raw!Q265</f>
        <v>0.87309599999999998</v>
      </c>
      <c r="N265" s="9">
        <f>IF(Raw!$G265&gt;$C$8,IF(Raw!$Q265&gt;$C$8,IF(Raw!$N265&gt;$C$9,IF(Raw!$N265&lt;$A$9,IF(Raw!$X265&gt;$C$9,IF(Raw!$X265&lt;$A$9,Raw!V265,-999),-999),-999),-999),-999),-999)</f>
        <v>900</v>
      </c>
      <c r="O265" s="9">
        <f>IF(Raw!$G265&gt;$C$8,IF(Raw!$Q265&gt;$C$8,IF(Raw!$N265&gt;$C$9,IF(Raw!$N265&lt;$A$9,IF(Raw!$X265&gt;$C$9,IF(Raw!$X265&lt;$A$9,Raw!W265,-999),-999),-999),-999),-999),-999)</f>
        <v>9.9999999999999995E-7</v>
      </c>
      <c r="P265" s="9">
        <f>IF(Raw!$G265&gt;$C$8,IF(Raw!$Q265&gt;$C$8,IF(Raw!$N265&gt;$C$9,IF(Raw!$N265&lt;$A$9,IF(Raw!$X265&gt;$C$9,IF(Raw!$X265&lt;$A$9,Raw!X265,-999),-999),-999),-999),-999),-999)</f>
        <v>467</v>
      </c>
      <c r="R265" s="9">
        <f t="shared" si="64"/>
        <v>0.65152599999999994</v>
      </c>
      <c r="S265" s="9">
        <f t="shared" si="65"/>
        <v>0.41911742474681873</v>
      </c>
      <c r="T265" s="9">
        <f t="shared" si="66"/>
        <v>0.47032499999999988</v>
      </c>
      <c r="U265" s="9">
        <f t="shared" si="67"/>
        <v>0.30373294620150565</v>
      </c>
      <c r="V265" s="15">
        <f t="shared" si="68"/>
        <v>0.384023536</v>
      </c>
      <c r="X265" s="11">
        <f t="shared" si="69"/>
        <v>0</v>
      </c>
      <c r="Y265" s="11">
        <f t="shared" si="70"/>
        <v>8.7160000000000005E-18</v>
      </c>
      <c r="Z265" s="11">
        <f t="shared" si="71"/>
        <v>4.66E-4</v>
      </c>
      <c r="AA265" s="16">
        <f t="shared" si="72"/>
        <v>0</v>
      </c>
      <c r="AB265" s="9">
        <f t="shared" si="73"/>
        <v>1.078157</v>
      </c>
      <c r="AC265" s="9">
        <f t="shared" si="74"/>
        <v>1</v>
      </c>
      <c r="AD265" s="15">
        <f t="shared" si="75"/>
        <v>0</v>
      </c>
      <c r="AE265" s="3">
        <f t="shared" si="76"/>
        <v>1049.4063999999998</v>
      </c>
      <c r="AF265" s="2">
        <f t="shared" si="77"/>
        <v>0.25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0.14581018518518518</v>
      </c>
      <c r="C266" s="15">
        <f>Raw!C266</f>
        <v>85.8</v>
      </c>
      <c r="D266" s="15">
        <f>IF(C266&gt;0.5,Raw!D266*D$11,-999)</f>
        <v>0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0.75982700000000003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0.98838400000000004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0.14586805555555557</v>
      </c>
      <c r="C267" s="15">
        <f>Raw!C267</f>
        <v>83.6</v>
      </c>
      <c r="D267" s="15">
        <f>IF(C267&gt;0.5,Raw!D267*D$11,-999)</f>
        <v>0</v>
      </c>
      <c r="E267" s="9">
        <f>IF(Raw!$G267&gt;$C$8,IF(Raw!$Q267&gt;$C$8,IF(Raw!$N267&gt;$C$9,IF(Raw!$N267&lt;$A$9,IF(Raw!$X267&gt;$C$9,IF(Raw!$X267&lt;$A$9,Raw!H267,-999),-999),-999),-999),-999),-999)</f>
        <v>0.88621000000000005</v>
      </c>
      <c r="F267" s="9">
        <f>IF(Raw!$G267&gt;$C$8,IF(Raw!$Q267&gt;$C$8,IF(Raw!$N267&gt;$C$9,IF(Raw!$N267&lt;$A$9,IF(Raw!$X267&gt;$C$9,IF(Raw!$X267&lt;$A$9,Raw!I267,-999),-999),-999),-999),-999),-999)</f>
        <v>1.5966149999999999</v>
      </c>
      <c r="G267" s="9">
        <f>Raw!G267</f>
        <v>0.99512500000000004</v>
      </c>
      <c r="H267" s="9">
        <f>IF(Raw!$G267&gt;$C$8,IF(Raw!$Q267&gt;$C$8,IF(Raw!$N267&gt;$C$9,IF(Raw!$N267&lt;$A$9,IF(Raw!$X267&gt;$C$9,IF(Raw!$X267&lt;$A$9,Raw!L267,-999),-999),-999),-999),-999),-999)</f>
        <v>835.7</v>
      </c>
      <c r="I267" s="9">
        <f>IF(Raw!$G267&gt;$C$8,IF(Raw!$Q267&gt;$C$8,IF(Raw!$N267&gt;$C$9,IF(Raw!$N267&lt;$A$9,IF(Raw!$X267&gt;$C$9,IF(Raw!$X267&lt;$A$9,Raw!M267,-999),-999),-999),-999),-999),-999)</f>
        <v>4.3229999999999996E-3</v>
      </c>
      <c r="J267" s="9">
        <f>IF(Raw!$G267&gt;$C$8,IF(Raw!$Q267&gt;$C$8,IF(Raw!$N267&gt;$C$9,IF(Raw!$N267&lt;$A$9,IF(Raw!$X267&gt;$C$9,IF(Raw!$X267&lt;$A$9,Raw!N267,-999),-999),-999),-999),-999),-999)</f>
        <v>372</v>
      </c>
      <c r="K267" s="9">
        <f>IF(Raw!$G267&gt;$C$8,IF(Raw!$Q267&gt;$C$8,IF(Raw!$N267&gt;$C$9,IF(Raw!$N267&lt;$A$9,IF(Raw!$X267&gt;$C$9,IF(Raw!$X267&lt;$A$9,Raw!R267,-999),-999),-999),-999),-999),-999)</f>
        <v>0.96122200000000002</v>
      </c>
      <c r="L267" s="9">
        <f>IF(Raw!$G267&gt;$C$8,IF(Raw!$Q267&gt;$C$8,IF(Raw!$N267&gt;$C$9,IF(Raw!$N267&lt;$A$9,IF(Raw!$X267&gt;$C$9,IF(Raw!$X267&lt;$A$9,Raw!S267,-999),-999),-999),-999),-999),-999)</f>
        <v>1.6322460000000001</v>
      </c>
      <c r="M267" s="9">
        <f>Raw!Q267</f>
        <v>0.98744399999999999</v>
      </c>
      <c r="N267" s="9">
        <f>IF(Raw!$G267&gt;$C$8,IF(Raw!$Q267&gt;$C$8,IF(Raw!$N267&gt;$C$9,IF(Raw!$N267&lt;$A$9,IF(Raw!$X267&gt;$C$9,IF(Raw!$X267&lt;$A$9,Raw!V267,-999),-999),-999),-999),-999),-999)</f>
        <v>846.5</v>
      </c>
      <c r="O267" s="9">
        <f>IF(Raw!$G267&gt;$C$8,IF(Raw!$Q267&gt;$C$8,IF(Raw!$N267&gt;$C$9,IF(Raw!$N267&lt;$A$9,IF(Raw!$X267&gt;$C$9,IF(Raw!$X267&lt;$A$9,Raw!W267,-999),-999),-999),-999),-999),-999)</f>
        <v>0.30089500000000002</v>
      </c>
      <c r="P267" s="9">
        <f>IF(Raw!$G267&gt;$C$8,IF(Raw!$Q267&gt;$C$8,IF(Raw!$N267&gt;$C$9,IF(Raw!$N267&lt;$A$9,IF(Raw!$X267&gt;$C$9,IF(Raw!$X267&lt;$A$9,Raw!X267,-999),-999),-999),-999),-999),-999)</f>
        <v>414</v>
      </c>
      <c r="R267" s="9">
        <f t="shared" si="64"/>
        <v>0.71040499999999984</v>
      </c>
      <c r="S267" s="9">
        <f t="shared" si="65"/>
        <v>0.44494446062450865</v>
      </c>
      <c r="T267" s="9">
        <f t="shared" si="66"/>
        <v>0.67102400000000006</v>
      </c>
      <c r="U267" s="9">
        <f t="shared" si="67"/>
        <v>0.41110469867899818</v>
      </c>
      <c r="V267" s="15">
        <f t="shared" si="68"/>
        <v>0.40479700800000001</v>
      </c>
      <c r="X267" s="11">
        <f t="shared" si="69"/>
        <v>0</v>
      </c>
      <c r="Y267" s="11">
        <f t="shared" si="70"/>
        <v>8.3569999999999995E-18</v>
      </c>
      <c r="Z267" s="11">
        <f t="shared" si="71"/>
        <v>3.7199999999999999E-4</v>
      </c>
      <c r="AA267" s="16">
        <f t="shared" si="72"/>
        <v>0</v>
      </c>
      <c r="AB267" s="9">
        <f t="shared" si="73"/>
        <v>0.96122200000000002</v>
      </c>
      <c r="AC267" s="9">
        <f t="shared" si="74"/>
        <v>1</v>
      </c>
      <c r="AD267" s="15">
        <f t="shared" si="75"/>
        <v>0</v>
      </c>
      <c r="AE267" s="3">
        <f t="shared" si="76"/>
        <v>1006.1827999999997</v>
      </c>
      <c r="AF267" s="2">
        <f t="shared" si="77"/>
        <v>0.25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0.14592592592592593</v>
      </c>
      <c r="C268" s="15">
        <f>Raw!C268</f>
        <v>83.2</v>
      </c>
      <c r="D268" s="15">
        <f>IF(C268&gt;0.5,Raw!D268*D$11,-999)</f>
        <v>0</v>
      </c>
      <c r="E268" s="9">
        <f>IF(Raw!$G268&gt;$C$8,IF(Raw!$Q268&gt;$C$8,IF(Raw!$N268&gt;$C$9,IF(Raw!$N268&lt;$A$9,IF(Raw!$X268&gt;$C$9,IF(Raw!$X268&lt;$A$9,Raw!H268,-999),-999),-999),-999),-999),-999)</f>
        <v>0.94617600000000002</v>
      </c>
      <c r="F268" s="9">
        <f>IF(Raw!$G268&gt;$C$8,IF(Raw!$Q268&gt;$C$8,IF(Raw!$N268&gt;$C$9,IF(Raw!$N268&lt;$A$9,IF(Raw!$X268&gt;$C$9,IF(Raw!$X268&lt;$A$9,Raw!I268,-999),-999),-999),-999),-999),-999)</f>
        <v>1.8156920000000001</v>
      </c>
      <c r="G268" s="9">
        <f>Raw!G268</f>
        <v>0.982298</v>
      </c>
      <c r="H268" s="9">
        <f>IF(Raw!$G268&gt;$C$8,IF(Raw!$Q268&gt;$C$8,IF(Raw!$N268&gt;$C$9,IF(Raw!$N268&lt;$A$9,IF(Raw!$X268&gt;$C$9,IF(Raw!$X268&lt;$A$9,Raw!L268,-999),-999),-999),-999),-999),-999)</f>
        <v>839.9</v>
      </c>
      <c r="I268" s="9">
        <f>IF(Raw!$G268&gt;$C$8,IF(Raw!$Q268&gt;$C$8,IF(Raw!$N268&gt;$C$9,IF(Raw!$N268&lt;$A$9,IF(Raw!$X268&gt;$C$9,IF(Raw!$X268&lt;$A$9,Raw!M268,-999),-999),-999),-999),-999),-999)</f>
        <v>6.9999999999999999E-6</v>
      </c>
      <c r="J268" s="9">
        <f>IF(Raw!$G268&gt;$C$8,IF(Raw!$Q268&gt;$C$8,IF(Raw!$N268&gt;$C$9,IF(Raw!$N268&lt;$A$9,IF(Raw!$X268&gt;$C$9,IF(Raw!$X268&lt;$A$9,Raw!N268,-999),-999),-999),-999),-999),-999)</f>
        <v>252</v>
      </c>
      <c r="K268" s="9">
        <f>IF(Raw!$G268&gt;$C$8,IF(Raw!$Q268&gt;$C$8,IF(Raw!$N268&gt;$C$9,IF(Raw!$N268&lt;$A$9,IF(Raw!$X268&gt;$C$9,IF(Raw!$X268&lt;$A$9,Raw!R268,-999),-999),-999),-999),-999),-999)</f>
        <v>0.93650900000000004</v>
      </c>
      <c r="L268" s="9">
        <f>IF(Raw!$G268&gt;$C$8,IF(Raw!$Q268&gt;$C$8,IF(Raw!$N268&gt;$C$9,IF(Raw!$N268&lt;$A$9,IF(Raw!$X268&gt;$C$9,IF(Raw!$X268&lt;$A$9,Raw!S268,-999),-999),-999),-999),-999),-999)</f>
        <v>1.6958930000000001</v>
      </c>
      <c r="M268" s="9">
        <f>Raw!Q268</f>
        <v>0.99371299999999996</v>
      </c>
      <c r="N268" s="9">
        <f>IF(Raw!$G268&gt;$C$8,IF(Raw!$Q268&gt;$C$8,IF(Raw!$N268&gt;$C$9,IF(Raw!$N268&lt;$A$9,IF(Raw!$X268&gt;$C$9,IF(Raw!$X268&lt;$A$9,Raw!V268,-999),-999),-999),-999),-999),-999)</f>
        <v>808.4</v>
      </c>
      <c r="O268" s="9">
        <f>IF(Raw!$G268&gt;$C$8,IF(Raw!$Q268&gt;$C$8,IF(Raw!$N268&gt;$C$9,IF(Raw!$N268&lt;$A$9,IF(Raw!$X268&gt;$C$9,IF(Raw!$X268&lt;$A$9,Raw!W268,-999),-999),-999),-999),-999),-999)</f>
        <v>0.22917999999999999</v>
      </c>
      <c r="P268" s="9">
        <f>IF(Raw!$G268&gt;$C$8,IF(Raw!$Q268&gt;$C$8,IF(Raw!$N268&gt;$C$9,IF(Raw!$N268&lt;$A$9,IF(Raw!$X268&gt;$C$9,IF(Raw!$X268&lt;$A$9,Raw!X268,-999),-999),-999),-999),-999),-999)</f>
        <v>405</v>
      </c>
      <c r="R268" s="9">
        <f t="shared" si="64"/>
        <v>0.86951600000000007</v>
      </c>
      <c r="S268" s="9">
        <f t="shared" si="65"/>
        <v>0.47888959140647203</v>
      </c>
      <c r="T268" s="9">
        <f t="shared" si="66"/>
        <v>0.75938400000000006</v>
      </c>
      <c r="U268" s="9">
        <f t="shared" si="67"/>
        <v>0.44777825016082973</v>
      </c>
      <c r="V268" s="15">
        <f t="shared" si="68"/>
        <v>0.42058146400000002</v>
      </c>
      <c r="X268" s="11">
        <f t="shared" si="69"/>
        <v>0</v>
      </c>
      <c r="Y268" s="11">
        <f t="shared" si="70"/>
        <v>8.3989999999999998E-18</v>
      </c>
      <c r="Z268" s="11">
        <f t="shared" si="71"/>
        <v>2.52E-4</v>
      </c>
      <c r="AA268" s="16">
        <f t="shared" si="72"/>
        <v>0</v>
      </c>
      <c r="AB268" s="9">
        <f t="shared" si="73"/>
        <v>0.93650900000000004</v>
      </c>
      <c r="AC268" s="9">
        <f t="shared" si="74"/>
        <v>1</v>
      </c>
      <c r="AD268" s="15">
        <f t="shared" si="75"/>
        <v>0</v>
      </c>
      <c r="AE268" s="3">
        <f t="shared" si="76"/>
        <v>1011.2395999999997</v>
      </c>
      <c r="AF268" s="2">
        <f t="shared" si="77"/>
        <v>0.25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0.14597222222222223</v>
      </c>
      <c r="C269" s="15">
        <f>Raw!C269</f>
        <v>82.1</v>
      </c>
      <c r="D269" s="15">
        <f>IF(C269&gt;0.5,Raw!D269*D$11,-999)</f>
        <v>0</v>
      </c>
      <c r="E269" s="9">
        <f>IF(Raw!$G269&gt;$C$8,IF(Raw!$Q269&gt;$C$8,IF(Raw!$N269&gt;$C$9,IF(Raw!$N269&lt;$A$9,IF(Raw!$X269&gt;$C$9,IF(Raw!$X269&lt;$A$9,Raw!H269,-999),-999),-999),-999),-999),-999)</f>
        <v>1.042003</v>
      </c>
      <c r="F269" s="9">
        <f>IF(Raw!$G269&gt;$C$8,IF(Raw!$Q269&gt;$C$8,IF(Raw!$N269&gt;$C$9,IF(Raw!$N269&lt;$A$9,IF(Raw!$X269&gt;$C$9,IF(Raw!$X269&lt;$A$9,Raw!I269,-999),-999),-999),-999),-999),-999)</f>
        <v>1.883435</v>
      </c>
      <c r="G269" s="9">
        <f>Raw!G269</f>
        <v>0.99481399999999998</v>
      </c>
      <c r="H269" s="9">
        <f>IF(Raw!$G269&gt;$C$8,IF(Raw!$Q269&gt;$C$8,IF(Raw!$N269&gt;$C$9,IF(Raw!$N269&lt;$A$9,IF(Raw!$X269&gt;$C$9,IF(Raw!$X269&lt;$A$9,Raw!L269,-999),-999),-999),-999),-999),-999)</f>
        <v>872.8</v>
      </c>
      <c r="I269" s="9">
        <f>IF(Raw!$G269&gt;$C$8,IF(Raw!$Q269&gt;$C$8,IF(Raw!$N269&gt;$C$9,IF(Raw!$N269&lt;$A$9,IF(Raw!$X269&gt;$C$9,IF(Raw!$X269&lt;$A$9,Raw!M269,-999),-999),-999),-999),-999),-999)</f>
        <v>0.14164099999999999</v>
      </c>
      <c r="J269" s="9">
        <f>IF(Raw!$G269&gt;$C$8,IF(Raw!$Q269&gt;$C$8,IF(Raw!$N269&gt;$C$9,IF(Raw!$N269&lt;$A$9,IF(Raw!$X269&gt;$C$9,IF(Raw!$X269&lt;$A$9,Raw!N269,-999),-999),-999),-999),-999),-999)</f>
        <v>310</v>
      </c>
      <c r="K269" s="9">
        <f>IF(Raw!$G269&gt;$C$8,IF(Raw!$Q269&gt;$C$8,IF(Raw!$N269&gt;$C$9,IF(Raw!$N269&lt;$A$9,IF(Raw!$X269&gt;$C$9,IF(Raw!$X269&lt;$A$9,Raw!R269,-999),-999),-999),-999),-999),-999)</f>
        <v>1.116684</v>
      </c>
      <c r="L269" s="9">
        <f>IF(Raw!$G269&gt;$C$8,IF(Raw!$Q269&gt;$C$8,IF(Raw!$N269&gt;$C$9,IF(Raw!$N269&lt;$A$9,IF(Raw!$X269&gt;$C$9,IF(Raw!$X269&lt;$A$9,Raw!S269,-999),-999),-999),-999),-999),-999)</f>
        <v>1.916088</v>
      </c>
      <c r="M269" s="9">
        <f>Raw!Q269</f>
        <v>0.99424699999999999</v>
      </c>
      <c r="N269" s="9">
        <f>IF(Raw!$G269&gt;$C$8,IF(Raw!$Q269&gt;$C$8,IF(Raw!$N269&gt;$C$9,IF(Raw!$N269&lt;$A$9,IF(Raw!$X269&gt;$C$9,IF(Raw!$X269&lt;$A$9,Raw!V269,-999),-999),-999),-999),-999),-999)</f>
        <v>779.1</v>
      </c>
      <c r="O269" s="9">
        <f>IF(Raw!$G269&gt;$C$8,IF(Raw!$Q269&gt;$C$8,IF(Raw!$N269&gt;$C$9,IF(Raw!$N269&lt;$A$9,IF(Raw!$X269&gt;$C$9,IF(Raw!$X269&lt;$A$9,Raw!W269,-999),-999),-999),-999),-999),-999)</f>
        <v>0.30767299999999997</v>
      </c>
      <c r="P269" s="9">
        <f>IF(Raw!$G269&gt;$C$8,IF(Raw!$Q269&gt;$C$8,IF(Raw!$N269&gt;$C$9,IF(Raw!$N269&lt;$A$9,IF(Raw!$X269&gt;$C$9,IF(Raw!$X269&lt;$A$9,Raw!X269,-999),-999),-999),-999),-999),-999)</f>
        <v>344</v>
      </c>
      <c r="R269" s="9">
        <f t="shared" si="64"/>
        <v>0.84143199999999996</v>
      </c>
      <c r="S269" s="9">
        <f t="shared" si="65"/>
        <v>0.44675393629193466</v>
      </c>
      <c r="T269" s="9">
        <f t="shared" si="66"/>
        <v>0.799404</v>
      </c>
      <c r="U269" s="9">
        <f t="shared" si="67"/>
        <v>0.41720630785224894</v>
      </c>
      <c r="V269" s="15">
        <f t="shared" si="68"/>
        <v>0.47518982399999998</v>
      </c>
      <c r="X269" s="11">
        <f t="shared" si="69"/>
        <v>0</v>
      </c>
      <c r="Y269" s="11">
        <f t="shared" si="70"/>
        <v>8.7279999999999985E-18</v>
      </c>
      <c r="Z269" s="11">
        <f t="shared" si="71"/>
        <v>3.1E-4</v>
      </c>
      <c r="AA269" s="16">
        <f t="shared" si="72"/>
        <v>0</v>
      </c>
      <c r="AB269" s="9">
        <f t="shared" si="73"/>
        <v>1.116684</v>
      </c>
      <c r="AC269" s="9">
        <f t="shared" si="74"/>
        <v>1</v>
      </c>
      <c r="AD269" s="15">
        <f t="shared" si="75"/>
        <v>0</v>
      </c>
      <c r="AE269" s="3">
        <f t="shared" si="76"/>
        <v>1050.8511999999996</v>
      </c>
      <c r="AF269" s="2">
        <f t="shared" si="77"/>
        <v>0.25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0.14603009259259259</v>
      </c>
      <c r="C270" s="15">
        <f>Raw!C270</f>
        <v>81.599999999999994</v>
      </c>
      <c r="D270" s="15">
        <f>IF(C270&gt;0.5,Raw!D270*D$11,-999)</f>
        <v>0</v>
      </c>
      <c r="E270" s="9">
        <f>IF(Raw!$G270&gt;$C$8,IF(Raw!$Q270&gt;$C$8,IF(Raw!$N270&gt;$C$9,IF(Raw!$N270&lt;$A$9,IF(Raw!$X270&gt;$C$9,IF(Raw!$X270&lt;$A$9,Raw!H270,-999),-999),-999),-999),-999),-999)</f>
        <v>1.071169</v>
      </c>
      <c r="F270" s="9">
        <f>IF(Raw!$G270&gt;$C$8,IF(Raw!$Q270&gt;$C$8,IF(Raw!$N270&gt;$C$9,IF(Raw!$N270&lt;$A$9,IF(Raw!$X270&gt;$C$9,IF(Raw!$X270&lt;$A$9,Raw!I270,-999),-999),-999),-999),-999),-999)</f>
        <v>1.925989</v>
      </c>
      <c r="G270" s="9">
        <f>Raw!G270</f>
        <v>0.99728799999999995</v>
      </c>
      <c r="H270" s="9">
        <f>IF(Raw!$G270&gt;$C$8,IF(Raw!$Q270&gt;$C$8,IF(Raw!$N270&gt;$C$9,IF(Raw!$N270&lt;$A$9,IF(Raw!$X270&gt;$C$9,IF(Raw!$X270&lt;$A$9,Raw!L270,-999),-999),-999),-999),-999),-999)</f>
        <v>848.5</v>
      </c>
      <c r="I270" s="9">
        <f>IF(Raw!$G270&gt;$C$8,IF(Raw!$Q270&gt;$C$8,IF(Raw!$N270&gt;$C$9,IF(Raw!$N270&lt;$A$9,IF(Raw!$X270&gt;$C$9,IF(Raw!$X270&lt;$A$9,Raw!M270,-999),-999),-999),-999),-999),-999)</f>
        <v>0.19789899999999999</v>
      </c>
      <c r="J270" s="9">
        <f>IF(Raw!$G270&gt;$C$8,IF(Raw!$Q270&gt;$C$8,IF(Raw!$N270&gt;$C$9,IF(Raw!$N270&lt;$A$9,IF(Raw!$X270&gt;$C$9,IF(Raw!$X270&lt;$A$9,Raw!N270,-999),-999),-999),-999),-999),-999)</f>
        <v>293</v>
      </c>
      <c r="K270" s="9">
        <f>IF(Raw!$G270&gt;$C$8,IF(Raw!$Q270&gt;$C$8,IF(Raw!$N270&gt;$C$9,IF(Raw!$N270&lt;$A$9,IF(Raw!$X270&gt;$C$9,IF(Raw!$X270&lt;$A$9,Raw!R270,-999),-999),-999),-999),-999),-999)</f>
        <v>1.0233399999999999</v>
      </c>
      <c r="L270" s="9">
        <f>IF(Raw!$G270&gt;$C$8,IF(Raw!$Q270&gt;$C$8,IF(Raw!$N270&gt;$C$9,IF(Raw!$N270&lt;$A$9,IF(Raw!$X270&gt;$C$9,IF(Raw!$X270&lt;$A$9,Raw!S270,-999),-999),-999),-999),-999),-999)</f>
        <v>1.848746</v>
      </c>
      <c r="M270" s="9">
        <f>Raw!Q270</f>
        <v>0.99360099999999996</v>
      </c>
      <c r="N270" s="9">
        <f>IF(Raw!$G270&gt;$C$8,IF(Raw!$Q270&gt;$C$8,IF(Raw!$N270&gt;$C$9,IF(Raw!$N270&lt;$A$9,IF(Raw!$X270&gt;$C$9,IF(Raw!$X270&lt;$A$9,Raw!V270,-999),-999),-999),-999),-999),-999)</f>
        <v>835.4</v>
      </c>
      <c r="O270" s="9">
        <f>IF(Raw!$G270&gt;$C$8,IF(Raw!$Q270&gt;$C$8,IF(Raw!$N270&gt;$C$9,IF(Raw!$N270&lt;$A$9,IF(Raw!$X270&gt;$C$9,IF(Raw!$X270&lt;$A$9,Raw!W270,-999),-999),-999),-999),-999),-999)</f>
        <v>0.14163799999999999</v>
      </c>
      <c r="P270" s="9">
        <f>IF(Raw!$G270&gt;$C$8,IF(Raw!$Q270&gt;$C$8,IF(Raw!$N270&gt;$C$9,IF(Raw!$N270&lt;$A$9,IF(Raw!$X270&gt;$C$9,IF(Raw!$X270&lt;$A$9,Raw!X270,-999),-999),-999),-999),-999),-999)</f>
        <v>374</v>
      </c>
      <c r="R270" s="9">
        <f t="shared" si="64"/>
        <v>0.85481999999999991</v>
      </c>
      <c r="S270" s="9">
        <f t="shared" si="65"/>
        <v>0.44383431058017464</v>
      </c>
      <c r="T270" s="9">
        <f t="shared" si="66"/>
        <v>0.82540600000000008</v>
      </c>
      <c r="U270" s="9">
        <f t="shared" si="67"/>
        <v>0.44646803833517429</v>
      </c>
      <c r="V270" s="15">
        <f t="shared" si="68"/>
        <v>0.45848900799999998</v>
      </c>
      <c r="X270" s="11">
        <f t="shared" si="69"/>
        <v>0</v>
      </c>
      <c r="Y270" s="11">
        <f t="shared" si="70"/>
        <v>8.4849999999999991E-18</v>
      </c>
      <c r="Z270" s="11">
        <f t="shared" si="71"/>
        <v>2.9299999999999997E-4</v>
      </c>
      <c r="AA270" s="16">
        <f t="shared" si="72"/>
        <v>0</v>
      </c>
      <c r="AB270" s="9">
        <f t="shared" si="73"/>
        <v>1.0233399999999999</v>
      </c>
      <c r="AC270" s="9">
        <f t="shared" si="74"/>
        <v>1</v>
      </c>
      <c r="AD270" s="15">
        <f t="shared" si="75"/>
        <v>0</v>
      </c>
      <c r="AE270" s="3">
        <f t="shared" si="76"/>
        <v>1021.5939999999996</v>
      </c>
      <c r="AF270" s="2">
        <f t="shared" si="77"/>
        <v>0.25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0.14608796296296298</v>
      </c>
      <c r="C271" s="15">
        <f>Raw!C271</f>
        <v>79.599999999999994</v>
      </c>
      <c r="D271" s="15">
        <f>IF(C271&gt;0.5,Raw!D271*D$11,-999)</f>
        <v>0</v>
      </c>
      <c r="E271" s="9">
        <f>IF(Raw!$G271&gt;$C$8,IF(Raw!$Q271&gt;$C$8,IF(Raw!$N271&gt;$C$9,IF(Raw!$N271&lt;$A$9,IF(Raw!$X271&gt;$C$9,IF(Raw!$X271&lt;$A$9,Raw!H271,-999),-999),-999),-999),-999),-999)</f>
        <v>0.96897299999999997</v>
      </c>
      <c r="F271" s="9">
        <f>IF(Raw!$G271&gt;$C$8,IF(Raw!$Q271&gt;$C$8,IF(Raw!$N271&gt;$C$9,IF(Raw!$N271&lt;$A$9,IF(Raw!$X271&gt;$C$9,IF(Raw!$X271&lt;$A$9,Raw!I271,-999),-999),-999),-999),-999),-999)</f>
        <v>1.8466849999999999</v>
      </c>
      <c r="G271" s="9">
        <f>Raw!G271</f>
        <v>0.98716999999999999</v>
      </c>
      <c r="H271" s="9">
        <f>IF(Raw!$G271&gt;$C$8,IF(Raw!$Q271&gt;$C$8,IF(Raw!$N271&gt;$C$9,IF(Raw!$N271&lt;$A$9,IF(Raw!$X271&gt;$C$9,IF(Raw!$X271&lt;$A$9,Raw!L271,-999),-999),-999),-999),-999),-999)</f>
        <v>900</v>
      </c>
      <c r="I271" s="9">
        <f>IF(Raw!$G271&gt;$C$8,IF(Raw!$Q271&gt;$C$8,IF(Raw!$N271&gt;$C$9,IF(Raw!$N271&lt;$A$9,IF(Raw!$X271&gt;$C$9,IF(Raw!$X271&lt;$A$9,Raw!M271,-999),-999),-999),-999),-999),-999)</f>
        <v>2.5000000000000001E-5</v>
      </c>
      <c r="J271" s="9">
        <f>IF(Raw!$G271&gt;$C$8,IF(Raw!$Q271&gt;$C$8,IF(Raw!$N271&gt;$C$9,IF(Raw!$N271&lt;$A$9,IF(Raw!$X271&gt;$C$9,IF(Raw!$X271&lt;$A$9,Raw!N271,-999),-999),-999),-999),-999),-999)</f>
        <v>359</v>
      </c>
      <c r="K271" s="9">
        <f>IF(Raw!$G271&gt;$C$8,IF(Raw!$Q271&gt;$C$8,IF(Raw!$N271&gt;$C$9,IF(Raw!$N271&lt;$A$9,IF(Raw!$X271&gt;$C$9,IF(Raw!$X271&lt;$A$9,Raw!R271,-999),-999),-999),-999),-999),-999)</f>
        <v>0.99760000000000004</v>
      </c>
      <c r="L271" s="9">
        <f>IF(Raw!$G271&gt;$C$8,IF(Raw!$Q271&gt;$C$8,IF(Raw!$N271&gt;$C$9,IF(Raw!$N271&lt;$A$9,IF(Raw!$X271&gt;$C$9,IF(Raw!$X271&lt;$A$9,Raw!S271,-999),-999),-999),-999),-999),-999)</f>
        <v>1.808548</v>
      </c>
      <c r="M271" s="9">
        <f>Raw!Q271</f>
        <v>0.993228</v>
      </c>
      <c r="N271" s="9">
        <f>IF(Raw!$G271&gt;$C$8,IF(Raw!$Q271&gt;$C$8,IF(Raw!$N271&gt;$C$9,IF(Raw!$N271&lt;$A$9,IF(Raw!$X271&gt;$C$9,IF(Raw!$X271&lt;$A$9,Raw!V271,-999),-999),-999),-999),-999),-999)</f>
        <v>853.7</v>
      </c>
      <c r="O271" s="9">
        <f>IF(Raw!$G271&gt;$C$8,IF(Raw!$Q271&gt;$C$8,IF(Raw!$N271&gt;$C$9,IF(Raw!$N271&lt;$A$9,IF(Raw!$X271&gt;$C$9,IF(Raw!$X271&lt;$A$9,Raw!W271,-999),-999),-999),-999),-999),-999)</f>
        <v>0.22917999999999999</v>
      </c>
      <c r="P271" s="9">
        <f>IF(Raw!$G271&gt;$C$8,IF(Raw!$Q271&gt;$C$8,IF(Raw!$N271&gt;$C$9,IF(Raw!$N271&lt;$A$9,IF(Raw!$X271&gt;$C$9,IF(Raw!$X271&lt;$A$9,Raw!X271,-999),-999),-999),-999),-999),-999)</f>
        <v>307</v>
      </c>
      <c r="R271" s="9">
        <f t="shared" ref="R271:R334" si="79">F271-E271</f>
        <v>0.87771199999999994</v>
      </c>
      <c r="S271" s="9">
        <f t="shared" ref="S271:S334" si="80">R271/F271</f>
        <v>0.47529058827033305</v>
      </c>
      <c r="T271" s="9">
        <f t="shared" ref="T271:T334" si="81">L271-K271</f>
        <v>0.810948</v>
      </c>
      <c r="U271" s="9">
        <f t="shared" ref="U271:U334" si="82">T271/L271</f>
        <v>0.44839727781623712</v>
      </c>
      <c r="V271" s="15">
        <f t="shared" ref="V271:V334" si="83">IF(L271&gt;0,L271*V$8+V$10,-999)</f>
        <v>0.44851990400000002</v>
      </c>
      <c r="X271" s="11">
        <f t="shared" ref="X271:X334" si="84">D271*6.02*10^23*10^(-6)</f>
        <v>0</v>
      </c>
      <c r="Y271" s="11">
        <f t="shared" ref="Y271:Y334" si="85">H271*10^(-20)</f>
        <v>8.9999999999999999E-18</v>
      </c>
      <c r="Z271" s="11">
        <f t="shared" ref="Z271:Z334" si="86">J271*10^(-6)</f>
        <v>3.59E-4</v>
      </c>
      <c r="AA271" s="16">
        <f t="shared" ref="AA271:AA334" si="87">IF(Z271&gt;0,(X271*Y271/(X271*Y271+1/Z271)),1)</f>
        <v>0</v>
      </c>
      <c r="AB271" s="9">
        <f t="shared" ref="AB271:AB334" si="88">K271+T271*AA271</f>
        <v>0.99760000000000004</v>
      </c>
      <c r="AC271" s="9">
        <f t="shared" ref="AC271:AC334" si="89">IF(T271&gt;0,(L271-AB271)/T271,-999)</f>
        <v>1</v>
      </c>
      <c r="AD271" s="15">
        <f t="shared" ref="AD271:AD334" si="90">IF(AC271&gt;0,X271*Y271*AC271,-999)</f>
        <v>0</v>
      </c>
      <c r="AE271" s="3">
        <f t="shared" ref="AE271:AE334" si="91">AE$9*Y271</f>
        <v>1083.5999999999997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0.14614583333333334</v>
      </c>
      <c r="C272" s="15">
        <f>Raw!C272</f>
        <v>78.900000000000006</v>
      </c>
      <c r="D272" s="15">
        <f>IF(C272&gt;0.5,Raw!D272*D$11,-999)</f>
        <v>0</v>
      </c>
      <c r="E272" s="9">
        <f>IF(Raw!$G272&gt;$C$8,IF(Raw!$Q272&gt;$C$8,IF(Raw!$N272&gt;$C$9,IF(Raw!$N272&lt;$A$9,IF(Raw!$X272&gt;$C$9,IF(Raw!$X272&lt;$A$9,Raw!H272,-999),-999),-999),-999),-999),-999)</f>
        <v>1.0566800000000001</v>
      </c>
      <c r="F272" s="9">
        <f>IF(Raw!$G272&gt;$C$8,IF(Raw!$Q272&gt;$C$8,IF(Raw!$N272&gt;$C$9,IF(Raw!$N272&lt;$A$9,IF(Raw!$X272&gt;$C$9,IF(Raw!$X272&lt;$A$9,Raw!I272,-999),-999),-999),-999),-999),-999)</f>
        <v>1.9673929999999999</v>
      </c>
      <c r="G272" s="9">
        <f>Raw!G272</f>
        <v>0.99439100000000002</v>
      </c>
      <c r="H272" s="9">
        <f>IF(Raw!$G272&gt;$C$8,IF(Raw!$Q272&gt;$C$8,IF(Raw!$N272&gt;$C$9,IF(Raw!$N272&lt;$A$9,IF(Raw!$X272&gt;$C$9,IF(Raw!$X272&lt;$A$9,Raw!L272,-999),-999),-999),-999),-999),-999)</f>
        <v>873.4</v>
      </c>
      <c r="I272" s="9">
        <f>IF(Raw!$G272&gt;$C$8,IF(Raw!$Q272&gt;$C$8,IF(Raw!$N272&gt;$C$9,IF(Raw!$N272&lt;$A$9,IF(Raw!$X272&gt;$C$9,IF(Raw!$X272&lt;$A$9,Raw!M272,-999),-999),-999),-999),-999),-999)</f>
        <v>0.13259599999999999</v>
      </c>
      <c r="J272" s="9">
        <f>IF(Raw!$G272&gt;$C$8,IF(Raw!$Q272&gt;$C$8,IF(Raw!$N272&gt;$C$9,IF(Raw!$N272&lt;$A$9,IF(Raw!$X272&gt;$C$9,IF(Raw!$X272&lt;$A$9,Raw!N272,-999),-999),-999),-999),-999),-999)</f>
        <v>367</v>
      </c>
      <c r="K272" s="9">
        <f>IF(Raw!$G272&gt;$C$8,IF(Raw!$Q272&gt;$C$8,IF(Raw!$N272&gt;$C$9,IF(Raw!$N272&lt;$A$9,IF(Raw!$X272&gt;$C$9,IF(Raw!$X272&lt;$A$9,Raw!R272,-999),-999),-999),-999),-999),-999)</f>
        <v>1.0707720000000001</v>
      </c>
      <c r="L272" s="9">
        <f>IF(Raw!$G272&gt;$C$8,IF(Raw!$Q272&gt;$C$8,IF(Raw!$N272&gt;$C$9,IF(Raw!$N272&lt;$A$9,IF(Raw!$X272&gt;$C$9,IF(Raw!$X272&lt;$A$9,Raw!S272,-999),-999),-999),-999),-999),-999)</f>
        <v>1.887211</v>
      </c>
      <c r="M272" s="9">
        <f>Raw!Q272</f>
        <v>0.99021000000000003</v>
      </c>
      <c r="N272" s="9">
        <f>IF(Raw!$G272&gt;$C$8,IF(Raw!$Q272&gt;$C$8,IF(Raw!$N272&gt;$C$9,IF(Raw!$N272&lt;$A$9,IF(Raw!$X272&gt;$C$9,IF(Raw!$X272&lt;$A$9,Raw!V272,-999),-999),-999),-999),-999),-999)</f>
        <v>844.8</v>
      </c>
      <c r="O272" s="9">
        <f>IF(Raw!$G272&gt;$C$8,IF(Raw!$Q272&gt;$C$8,IF(Raw!$N272&gt;$C$9,IF(Raw!$N272&lt;$A$9,IF(Raw!$X272&gt;$C$9,IF(Raw!$X272&lt;$A$9,Raw!W272,-999),-999),-999),-999),-999),-999)</f>
        <v>0.22917999999999999</v>
      </c>
      <c r="P272" s="9">
        <f>IF(Raw!$G272&gt;$C$8,IF(Raw!$Q272&gt;$C$8,IF(Raw!$N272&gt;$C$9,IF(Raw!$N272&lt;$A$9,IF(Raw!$X272&gt;$C$9,IF(Raw!$X272&lt;$A$9,Raw!X272,-999),-999),-999),-999),-999),-999)</f>
        <v>387</v>
      </c>
      <c r="R272" s="9">
        <f t="shared" si="79"/>
        <v>0.91071299999999988</v>
      </c>
      <c r="S272" s="9">
        <f t="shared" si="80"/>
        <v>0.46290344633736114</v>
      </c>
      <c r="T272" s="9">
        <f t="shared" si="81"/>
        <v>0.81643899999999991</v>
      </c>
      <c r="U272" s="9">
        <f t="shared" si="82"/>
        <v>0.43261670263685403</v>
      </c>
      <c r="V272" s="15">
        <f t="shared" si="83"/>
        <v>0.46802832799999999</v>
      </c>
      <c r="X272" s="11">
        <f t="shared" si="84"/>
        <v>0</v>
      </c>
      <c r="Y272" s="11">
        <f t="shared" si="85"/>
        <v>8.7339999999999999E-18</v>
      </c>
      <c r="Z272" s="11">
        <f t="shared" si="86"/>
        <v>3.6699999999999998E-4</v>
      </c>
      <c r="AA272" s="16">
        <f t="shared" si="87"/>
        <v>0</v>
      </c>
      <c r="AB272" s="9">
        <f t="shared" si="88"/>
        <v>1.0707720000000001</v>
      </c>
      <c r="AC272" s="9">
        <f t="shared" si="89"/>
        <v>1</v>
      </c>
      <c r="AD272" s="15">
        <f t="shared" si="90"/>
        <v>0</v>
      </c>
      <c r="AE272" s="3">
        <f t="shared" si="91"/>
        <v>1051.5735999999997</v>
      </c>
      <c r="AF272" s="2">
        <f t="shared" si="92"/>
        <v>0.25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0.1462037037037037</v>
      </c>
      <c r="C273" s="15">
        <f>Raw!C273</f>
        <v>77.8</v>
      </c>
      <c r="D273" s="15">
        <f>IF(C273&gt;0.5,Raw!D273*D$11,-999)</f>
        <v>0</v>
      </c>
      <c r="E273" s="9">
        <f>IF(Raw!$G273&gt;$C$8,IF(Raw!$Q273&gt;$C$8,IF(Raw!$N273&gt;$C$9,IF(Raw!$N273&lt;$A$9,IF(Raw!$X273&gt;$C$9,IF(Raw!$X273&lt;$A$9,Raw!H273,-999),-999),-999),-999),-999),-999)</f>
        <v>1.1529180000000001</v>
      </c>
      <c r="F273" s="9">
        <f>IF(Raw!$G273&gt;$C$8,IF(Raw!$Q273&gt;$C$8,IF(Raw!$N273&gt;$C$9,IF(Raw!$N273&lt;$A$9,IF(Raw!$X273&gt;$C$9,IF(Raw!$X273&lt;$A$9,Raw!I273,-999),-999),-999),-999),-999),-999)</f>
        <v>2.1791260000000001</v>
      </c>
      <c r="G273" s="9">
        <f>Raw!G273</f>
        <v>0.96925300000000003</v>
      </c>
      <c r="H273" s="9">
        <f>IF(Raw!$G273&gt;$C$8,IF(Raw!$Q273&gt;$C$8,IF(Raw!$N273&gt;$C$9,IF(Raw!$N273&lt;$A$9,IF(Raw!$X273&gt;$C$9,IF(Raw!$X273&lt;$A$9,Raw!L273,-999),-999),-999),-999),-999),-999)</f>
        <v>851.7</v>
      </c>
      <c r="I273" s="9">
        <f>IF(Raw!$G273&gt;$C$8,IF(Raw!$Q273&gt;$C$8,IF(Raw!$N273&gt;$C$9,IF(Raw!$N273&lt;$A$9,IF(Raw!$X273&gt;$C$9,IF(Raw!$X273&lt;$A$9,Raw!M273,-999),-999),-999),-999),-999),-999)</f>
        <v>2.5000000000000001E-5</v>
      </c>
      <c r="J273" s="9">
        <f>IF(Raw!$G273&gt;$C$8,IF(Raw!$Q273&gt;$C$8,IF(Raw!$N273&gt;$C$9,IF(Raw!$N273&lt;$A$9,IF(Raw!$X273&gt;$C$9,IF(Raw!$X273&lt;$A$9,Raw!N273,-999),-999),-999),-999),-999),-999)</f>
        <v>284</v>
      </c>
      <c r="K273" s="9">
        <f>IF(Raw!$G273&gt;$C$8,IF(Raw!$Q273&gt;$C$8,IF(Raw!$N273&gt;$C$9,IF(Raw!$N273&lt;$A$9,IF(Raw!$X273&gt;$C$9,IF(Raw!$X273&lt;$A$9,Raw!R273,-999),-999),-999),-999),-999),-999)</f>
        <v>1.1480919999999999</v>
      </c>
      <c r="L273" s="9">
        <f>IF(Raw!$G273&gt;$C$8,IF(Raw!$Q273&gt;$C$8,IF(Raw!$N273&gt;$C$9,IF(Raw!$N273&lt;$A$9,IF(Raw!$X273&gt;$C$9,IF(Raw!$X273&lt;$A$9,Raw!S273,-999),-999),-999),-999),-999),-999)</f>
        <v>2.1014059999999999</v>
      </c>
      <c r="M273" s="9">
        <f>Raw!Q273</f>
        <v>0.993004</v>
      </c>
      <c r="N273" s="9">
        <f>IF(Raw!$G273&gt;$C$8,IF(Raw!$Q273&gt;$C$8,IF(Raw!$N273&gt;$C$9,IF(Raw!$N273&lt;$A$9,IF(Raw!$X273&gt;$C$9,IF(Raw!$X273&lt;$A$9,Raw!V273,-999),-999),-999),-999),-999),-999)</f>
        <v>833.5</v>
      </c>
      <c r="O273" s="9">
        <f>IF(Raw!$G273&gt;$C$8,IF(Raw!$Q273&gt;$C$8,IF(Raw!$N273&gt;$C$9,IF(Raw!$N273&lt;$A$9,IF(Raw!$X273&gt;$C$9,IF(Raw!$X273&lt;$A$9,Raw!W273,-999),-999),-999),-999),-999),-999)</f>
        <v>0.187306</v>
      </c>
      <c r="P273" s="9">
        <f>IF(Raw!$G273&gt;$C$8,IF(Raw!$Q273&gt;$C$8,IF(Raw!$N273&gt;$C$9,IF(Raw!$N273&lt;$A$9,IF(Raw!$X273&gt;$C$9,IF(Raw!$X273&lt;$A$9,Raw!X273,-999),-999),-999),-999),-999),-999)</f>
        <v>373</v>
      </c>
      <c r="R273" s="9">
        <f t="shared" si="79"/>
        <v>1.026208</v>
      </c>
      <c r="S273" s="9">
        <f t="shared" si="80"/>
        <v>0.47092641728839907</v>
      </c>
      <c r="T273" s="9">
        <f t="shared" si="81"/>
        <v>0.95331399999999999</v>
      </c>
      <c r="U273" s="9">
        <f t="shared" si="82"/>
        <v>0.45365531458461622</v>
      </c>
      <c r="V273" s="15">
        <f t="shared" si="83"/>
        <v>0.52114868799999992</v>
      </c>
      <c r="X273" s="11">
        <f t="shared" si="84"/>
        <v>0</v>
      </c>
      <c r="Y273" s="11">
        <f t="shared" si="85"/>
        <v>8.5170000000000002E-18</v>
      </c>
      <c r="Z273" s="11">
        <f t="shared" si="86"/>
        <v>2.8399999999999996E-4</v>
      </c>
      <c r="AA273" s="16">
        <f t="shared" si="87"/>
        <v>0</v>
      </c>
      <c r="AB273" s="9">
        <f t="shared" si="88"/>
        <v>1.1480919999999999</v>
      </c>
      <c r="AC273" s="9">
        <f t="shared" si="89"/>
        <v>1</v>
      </c>
      <c r="AD273" s="15">
        <f t="shared" si="90"/>
        <v>0</v>
      </c>
      <c r="AE273" s="3">
        <f t="shared" si="91"/>
        <v>1025.4467999999997</v>
      </c>
      <c r="AF273" s="2">
        <f t="shared" si="92"/>
        <v>0.25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0.14624999999999999</v>
      </c>
      <c r="C274" s="15">
        <f>Raw!C274</f>
        <v>76.5</v>
      </c>
      <c r="D274" s="15">
        <f>IF(C274&gt;0.5,Raw!D274*D$11,-999)</f>
        <v>0</v>
      </c>
      <c r="E274" s="9">
        <f>IF(Raw!$G274&gt;$C$8,IF(Raw!$Q274&gt;$C$8,IF(Raw!$N274&gt;$C$9,IF(Raw!$N274&lt;$A$9,IF(Raw!$X274&gt;$C$9,IF(Raw!$X274&lt;$A$9,Raw!H274,-999),-999),-999),-999),-999),-999)</f>
        <v>1.255933</v>
      </c>
      <c r="F274" s="9">
        <f>IF(Raw!$G274&gt;$C$8,IF(Raw!$Q274&gt;$C$8,IF(Raw!$N274&gt;$C$9,IF(Raw!$N274&lt;$A$9,IF(Raw!$X274&gt;$C$9,IF(Raw!$X274&lt;$A$9,Raw!I274,-999),-999),-999),-999),-999),-999)</f>
        <v>2.0320420000000001</v>
      </c>
      <c r="G274" s="9">
        <f>Raw!G274</f>
        <v>0.91565300000000005</v>
      </c>
      <c r="H274" s="9">
        <f>IF(Raw!$G274&gt;$C$8,IF(Raw!$Q274&gt;$C$8,IF(Raw!$N274&gt;$C$9,IF(Raw!$N274&lt;$A$9,IF(Raw!$X274&gt;$C$9,IF(Raw!$X274&lt;$A$9,Raw!L274,-999),-999),-999),-999),-999),-999)</f>
        <v>900</v>
      </c>
      <c r="I274" s="9">
        <f>IF(Raw!$G274&gt;$C$8,IF(Raw!$Q274&gt;$C$8,IF(Raw!$N274&gt;$C$9,IF(Raw!$N274&lt;$A$9,IF(Raw!$X274&gt;$C$9,IF(Raw!$X274&lt;$A$9,Raw!M274,-999),-999),-999),-999),-999),-999)</f>
        <v>9.9999999999999995E-7</v>
      </c>
      <c r="J274" s="9">
        <f>IF(Raw!$G274&gt;$C$8,IF(Raw!$Q274&gt;$C$8,IF(Raw!$N274&gt;$C$9,IF(Raw!$N274&lt;$A$9,IF(Raw!$X274&gt;$C$9,IF(Raw!$X274&lt;$A$9,Raw!N274,-999),-999),-999),-999),-999),-999)</f>
        <v>433</v>
      </c>
      <c r="K274" s="9">
        <f>IF(Raw!$G274&gt;$C$8,IF(Raw!$Q274&gt;$C$8,IF(Raw!$N274&gt;$C$9,IF(Raw!$N274&lt;$A$9,IF(Raw!$X274&gt;$C$9,IF(Raw!$X274&lt;$A$9,Raw!R274,-999),-999),-999),-999),-999),-999)</f>
        <v>1.1411960000000001</v>
      </c>
      <c r="L274" s="9">
        <f>IF(Raw!$G274&gt;$C$8,IF(Raw!$Q274&gt;$C$8,IF(Raw!$N274&gt;$C$9,IF(Raw!$N274&lt;$A$9,IF(Raw!$X274&gt;$C$9,IF(Raw!$X274&lt;$A$9,Raw!S274,-999),-999),-999),-999),-999),-999)</f>
        <v>2.035374</v>
      </c>
      <c r="M274" s="9">
        <f>Raw!Q274</f>
        <v>0.99410299999999996</v>
      </c>
      <c r="N274" s="9">
        <f>IF(Raw!$G274&gt;$C$8,IF(Raw!$Q274&gt;$C$8,IF(Raw!$N274&gt;$C$9,IF(Raw!$N274&lt;$A$9,IF(Raw!$X274&gt;$C$9,IF(Raw!$X274&lt;$A$9,Raw!V274,-999),-999),-999),-999),-999),-999)</f>
        <v>826.6</v>
      </c>
      <c r="O274" s="9">
        <f>IF(Raw!$G274&gt;$C$8,IF(Raw!$Q274&gt;$C$8,IF(Raw!$N274&gt;$C$9,IF(Raw!$N274&lt;$A$9,IF(Raw!$X274&gt;$C$9,IF(Raw!$X274&lt;$A$9,Raw!W274,-999),-999),-999),-999),-999),-999)</f>
        <v>0.212478</v>
      </c>
      <c r="P274" s="9">
        <f>IF(Raw!$G274&gt;$C$8,IF(Raw!$Q274&gt;$C$8,IF(Raw!$N274&gt;$C$9,IF(Raw!$N274&lt;$A$9,IF(Raw!$X274&gt;$C$9,IF(Raw!$X274&lt;$A$9,Raw!X274,-999),-999),-999),-999),-999),-999)</f>
        <v>364</v>
      </c>
      <c r="R274" s="9">
        <f t="shared" si="79"/>
        <v>0.77610900000000016</v>
      </c>
      <c r="S274" s="9">
        <f t="shared" si="80"/>
        <v>0.38193551117545804</v>
      </c>
      <c r="T274" s="9">
        <f t="shared" si="81"/>
        <v>0.89417799999999992</v>
      </c>
      <c r="U274" s="9">
        <f t="shared" si="82"/>
        <v>0.43931876893386668</v>
      </c>
      <c r="V274" s="15">
        <f t="shared" si="83"/>
        <v>0.50477275200000005</v>
      </c>
      <c r="X274" s="11">
        <f t="shared" si="84"/>
        <v>0</v>
      </c>
      <c r="Y274" s="11">
        <f t="shared" si="85"/>
        <v>8.9999999999999999E-18</v>
      </c>
      <c r="Z274" s="11">
        <f t="shared" si="86"/>
        <v>4.3299999999999995E-4</v>
      </c>
      <c r="AA274" s="16">
        <f t="shared" si="87"/>
        <v>0</v>
      </c>
      <c r="AB274" s="9">
        <f t="shared" si="88"/>
        <v>1.1411960000000001</v>
      </c>
      <c r="AC274" s="9">
        <f t="shared" si="89"/>
        <v>1</v>
      </c>
      <c r="AD274" s="15">
        <f t="shared" si="90"/>
        <v>0</v>
      </c>
      <c r="AE274" s="3">
        <f t="shared" si="91"/>
        <v>1083.5999999999997</v>
      </c>
      <c r="AF274" s="2">
        <f t="shared" si="92"/>
        <v>0.25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0.14630787037037038</v>
      </c>
      <c r="C275" s="15">
        <f>Raw!C275</f>
        <v>75.599999999999994</v>
      </c>
      <c r="D275" s="15">
        <f>IF(C275&gt;0.5,Raw!D275*D$11,-999)</f>
        <v>0</v>
      </c>
      <c r="E275" s="9">
        <f>IF(Raw!$G275&gt;$C$8,IF(Raw!$Q275&gt;$C$8,IF(Raw!$N275&gt;$C$9,IF(Raw!$N275&lt;$A$9,IF(Raw!$X275&gt;$C$9,IF(Raw!$X275&lt;$A$9,Raw!H275,-999),-999),-999),-999),-999),-999)</f>
        <v>1.2709280000000001</v>
      </c>
      <c r="F275" s="9">
        <f>IF(Raw!$G275&gt;$C$8,IF(Raw!$Q275&gt;$C$8,IF(Raw!$N275&gt;$C$9,IF(Raw!$N275&lt;$A$9,IF(Raw!$X275&gt;$C$9,IF(Raw!$X275&lt;$A$9,Raw!I275,-999),-999),-999),-999),-999),-999)</f>
        <v>2.2830189999999999</v>
      </c>
      <c r="G275" s="9">
        <f>Raw!G275</f>
        <v>0.98092599999999996</v>
      </c>
      <c r="H275" s="9">
        <f>IF(Raw!$G275&gt;$C$8,IF(Raw!$Q275&gt;$C$8,IF(Raw!$N275&gt;$C$9,IF(Raw!$N275&lt;$A$9,IF(Raw!$X275&gt;$C$9,IF(Raw!$X275&lt;$A$9,Raw!L275,-999),-999),-999),-999),-999),-999)</f>
        <v>871.6</v>
      </c>
      <c r="I275" s="9">
        <f>IF(Raw!$G275&gt;$C$8,IF(Raw!$Q275&gt;$C$8,IF(Raw!$N275&gt;$C$9,IF(Raw!$N275&lt;$A$9,IF(Raw!$X275&gt;$C$9,IF(Raw!$X275&lt;$A$9,Raw!M275,-999),-999),-999),-999),-999),-999)</f>
        <v>0.22917999999999999</v>
      </c>
      <c r="J275" s="9">
        <f>IF(Raw!$G275&gt;$C$8,IF(Raw!$Q275&gt;$C$8,IF(Raw!$N275&gt;$C$9,IF(Raw!$N275&lt;$A$9,IF(Raw!$X275&gt;$C$9,IF(Raw!$X275&lt;$A$9,Raw!N275,-999),-999),-999),-999),-999),-999)</f>
        <v>417</v>
      </c>
      <c r="K275" s="9">
        <f>IF(Raw!$G275&gt;$C$8,IF(Raw!$Q275&gt;$C$8,IF(Raw!$N275&gt;$C$9,IF(Raw!$N275&lt;$A$9,IF(Raw!$X275&gt;$C$9,IF(Raw!$X275&lt;$A$9,Raw!R275,-999),-999),-999),-999),-999),-999)</f>
        <v>1.2670509999999999</v>
      </c>
      <c r="L275" s="9">
        <f>IF(Raw!$G275&gt;$C$8,IF(Raw!$Q275&gt;$C$8,IF(Raw!$N275&gt;$C$9,IF(Raw!$N275&lt;$A$9,IF(Raw!$X275&gt;$C$9,IF(Raw!$X275&lt;$A$9,Raw!S275,-999),-999),-999),-999),-999),-999)</f>
        <v>2.2286229999999998</v>
      </c>
      <c r="M275" s="9">
        <f>Raw!Q275</f>
        <v>0.99240300000000004</v>
      </c>
      <c r="N275" s="9">
        <f>IF(Raw!$G275&gt;$C$8,IF(Raw!$Q275&gt;$C$8,IF(Raw!$N275&gt;$C$9,IF(Raw!$N275&lt;$A$9,IF(Raw!$X275&gt;$C$9,IF(Raw!$X275&lt;$A$9,Raw!V275,-999),-999),-999),-999),-999),-999)</f>
        <v>810.8</v>
      </c>
      <c r="O275" s="9">
        <f>IF(Raw!$G275&gt;$C$8,IF(Raw!$Q275&gt;$C$8,IF(Raw!$N275&gt;$C$9,IF(Raw!$N275&lt;$A$9,IF(Raw!$X275&gt;$C$9,IF(Raw!$X275&lt;$A$9,Raw!W275,-999),-999),-999),-999),-999),-999)</f>
        <v>0.18179100000000001</v>
      </c>
      <c r="P275" s="9">
        <f>IF(Raw!$G275&gt;$C$8,IF(Raw!$Q275&gt;$C$8,IF(Raw!$N275&gt;$C$9,IF(Raw!$N275&lt;$A$9,IF(Raw!$X275&gt;$C$9,IF(Raw!$X275&lt;$A$9,Raw!X275,-999),-999),-999),-999),-999),-999)</f>
        <v>332</v>
      </c>
      <c r="R275" s="9">
        <f t="shared" si="79"/>
        <v>1.0120909999999999</v>
      </c>
      <c r="S275" s="9">
        <f t="shared" si="80"/>
        <v>0.44331256113067824</v>
      </c>
      <c r="T275" s="9">
        <f t="shared" si="81"/>
        <v>0.96157199999999987</v>
      </c>
      <c r="U275" s="9">
        <f t="shared" si="82"/>
        <v>0.43146463085052966</v>
      </c>
      <c r="V275" s="15">
        <f t="shared" si="83"/>
        <v>0.55269850399999998</v>
      </c>
      <c r="X275" s="11">
        <f t="shared" si="84"/>
        <v>0</v>
      </c>
      <c r="Y275" s="11">
        <f t="shared" si="85"/>
        <v>8.7160000000000005E-18</v>
      </c>
      <c r="Z275" s="11">
        <f t="shared" si="86"/>
        <v>4.17E-4</v>
      </c>
      <c r="AA275" s="16">
        <f t="shared" si="87"/>
        <v>0</v>
      </c>
      <c r="AB275" s="9">
        <f t="shared" si="88"/>
        <v>1.2670509999999999</v>
      </c>
      <c r="AC275" s="9">
        <f t="shared" si="89"/>
        <v>1</v>
      </c>
      <c r="AD275" s="15">
        <f t="shared" si="90"/>
        <v>0</v>
      </c>
      <c r="AE275" s="3">
        <f t="shared" si="91"/>
        <v>1049.4063999999998</v>
      </c>
      <c r="AF275" s="2">
        <f t="shared" si="92"/>
        <v>0.25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0.14636574074074074</v>
      </c>
      <c r="C276" s="15">
        <f>Raw!C276</f>
        <v>74.900000000000006</v>
      </c>
      <c r="D276" s="15">
        <f>IF(C276&gt;0.5,Raw!D276*D$11,-999)</f>
        <v>0</v>
      </c>
      <c r="E276" s="9">
        <f>IF(Raw!$G276&gt;$C$8,IF(Raw!$Q276&gt;$C$8,IF(Raw!$N276&gt;$C$9,IF(Raw!$N276&lt;$A$9,IF(Raw!$X276&gt;$C$9,IF(Raw!$X276&lt;$A$9,Raw!H276,-999),-999),-999),-999),-999),-999)</f>
        <v>1.2615449999999999</v>
      </c>
      <c r="F276" s="9">
        <f>IF(Raw!$G276&gt;$C$8,IF(Raw!$Q276&gt;$C$8,IF(Raw!$N276&gt;$C$9,IF(Raw!$N276&lt;$A$9,IF(Raw!$X276&gt;$C$9,IF(Raw!$X276&lt;$A$9,Raw!I276,-999),-999),-999),-999),-999),-999)</f>
        <v>2.3642020000000001</v>
      </c>
      <c r="G276" s="9">
        <f>Raw!G276</f>
        <v>0.99144100000000002</v>
      </c>
      <c r="H276" s="9">
        <f>IF(Raw!$G276&gt;$C$8,IF(Raw!$Q276&gt;$C$8,IF(Raw!$N276&gt;$C$9,IF(Raw!$N276&lt;$A$9,IF(Raw!$X276&gt;$C$9,IF(Raw!$X276&lt;$A$9,Raw!L276,-999),-999),-999),-999),-999),-999)</f>
        <v>849.5</v>
      </c>
      <c r="I276" s="9">
        <f>IF(Raw!$G276&gt;$C$8,IF(Raw!$Q276&gt;$C$8,IF(Raw!$N276&gt;$C$9,IF(Raw!$N276&lt;$A$9,IF(Raw!$X276&gt;$C$9,IF(Raw!$X276&lt;$A$9,Raw!M276,-999),-999),-999),-999),-999),-999)</f>
        <v>6.6028000000000003E-2</v>
      </c>
      <c r="J276" s="9">
        <f>IF(Raw!$G276&gt;$C$8,IF(Raw!$Q276&gt;$C$8,IF(Raw!$N276&gt;$C$9,IF(Raw!$N276&lt;$A$9,IF(Raw!$X276&gt;$C$9,IF(Raw!$X276&lt;$A$9,Raw!N276,-999),-999),-999),-999),-999),-999)</f>
        <v>379</v>
      </c>
      <c r="K276" s="9">
        <f>IF(Raw!$G276&gt;$C$8,IF(Raw!$Q276&gt;$C$8,IF(Raw!$N276&gt;$C$9,IF(Raw!$N276&lt;$A$9,IF(Raw!$X276&gt;$C$9,IF(Raw!$X276&lt;$A$9,Raw!R276,-999),-999),-999),-999),-999),-999)</f>
        <v>1.288559</v>
      </c>
      <c r="L276" s="9">
        <f>IF(Raw!$G276&gt;$C$8,IF(Raw!$Q276&gt;$C$8,IF(Raw!$N276&gt;$C$9,IF(Raw!$N276&lt;$A$9,IF(Raw!$X276&gt;$C$9,IF(Raw!$X276&lt;$A$9,Raw!S276,-999),-999),-999),-999),-999),-999)</f>
        <v>2.3788290000000001</v>
      </c>
      <c r="M276" s="9">
        <f>Raw!Q276</f>
        <v>0.99317200000000005</v>
      </c>
      <c r="N276" s="9">
        <f>IF(Raw!$G276&gt;$C$8,IF(Raw!$Q276&gt;$C$8,IF(Raw!$N276&gt;$C$9,IF(Raw!$N276&lt;$A$9,IF(Raw!$X276&gt;$C$9,IF(Raw!$X276&lt;$A$9,Raw!V276,-999),-999),-999),-999),-999),-999)</f>
        <v>810.2</v>
      </c>
      <c r="O276" s="9">
        <f>IF(Raw!$G276&gt;$C$8,IF(Raw!$Q276&gt;$C$8,IF(Raw!$N276&gt;$C$9,IF(Raw!$N276&lt;$A$9,IF(Raw!$X276&gt;$C$9,IF(Raw!$X276&lt;$A$9,Raw!W276,-999),-999),-999),-999),-999),-999)</f>
        <v>0.170935</v>
      </c>
      <c r="P276" s="9">
        <f>IF(Raw!$G276&gt;$C$8,IF(Raw!$Q276&gt;$C$8,IF(Raw!$N276&gt;$C$9,IF(Raw!$N276&lt;$A$9,IF(Raw!$X276&gt;$C$9,IF(Raw!$X276&lt;$A$9,Raw!X276,-999),-999),-999),-999),-999),-999)</f>
        <v>326</v>
      </c>
      <c r="R276" s="9">
        <f t="shared" si="79"/>
        <v>1.1026570000000002</v>
      </c>
      <c r="S276" s="9">
        <f t="shared" si="80"/>
        <v>0.46639711835113928</v>
      </c>
      <c r="T276" s="9">
        <f t="shared" si="81"/>
        <v>1.0902700000000001</v>
      </c>
      <c r="U276" s="9">
        <f t="shared" si="82"/>
        <v>0.45832214085165435</v>
      </c>
      <c r="V276" s="15">
        <f t="shared" si="83"/>
        <v>0.58994959199999997</v>
      </c>
      <c r="X276" s="11">
        <f t="shared" si="84"/>
        <v>0</v>
      </c>
      <c r="Y276" s="11">
        <f t="shared" si="85"/>
        <v>8.4949999999999999E-18</v>
      </c>
      <c r="Z276" s="11">
        <f t="shared" si="86"/>
        <v>3.79E-4</v>
      </c>
      <c r="AA276" s="16">
        <f t="shared" si="87"/>
        <v>0</v>
      </c>
      <c r="AB276" s="9">
        <f t="shared" si="88"/>
        <v>1.288559</v>
      </c>
      <c r="AC276" s="9">
        <f t="shared" si="89"/>
        <v>1</v>
      </c>
      <c r="AD276" s="15">
        <f t="shared" si="90"/>
        <v>0</v>
      </c>
      <c r="AE276" s="3">
        <f t="shared" si="91"/>
        <v>1022.7979999999997</v>
      </c>
      <c r="AF276" s="2">
        <f t="shared" si="92"/>
        <v>0.25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0.1464236111111111</v>
      </c>
      <c r="C277" s="15">
        <f>Raw!C277</f>
        <v>73.2</v>
      </c>
      <c r="D277" s="15">
        <f>IF(C277&gt;0.5,Raw!D277*D$11,-999)</f>
        <v>0</v>
      </c>
      <c r="E277" s="9">
        <f>IF(Raw!$G277&gt;$C$8,IF(Raw!$Q277&gt;$C$8,IF(Raw!$N277&gt;$C$9,IF(Raw!$N277&lt;$A$9,IF(Raw!$X277&gt;$C$9,IF(Raw!$X277&lt;$A$9,Raw!H277,-999),-999),-999),-999),-999),-999)</f>
        <v>1.1844680000000001</v>
      </c>
      <c r="F277" s="9">
        <f>IF(Raw!$G277&gt;$C$8,IF(Raw!$Q277&gt;$C$8,IF(Raw!$N277&gt;$C$9,IF(Raw!$N277&lt;$A$9,IF(Raw!$X277&gt;$C$9,IF(Raw!$X277&lt;$A$9,Raw!I277,-999),-999),-999),-999),-999),-999)</f>
        <v>2.1786279999999998</v>
      </c>
      <c r="G277" s="9">
        <f>Raw!G277</f>
        <v>0.992205</v>
      </c>
      <c r="H277" s="9">
        <f>IF(Raw!$G277&gt;$C$8,IF(Raw!$Q277&gt;$C$8,IF(Raw!$N277&gt;$C$9,IF(Raw!$N277&lt;$A$9,IF(Raw!$X277&gt;$C$9,IF(Raw!$X277&lt;$A$9,Raw!L277,-999),-999),-999),-999),-999),-999)</f>
        <v>845.8</v>
      </c>
      <c r="I277" s="9">
        <f>IF(Raw!$G277&gt;$C$8,IF(Raw!$Q277&gt;$C$8,IF(Raw!$N277&gt;$C$9,IF(Raw!$N277&lt;$A$9,IF(Raw!$X277&gt;$C$9,IF(Raw!$X277&lt;$A$9,Raw!M277,-999),-999),-999),-999),-999),-999)</f>
        <v>8.1670000000000006E-2</v>
      </c>
      <c r="J277" s="9">
        <f>IF(Raw!$G277&gt;$C$8,IF(Raw!$Q277&gt;$C$8,IF(Raw!$N277&gt;$C$9,IF(Raw!$N277&lt;$A$9,IF(Raw!$X277&gt;$C$9,IF(Raw!$X277&lt;$A$9,Raw!N277,-999),-999),-999),-999),-999),-999)</f>
        <v>369</v>
      </c>
      <c r="K277" s="9">
        <f>IF(Raw!$G277&gt;$C$8,IF(Raw!$Q277&gt;$C$8,IF(Raw!$N277&gt;$C$9,IF(Raw!$N277&lt;$A$9,IF(Raw!$X277&gt;$C$9,IF(Raw!$X277&lt;$A$9,Raw!R277,-999),-999),-999),-999),-999),-999)</f>
        <v>1.20136</v>
      </c>
      <c r="L277" s="9">
        <f>IF(Raw!$G277&gt;$C$8,IF(Raw!$Q277&gt;$C$8,IF(Raw!$N277&gt;$C$9,IF(Raw!$N277&lt;$A$9,IF(Raw!$X277&gt;$C$9,IF(Raw!$X277&lt;$A$9,Raw!S277,-999),-999),-999),-999),-999),-999)</f>
        <v>2.2005849999999998</v>
      </c>
      <c r="M277" s="9">
        <f>Raw!Q277</f>
        <v>0.99470400000000003</v>
      </c>
      <c r="N277" s="9">
        <f>IF(Raw!$G277&gt;$C$8,IF(Raw!$Q277&gt;$C$8,IF(Raw!$N277&gt;$C$9,IF(Raw!$N277&lt;$A$9,IF(Raw!$X277&gt;$C$9,IF(Raw!$X277&lt;$A$9,Raw!V277,-999),-999),-999),-999),-999),-999)</f>
        <v>827.7</v>
      </c>
      <c r="O277" s="9">
        <f>IF(Raw!$G277&gt;$C$8,IF(Raw!$Q277&gt;$C$8,IF(Raw!$N277&gt;$C$9,IF(Raw!$N277&lt;$A$9,IF(Raw!$X277&gt;$C$9,IF(Raw!$X277&lt;$A$9,Raw!W277,-999),-999),-999),-999),-999),-999)</f>
        <v>0.18818299999999999</v>
      </c>
      <c r="P277" s="9">
        <f>IF(Raw!$G277&gt;$C$8,IF(Raw!$Q277&gt;$C$8,IF(Raw!$N277&gt;$C$9,IF(Raw!$N277&lt;$A$9,IF(Raw!$X277&gt;$C$9,IF(Raw!$X277&lt;$A$9,Raw!X277,-999),-999),-999),-999),-999),-999)</f>
        <v>303</v>
      </c>
      <c r="R277" s="9">
        <f t="shared" si="79"/>
        <v>0.99415999999999971</v>
      </c>
      <c r="S277" s="9">
        <f t="shared" si="80"/>
        <v>0.45632388824526254</v>
      </c>
      <c r="T277" s="9">
        <f t="shared" si="81"/>
        <v>0.99922499999999981</v>
      </c>
      <c r="U277" s="9">
        <f t="shared" si="82"/>
        <v>0.4540724398285001</v>
      </c>
      <c r="V277" s="15">
        <f t="shared" si="83"/>
        <v>0.54574507999999999</v>
      </c>
      <c r="X277" s="11">
        <f t="shared" si="84"/>
        <v>0</v>
      </c>
      <c r="Y277" s="11">
        <f t="shared" si="85"/>
        <v>8.4579999999999992E-18</v>
      </c>
      <c r="Z277" s="11">
        <f t="shared" si="86"/>
        <v>3.6899999999999997E-4</v>
      </c>
      <c r="AA277" s="16">
        <f t="shared" si="87"/>
        <v>0</v>
      </c>
      <c r="AB277" s="9">
        <f t="shared" si="88"/>
        <v>1.20136</v>
      </c>
      <c r="AC277" s="9">
        <f t="shared" si="89"/>
        <v>1</v>
      </c>
      <c r="AD277" s="15">
        <f t="shared" si="90"/>
        <v>0</v>
      </c>
      <c r="AE277" s="3">
        <f t="shared" si="91"/>
        <v>1018.3431999999997</v>
      </c>
      <c r="AF277" s="2">
        <f t="shared" si="92"/>
        <v>0.25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0.14648148148148146</v>
      </c>
      <c r="C278" s="15">
        <f>Raw!C278</f>
        <v>72.5</v>
      </c>
      <c r="D278" s="15">
        <f>IF(C278&gt;0.5,Raw!D278*D$11,-999)</f>
        <v>0</v>
      </c>
      <c r="E278" s="9">
        <f>IF(Raw!$G278&gt;$C$8,IF(Raw!$Q278&gt;$C$8,IF(Raw!$N278&gt;$C$9,IF(Raw!$N278&lt;$A$9,IF(Raw!$X278&gt;$C$9,IF(Raw!$X278&lt;$A$9,Raw!H278,-999),-999),-999),-999),-999),-999)</f>
        <v>1.148973</v>
      </c>
      <c r="F278" s="9">
        <f>IF(Raw!$G278&gt;$C$8,IF(Raw!$Q278&gt;$C$8,IF(Raw!$N278&gt;$C$9,IF(Raw!$N278&lt;$A$9,IF(Raw!$X278&gt;$C$9,IF(Raw!$X278&lt;$A$9,Raw!I278,-999),-999),-999),-999),-999),-999)</f>
        <v>2.0404520000000002</v>
      </c>
      <c r="G278" s="9">
        <f>Raw!G278</f>
        <v>0.992927</v>
      </c>
      <c r="H278" s="9">
        <f>IF(Raw!$G278&gt;$C$8,IF(Raw!$Q278&gt;$C$8,IF(Raw!$N278&gt;$C$9,IF(Raw!$N278&lt;$A$9,IF(Raw!$X278&gt;$C$9,IF(Raw!$X278&lt;$A$9,Raw!L278,-999),-999),-999),-999),-999),-999)</f>
        <v>833.8</v>
      </c>
      <c r="I278" s="9">
        <f>IF(Raw!$G278&gt;$C$8,IF(Raw!$Q278&gt;$C$8,IF(Raw!$N278&gt;$C$9,IF(Raw!$N278&lt;$A$9,IF(Raw!$X278&gt;$C$9,IF(Raw!$X278&lt;$A$9,Raw!M278,-999),-999),-999),-999),-999),-999)</f>
        <v>0.100856</v>
      </c>
      <c r="J278" s="9">
        <f>IF(Raw!$G278&gt;$C$8,IF(Raw!$Q278&gt;$C$8,IF(Raw!$N278&gt;$C$9,IF(Raw!$N278&lt;$A$9,IF(Raw!$X278&gt;$C$9,IF(Raw!$X278&lt;$A$9,Raw!N278,-999),-999),-999),-999),-999),-999)</f>
        <v>357</v>
      </c>
      <c r="K278" s="9">
        <f>IF(Raw!$G278&gt;$C$8,IF(Raw!$Q278&gt;$C$8,IF(Raw!$N278&gt;$C$9,IF(Raw!$N278&lt;$A$9,IF(Raw!$X278&gt;$C$9,IF(Raw!$X278&lt;$A$9,Raw!R278,-999),-999),-999),-999),-999),-999)</f>
        <v>1.1376379999999999</v>
      </c>
      <c r="L278" s="9">
        <f>IF(Raw!$G278&gt;$C$8,IF(Raw!$Q278&gt;$C$8,IF(Raw!$N278&gt;$C$9,IF(Raw!$N278&lt;$A$9,IF(Raw!$X278&gt;$C$9,IF(Raw!$X278&lt;$A$9,Raw!S278,-999),-999),-999),-999),-999),-999)</f>
        <v>2.0295999999999998</v>
      </c>
      <c r="M278" s="9">
        <f>Raw!Q278</f>
        <v>0.992143</v>
      </c>
      <c r="N278" s="9">
        <f>IF(Raw!$G278&gt;$C$8,IF(Raw!$Q278&gt;$C$8,IF(Raw!$N278&gt;$C$9,IF(Raw!$N278&lt;$A$9,IF(Raw!$X278&gt;$C$9,IF(Raw!$X278&lt;$A$9,Raw!V278,-999),-999),-999),-999),-999),-999)</f>
        <v>818.9</v>
      </c>
      <c r="O278" s="9">
        <f>IF(Raw!$G278&gt;$C$8,IF(Raw!$Q278&gt;$C$8,IF(Raw!$N278&gt;$C$9,IF(Raw!$N278&lt;$A$9,IF(Raw!$X278&gt;$C$9,IF(Raw!$X278&lt;$A$9,Raw!W278,-999),-999),-999),-999),-999),-999)</f>
        <v>0.18412000000000001</v>
      </c>
      <c r="P278" s="9">
        <f>IF(Raw!$G278&gt;$C$8,IF(Raw!$Q278&gt;$C$8,IF(Raw!$N278&gt;$C$9,IF(Raw!$N278&lt;$A$9,IF(Raw!$X278&gt;$C$9,IF(Raw!$X278&lt;$A$9,Raw!X278,-999),-999),-999),-999),-999),-999)</f>
        <v>299</v>
      </c>
      <c r="R278" s="9">
        <f t="shared" si="79"/>
        <v>0.89147900000000013</v>
      </c>
      <c r="S278" s="9">
        <f t="shared" si="80"/>
        <v>0.43690270587105212</v>
      </c>
      <c r="T278" s="9">
        <f t="shared" si="81"/>
        <v>0.89196199999999992</v>
      </c>
      <c r="U278" s="9">
        <f t="shared" si="82"/>
        <v>0.43947674418604649</v>
      </c>
      <c r="V278" s="15">
        <f t="shared" si="83"/>
        <v>0.50334079999999992</v>
      </c>
      <c r="X278" s="11">
        <f t="shared" si="84"/>
        <v>0</v>
      </c>
      <c r="Y278" s="11">
        <f t="shared" si="85"/>
        <v>8.3379999999999999E-18</v>
      </c>
      <c r="Z278" s="11">
        <f t="shared" si="86"/>
        <v>3.57E-4</v>
      </c>
      <c r="AA278" s="16">
        <f t="shared" si="87"/>
        <v>0</v>
      </c>
      <c r="AB278" s="9">
        <f t="shared" si="88"/>
        <v>1.1376379999999999</v>
      </c>
      <c r="AC278" s="9">
        <f t="shared" si="89"/>
        <v>1</v>
      </c>
      <c r="AD278" s="15">
        <f t="shared" si="90"/>
        <v>0</v>
      </c>
      <c r="AE278" s="3">
        <f t="shared" si="91"/>
        <v>1003.8951999999997</v>
      </c>
      <c r="AF278" s="2">
        <f t="shared" si="92"/>
        <v>0.25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0.14652777777777778</v>
      </c>
      <c r="C279" s="15">
        <f>Raw!C279</f>
        <v>71.400000000000006</v>
      </c>
      <c r="D279" s="15">
        <f>IF(C279&gt;0.5,Raw!D279*D$11,-999)</f>
        <v>0</v>
      </c>
      <c r="E279" s="9">
        <f>IF(Raw!$G279&gt;$C$8,IF(Raw!$Q279&gt;$C$8,IF(Raw!$N279&gt;$C$9,IF(Raw!$N279&lt;$A$9,IF(Raw!$X279&gt;$C$9,IF(Raw!$X279&lt;$A$9,Raw!H279,-999),-999),-999),-999),-999),-999)</f>
        <v>1.1239539999999999</v>
      </c>
      <c r="F279" s="9">
        <f>IF(Raw!$G279&gt;$C$8,IF(Raw!$Q279&gt;$C$8,IF(Raw!$N279&gt;$C$9,IF(Raw!$N279&lt;$A$9,IF(Raw!$X279&gt;$C$9,IF(Raw!$X279&lt;$A$9,Raw!I279,-999),-999),-999),-999),-999),-999)</f>
        <v>2.173333</v>
      </c>
      <c r="G279" s="9">
        <f>Raw!G279</f>
        <v>0.98693699999999995</v>
      </c>
      <c r="H279" s="9">
        <f>IF(Raw!$G279&gt;$C$8,IF(Raw!$Q279&gt;$C$8,IF(Raw!$N279&gt;$C$9,IF(Raw!$N279&lt;$A$9,IF(Raw!$X279&gt;$C$9,IF(Raw!$X279&lt;$A$9,Raw!L279,-999),-999),-999),-999),-999),-999)</f>
        <v>840.3</v>
      </c>
      <c r="I279" s="9">
        <f>IF(Raw!$G279&gt;$C$8,IF(Raw!$Q279&gt;$C$8,IF(Raw!$N279&gt;$C$9,IF(Raw!$N279&lt;$A$9,IF(Raw!$X279&gt;$C$9,IF(Raw!$X279&lt;$A$9,Raw!M279,-999),-999),-999),-999),-999),-999)</f>
        <v>1.5E-5</v>
      </c>
      <c r="J279" s="9">
        <f>IF(Raw!$G279&gt;$C$8,IF(Raw!$Q279&gt;$C$8,IF(Raw!$N279&gt;$C$9,IF(Raw!$N279&lt;$A$9,IF(Raw!$X279&gt;$C$9,IF(Raw!$X279&lt;$A$9,Raw!N279,-999),-999),-999),-999),-999),-999)</f>
        <v>309</v>
      </c>
      <c r="K279" s="9">
        <f>IF(Raw!$G279&gt;$C$8,IF(Raw!$Q279&gt;$C$8,IF(Raw!$N279&gt;$C$9,IF(Raw!$N279&lt;$A$9,IF(Raw!$X279&gt;$C$9,IF(Raw!$X279&lt;$A$9,Raw!R279,-999),-999),-999),-999),-999),-999)</f>
        <v>1.1003069999999999</v>
      </c>
      <c r="L279" s="9">
        <f>IF(Raw!$G279&gt;$C$8,IF(Raw!$Q279&gt;$C$8,IF(Raw!$N279&gt;$C$9,IF(Raw!$N279&lt;$A$9,IF(Raw!$X279&gt;$C$9,IF(Raw!$X279&lt;$A$9,Raw!S279,-999),-999),-999),-999),-999),-999)</f>
        <v>2.0929730000000002</v>
      </c>
      <c r="M279" s="9">
        <f>Raw!Q279</f>
        <v>0.99394199999999999</v>
      </c>
      <c r="N279" s="9">
        <f>IF(Raw!$G279&gt;$C$8,IF(Raw!$Q279&gt;$C$8,IF(Raw!$N279&gt;$C$9,IF(Raw!$N279&lt;$A$9,IF(Raw!$X279&gt;$C$9,IF(Raw!$X279&lt;$A$9,Raw!V279,-999),-999),-999),-999),-999),-999)</f>
        <v>835.4</v>
      </c>
      <c r="O279" s="9">
        <f>IF(Raw!$G279&gt;$C$8,IF(Raw!$Q279&gt;$C$8,IF(Raw!$N279&gt;$C$9,IF(Raw!$N279&lt;$A$9,IF(Raw!$X279&gt;$C$9,IF(Raw!$X279&lt;$A$9,Raw!W279,-999),-999),-999),-999),-999),-999)</f>
        <v>0.103531</v>
      </c>
      <c r="P279" s="9">
        <f>IF(Raw!$G279&gt;$C$8,IF(Raw!$Q279&gt;$C$8,IF(Raw!$N279&gt;$C$9,IF(Raw!$N279&lt;$A$9,IF(Raw!$X279&gt;$C$9,IF(Raw!$X279&lt;$A$9,Raw!X279,-999),-999),-999),-999),-999),-999)</f>
        <v>305</v>
      </c>
      <c r="R279" s="9">
        <f t="shared" si="79"/>
        <v>1.0493790000000001</v>
      </c>
      <c r="S279" s="9">
        <f t="shared" si="80"/>
        <v>0.4828431722152105</v>
      </c>
      <c r="T279" s="9">
        <f t="shared" si="81"/>
        <v>0.99266600000000027</v>
      </c>
      <c r="U279" s="9">
        <f t="shared" si="82"/>
        <v>0.47428514366883862</v>
      </c>
      <c r="V279" s="15">
        <f t="shared" si="83"/>
        <v>0.51905730400000005</v>
      </c>
      <c r="X279" s="11">
        <f t="shared" si="84"/>
        <v>0</v>
      </c>
      <c r="Y279" s="11">
        <f t="shared" si="85"/>
        <v>8.4029999999999991E-18</v>
      </c>
      <c r="Z279" s="11">
        <f t="shared" si="86"/>
        <v>3.0899999999999998E-4</v>
      </c>
      <c r="AA279" s="16">
        <f t="shared" si="87"/>
        <v>0</v>
      </c>
      <c r="AB279" s="9">
        <f t="shared" si="88"/>
        <v>1.1003069999999999</v>
      </c>
      <c r="AC279" s="9">
        <f t="shared" si="89"/>
        <v>1</v>
      </c>
      <c r="AD279" s="15">
        <f t="shared" si="90"/>
        <v>0</v>
      </c>
      <c r="AE279" s="3">
        <f t="shared" si="91"/>
        <v>1011.7211999999996</v>
      </c>
      <c r="AF279" s="2">
        <f t="shared" si="92"/>
        <v>0.25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0.14658564814814815</v>
      </c>
      <c r="C280" s="15">
        <f>Raw!C280</f>
        <v>70.099999999999994</v>
      </c>
      <c r="D280" s="15">
        <f>IF(C280&gt;0.5,Raw!D280*D$11,-999)</f>
        <v>0</v>
      </c>
      <c r="E280" s="9">
        <f>IF(Raw!$G280&gt;$C$8,IF(Raw!$Q280&gt;$C$8,IF(Raw!$N280&gt;$C$9,IF(Raw!$N280&lt;$A$9,IF(Raw!$X280&gt;$C$9,IF(Raw!$X280&lt;$A$9,Raw!H280,-999),-999),-999),-999),-999),-999)</f>
        <v>1.178722</v>
      </c>
      <c r="F280" s="9">
        <f>IF(Raw!$G280&gt;$C$8,IF(Raw!$Q280&gt;$C$8,IF(Raw!$N280&gt;$C$9,IF(Raw!$N280&lt;$A$9,IF(Raw!$X280&gt;$C$9,IF(Raw!$X280&lt;$A$9,Raw!I280,-999),-999),-999),-999),-999),-999)</f>
        <v>2.2004679999999999</v>
      </c>
      <c r="G280" s="9">
        <f>Raw!G280</f>
        <v>0.95377400000000001</v>
      </c>
      <c r="H280" s="9">
        <f>IF(Raw!$G280&gt;$C$8,IF(Raw!$Q280&gt;$C$8,IF(Raw!$N280&gt;$C$9,IF(Raw!$N280&lt;$A$9,IF(Raw!$X280&gt;$C$9,IF(Raw!$X280&lt;$A$9,Raw!L280,-999),-999),-999),-999),-999),-999)</f>
        <v>900</v>
      </c>
      <c r="I280" s="9">
        <f>IF(Raw!$G280&gt;$C$8,IF(Raw!$Q280&gt;$C$8,IF(Raw!$N280&gt;$C$9,IF(Raw!$N280&lt;$A$9,IF(Raw!$X280&gt;$C$9,IF(Raw!$X280&lt;$A$9,Raw!M280,-999),-999),-999),-999),-999),-999)</f>
        <v>0.14164099999999999</v>
      </c>
      <c r="J280" s="9">
        <f>IF(Raw!$G280&gt;$C$8,IF(Raw!$Q280&gt;$C$8,IF(Raw!$N280&gt;$C$9,IF(Raw!$N280&lt;$A$9,IF(Raw!$X280&gt;$C$9,IF(Raw!$X280&lt;$A$9,Raw!N280,-999),-999),-999),-999),-999),-999)</f>
        <v>261</v>
      </c>
      <c r="K280" s="9">
        <f>IF(Raw!$G280&gt;$C$8,IF(Raw!$Q280&gt;$C$8,IF(Raw!$N280&gt;$C$9,IF(Raw!$N280&lt;$A$9,IF(Raw!$X280&gt;$C$9,IF(Raw!$X280&lt;$A$9,Raw!R280,-999),-999),-999),-999),-999),-999)</f>
        <v>1.1281600000000001</v>
      </c>
      <c r="L280" s="9">
        <f>IF(Raw!$G280&gt;$C$8,IF(Raw!$Q280&gt;$C$8,IF(Raw!$N280&gt;$C$9,IF(Raw!$N280&lt;$A$9,IF(Raw!$X280&gt;$C$9,IF(Raw!$X280&lt;$A$9,Raw!S280,-999),-999),-999),-999),-999),-999)</f>
        <v>2.0599259999999999</v>
      </c>
      <c r="M280" s="9">
        <f>Raw!Q280</f>
        <v>0.99404800000000004</v>
      </c>
      <c r="N280" s="9">
        <f>IF(Raw!$G280&gt;$C$8,IF(Raw!$Q280&gt;$C$8,IF(Raw!$N280&gt;$C$9,IF(Raw!$N280&lt;$A$9,IF(Raw!$X280&gt;$C$9,IF(Raw!$X280&lt;$A$9,Raw!V280,-999),-999),-999),-999),-999),-999)</f>
        <v>836.6</v>
      </c>
      <c r="O280" s="9">
        <f>IF(Raw!$G280&gt;$C$8,IF(Raw!$Q280&gt;$C$8,IF(Raw!$N280&gt;$C$9,IF(Raw!$N280&lt;$A$9,IF(Raw!$X280&gt;$C$9,IF(Raw!$X280&lt;$A$9,Raw!W280,-999),-999),-999),-999),-999),-999)</f>
        <v>0.22917999999999999</v>
      </c>
      <c r="P280" s="9">
        <f>IF(Raw!$G280&gt;$C$8,IF(Raw!$Q280&gt;$C$8,IF(Raw!$N280&gt;$C$9,IF(Raw!$N280&lt;$A$9,IF(Raw!$X280&gt;$C$9,IF(Raw!$X280&lt;$A$9,Raw!X280,-999),-999),-999),-999),-999),-999)</f>
        <v>447</v>
      </c>
      <c r="R280" s="9">
        <f t="shared" si="79"/>
        <v>1.0217459999999998</v>
      </c>
      <c r="S280" s="9">
        <f t="shared" si="80"/>
        <v>0.46433122408505823</v>
      </c>
      <c r="T280" s="9">
        <f t="shared" si="81"/>
        <v>0.93176599999999987</v>
      </c>
      <c r="U280" s="9">
        <f t="shared" si="82"/>
        <v>0.45232984097486995</v>
      </c>
      <c r="V280" s="15">
        <f t="shared" si="83"/>
        <v>0.510861648</v>
      </c>
      <c r="X280" s="11">
        <f t="shared" si="84"/>
        <v>0</v>
      </c>
      <c r="Y280" s="11">
        <f t="shared" si="85"/>
        <v>8.9999999999999999E-18</v>
      </c>
      <c r="Z280" s="11">
        <f t="shared" si="86"/>
        <v>2.61E-4</v>
      </c>
      <c r="AA280" s="16">
        <f t="shared" si="87"/>
        <v>0</v>
      </c>
      <c r="AB280" s="9">
        <f t="shared" si="88"/>
        <v>1.1281600000000001</v>
      </c>
      <c r="AC280" s="9">
        <f t="shared" si="89"/>
        <v>1</v>
      </c>
      <c r="AD280" s="15">
        <f t="shared" si="90"/>
        <v>0</v>
      </c>
      <c r="AE280" s="3">
        <f t="shared" si="91"/>
        <v>1083.5999999999997</v>
      </c>
      <c r="AF280" s="2">
        <f t="shared" si="92"/>
        <v>0.25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0.14664351851851851</v>
      </c>
      <c r="C281" s="15">
        <f>Raw!C281</f>
        <v>69.400000000000006</v>
      </c>
      <c r="D281" s="15">
        <f>IF(C281&gt;0.5,Raw!D281*D$11,-999)</f>
        <v>0</v>
      </c>
      <c r="E281" s="9">
        <f>IF(Raw!$G281&gt;$C$8,IF(Raw!$Q281&gt;$C$8,IF(Raw!$N281&gt;$C$9,IF(Raw!$N281&lt;$A$9,IF(Raw!$X281&gt;$C$9,IF(Raw!$X281&lt;$A$9,Raw!H281,-999),-999),-999),-999),-999),-999)</f>
        <v>1.186601</v>
      </c>
      <c r="F281" s="9">
        <f>IF(Raw!$G281&gt;$C$8,IF(Raw!$Q281&gt;$C$8,IF(Raw!$N281&gt;$C$9,IF(Raw!$N281&lt;$A$9,IF(Raw!$X281&gt;$C$9,IF(Raw!$X281&lt;$A$9,Raw!I281,-999),-999),-999),-999),-999),-999)</f>
        <v>2.1134680000000001</v>
      </c>
      <c r="G281" s="9">
        <f>Raw!G281</f>
        <v>0.98986399999999997</v>
      </c>
      <c r="H281" s="9">
        <f>IF(Raw!$G281&gt;$C$8,IF(Raw!$Q281&gt;$C$8,IF(Raw!$N281&gt;$C$9,IF(Raw!$N281&lt;$A$9,IF(Raw!$X281&gt;$C$9,IF(Raw!$X281&lt;$A$9,Raw!L281,-999),-999),-999),-999),-999),-999)</f>
        <v>889.9</v>
      </c>
      <c r="I281" s="9">
        <f>IF(Raw!$G281&gt;$C$8,IF(Raw!$Q281&gt;$C$8,IF(Raw!$N281&gt;$C$9,IF(Raw!$N281&lt;$A$9,IF(Raw!$X281&gt;$C$9,IF(Raw!$X281&lt;$A$9,Raw!M281,-999),-999),-999),-999),-999),-999)</f>
        <v>0.22917999999999999</v>
      </c>
      <c r="J281" s="9">
        <f>IF(Raw!$G281&gt;$C$8,IF(Raw!$Q281&gt;$C$8,IF(Raw!$N281&gt;$C$9,IF(Raw!$N281&lt;$A$9,IF(Raw!$X281&gt;$C$9,IF(Raw!$X281&lt;$A$9,Raw!N281,-999),-999),-999),-999),-999),-999)</f>
        <v>274</v>
      </c>
      <c r="K281" s="9">
        <f>IF(Raw!$G281&gt;$C$8,IF(Raw!$Q281&gt;$C$8,IF(Raw!$N281&gt;$C$9,IF(Raw!$N281&lt;$A$9,IF(Raw!$X281&gt;$C$9,IF(Raw!$X281&lt;$A$9,Raw!R281,-999),-999),-999),-999),-999),-999)</f>
        <v>1.173503</v>
      </c>
      <c r="L281" s="9">
        <f>IF(Raw!$G281&gt;$C$8,IF(Raw!$Q281&gt;$C$8,IF(Raw!$N281&gt;$C$9,IF(Raw!$N281&lt;$A$9,IF(Raw!$X281&gt;$C$9,IF(Raw!$X281&lt;$A$9,Raw!S281,-999),-999),-999),-999),-999),-999)</f>
        <v>2.0848870000000002</v>
      </c>
      <c r="M281" s="9">
        <f>Raw!Q281</f>
        <v>0.99243099999999995</v>
      </c>
      <c r="N281" s="9">
        <f>IF(Raw!$G281&gt;$C$8,IF(Raw!$Q281&gt;$C$8,IF(Raw!$N281&gt;$C$9,IF(Raw!$N281&lt;$A$9,IF(Raw!$X281&gt;$C$9,IF(Raw!$X281&lt;$A$9,Raw!V281,-999),-999),-999),-999),-999),-999)</f>
        <v>835.3</v>
      </c>
      <c r="O281" s="9">
        <f>IF(Raw!$G281&gt;$C$8,IF(Raw!$Q281&gt;$C$8,IF(Raw!$N281&gt;$C$9,IF(Raw!$N281&lt;$A$9,IF(Raw!$X281&gt;$C$9,IF(Raw!$X281&lt;$A$9,Raw!W281,-999),-999),-999),-999),-999),-999)</f>
        <v>0.22917999999999999</v>
      </c>
      <c r="P281" s="9">
        <f>IF(Raw!$G281&gt;$C$8,IF(Raw!$Q281&gt;$C$8,IF(Raw!$N281&gt;$C$9,IF(Raw!$N281&lt;$A$9,IF(Raw!$X281&gt;$C$9,IF(Raw!$X281&lt;$A$9,Raw!X281,-999),-999),-999),-999),-999),-999)</f>
        <v>317</v>
      </c>
      <c r="R281" s="9">
        <f t="shared" si="79"/>
        <v>0.92686700000000011</v>
      </c>
      <c r="S281" s="9">
        <f t="shared" si="80"/>
        <v>0.43855265374256913</v>
      </c>
      <c r="T281" s="9">
        <f t="shared" si="81"/>
        <v>0.91138400000000019</v>
      </c>
      <c r="U281" s="9">
        <f t="shared" si="82"/>
        <v>0.43713831972668071</v>
      </c>
      <c r="V281" s="15">
        <f t="shared" si="83"/>
        <v>0.51705197600000008</v>
      </c>
      <c r="X281" s="11">
        <f t="shared" si="84"/>
        <v>0</v>
      </c>
      <c r="Y281" s="11">
        <f t="shared" si="85"/>
        <v>8.8989999999999986E-18</v>
      </c>
      <c r="Z281" s="11">
        <f t="shared" si="86"/>
        <v>2.7399999999999999E-4</v>
      </c>
      <c r="AA281" s="16">
        <f t="shared" si="87"/>
        <v>0</v>
      </c>
      <c r="AB281" s="9">
        <f t="shared" si="88"/>
        <v>1.173503</v>
      </c>
      <c r="AC281" s="9">
        <f t="shared" si="89"/>
        <v>1</v>
      </c>
      <c r="AD281" s="15">
        <f t="shared" si="90"/>
        <v>0</v>
      </c>
      <c r="AE281" s="3">
        <f t="shared" si="91"/>
        <v>1071.4395999999995</v>
      </c>
      <c r="AF281" s="2">
        <f t="shared" si="92"/>
        <v>0.25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0.1467013888888889</v>
      </c>
      <c r="C282" s="15">
        <f>Raw!C282</f>
        <v>68.5</v>
      </c>
      <c r="D282" s="15">
        <f>IF(C282&gt;0.5,Raw!D282*D$11,-999)</f>
        <v>0</v>
      </c>
      <c r="E282" s="9">
        <f>IF(Raw!$G282&gt;$C$8,IF(Raw!$Q282&gt;$C$8,IF(Raw!$N282&gt;$C$9,IF(Raw!$N282&lt;$A$9,IF(Raw!$X282&gt;$C$9,IF(Raw!$X282&lt;$A$9,Raw!H282,-999),-999),-999),-999),-999),-999)</f>
        <v>1.1316850000000001</v>
      </c>
      <c r="F282" s="9">
        <f>IF(Raw!$G282&gt;$C$8,IF(Raw!$Q282&gt;$C$8,IF(Raw!$N282&gt;$C$9,IF(Raw!$N282&lt;$A$9,IF(Raw!$X282&gt;$C$9,IF(Raw!$X282&lt;$A$9,Raw!I282,-999),-999),-999),-999),-999),-999)</f>
        <v>2.1906979999999998</v>
      </c>
      <c r="G282" s="9">
        <f>Raw!G282</f>
        <v>0.99052899999999999</v>
      </c>
      <c r="H282" s="9">
        <f>IF(Raw!$G282&gt;$C$8,IF(Raw!$Q282&gt;$C$8,IF(Raw!$N282&gt;$C$9,IF(Raw!$N282&lt;$A$9,IF(Raw!$X282&gt;$C$9,IF(Raw!$X282&lt;$A$9,Raw!L282,-999),-999),-999),-999),-999),-999)</f>
        <v>831.5</v>
      </c>
      <c r="I282" s="9">
        <f>IF(Raw!$G282&gt;$C$8,IF(Raw!$Q282&gt;$C$8,IF(Raw!$N282&gt;$C$9,IF(Raw!$N282&lt;$A$9,IF(Raw!$X282&gt;$C$9,IF(Raw!$X282&lt;$A$9,Raw!M282,-999),-999),-999),-999),-999),-999)</f>
        <v>2.1999999999999999E-5</v>
      </c>
      <c r="J282" s="9">
        <f>IF(Raw!$G282&gt;$C$8,IF(Raw!$Q282&gt;$C$8,IF(Raw!$N282&gt;$C$9,IF(Raw!$N282&lt;$A$9,IF(Raw!$X282&gt;$C$9,IF(Raw!$X282&lt;$A$9,Raw!N282,-999),-999),-999),-999),-999),-999)</f>
        <v>313</v>
      </c>
      <c r="K282" s="9">
        <f>IF(Raw!$G282&gt;$C$8,IF(Raw!$Q282&gt;$C$8,IF(Raw!$N282&gt;$C$9,IF(Raw!$N282&lt;$A$9,IF(Raw!$X282&gt;$C$9,IF(Raw!$X282&lt;$A$9,Raw!R282,-999),-999),-999),-999),-999),-999)</f>
        <v>1.2092849999999999</v>
      </c>
      <c r="L282" s="9">
        <f>IF(Raw!$G282&gt;$C$8,IF(Raw!$Q282&gt;$C$8,IF(Raw!$N282&gt;$C$9,IF(Raw!$N282&lt;$A$9,IF(Raw!$X282&gt;$C$9,IF(Raw!$X282&lt;$A$9,Raw!S282,-999),-999),-999),-999),-999),-999)</f>
        <v>2.2460740000000001</v>
      </c>
      <c r="M282" s="9">
        <f>Raw!Q282</f>
        <v>0.99196600000000001</v>
      </c>
      <c r="N282" s="9">
        <f>IF(Raw!$G282&gt;$C$8,IF(Raw!$Q282&gt;$C$8,IF(Raw!$N282&gt;$C$9,IF(Raw!$N282&lt;$A$9,IF(Raw!$X282&gt;$C$9,IF(Raw!$X282&lt;$A$9,Raw!V282,-999),-999),-999),-999),-999),-999)</f>
        <v>775</v>
      </c>
      <c r="O282" s="9">
        <f>IF(Raw!$G282&gt;$C$8,IF(Raw!$Q282&gt;$C$8,IF(Raw!$N282&gt;$C$9,IF(Raw!$N282&lt;$A$9,IF(Raw!$X282&gt;$C$9,IF(Raw!$X282&lt;$A$9,Raw!W282,-999),-999),-999),-999),-999),-999)</f>
        <v>0.14754200000000001</v>
      </c>
      <c r="P282" s="9">
        <f>IF(Raw!$G282&gt;$C$8,IF(Raw!$Q282&gt;$C$8,IF(Raw!$N282&gt;$C$9,IF(Raw!$N282&lt;$A$9,IF(Raw!$X282&gt;$C$9,IF(Raw!$X282&lt;$A$9,Raw!X282,-999),-999),-999),-999),-999),-999)</f>
        <v>326</v>
      </c>
      <c r="R282" s="9">
        <f t="shared" si="79"/>
        <v>1.0590129999999998</v>
      </c>
      <c r="S282" s="9">
        <f t="shared" si="80"/>
        <v>0.4834135056497974</v>
      </c>
      <c r="T282" s="9">
        <f t="shared" si="81"/>
        <v>1.0367890000000002</v>
      </c>
      <c r="U282" s="9">
        <f t="shared" si="82"/>
        <v>0.46160055278677375</v>
      </c>
      <c r="V282" s="15">
        <f t="shared" si="83"/>
        <v>0.55702635200000006</v>
      </c>
      <c r="X282" s="11">
        <f t="shared" si="84"/>
        <v>0</v>
      </c>
      <c r="Y282" s="11">
        <f t="shared" si="85"/>
        <v>8.3149999999999993E-18</v>
      </c>
      <c r="Z282" s="11">
        <f t="shared" si="86"/>
        <v>3.1299999999999996E-4</v>
      </c>
      <c r="AA282" s="16">
        <f t="shared" si="87"/>
        <v>0</v>
      </c>
      <c r="AB282" s="9">
        <f t="shared" si="88"/>
        <v>1.2092849999999999</v>
      </c>
      <c r="AC282" s="9">
        <f t="shared" si="89"/>
        <v>1</v>
      </c>
      <c r="AD282" s="15">
        <f t="shared" si="90"/>
        <v>0</v>
      </c>
      <c r="AE282" s="3">
        <f t="shared" si="91"/>
        <v>1001.1259999999996</v>
      </c>
      <c r="AF282" s="2">
        <f t="shared" si="92"/>
        <v>0.25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0.14674768518518519</v>
      </c>
      <c r="C283" s="15">
        <f>Raw!C283</f>
        <v>66.8</v>
      </c>
      <c r="D283" s="15">
        <f>IF(C283&gt;0.5,Raw!D283*D$11,-999)</f>
        <v>0</v>
      </c>
      <c r="E283" s="9">
        <f>IF(Raw!$G283&gt;$C$8,IF(Raw!$Q283&gt;$C$8,IF(Raw!$N283&gt;$C$9,IF(Raw!$N283&lt;$A$9,IF(Raw!$X283&gt;$C$9,IF(Raw!$X283&lt;$A$9,Raw!H283,-999),-999),-999),-999),-999),-999)</f>
        <v>1.1377870000000001</v>
      </c>
      <c r="F283" s="9">
        <f>IF(Raw!$G283&gt;$C$8,IF(Raw!$Q283&gt;$C$8,IF(Raw!$N283&gt;$C$9,IF(Raw!$N283&lt;$A$9,IF(Raw!$X283&gt;$C$9,IF(Raw!$X283&lt;$A$9,Raw!I283,-999),-999),-999),-999),-999),-999)</f>
        <v>2.034761</v>
      </c>
      <c r="G283" s="9">
        <f>Raw!G283</f>
        <v>0.99378699999999998</v>
      </c>
      <c r="H283" s="9">
        <f>IF(Raw!$G283&gt;$C$8,IF(Raw!$Q283&gt;$C$8,IF(Raw!$N283&gt;$C$9,IF(Raw!$N283&lt;$A$9,IF(Raw!$X283&gt;$C$9,IF(Raw!$X283&lt;$A$9,Raw!L283,-999),-999),-999),-999),-999),-999)</f>
        <v>839.4</v>
      </c>
      <c r="I283" s="9">
        <f>IF(Raw!$G283&gt;$C$8,IF(Raw!$Q283&gt;$C$8,IF(Raw!$N283&gt;$C$9,IF(Raw!$N283&lt;$A$9,IF(Raw!$X283&gt;$C$9,IF(Raw!$X283&lt;$A$9,Raw!M283,-999),-999),-999),-999),-999),-999)</f>
        <v>0.22917999999999999</v>
      </c>
      <c r="J283" s="9">
        <f>IF(Raw!$G283&gt;$C$8,IF(Raw!$Q283&gt;$C$8,IF(Raw!$N283&gt;$C$9,IF(Raw!$N283&lt;$A$9,IF(Raw!$X283&gt;$C$9,IF(Raw!$X283&lt;$A$9,Raw!N283,-999),-999),-999),-999),-999),-999)</f>
        <v>377</v>
      </c>
      <c r="K283" s="9">
        <f>IF(Raw!$G283&gt;$C$8,IF(Raw!$Q283&gt;$C$8,IF(Raw!$N283&gt;$C$9,IF(Raw!$N283&lt;$A$9,IF(Raw!$X283&gt;$C$9,IF(Raw!$X283&lt;$A$9,Raw!R283,-999),-999),-999),-999),-999),-999)</f>
        <v>1.192674</v>
      </c>
      <c r="L283" s="9">
        <f>IF(Raw!$G283&gt;$C$8,IF(Raw!$Q283&gt;$C$8,IF(Raw!$N283&gt;$C$9,IF(Raw!$N283&lt;$A$9,IF(Raw!$X283&gt;$C$9,IF(Raw!$X283&lt;$A$9,Raw!S283,-999),-999),-999),-999),-999),-999)</f>
        <v>2.0707499999999999</v>
      </c>
      <c r="M283" s="9">
        <f>Raw!Q283</f>
        <v>0.98988799999999999</v>
      </c>
      <c r="N283" s="9">
        <f>IF(Raw!$G283&gt;$C$8,IF(Raw!$Q283&gt;$C$8,IF(Raw!$N283&gt;$C$9,IF(Raw!$N283&lt;$A$9,IF(Raw!$X283&gt;$C$9,IF(Raw!$X283&lt;$A$9,Raw!V283,-999),-999),-999),-999),-999),-999)</f>
        <v>827.5</v>
      </c>
      <c r="O283" s="9">
        <f>IF(Raw!$G283&gt;$C$8,IF(Raw!$Q283&gt;$C$8,IF(Raw!$N283&gt;$C$9,IF(Raw!$N283&lt;$A$9,IF(Raw!$X283&gt;$C$9,IF(Raw!$X283&lt;$A$9,Raw!W283,-999),-999),-999),-999),-999),-999)</f>
        <v>0.22917999999999999</v>
      </c>
      <c r="P283" s="9">
        <f>IF(Raw!$G283&gt;$C$8,IF(Raw!$Q283&gt;$C$8,IF(Raw!$N283&gt;$C$9,IF(Raw!$N283&lt;$A$9,IF(Raw!$X283&gt;$C$9,IF(Raw!$X283&lt;$A$9,Raw!X283,-999),-999),-999),-999),-999),-999)</f>
        <v>419</v>
      </c>
      <c r="R283" s="9">
        <f t="shared" si="79"/>
        <v>0.89697399999999994</v>
      </c>
      <c r="S283" s="9">
        <f t="shared" si="80"/>
        <v>0.44082523696886267</v>
      </c>
      <c r="T283" s="9">
        <f t="shared" si="81"/>
        <v>0.87807599999999986</v>
      </c>
      <c r="U283" s="9">
        <f t="shared" si="82"/>
        <v>0.42403766751177108</v>
      </c>
      <c r="V283" s="15">
        <f t="shared" si="83"/>
        <v>0.51354599999999995</v>
      </c>
      <c r="X283" s="11">
        <f t="shared" si="84"/>
        <v>0</v>
      </c>
      <c r="Y283" s="11">
        <f t="shared" si="85"/>
        <v>8.3939999999999986E-18</v>
      </c>
      <c r="Z283" s="11">
        <f t="shared" si="86"/>
        <v>3.77E-4</v>
      </c>
      <c r="AA283" s="16">
        <f t="shared" si="87"/>
        <v>0</v>
      </c>
      <c r="AB283" s="9">
        <f t="shared" si="88"/>
        <v>1.192674</v>
      </c>
      <c r="AC283" s="9">
        <f t="shared" si="89"/>
        <v>1</v>
      </c>
      <c r="AD283" s="15">
        <f t="shared" si="90"/>
        <v>0</v>
      </c>
      <c r="AE283" s="3">
        <f t="shared" si="91"/>
        <v>1010.6375999999996</v>
      </c>
      <c r="AF283" s="2">
        <f t="shared" si="92"/>
        <v>0.25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0.14680555555555555</v>
      </c>
      <c r="C284" s="15">
        <f>Raw!C284</f>
        <v>66.8</v>
      </c>
      <c r="D284" s="15">
        <f>IF(C284&gt;0.5,Raw!D284*D$11,-999)</f>
        <v>0</v>
      </c>
      <c r="E284" s="9">
        <f>IF(Raw!$G284&gt;$C$8,IF(Raw!$Q284&gt;$C$8,IF(Raw!$N284&gt;$C$9,IF(Raw!$N284&lt;$A$9,IF(Raw!$X284&gt;$C$9,IF(Raw!$X284&lt;$A$9,Raw!H284,-999),-999),-999),-999),-999),-999)</f>
        <v>1.082983</v>
      </c>
      <c r="F284" s="9">
        <f>IF(Raw!$G284&gt;$C$8,IF(Raw!$Q284&gt;$C$8,IF(Raw!$N284&gt;$C$9,IF(Raw!$N284&lt;$A$9,IF(Raw!$X284&gt;$C$9,IF(Raw!$X284&lt;$A$9,Raw!I284,-999),-999),-999),-999),-999),-999)</f>
        <v>2.020041</v>
      </c>
      <c r="G284" s="9">
        <f>Raw!G284</f>
        <v>0.99389499999999997</v>
      </c>
      <c r="H284" s="9">
        <f>IF(Raw!$G284&gt;$C$8,IF(Raw!$Q284&gt;$C$8,IF(Raw!$N284&gt;$C$9,IF(Raw!$N284&lt;$A$9,IF(Raw!$X284&gt;$C$9,IF(Raw!$X284&lt;$A$9,Raw!L284,-999),-999),-999),-999),-999),-999)</f>
        <v>827.4</v>
      </c>
      <c r="I284" s="9">
        <f>IF(Raw!$G284&gt;$C$8,IF(Raw!$Q284&gt;$C$8,IF(Raw!$N284&gt;$C$9,IF(Raw!$N284&lt;$A$9,IF(Raw!$X284&gt;$C$9,IF(Raw!$X284&lt;$A$9,Raw!M284,-999),-999),-999),-999),-999),-999)</f>
        <v>6.6857E-2</v>
      </c>
      <c r="J284" s="9">
        <f>IF(Raw!$G284&gt;$C$8,IF(Raw!$Q284&gt;$C$8,IF(Raw!$N284&gt;$C$9,IF(Raw!$N284&lt;$A$9,IF(Raw!$X284&gt;$C$9,IF(Raw!$X284&lt;$A$9,Raw!N284,-999),-999),-999),-999),-999),-999)</f>
        <v>323</v>
      </c>
      <c r="K284" s="9">
        <f>IF(Raw!$G284&gt;$C$8,IF(Raw!$Q284&gt;$C$8,IF(Raw!$N284&gt;$C$9,IF(Raw!$N284&lt;$A$9,IF(Raw!$X284&gt;$C$9,IF(Raw!$X284&lt;$A$9,Raw!R284,-999),-999),-999),-999),-999),-999)</f>
        <v>1.1207180000000001</v>
      </c>
      <c r="L284" s="9">
        <f>IF(Raw!$G284&gt;$C$8,IF(Raw!$Q284&gt;$C$8,IF(Raw!$N284&gt;$C$9,IF(Raw!$N284&lt;$A$9,IF(Raw!$X284&gt;$C$9,IF(Raw!$X284&lt;$A$9,Raw!S284,-999),-999),-999),-999),-999),-999)</f>
        <v>2.0626519999999999</v>
      </c>
      <c r="M284" s="9">
        <f>Raw!Q284</f>
        <v>0.99404300000000001</v>
      </c>
      <c r="N284" s="9">
        <f>IF(Raw!$G284&gt;$C$8,IF(Raw!$Q284&gt;$C$8,IF(Raw!$N284&gt;$C$9,IF(Raw!$N284&lt;$A$9,IF(Raw!$X284&gt;$C$9,IF(Raw!$X284&lt;$A$9,Raw!V284,-999),-999),-999),-999),-999),-999)</f>
        <v>778.5</v>
      </c>
      <c r="O284" s="9">
        <f>IF(Raw!$G284&gt;$C$8,IF(Raw!$Q284&gt;$C$8,IF(Raw!$N284&gt;$C$9,IF(Raw!$N284&lt;$A$9,IF(Raw!$X284&gt;$C$9,IF(Raw!$X284&lt;$A$9,Raw!W284,-999),-999),-999),-999),-999),-999)</f>
        <v>0.116533</v>
      </c>
      <c r="P284" s="9">
        <f>IF(Raw!$G284&gt;$C$8,IF(Raw!$Q284&gt;$C$8,IF(Raw!$N284&gt;$C$9,IF(Raw!$N284&lt;$A$9,IF(Raw!$X284&gt;$C$9,IF(Raw!$X284&lt;$A$9,Raw!X284,-999),-999),-999),-999),-999),-999)</f>
        <v>307</v>
      </c>
      <c r="R284" s="9">
        <f t="shared" si="79"/>
        <v>0.93705799999999995</v>
      </c>
      <c r="S284" s="9">
        <f t="shared" si="80"/>
        <v>0.4638806836098871</v>
      </c>
      <c r="T284" s="9">
        <f t="shared" si="81"/>
        <v>0.94193399999999983</v>
      </c>
      <c r="U284" s="9">
        <f t="shared" si="82"/>
        <v>0.45666161814983808</v>
      </c>
      <c r="V284" s="15">
        <f t="shared" si="83"/>
        <v>0.51153769599999999</v>
      </c>
      <c r="X284" s="11">
        <f t="shared" si="84"/>
        <v>0</v>
      </c>
      <c r="Y284" s="11">
        <f t="shared" si="85"/>
        <v>8.2739999999999993E-18</v>
      </c>
      <c r="Z284" s="11">
        <f t="shared" si="86"/>
        <v>3.2299999999999999E-4</v>
      </c>
      <c r="AA284" s="16">
        <f t="shared" si="87"/>
        <v>0</v>
      </c>
      <c r="AB284" s="9">
        <f t="shared" si="88"/>
        <v>1.1207180000000001</v>
      </c>
      <c r="AC284" s="9">
        <f t="shared" si="89"/>
        <v>1</v>
      </c>
      <c r="AD284" s="15">
        <f t="shared" si="90"/>
        <v>0</v>
      </c>
      <c r="AE284" s="3">
        <f t="shared" si="91"/>
        <v>996.18959999999959</v>
      </c>
      <c r="AF284" s="2">
        <f t="shared" si="92"/>
        <v>0.25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0.14686342592592591</v>
      </c>
      <c r="C285" s="15">
        <f>Raw!C285</f>
        <v>64.8</v>
      </c>
      <c r="D285" s="15">
        <f>IF(C285&gt;0.5,Raw!D285*D$11,-999)</f>
        <v>0</v>
      </c>
      <c r="E285" s="9">
        <f>IF(Raw!$G285&gt;$C$8,IF(Raw!$Q285&gt;$C$8,IF(Raw!$N285&gt;$C$9,IF(Raw!$N285&lt;$A$9,IF(Raw!$X285&gt;$C$9,IF(Raw!$X285&lt;$A$9,Raw!H285,-999),-999),-999),-999),-999),-999)</f>
        <v>1.1155870000000001</v>
      </c>
      <c r="F285" s="9">
        <f>IF(Raw!$G285&gt;$C$8,IF(Raw!$Q285&gt;$C$8,IF(Raw!$N285&gt;$C$9,IF(Raw!$N285&lt;$A$9,IF(Raw!$X285&gt;$C$9,IF(Raw!$X285&lt;$A$9,Raw!I285,-999),-999),-999),-999),-999),-999)</f>
        <v>2.1320290000000002</v>
      </c>
      <c r="G285" s="9">
        <f>Raw!G285</f>
        <v>0.99061399999999999</v>
      </c>
      <c r="H285" s="9">
        <f>IF(Raw!$G285&gt;$C$8,IF(Raw!$Q285&gt;$C$8,IF(Raw!$N285&gt;$C$9,IF(Raw!$N285&lt;$A$9,IF(Raw!$X285&gt;$C$9,IF(Raw!$X285&lt;$A$9,Raw!L285,-999),-999),-999),-999),-999),-999)</f>
        <v>798</v>
      </c>
      <c r="I285" s="9">
        <f>IF(Raw!$G285&gt;$C$8,IF(Raw!$Q285&gt;$C$8,IF(Raw!$N285&gt;$C$9,IF(Raw!$N285&lt;$A$9,IF(Raw!$X285&gt;$C$9,IF(Raw!$X285&lt;$A$9,Raw!M285,-999),-999),-999),-999),-999),-999)</f>
        <v>1.9000000000000001E-5</v>
      </c>
      <c r="J285" s="9">
        <f>IF(Raw!$G285&gt;$C$8,IF(Raw!$Q285&gt;$C$8,IF(Raw!$N285&gt;$C$9,IF(Raw!$N285&lt;$A$9,IF(Raw!$X285&gt;$C$9,IF(Raw!$X285&lt;$A$9,Raw!N285,-999),-999),-999),-999),-999),-999)</f>
        <v>309</v>
      </c>
      <c r="K285" s="9">
        <f>IF(Raw!$G285&gt;$C$8,IF(Raw!$Q285&gt;$C$8,IF(Raw!$N285&gt;$C$9,IF(Raw!$N285&lt;$A$9,IF(Raw!$X285&gt;$C$9,IF(Raw!$X285&lt;$A$9,Raw!R285,-999),-999),-999),-999),-999),-999)</f>
        <v>1.1245810000000001</v>
      </c>
      <c r="L285" s="9">
        <f>IF(Raw!$G285&gt;$C$8,IF(Raw!$Q285&gt;$C$8,IF(Raw!$N285&gt;$C$9,IF(Raw!$N285&lt;$A$9,IF(Raw!$X285&gt;$C$9,IF(Raw!$X285&lt;$A$9,Raw!S285,-999),-999),-999),-999),-999),-999)</f>
        <v>2.0303849999999999</v>
      </c>
      <c r="M285" s="9">
        <f>Raw!Q285</f>
        <v>0.99511000000000005</v>
      </c>
      <c r="N285" s="9">
        <f>IF(Raw!$G285&gt;$C$8,IF(Raw!$Q285&gt;$C$8,IF(Raw!$N285&gt;$C$9,IF(Raw!$N285&lt;$A$9,IF(Raw!$X285&gt;$C$9,IF(Raw!$X285&lt;$A$9,Raw!V285,-999),-999),-999),-999),-999),-999)</f>
        <v>781.2</v>
      </c>
      <c r="O285" s="9">
        <f>IF(Raw!$G285&gt;$C$8,IF(Raw!$Q285&gt;$C$8,IF(Raw!$N285&gt;$C$9,IF(Raw!$N285&lt;$A$9,IF(Raw!$X285&gt;$C$9,IF(Raw!$X285&lt;$A$9,Raw!W285,-999),-999),-999),-999),-999),-999)</f>
        <v>0.17992</v>
      </c>
      <c r="P285" s="9">
        <f>IF(Raw!$G285&gt;$C$8,IF(Raw!$Q285&gt;$C$8,IF(Raw!$N285&gt;$C$9,IF(Raw!$N285&lt;$A$9,IF(Raw!$X285&gt;$C$9,IF(Raw!$X285&lt;$A$9,Raw!X285,-999),-999),-999),-999),-999),-999)</f>
        <v>293</v>
      </c>
      <c r="R285" s="9">
        <f t="shared" si="79"/>
        <v>1.0164420000000001</v>
      </c>
      <c r="S285" s="9">
        <f t="shared" si="80"/>
        <v>0.47674867461934145</v>
      </c>
      <c r="T285" s="9">
        <f t="shared" si="81"/>
        <v>0.90580399999999983</v>
      </c>
      <c r="U285" s="9">
        <f t="shared" si="82"/>
        <v>0.44612425722215238</v>
      </c>
      <c r="V285" s="15">
        <f t="shared" si="83"/>
        <v>0.50353547999999992</v>
      </c>
      <c r="X285" s="11">
        <f t="shared" si="84"/>
        <v>0</v>
      </c>
      <c r="Y285" s="11">
        <f t="shared" si="85"/>
        <v>7.9799999999999991E-18</v>
      </c>
      <c r="Z285" s="11">
        <f t="shared" si="86"/>
        <v>3.0899999999999998E-4</v>
      </c>
      <c r="AA285" s="16">
        <f t="shared" si="87"/>
        <v>0</v>
      </c>
      <c r="AB285" s="9">
        <f t="shared" si="88"/>
        <v>1.1245810000000001</v>
      </c>
      <c r="AC285" s="9">
        <f t="shared" si="89"/>
        <v>1</v>
      </c>
      <c r="AD285" s="15">
        <f t="shared" si="90"/>
        <v>0</v>
      </c>
      <c r="AE285" s="3">
        <f t="shared" si="91"/>
        <v>960.79199999999969</v>
      </c>
      <c r="AF285" s="2">
        <f t="shared" si="92"/>
        <v>0.25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0.1469212962962963</v>
      </c>
      <c r="C286" s="15">
        <f>Raw!C286</f>
        <v>63.9</v>
      </c>
      <c r="D286" s="15">
        <f>IF(C286&gt;0.5,Raw!D286*D$11,-999)</f>
        <v>0</v>
      </c>
      <c r="E286" s="9">
        <f>IF(Raw!$G286&gt;$C$8,IF(Raw!$Q286&gt;$C$8,IF(Raw!$N286&gt;$C$9,IF(Raw!$N286&lt;$A$9,IF(Raw!$X286&gt;$C$9,IF(Raw!$X286&lt;$A$9,Raw!H286,-999),-999),-999),-999),-999),-999)</f>
        <v>1.1092040000000001</v>
      </c>
      <c r="F286" s="9">
        <f>IF(Raw!$G286&gt;$C$8,IF(Raw!$Q286&gt;$C$8,IF(Raw!$N286&gt;$C$9,IF(Raw!$N286&lt;$A$9,IF(Raw!$X286&gt;$C$9,IF(Raw!$X286&lt;$A$9,Raw!I286,-999),-999),-999),-999),-999),-999)</f>
        <v>1.96889</v>
      </c>
      <c r="G286" s="9">
        <f>Raw!G286</f>
        <v>0.99316099999999996</v>
      </c>
      <c r="H286" s="9">
        <f>IF(Raw!$G286&gt;$C$8,IF(Raw!$Q286&gt;$C$8,IF(Raw!$N286&gt;$C$9,IF(Raw!$N286&lt;$A$9,IF(Raw!$X286&gt;$C$9,IF(Raw!$X286&lt;$A$9,Raw!L286,-999),-999),-999),-999),-999),-999)</f>
        <v>830.8</v>
      </c>
      <c r="I286" s="9">
        <f>IF(Raw!$G286&gt;$C$8,IF(Raw!$Q286&gt;$C$8,IF(Raw!$N286&gt;$C$9,IF(Raw!$N286&lt;$A$9,IF(Raw!$X286&gt;$C$9,IF(Raw!$X286&lt;$A$9,Raw!M286,-999),-999),-999),-999),-999),-999)</f>
        <v>0.17798900000000001</v>
      </c>
      <c r="J286" s="9">
        <f>IF(Raw!$G286&gt;$C$8,IF(Raw!$Q286&gt;$C$8,IF(Raw!$N286&gt;$C$9,IF(Raw!$N286&lt;$A$9,IF(Raw!$X286&gt;$C$9,IF(Raw!$X286&lt;$A$9,Raw!N286,-999),-999),-999),-999),-999),-999)</f>
        <v>374</v>
      </c>
      <c r="K286" s="9">
        <f>IF(Raw!$G286&gt;$C$8,IF(Raw!$Q286&gt;$C$8,IF(Raw!$N286&gt;$C$9,IF(Raw!$N286&lt;$A$9,IF(Raw!$X286&gt;$C$9,IF(Raw!$X286&lt;$A$9,Raw!R286,-999),-999),-999),-999),-999),-999)</f>
        <v>1.1564650000000001</v>
      </c>
      <c r="L286" s="9">
        <f>IF(Raw!$G286&gt;$C$8,IF(Raw!$Q286&gt;$C$8,IF(Raw!$N286&gt;$C$9,IF(Raw!$N286&lt;$A$9,IF(Raw!$X286&gt;$C$9,IF(Raw!$X286&lt;$A$9,Raw!S286,-999),-999),-999),-999),-999),-999)</f>
        <v>1.980342</v>
      </c>
      <c r="M286" s="9">
        <f>Raw!Q286</f>
        <v>0.99070100000000005</v>
      </c>
      <c r="N286" s="9">
        <f>IF(Raw!$G286&gt;$C$8,IF(Raw!$Q286&gt;$C$8,IF(Raw!$N286&gt;$C$9,IF(Raw!$N286&lt;$A$9,IF(Raw!$X286&gt;$C$9,IF(Raw!$X286&lt;$A$9,Raw!V286,-999),-999),-999),-999),-999),-999)</f>
        <v>782.7</v>
      </c>
      <c r="O286" s="9">
        <f>IF(Raw!$G286&gt;$C$8,IF(Raw!$Q286&gt;$C$8,IF(Raw!$N286&gt;$C$9,IF(Raw!$N286&lt;$A$9,IF(Raw!$X286&gt;$C$9,IF(Raw!$X286&lt;$A$9,Raw!W286,-999),-999),-999),-999),-999),-999)</f>
        <v>0.27004800000000001</v>
      </c>
      <c r="P286" s="9">
        <f>IF(Raw!$G286&gt;$C$8,IF(Raw!$Q286&gt;$C$8,IF(Raw!$N286&gt;$C$9,IF(Raw!$N286&lt;$A$9,IF(Raw!$X286&gt;$C$9,IF(Raw!$X286&lt;$A$9,Raw!X286,-999),-999),-999),-999),-999),-999)</f>
        <v>340</v>
      </c>
      <c r="R286" s="9">
        <f t="shared" si="79"/>
        <v>0.85968599999999995</v>
      </c>
      <c r="S286" s="9">
        <f t="shared" si="80"/>
        <v>0.43663485517220357</v>
      </c>
      <c r="T286" s="9">
        <f t="shared" si="81"/>
        <v>0.82387699999999997</v>
      </c>
      <c r="U286" s="9">
        <f t="shared" si="82"/>
        <v>0.41602763563061329</v>
      </c>
      <c r="V286" s="15">
        <f t="shared" si="83"/>
        <v>0.49112481600000002</v>
      </c>
      <c r="X286" s="11">
        <f t="shared" si="84"/>
        <v>0</v>
      </c>
      <c r="Y286" s="11">
        <f t="shared" si="85"/>
        <v>8.3079999999999992E-18</v>
      </c>
      <c r="Z286" s="11">
        <f t="shared" si="86"/>
        <v>3.7399999999999998E-4</v>
      </c>
      <c r="AA286" s="16">
        <f t="shared" si="87"/>
        <v>0</v>
      </c>
      <c r="AB286" s="9">
        <f t="shared" si="88"/>
        <v>1.1564650000000001</v>
      </c>
      <c r="AC286" s="9">
        <f t="shared" si="89"/>
        <v>1</v>
      </c>
      <c r="AD286" s="15">
        <f t="shared" si="90"/>
        <v>0</v>
      </c>
      <c r="AE286" s="3">
        <f t="shared" si="91"/>
        <v>1000.2831999999996</v>
      </c>
      <c r="AF286" s="2">
        <f t="shared" si="92"/>
        <v>0.25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0.14697916666666666</v>
      </c>
      <c r="C287" s="15">
        <f>Raw!C287</f>
        <v>63.2</v>
      </c>
      <c r="D287" s="15">
        <f>IF(C287&gt;0.5,Raw!D287*D$11,-999)</f>
        <v>0</v>
      </c>
      <c r="E287" s="9">
        <f>IF(Raw!$G287&gt;$C$8,IF(Raw!$Q287&gt;$C$8,IF(Raw!$N287&gt;$C$9,IF(Raw!$N287&lt;$A$9,IF(Raw!$X287&gt;$C$9,IF(Raw!$X287&lt;$A$9,Raw!H287,-999),-999),-999),-999),-999),-999)</f>
        <v>1.061987</v>
      </c>
      <c r="F287" s="9">
        <f>IF(Raw!$G287&gt;$C$8,IF(Raw!$Q287&gt;$C$8,IF(Raw!$N287&gt;$C$9,IF(Raw!$N287&lt;$A$9,IF(Raw!$X287&gt;$C$9,IF(Raw!$X287&lt;$A$9,Raw!I287,-999),-999),-999),-999),-999),-999)</f>
        <v>2.03064</v>
      </c>
      <c r="G287" s="9">
        <f>Raw!G287</f>
        <v>0.99356100000000003</v>
      </c>
      <c r="H287" s="9">
        <f>IF(Raw!$G287&gt;$C$8,IF(Raw!$Q287&gt;$C$8,IF(Raw!$N287&gt;$C$9,IF(Raw!$N287&lt;$A$9,IF(Raw!$X287&gt;$C$9,IF(Raw!$X287&lt;$A$9,Raw!L287,-999),-999),-999),-999),-999),-999)</f>
        <v>805.6</v>
      </c>
      <c r="I287" s="9">
        <f>IF(Raw!$G287&gt;$C$8,IF(Raw!$Q287&gt;$C$8,IF(Raw!$N287&gt;$C$9,IF(Raw!$N287&lt;$A$9,IF(Raw!$X287&gt;$C$9,IF(Raw!$X287&lt;$A$9,Raw!M287,-999),-999),-999),-999),-999),-999)</f>
        <v>2.0830999999999999E-2</v>
      </c>
      <c r="J287" s="9">
        <f>IF(Raw!$G287&gt;$C$8,IF(Raw!$Q287&gt;$C$8,IF(Raw!$N287&gt;$C$9,IF(Raw!$N287&lt;$A$9,IF(Raw!$X287&gt;$C$9,IF(Raw!$X287&lt;$A$9,Raw!N287,-999),-999),-999),-999),-999),-999)</f>
        <v>272</v>
      </c>
      <c r="K287" s="9">
        <f>IF(Raw!$G287&gt;$C$8,IF(Raw!$Q287&gt;$C$8,IF(Raw!$N287&gt;$C$9,IF(Raw!$N287&lt;$A$9,IF(Raw!$X287&gt;$C$9,IF(Raw!$X287&lt;$A$9,Raw!R287,-999),-999),-999),-999),-999),-999)</f>
        <v>1.0795159999999999</v>
      </c>
      <c r="L287" s="9">
        <f>IF(Raw!$G287&gt;$C$8,IF(Raw!$Q287&gt;$C$8,IF(Raw!$N287&gt;$C$9,IF(Raw!$N287&lt;$A$9,IF(Raw!$X287&gt;$C$9,IF(Raw!$X287&lt;$A$9,Raw!S287,-999),-999),-999),-999),-999),-999)</f>
        <v>1.9727760000000001</v>
      </c>
      <c r="M287" s="9">
        <f>Raw!Q287</f>
        <v>0.99327600000000005</v>
      </c>
      <c r="N287" s="9">
        <f>IF(Raw!$G287&gt;$C$8,IF(Raw!$Q287&gt;$C$8,IF(Raw!$N287&gt;$C$9,IF(Raw!$N287&lt;$A$9,IF(Raw!$X287&gt;$C$9,IF(Raw!$X287&lt;$A$9,Raw!V287,-999),-999),-999),-999),-999),-999)</f>
        <v>770.9</v>
      </c>
      <c r="O287" s="9">
        <f>IF(Raw!$G287&gt;$C$8,IF(Raw!$Q287&gt;$C$8,IF(Raw!$N287&gt;$C$9,IF(Raw!$N287&lt;$A$9,IF(Raw!$X287&gt;$C$9,IF(Raw!$X287&lt;$A$9,Raw!W287,-999),-999),-999),-999),-999),-999)</f>
        <v>0.109291</v>
      </c>
      <c r="P287" s="9">
        <f>IF(Raw!$G287&gt;$C$8,IF(Raw!$Q287&gt;$C$8,IF(Raw!$N287&gt;$C$9,IF(Raw!$N287&lt;$A$9,IF(Raw!$X287&gt;$C$9,IF(Raw!$X287&lt;$A$9,Raw!X287,-999),-999),-999),-999),-999),-999)</f>
        <v>318</v>
      </c>
      <c r="R287" s="9">
        <f t="shared" si="79"/>
        <v>0.96865299999999999</v>
      </c>
      <c r="S287" s="9">
        <f t="shared" si="80"/>
        <v>0.47701857542449672</v>
      </c>
      <c r="T287" s="9">
        <f t="shared" si="81"/>
        <v>0.89326000000000016</v>
      </c>
      <c r="U287" s="9">
        <f t="shared" si="82"/>
        <v>0.45279342408869538</v>
      </c>
      <c r="V287" s="15">
        <f t="shared" si="83"/>
        <v>0.489248448</v>
      </c>
      <c r="X287" s="11">
        <f t="shared" si="84"/>
        <v>0</v>
      </c>
      <c r="Y287" s="11">
        <f t="shared" si="85"/>
        <v>8.0559999999999993E-18</v>
      </c>
      <c r="Z287" s="11">
        <f t="shared" si="86"/>
        <v>2.72E-4</v>
      </c>
      <c r="AA287" s="16">
        <f t="shared" si="87"/>
        <v>0</v>
      </c>
      <c r="AB287" s="9">
        <f t="shared" si="88"/>
        <v>1.0795159999999999</v>
      </c>
      <c r="AC287" s="9">
        <f t="shared" si="89"/>
        <v>1</v>
      </c>
      <c r="AD287" s="15">
        <f t="shared" si="90"/>
        <v>0</v>
      </c>
      <c r="AE287" s="3">
        <f t="shared" si="91"/>
        <v>969.94239999999968</v>
      </c>
      <c r="AF287" s="2">
        <f t="shared" si="92"/>
        <v>0.25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0.14702546296296296</v>
      </c>
      <c r="C288" s="15">
        <f>Raw!C288</f>
        <v>62.1</v>
      </c>
      <c r="D288" s="15">
        <f>IF(C288&gt;0.5,Raw!D288*D$11,-999)</f>
        <v>0</v>
      </c>
      <c r="E288" s="9">
        <f>IF(Raw!$G288&gt;$C$8,IF(Raw!$Q288&gt;$C$8,IF(Raw!$N288&gt;$C$9,IF(Raw!$N288&lt;$A$9,IF(Raw!$X288&gt;$C$9,IF(Raw!$X288&lt;$A$9,Raw!H288,-999),-999),-999),-999),-999),-999)</f>
        <v>1.079645</v>
      </c>
      <c r="F288" s="9">
        <f>IF(Raw!$G288&gt;$C$8,IF(Raw!$Q288&gt;$C$8,IF(Raw!$N288&gt;$C$9,IF(Raw!$N288&lt;$A$9,IF(Raw!$X288&gt;$C$9,IF(Raw!$X288&lt;$A$9,Raw!I288,-999),-999),-999),-999),-999),-999)</f>
        <v>2.0175339999999999</v>
      </c>
      <c r="G288" s="9">
        <f>Raw!G288</f>
        <v>0.99472400000000005</v>
      </c>
      <c r="H288" s="9">
        <f>IF(Raw!$G288&gt;$C$8,IF(Raw!$Q288&gt;$C$8,IF(Raw!$N288&gt;$C$9,IF(Raw!$N288&lt;$A$9,IF(Raw!$X288&gt;$C$9,IF(Raw!$X288&lt;$A$9,Raw!L288,-999),-999),-999),-999),-999),-999)</f>
        <v>807.8</v>
      </c>
      <c r="I288" s="9">
        <f>IF(Raw!$G288&gt;$C$8,IF(Raw!$Q288&gt;$C$8,IF(Raw!$N288&gt;$C$9,IF(Raw!$N288&lt;$A$9,IF(Raw!$X288&gt;$C$9,IF(Raw!$X288&lt;$A$9,Raw!M288,-999),-999),-999),-999),-999),-999)</f>
        <v>0.14047999999999999</v>
      </c>
      <c r="J288" s="9">
        <f>IF(Raw!$G288&gt;$C$8,IF(Raw!$Q288&gt;$C$8,IF(Raw!$N288&gt;$C$9,IF(Raw!$N288&lt;$A$9,IF(Raw!$X288&gt;$C$9,IF(Raw!$X288&lt;$A$9,Raw!N288,-999),-999),-999),-999),-999),-999)</f>
        <v>279</v>
      </c>
      <c r="K288" s="9">
        <f>IF(Raw!$G288&gt;$C$8,IF(Raw!$Q288&gt;$C$8,IF(Raw!$N288&gt;$C$9,IF(Raw!$N288&lt;$A$9,IF(Raw!$X288&gt;$C$9,IF(Raw!$X288&lt;$A$9,Raw!R288,-999),-999),-999),-999),-999),-999)</f>
        <v>1.0707819999999999</v>
      </c>
      <c r="L288" s="9">
        <f>IF(Raw!$G288&gt;$C$8,IF(Raw!$Q288&gt;$C$8,IF(Raw!$N288&gt;$C$9,IF(Raw!$N288&lt;$A$9,IF(Raw!$X288&gt;$C$9,IF(Raw!$X288&lt;$A$9,Raw!S288,-999),-999),-999),-999),-999),-999)</f>
        <v>1.944599</v>
      </c>
      <c r="M288" s="9">
        <f>Raw!Q288</f>
        <v>0.99036000000000002</v>
      </c>
      <c r="N288" s="9">
        <f>IF(Raw!$G288&gt;$C$8,IF(Raw!$Q288&gt;$C$8,IF(Raw!$N288&gt;$C$9,IF(Raw!$N288&lt;$A$9,IF(Raw!$X288&gt;$C$9,IF(Raw!$X288&lt;$A$9,Raw!V288,-999),-999),-999),-999),-999),-999)</f>
        <v>776.6</v>
      </c>
      <c r="O288" s="9">
        <f>IF(Raw!$G288&gt;$C$8,IF(Raw!$Q288&gt;$C$8,IF(Raw!$N288&gt;$C$9,IF(Raw!$N288&lt;$A$9,IF(Raw!$X288&gt;$C$9,IF(Raw!$X288&lt;$A$9,Raw!W288,-999),-999),-999),-999),-999),-999)</f>
        <v>0.18348100000000001</v>
      </c>
      <c r="P288" s="9">
        <f>IF(Raw!$G288&gt;$C$8,IF(Raw!$Q288&gt;$C$8,IF(Raw!$N288&gt;$C$9,IF(Raw!$N288&lt;$A$9,IF(Raw!$X288&gt;$C$9,IF(Raw!$X288&lt;$A$9,Raw!X288,-999),-999),-999),-999),-999),-999)</f>
        <v>350</v>
      </c>
      <c r="R288" s="9">
        <f t="shared" si="79"/>
        <v>0.93788899999999997</v>
      </c>
      <c r="S288" s="9">
        <f t="shared" si="80"/>
        <v>0.46486899353369016</v>
      </c>
      <c r="T288" s="9">
        <f t="shared" si="81"/>
        <v>0.87381700000000007</v>
      </c>
      <c r="U288" s="9">
        <f t="shared" si="82"/>
        <v>0.44935588262670095</v>
      </c>
      <c r="V288" s="15">
        <f t="shared" si="83"/>
        <v>0.48226055200000001</v>
      </c>
      <c r="X288" s="11">
        <f t="shared" si="84"/>
        <v>0</v>
      </c>
      <c r="Y288" s="11">
        <f t="shared" si="85"/>
        <v>8.0779999999999997E-18</v>
      </c>
      <c r="Z288" s="11">
        <f t="shared" si="86"/>
        <v>2.7900000000000001E-4</v>
      </c>
      <c r="AA288" s="16">
        <f t="shared" si="87"/>
        <v>0</v>
      </c>
      <c r="AB288" s="9">
        <f t="shared" si="88"/>
        <v>1.0707819999999999</v>
      </c>
      <c r="AC288" s="9">
        <f t="shared" si="89"/>
        <v>1</v>
      </c>
      <c r="AD288" s="15">
        <f t="shared" si="90"/>
        <v>0</v>
      </c>
      <c r="AE288" s="3">
        <f t="shared" si="91"/>
        <v>972.59119999999973</v>
      </c>
      <c r="AF288" s="2">
        <f t="shared" si="92"/>
        <v>0.25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0.14708333333333334</v>
      </c>
      <c r="C289" s="15">
        <f>Raw!C289</f>
        <v>61</v>
      </c>
      <c r="D289" s="15">
        <f>IF(C289&gt;0.5,Raw!D289*D$11,-999)</f>
        <v>0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0.76163899999999995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0.98991399999999996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0.1471412037037037</v>
      </c>
      <c r="C290" s="15">
        <f>Raw!C290</f>
        <v>59.4</v>
      </c>
      <c r="D290" s="15">
        <f>IF(C290&gt;0.5,Raw!D290*D$11,-999)</f>
        <v>0</v>
      </c>
      <c r="E290" s="9">
        <f>IF(Raw!$G290&gt;$C$8,IF(Raw!$Q290&gt;$C$8,IF(Raw!$N290&gt;$C$9,IF(Raw!$N290&lt;$A$9,IF(Raw!$X290&gt;$C$9,IF(Raw!$X290&lt;$A$9,Raw!H290,-999),-999),-999),-999),-999),-999)</f>
        <v>1.0507839999999999</v>
      </c>
      <c r="F290" s="9">
        <f>IF(Raw!$G290&gt;$C$8,IF(Raw!$Q290&gt;$C$8,IF(Raw!$N290&gt;$C$9,IF(Raw!$N290&lt;$A$9,IF(Raw!$X290&gt;$C$9,IF(Raw!$X290&lt;$A$9,Raw!I290,-999),-999),-999),-999),-999),-999)</f>
        <v>1.8866799999999999</v>
      </c>
      <c r="G290" s="9">
        <f>Raw!G290</f>
        <v>0.99181799999999998</v>
      </c>
      <c r="H290" s="9">
        <f>IF(Raw!$G290&gt;$C$8,IF(Raw!$Q290&gt;$C$8,IF(Raw!$N290&gt;$C$9,IF(Raw!$N290&lt;$A$9,IF(Raw!$X290&gt;$C$9,IF(Raw!$X290&lt;$A$9,Raw!L290,-999),-999),-999),-999),-999),-999)</f>
        <v>812.8</v>
      </c>
      <c r="I290" s="9">
        <f>IF(Raw!$G290&gt;$C$8,IF(Raw!$Q290&gt;$C$8,IF(Raw!$N290&gt;$C$9,IF(Raw!$N290&lt;$A$9,IF(Raw!$X290&gt;$C$9,IF(Raw!$X290&lt;$A$9,Raw!M290,-999),-999),-999),-999),-999),-999)</f>
        <v>0.14164099999999999</v>
      </c>
      <c r="J290" s="9">
        <f>IF(Raw!$G290&gt;$C$8,IF(Raw!$Q290&gt;$C$8,IF(Raw!$N290&gt;$C$9,IF(Raw!$N290&lt;$A$9,IF(Raw!$X290&gt;$C$9,IF(Raw!$X290&lt;$A$9,Raw!N290,-999),-999),-999),-999),-999),-999)</f>
        <v>346</v>
      </c>
      <c r="K290" s="9">
        <f>IF(Raw!$G290&gt;$C$8,IF(Raw!$Q290&gt;$C$8,IF(Raw!$N290&gt;$C$9,IF(Raw!$N290&lt;$A$9,IF(Raw!$X290&gt;$C$9,IF(Raw!$X290&lt;$A$9,Raw!R290,-999),-999),-999),-999),-999),-999)</f>
        <v>1.070497</v>
      </c>
      <c r="L290" s="9">
        <f>IF(Raw!$G290&gt;$C$8,IF(Raw!$Q290&gt;$C$8,IF(Raw!$N290&gt;$C$9,IF(Raw!$N290&lt;$A$9,IF(Raw!$X290&gt;$C$9,IF(Raw!$X290&lt;$A$9,Raw!S290,-999),-999),-999),-999),-999),-999)</f>
        <v>1.911999</v>
      </c>
      <c r="M290" s="9">
        <f>Raw!Q290</f>
        <v>0.99093399999999998</v>
      </c>
      <c r="N290" s="9">
        <f>IF(Raw!$G290&gt;$C$8,IF(Raw!$Q290&gt;$C$8,IF(Raw!$N290&gt;$C$9,IF(Raw!$N290&lt;$A$9,IF(Raw!$X290&gt;$C$9,IF(Raw!$X290&lt;$A$9,Raw!V290,-999),-999),-999),-999),-999),-999)</f>
        <v>812.9</v>
      </c>
      <c r="O290" s="9">
        <f>IF(Raw!$G290&gt;$C$8,IF(Raw!$Q290&gt;$C$8,IF(Raw!$N290&gt;$C$9,IF(Raw!$N290&lt;$A$9,IF(Raw!$X290&gt;$C$9,IF(Raw!$X290&lt;$A$9,Raw!W290,-999),-999),-999),-999),-999),-999)</f>
        <v>0.200181</v>
      </c>
      <c r="P290" s="9">
        <f>IF(Raw!$G290&gt;$C$8,IF(Raw!$Q290&gt;$C$8,IF(Raw!$N290&gt;$C$9,IF(Raw!$N290&lt;$A$9,IF(Raw!$X290&gt;$C$9,IF(Raw!$X290&lt;$A$9,Raw!X290,-999),-999),-999),-999),-999),-999)</f>
        <v>413</v>
      </c>
      <c r="R290" s="9">
        <f t="shared" si="79"/>
        <v>0.83589599999999997</v>
      </c>
      <c r="S290" s="9">
        <f t="shared" si="80"/>
        <v>0.44305128585663706</v>
      </c>
      <c r="T290" s="9">
        <f t="shared" si="81"/>
        <v>0.84150199999999997</v>
      </c>
      <c r="U290" s="9">
        <f t="shared" si="82"/>
        <v>0.44011633897298064</v>
      </c>
      <c r="V290" s="15">
        <f t="shared" si="83"/>
        <v>0.47417575200000001</v>
      </c>
      <c r="X290" s="11">
        <f t="shared" si="84"/>
        <v>0</v>
      </c>
      <c r="Y290" s="11">
        <f t="shared" si="85"/>
        <v>8.1279999999999987E-18</v>
      </c>
      <c r="Z290" s="11">
        <f t="shared" si="86"/>
        <v>3.4600000000000001E-4</v>
      </c>
      <c r="AA290" s="16">
        <f t="shared" si="87"/>
        <v>0</v>
      </c>
      <c r="AB290" s="9">
        <f t="shared" si="88"/>
        <v>1.070497</v>
      </c>
      <c r="AC290" s="9">
        <f t="shared" si="89"/>
        <v>1</v>
      </c>
      <c r="AD290" s="15">
        <f t="shared" si="90"/>
        <v>0</v>
      </c>
      <c r="AE290" s="3">
        <f t="shared" si="91"/>
        <v>978.6111999999996</v>
      </c>
      <c r="AF290" s="2">
        <f t="shared" si="92"/>
        <v>0.25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0.14719907407407407</v>
      </c>
      <c r="C291" s="15">
        <f>Raw!C291</f>
        <v>59.2</v>
      </c>
      <c r="D291" s="15">
        <f>IF(C291&gt;0.5,Raw!D291*D$11,-999)</f>
        <v>0</v>
      </c>
      <c r="E291" s="9">
        <f>IF(Raw!$G291&gt;$C$8,IF(Raw!$Q291&gt;$C$8,IF(Raw!$N291&gt;$C$9,IF(Raw!$N291&lt;$A$9,IF(Raw!$X291&gt;$C$9,IF(Raw!$X291&lt;$A$9,Raw!H291,-999),-999),-999),-999),-999),-999)</f>
        <v>1.020742</v>
      </c>
      <c r="F291" s="9">
        <f>IF(Raw!$G291&gt;$C$8,IF(Raw!$Q291&gt;$C$8,IF(Raw!$N291&gt;$C$9,IF(Raw!$N291&lt;$A$9,IF(Raw!$X291&gt;$C$9,IF(Raw!$X291&lt;$A$9,Raw!I291,-999),-999),-999),-999),-999),-999)</f>
        <v>1.9694499999999999</v>
      </c>
      <c r="G291" s="9">
        <f>Raw!G291</f>
        <v>0.99007100000000003</v>
      </c>
      <c r="H291" s="9">
        <f>IF(Raw!$G291&gt;$C$8,IF(Raw!$Q291&gt;$C$8,IF(Raw!$N291&gt;$C$9,IF(Raw!$N291&lt;$A$9,IF(Raw!$X291&gt;$C$9,IF(Raw!$X291&lt;$A$9,Raw!L291,-999),-999),-999),-999),-999),-999)</f>
        <v>826.3</v>
      </c>
      <c r="I291" s="9">
        <f>IF(Raw!$G291&gt;$C$8,IF(Raw!$Q291&gt;$C$8,IF(Raw!$N291&gt;$C$9,IF(Raw!$N291&lt;$A$9,IF(Raw!$X291&gt;$C$9,IF(Raw!$X291&lt;$A$9,Raw!M291,-999),-999),-999),-999),-999),-999)</f>
        <v>1.7E-5</v>
      </c>
      <c r="J291" s="9">
        <f>IF(Raw!$G291&gt;$C$8,IF(Raw!$Q291&gt;$C$8,IF(Raw!$N291&gt;$C$9,IF(Raw!$N291&lt;$A$9,IF(Raw!$X291&gt;$C$9,IF(Raw!$X291&lt;$A$9,Raw!N291,-999),-999),-999),-999),-999),-999)</f>
        <v>334</v>
      </c>
      <c r="K291" s="9">
        <f>IF(Raw!$G291&gt;$C$8,IF(Raw!$Q291&gt;$C$8,IF(Raw!$N291&gt;$C$9,IF(Raw!$N291&lt;$A$9,IF(Raw!$X291&gt;$C$9,IF(Raw!$X291&lt;$A$9,Raw!R291,-999),-999),-999),-999),-999),-999)</f>
        <v>1.0288310000000001</v>
      </c>
      <c r="L291" s="9">
        <f>IF(Raw!$G291&gt;$C$8,IF(Raw!$Q291&gt;$C$8,IF(Raw!$N291&gt;$C$9,IF(Raw!$N291&lt;$A$9,IF(Raw!$X291&gt;$C$9,IF(Raw!$X291&lt;$A$9,Raw!S291,-999),-999),-999),-999),-999),-999)</f>
        <v>1.869415</v>
      </c>
      <c r="M291" s="9">
        <f>Raw!Q291</f>
        <v>0.99204999999999999</v>
      </c>
      <c r="N291" s="9">
        <f>IF(Raw!$G291&gt;$C$8,IF(Raw!$Q291&gt;$C$8,IF(Raw!$N291&gt;$C$9,IF(Raw!$N291&lt;$A$9,IF(Raw!$X291&gt;$C$9,IF(Raw!$X291&lt;$A$9,Raw!V291,-999),-999),-999),-999),-999),-999)</f>
        <v>791.4</v>
      </c>
      <c r="O291" s="9">
        <f>IF(Raw!$G291&gt;$C$8,IF(Raw!$Q291&gt;$C$8,IF(Raw!$N291&gt;$C$9,IF(Raw!$N291&lt;$A$9,IF(Raw!$X291&gt;$C$9,IF(Raw!$X291&lt;$A$9,Raw!W291,-999),-999),-999),-999),-999),-999)</f>
        <v>0.212647</v>
      </c>
      <c r="P291" s="9">
        <f>IF(Raw!$G291&gt;$C$8,IF(Raw!$Q291&gt;$C$8,IF(Raw!$N291&gt;$C$9,IF(Raw!$N291&lt;$A$9,IF(Raw!$X291&gt;$C$9,IF(Raw!$X291&lt;$A$9,Raw!X291,-999),-999),-999),-999),-999),-999)</f>
        <v>303</v>
      </c>
      <c r="R291" s="9">
        <f t="shared" si="79"/>
        <v>0.94870799999999988</v>
      </c>
      <c r="S291" s="9">
        <f t="shared" si="80"/>
        <v>0.48171215313920124</v>
      </c>
      <c r="T291" s="9">
        <f t="shared" si="81"/>
        <v>0.840584</v>
      </c>
      <c r="U291" s="9">
        <f t="shared" si="82"/>
        <v>0.44965082659548572</v>
      </c>
      <c r="V291" s="15">
        <f t="shared" si="83"/>
        <v>0.46361491999999999</v>
      </c>
      <c r="X291" s="11">
        <f t="shared" si="84"/>
        <v>0</v>
      </c>
      <c r="Y291" s="11">
        <f t="shared" si="85"/>
        <v>8.2629999999999983E-18</v>
      </c>
      <c r="Z291" s="11">
        <f t="shared" si="86"/>
        <v>3.3399999999999999E-4</v>
      </c>
      <c r="AA291" s="16">
        <f t="shared" si="87"/>
        <v>0</v>
      </c>
      <c r="AB291" s="9">
        <f t="shared" si="88"/>
        <v>1.0288310000000001</v>
      </c>
      <c r="AC291" s="9">
        <f t="shared" si="89"/>
        <v>1</v>
      </c>
      <c r="AD291" s="15">
        <f t="shared" si="90"/>
        <v>0</v>
      </c>
      <c r="AE291" s="3">
        <f t="shared" si="91"/>
        <v>994.8651999999995</v>
      </c>
      <c r="AF291" s="2">
        <f t="shared" si="92"/>
        <v>0.25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0.14724537037037036</v>
      </c>
      <c r="C292" s="15">
        <f>Raw!C292</f>
        <v>57.7</v>
      </c>
      <c r="D292" s="15">
        <f>IF(C292&gt;0.5,Raw!D292*D$11,-999)</f>
        <v>0</v>
      </c>
      <c r="E292" s="9">
        <f>IF(Raw!$G292&gt;$C$8,IF(Raw!$Q292&gt;$C$8,IF(Raw!$N292&gt;$C$9,IF(Raw!$N292&lt;$A$9,IF(Raw!$X292&gt;$C$9,IF(Raw!$X292&lt;$A$9,Raw!H292,-999),-999),-999),-999),-999),-999)</f>
        <v>1.0576970000000001</v>
      </c>
      <c r="F292" s="9">
        <f>IF(Raw!$G292&gt;$C$8,IF(Raw!$Q292&gt;$C$8,IF(Raw!$N292&gt;$C$9,IF(Raw!$N292&lt;$A$9,IF(Raw!$X292&gt;$C$9,IF(Raw!$X292&lt;$A$9,Raw!I292,-999),-999),-999),-999),-999),-999)</f>
        <v>1.879853</v>
      </c>
      <c r="G292" s="9">
        <f>Raw!G292</f>
        <v>0.99408200000000002</v>
      </c>
      <c r="H292" s="9">
        <f>IF(Raw!$G292&gt;$C$8,IF(Raw!$Q292&gt;$C$8,IF(Raw!$N292&gt;$C$9,IF(Raw!$N292&lt;$A$9,IF(Raw!$X292&gt;$C$9,IF(Raw!$X292&lt;$A$9,Raw!L292,-999),-999),-999),-999),-999),-999)</f>
        <v>833.6</v>
      </c>
      <c r="I292" s="9">
        <f>IF(Raw!$G292&gt;$C$8,IF(Raw!$Q292&gt;$C$8,IF(Raw!$N292&gt;$C$9,IF(Raw!$N292&lt;$A$9,IF(Raw!$X292&gt;$C$9,IF(Raw!$X292&lt;$A$9,Raw!M292,-999),-999),-999),-999),-999),-999)</f>
        <v>0.22917999999999999</v>
      </c>
      <c r="J292" s="9">
        <f>IF(Raw!$G292&gt;$C$8,IF(Raw!$Q292&gt;$C$8,IF(Raw!$N292&gt;$C$9,IF(Raw!$N292&lt;$A$9,IF(Raw!$X292&gt;$C$9,IF(Raw!$X292&lt;$A$9,Raw!N292,-999),-999),-999),-999),-999),-999)</f>
        <v>386</v>
      </c>
      <c r="K292" s="9">
        <f>IF(Raw!$G292&gt;$C$8,IF(Raw!$Q292&gt;$C$8,IF(Raw!$N292&gt;$C$9,IF(Raw!$N292&lt;$A$9,IF(Raw!$X292&gt;$C$9,IF(Raw!$X292&lt;$A$9,Raw!R292,-999),-999),-999),-999),-999),-999)</f>
        <v>1.084271</v>
      </c>
      <c r="L292" s="9">
        <f>IF(Raw!$G292&gt;$C$8,IF(Raw!$Q292&gt;$C$8,IF(Raw!$N292&gt;$C$9,IF(Raw!$N292&lt;$A$9,IF(Raw!$X292&gt;$C$9,IF(Raw!$X292&lt;$A$9,Raw!S292,-999),-999),-999),-999),-999),-999)</f>
        <v>1.8810279999999999</v>
      </c>
      <c r="M292" s="9">
        <f>Raw!Q292</f>
        <v>0.99241999999999997</v>
      </c>
      <c r="N292" s="9">
        <f>IF(Raw!$G292&gt;$C$8,IF(Raw!$Q292&gt;$C$8,IF(Raw!$N292&gt;$C$9,IF(Raw!$N292&lt;$A$9,IF(Raw!$X292&gt;$C$9,IF(Raw!$X292&lt;$A$9,Raw!V292,-999),-999),-999),-999),-999),-999)</f>
        <v>800.3</v>
      </c>
      <c r="O292" s="9">
        <f>IF(Raw!$G292&gt;$C$8,IF(Raw!$Q292&gt;$C$8,IF(Raw!$N292&gt;$C$9,IF(Raw!$N292&lt;$A$9,IF(Raw!$X292&gt;$C$9,IF(Raw!$X292&lt;$A$9,Raw!W292,-999),-999),-999),-999),-999),-999)</f>
        <v>0.22917999999999999</v>
      </c>
      <c r="P292" s="9">
        <f>IF(Raw!$G292&gt;$C$8,IF(Raw!$Q292&gt;$C$8,IF(Raw!$N292&gt;$C$9,IF(Raw!$N292&lt;$A$9,IF(Raw!$X292&gt;$C$9,IF(Raw!$X292&lt;$A$9,Raw!X292,-999),-999),-999),-999),-999),-999)</f>
        <v>329</v>
      </c>
      <c r="R292" s="9">
        <f t="shared" si="79"/>
        <v>0.82215599999999989</v>
      </c>
      <c r="S292" s="9">
        <f t="shared" si="80"/>
        <v>0.43735121841973806</v>
      </c>
      <c r="T292" s="9">
        <f t="shared" si="81"/>
        <v>0.79675699999999994</v>
      </c>
      <c r="U292" s="9">
        <f t="shared" si="82"/>
        <v>0.42357530031450885</v>
      </c>
      <c r="V292" s="15">
        <f t="shared" si="83"/>
        <v>0.46649494399999997</v>
      </c>
      <c r="X292" s="11">
        <f t="shared" si="84"/>
        <v>0</v>
      </c>
      <c r="Y292" s="11">
        <f t="shared" si="85"/>
        <v>8.3359999999999994E-18</v>
      </c>
      <c r="Z292" s="11">
        <f t="shared" si="86"/>
        <v>3.86E-4</v>
      </c>
      <c r="AA292" s="16">
        <f t="shared" si="87"/>
        <v>0</v>
      </c>
      <c r="AB292" s="9">
        <f t="shared" si="88"/>
        <v>1.084271</v>
      </c>
      <c r="AC292" s="9">
        <f t="shared" si="89"/>
        <v>1</v>
      </c>
      <c r="AD292" s="15">
        <f t="shared" si="90"/>
        <v>0</v>
      </c>
      <c r="AE292" s="3">
        <f t="shared" si="91"/>
        <v>1003.6543999999997</v>
      </c>
      <c r="AF292" s="2">
        <f t="shared" si="92"/>
        <v>0.25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0.14730324074074075</v>
      </c>
      <c r="C293" s="15">
        <f>Raw!C293</f>
        <v>57</v>
      </c>
      <c r="D293" s="15">
        <f>IF(C293&gt;0.5,Raw!D293*D$11,-999)</f>
        <v>0</v>
      </c>
      <c r="E293" s="9">
        <f>IF(Raw!$G293&gt;$C$8,IF(Raw!$Q293&gt;$C$8,IF(Raw!$N293&gt;$C$9,IF(Raw!$N293&lt;$A$9,IF(Raw!$X293&gt;$C$9,IF(Raw!$X293&lt;$A$9,Raw!H293,-999),-999),-999),-999),-999),-999)</f>
        <v>1.003851</v>
      </c>
      <c r="F293" s="9">
        <f>IF(Raw!$G293&gt;$C$8,IF(Raw!$Q293&gt;$C$8,IF(Raw!$N293&gt;$C$9,IF(Raw!$N293&lt;$A$9,IF(Raw!$X293&gt;$C$9,IF(Raw!$X293&lt;$A$9,Raw!I293,-999),-999),-999),-999),-999),-999)</f>
        <v>1.941848</v>
      </c>
      <c r="G293" s="9">
        <f>Raw!G293</f>
        <v>0.98832399999999998</v>
      </c>
      <c r="H293" s="9">
        <f>IF(Raw!$G293&gt;$C$8,IF(Raw!$Q293&gt;$C$8,IF(Raw!$N293&gt;$C$9,IF(Raw!$N293&lt;$A$9,IF(Raw!$X293&gt;$C$9,IF(Raw!$X293&lt;$A$9,Raw!L293,-999),-999),-999),-999),-999),-999)</f>
        <v>845.7</v>
      </c>
      <c r="I293" s="9">
        <f>IF(Raw!$G293&gt;$C$8,IF(Raw!$Q293&gt;$C$8,IF(Raw!$N293&gt;$C$9,IF(Raw!$N293&lt;$A$9,IF(Raw!$X293&gt;$C$9,IF(Raw!$X293&lt;$A$9,Raw!M293,-999),-999),-999),-999),-999),-999)</f>
        <v>2.0747000000000002E-2</v>
      </c>
      <c r="J293" s="9">
        <f>IF(Raw!$G293&gt;$C$8,IF(Raw!$Q293&gt;$C$8,IF(Raw!$N293&gt;$C$9,IF(Raw!$N293&lt;$A$9,IF(Raw!$X293&gt;$C$9,IF(Raw!$X293&lt;$A$9,Raw!N293,-999),-999),-999),-999),-999),-999)</f>
        <v>271</v>
      </c>
      <c r="K293" s="9">
        <f>IF(Raw!$G293&gt;$C$8,IF(Raw!$Q293&gt;$C$8,IF(Raw!$N293&gt;$C$9,IF(Raw!$N293&lt;$A$9,IF(Raw!$X293&gt;$C$9,IF(Raw!$X293&lt;$A$9,Raw!R293,-999),-999),-999),-999),-999),-999)</f>
        <v>1.0363610000000001</v>
      </c>
      <c r="L293" s="9">
        <f>IF(Raw!$G293&gt;$C$8,IF(Raw!$Q293&gt;$C$8,IF(Raw!$N293&gt;$C$9,IF(Raw!$N293&lt;$A$9,IF(Raw!$X293&gt;$C$9,IF(Raw!$X293&lt;$A$9,Raw!S293,-999),-999),-999),-999),-999),-999)</f>
        <v>1.916193</v>
      </c>
      <c r="M293" s="9">
        <f>Raw!Q293</f>
        <v>0.98983399999999999</v>
      </c>
      <c r="N293" s="9">
        <f>IF(Raw!$G293&gt;$C$8,IF(Raw!$Q293&gt;$C$8,IF(Raw!$N293&gt;$C$9,IF(Raw!$N293&lt;$A$9,IF(Raw!$X293&gt;$C$9,IF(Raw!$X293&lt;$A$9,Raw!V293,-999),-999),-999),-999),-999),-999)</f>
        <v>769.9</v>
      </c>
      <c r="O293" s="9">
        <f>IF(Raw!$G293&gt;$C$8,IF(Raw!$Q293&gt;$C$8,IF(Raw!$N293&gt;$C$9,IF(Raw!$N293&lt;$A$9,IF(Raw!$X293&gt;$C$9,IF(Raw!$X293&lt;$A$9,Raw!W293,-999),-999),-999),-999),-999),-999)</f>
        <v>8.4571999999999994E-2</v>
      </c>
      <c r="P293" s="9">
        <f>IF(Raw!$G293&gt;$C$8,IF(Raw!$Q293&gt;$C$8,IF(Raw!$N293&gt;$C$9,IF(Raw!$N293&lt;$A$9,IF(Raw!$X293&gt;$C$9,IF(Raw!$X293&lt;$A$9,Raw!X293,-999),-999),-999),-999),-999),-999)</f>
        <v>333</v>
      </c>
      <c r="R293" s="9">
        <f t="shared" si="79"/>
        <v>0.93799699999999997</v>
      </c>
      <c r="S293" s="9">
        <f t="shared" si="80"/>
        <v>0.48304347199162856</v>
      </c>
      <c r="T293" s="9">
        <f t="shared" si="81"/>
        <v>0.87983199999999995</v>
      </c>
      <c r="U293" s="9">
        <f t="shared" si="82"/>
        <v>0.45915625409340288</v>
      </c>
      <c r="V293" s="15">
        <f t="shared" si="83"/>
        <v>0.47521586399999999</v>
      </c>
      <c r="X293" s="11">
        <f t="shared" si="84"/>
        <v>0</v>
      </c>
      <c r="Y293" s="11">
        <f t="shared" si="85"/>
        <v>8.4570000000000005E-18</v>
      </c>
      <c r="Z293" s="11">
        <f t="shared" si="86"/>
        <v>2.7099999999999997E-4</v>
      </c>
      <c r="AA293" s="16">
        <f t="shared" si="87"/>
        <v>0</v>
      </c>
      <c r="AB293" s="9">
        <f t="shared" si="88"/>
        <v>1.0363610000000001</v>
      </c>
      <c r="AC293" s="9">
        <f t="shared" si="89"/>
        <v>1</v>
      </c>
      <c r="AD293" s="15">
        <f t="shared" si="90"/>
        <v>0</v>
      </c>
      <c r="AE293" s="3">
        <f t="shared" si="91"/>
        <v>1018.2227999999998</v>
      </c>
      <c r="AF293" s="2">
        <f t="shared" si="92"/>
        <v>0.25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0.14736111111111111</v>
      </c>
      <c r="C294" s="15">
        <f>Raw!C294</f>
        <v>55.5</v>
      </c>
      <c r="D294" s="15">
        <f>IF(C294&gt;0.5,Raw!D294*D$11,-999)</f>
        <v>0</v>
      </c>
      <c r="E294" s="9">
        <f>IF(Raw!$G294&gt;$C$8,IF(Raw!$Q294&gt;$C$8,IF(Raw!$N294&gt;$C$9,IF(Raw!$N294&lt;$A$9,IF(Raw!$X294&gt;$C$9,IF(Raw!$X294&lt;$A$9,Raw!H294,-999),-999),-999),-999),-999),-999)</f>
        <v>1.0602590000000001</v>
      </c>
      <c r="F294" s="9">
        <f>IF(Raw!$G294&gt;$C$8,IF(Raw!$Q294&gt;$C$8,IF(Raw!$N294&gt;$C$9,IF(Raw!$N294&lt;$A$9,IF(Raw!$X294&gt;$C$9,IF(Raw!$X294&lt;$A$9,Raw!I294,-999),-999),-999),-999),-999),-999)</f>
        <v>1.9742470000000001</v>
      </c>
      <c r="G294" s="9">
        <f>Raw!G294</f>
        <v>0.99259799999999998</v>
      </c>
      <c r="H294" s="9">
        <f>IF(Raw!$G294&gt;$C$8,IF(Raw!$Q294&gt;$C$8,IF(Raw!$N294&gt;$C$9,IF(Raw!$N294&lt;$A$9,IF(Raw!$X294&gt;$C$9,IF(Raw!$X294&lt;$A$9,Raw!L294,-999),-999),-999),-999),-999),-999)</f>
        <v>820.7</v>
      </c>
      <c r="I294" s="9">
        <f>IF(Raw!$G294&gt;$C$8,IF(Raw!$Q294&gt;$C$8,IF(Raw!$N294&gt;$C$9,IF(Raw!$N294&lt;$A$9,IF(Raw!$X294&gt;$C$9,IF(Raw!$X294&lt;$A$9,Raw!M294,-999),-999),-999),-999),-999),-999)</f>
        <v>6.0670000000000002E-2</v>
      </c>
      <c r="J294" s="9">
        <f>IF(Raw!$G294&gt;$C$8,IF(Raw!$Q294&gt;$C$8,IF(Raw!$N294&gt;$C$9,IF(Raw!$N294&lt;$A$9,IF(Raw!$X294&gt;$C$9,IF(Raw!$X294&lt;$A$9,Raw!N294,-999),-999),-999),-999),-999),-999)</f>
        <v>301</v>
      </c>
      <c r="K294" s="9">
        <f>IF(Raw!$G294&gt;$C$8,IF(Raw!$Q294&gt;$C$8,IF(Raw!$N294&gt;$C$9,IF(Raw!$N294&lt;$A$9,IF(Raw!$X294&gt;$C$9,IF(Raw!$X294&lt;$A$9,Raw!R294,-999),-999),-999),-999),-999),-999)</f>
        <v>1.060373</v>
      </c>
      <c r="L294" s="9">
        <f>IF(Raw!$G294&gt;$C$8,IF(Raw!$Q294&gt;$C$8,IF(Raw!$N294&gt;$C$9,IF(Raw!$N294&lt;$A$9,IF(Raw!$X294&gt;$C$9,IF(Raw!$X294&lt;$A$9,Raw!S294,-999),-999),-999),-999),-999),-999)</f>
        <v>1.8551200000000001</v>
      </c>
      <c r="M294" s="9">
        <f>Raw!Q294</f>
        <v>0.99108099999999999</v>
      </c>
      <c r="N294" s="9">
        <f>IF(Raw!$G294&gt;$C$8,IF(Raw!$Q294&gt;$C$8,IF(Raw!$N294&gt;$C$9,IF(Raw!$N294&lt;$A$9,IF(Raw!$X294&gt;$C$9,IF(Raw!$X294&lt;$A$9,Raw!V294,-999),-999),-999),-999),-999),-999)</f>
        <v>775.8</v>
      </c>
      <c r="O294" s="9">
        <f>IF(Raw!$G294&gt;$C$8,IF(Raw!$Q294&gt;$C$8,IF(Raw!$N294&gt;$C$9,IF(Raw!$N294&lt;$A$9,IF(Raw!$X294&gt;$C$9,IF(Raw!$X294&lt;$A$9,Raw!W294,-999),-999),-999),-999),-999),-999)</f>
        <v>0.29842099999999999</v>
      </c>
      <c r="P294" s="9">
        <f>IF(Raw!$G294&gt;$C$8,IF(Raw!$Q294&gt;$C$8,IF(Raw!$N294&gt;$C$9,IF(Raw!$N294&lt;$A$9,IF(Raw!$X294&gt;$C$9,IF(Raw!$X294&lt;$A$9,Raw!X294,-999),-999),-999),-999),-999),-999)</f>
        <v>368</v>
      </c>
      <c r="R294" s="9">
        <f t="shared" si="79"/>
        <v>0.91398800000000002</v>
      </c>
      <c r="S294" s="9">
        <f t="shared" si="80"/>
        <v>0.46295524318892217</v>
      </c>
      <c r="T294" s="9">
        <f t="shared" si="81"/>
        <v>0.79474700000000009</v>
      </c>
      <c r="U294" s="9">
        <f t="shared" si="82"/>
        <v>0.42840732674975207</v>
      </c>
      <c r="V294" s="15">
        <f t="shared" si="83"/>
        <v>0.46006976000000005</v>
      </c>
      <c r="X294" s="11">
        <f t="shared" si="84"/>
        <v>0</v>
      </c>
      <c r="Y294" s="11">
        <f t="shared" si="85"/>
        <v>8.2069999999999995E-18</v>
      </c>
      <c r="Z294" s="11">
        <f t="shared" si="86"/>
        <v>3.01E-4</v>
      </c>
      <c r="AA294" s="16">
        <f t="shared" si="87"/>
        <v>0</v>
      </c>
      <c r="AB294" s="9">
        <f t="shared" si="88"/>
        <v>1.060373</v>
      </c>
      <c r="AC294" s="9">
        <f t="shared" si="89"/>
        <v>1</v>
      </c>
      <c r="AD294" s="15">
        <f t="shared" si="90"/>
        <v>0</v>
      </c>
      <c r="AE294" s="3">
        <f t="shared" si="91"/>
        <v>988.12279999999964</v>
      </c>
      <c r="AF294" s="2">
        <f t="shared" si="92"/>
        <v>0.25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0.14741898148148147</v>
      </c>
      <c r="C295" s="15">
        <f>Raw!C295</f>
        <v>54.8</v>
      </c>
      <c r="D295" s="15">
        <f>IF(C295&gt;0.5,Raw!D295*D$11,-999)</f>
        <v>0</v>
      </c>
      <c r="E295" s="9">
        <f>IF(Raw!$G295&gt;$C$8,IF(Raw!$Q295&gt;$C$8,IF(Raw!$N295&gt;$C$9,IF(Raw!$N295&lt;$A$9,IF(Raw!$X295&gt;$C$9,IF(Raw!$X295&lt;$A$9,Raw!H295,-999),-999),-999),-999),-999),-999)</f>
        <v>1.056549</v>
      </c>
      <c r="F295" s="9">
        <f>IF(Raw!$G295&gt;$C$8,IF(Raw!$Q295&gt;$C$8,IF(Raw!$N295&gt;$C$9,IF(Raw!$N295&lt;$A$9,IF(Raw!$X295&gt;$C$9,IF(Raw!$X295&lt;$A$9,Raw!I295,-999),-999),-999),-999),-999),-999)</f>
        <v>1.900258</v>
      </c>
      <c r="G295" s="9">
        <f>Raw!G295</f>
        <v>0.99434100000000003</v>
      </c>
      <c r="H295" s="9">
        <f>IF(Raw!$G295&gt;$C$8,IF(Raw!$Q295&gt;$C$8,IF(Raw!$N295&gt;$C$9,IF(Raw!$N295&lt;$A$9,IF(Raw!$X295&gt;$C$9,IF(Raw!$X295&lt;$A$9,Raw!L295,-999),-999),-999),-999),-999),-999)</f>
        <v>833.3</v>
      </c>
      <c r="I295" s="9">
        <f>IF(Raw!$G295&gt;$C$8,IF(Raw!$Q295&gt;$C$8,IF(Raw!$N295&gt;$C$9,IF(Raw!$N295&lt;$A$9,IF(Raw!$X295&gt;$C$9,IF(Raw!$X295&lt;$A$9,Raw!M295,-999),-999),-999),-999),-999),-999)</f>
        <v>0.13373199999999999</v>
      </c>
      <c r="J295" s="9">
        <f>IF(Raw!$G295&gt;$C$8,IF(Raw!$Q295&gt;$C$8,IF(Raw!$N295&gt;$C$9,IF(Raw!$N295&lt;$A$9,IF(Raw!$X295&gt;$C$9,IF(Raw!$X295&lt;$A$9,Raw!N295,-999),-999),-999),-999),-999),-999)</f>
        <v>338</v>
      </c>
      <c r="K295" s="9">
        <f>IF(Raw!$G295&gt;$C$8,IF(Raw!$Q295&gt;$C$8,IF(Raw!$N295&gt;$C$9,IF(Raw!$N295&lt;$A$9,IF(Raw!$X295&gt;$C$9,IF(Raw!$X295&lt;$A$9,Raw!R295,-999),-999),-999),-999),-999),-999)</f>
        <v>1.092813</v>
      </c>
      <c r="L295" s="9">
        <f>IF(Raw!$G295&gt;$C$8,IF(Raw!$Q295&gt;$C$8,IF(Raw!$N295&gt;$C$9,IF(Raw!$N295&lt;$A$9,IF(Raw!$X295&gt;$C$9,IF(Raw!$X295&lt;$A$9,Raw!S295,-999),-999),-999),-999),-999),-999)</f>
        <v>1.927575</v>
      </c>
      <c r="M295" s="9">
        <f>Raw!Q295</f>
        <v>0.99501200000000001</v>
      </c>
      <c r="N295" s="9">
        <f>IF(Raw!$G295&gt;$C$8,IF(Raw!$Q295&gt;$C$8,IF(Raw!$N295&gt;$C$9,IF(Raw!$N295&lt;$A$9,IF(Raw!$X295&gt;$C$9,IF(Raw!$X295&lt;$A$9,Raw!V295,-999),-999),-999),-999),-999),-999)</f>
        <v>784.1</v>
      </c>
      <c r="O295" s="9">
        <f>IF(Raw!$G295&gt;$C$8,IF(Raw!$Q295&gt;$C$8,IF(Raw!$N295&gt;$C$9,IF(Raw!$N295&lt;$A$9,IF(Raw!$X295&gt;$C$9,IF(Raw!$X295&lt;$A$9,Raw!W295,-999),-999),-999),-999),-999),-999)</f>
        <v>0.22917999999999999</v>
      </c>
      <c r="P295" s="9">
        <f>IF(Raw!$G295&gt;$C$8,IF(Raw!$Q295&gt;$C$8,IF(Raw!$N295&gt;$C$9,IF(Raw!$N295&lt;$A$9,IF(Raw!$X295&gt;$C$9,IF(Raw!$X295&lt;$A$9,Raw!X295,-999),-999),-999),-999),-999),-999)</f>
        <v>332</v>
      </c>
      <c r="R295" s="9">
        <f t="shared" si="79"/>
        <v>0.84370900000000004</v>
      </c>
      <c r="S295" s="9">
        <f t="shared" si="80"/>
        <v>0.44399707829147411</v>
      </c>
      <c r="T295" s="9">
        <f t="shared" si="81"/>
        <v>0.834762</v>
      </c>
      <c r="U295" s="9">
        <f t="shared" si="82"/>
        <v>0.43306330492976924</v>
      </c>
      <c r="V295" s="15">
        <f t="shared" si="83"/>
        <v>0.47803859999999998</v>
      </c>
      <c r="X295" s="11">
        <f t="shared" si="84"/>
        <v>0</v>
      </c>
      <c r="Y295" s="11">
        <f t="shared" si="85"/>
        <v>8.3329999999999987E-18</v>
      </c>
      <c r="Z295" s="11">
        <f t="shared" si="86"/>
        <v>3.3799999999999998E-4</v>
      </c>
      <c r="AA295" s="16">
        <f t="shared" si="87"/>
        <v>0</v>
      </c>
      <c r="AB295" s="9">
        <f t="shared" si="88"/>
        <v>1.092813</v>
      </c>
      <c r="AC295" s="9">
        <f t="shared" si="89"/>
        <v>1</v>
      </c>
      <c r="AD295" s="15">
        <f t="shared" si="90"/>
        <v>0</v>
      </c>
      <c r="AE295" s="3">
        <f t="shared" si="91"/>
        <v>1003.2931999999996</v>
      </c>
      <c r="AF295" s="2">
        <f t="shared" si="92"/>
        <v>0.25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0.14746527777777776</v>
      </c>
      <c r="C296" s="15">
        <f>Raw!C296</f>
        <v>53.5</v>
      </c>
      <c r="D296" s="15">
        <f>IF(C296&gt;0.5,Raw!D296*D$11,-999)</f>
        <v>0</v>
      </c>
      <c r="E296" s="9">
        <f>IF(Raw!$G296&gt;$C$8,IF(Raw!$Q296&gt;$C$8,IF(Raw!$N296&gt;$C$9,IF(Raw!$N296&lt;$A$9,IF(Raw!$X296&gt;$C$9,IF(Raw!$X296&lt;$A$9,Raw!H296,-999),-999),-999),-999),-999),-999)</f>
        <v>1.0444629999999999</v>
      </c>
      <c r="F296" s="9">
        <f>IF(Raw!$G296&gt;$C$8,IF(Raw!$Q296&gt;$C$8,IF(Raw!$N296&gt;$C$9,IF(Raw!$N296&lt;$A$9,IF(Raw!$X296&gt;$C$9,IF(Raw!$X296&lt;$A$9,Raw!I296,-999),-999),-999),-999),-999),-999)</f>
        <v>1.9094500000000001</v>
      </c>
      <c r="G296" s="9">
        <f>Raw!G296</f>
        <v>0.99500900000000003</v>
      </c>
      <c r="H296" s="9">
        <f>IF(Raw!$G296&gt;$C$8,IF(Raw!$Q296&gt;$C$8,IF(Raw!$N296&gt;$C$9,IF(Raw!$N296&lt;$A$9,IF(Raw!$X296&gt;$C$9,IF(Raw!$X296&lt;$A$9,Raw!L296,-999),-999),-999),-999),-999),-999)</f>
        <v>810</v>
      </c>
      <c r="I296" s="9">
        <f>IF(Raw!$G296&gt;$C$8,IF(Raw!$Q296&gt;$C$8,IF(Raw!$N296&gt;$C$9,IF(Raw!$N296&lt;$A$9,IF(Raw!$X296&gt;$C$9,IF(Raw!$X296&lt;$A$9,Raw!M296,-999),-999),-999),-999),-999),-999)</f>
        <v>7.1070999999999995E-2</v>
      </c>
      <c r="J296" s="9">
        <f>IF(Raw!$G296&gt;$C$8,IF(Raw!$Q296&gt;$C$8,IF(Raw!$N296&gt;$C$9,IF(Raw!$N296&lt;$A$9,IF(Raw!$X296&gt;$C$9,IF(Raw!$X296&lt;$A$9,Raw!N296,-999),-999),-999),-999),-999),-999)</f>
        <v>297</v>
      </c>
      <c r="K296" s="9">
        <f>IF(Raw!$G296&gt;$C$8,IF(Raw!$Q296&gt;$C$8,IF(Raw!$N296&gt;$C$9,IF(Raw!$N296&lt;$A$9,IF(Raw!$X296&gt;$C$9,IF(Raw!$X296&lt;$A$9,Raw!R296,-999),-999),-999),-999),-999),-999)</f>
        <v>1.116889</v>
      </c>
      <c r="L296" s="9">
        <f>IF(Raw!$G296&gt;$C$8,IF(Raw!$Q296&gt;$C$8,IF(Raw!$N296&gt;$C$9,IF(Raw!$N296&lt;$A$9,IF(Raw!$X296&gt;$C$9,IF(Raw!$X296&lt;$A$9,Raw!S296,-999),-999),-999),-999),-999),-999)</f>
        <v>1.9903189999999999</v>
      </c>
      <c r="M296" s="9">
        <f>Raw!Q296</f>
        <v>0.94765299999999997</v>
      </c>
      <c r="N296" s="9">
        <f>IF(Raw!$G296&gt;$C$8,IF(Raw!$Q296&gt;$C$8,IF(Raw!$N296&gt;$C$9,IF(Raw!$N296&lt;$A$9,IF(Raw!$X296&gt;$C$9,IF(Raw!$X296&lt;$A$9,Raw!V296,-999),-999),-999),-999),-999),-999)</f>
        <v>773.8</v>
      </c>
      <c r="O296" s="9">
        <f>IF(Raw!$G296&gt;$C$8,IF(Raw!$Q296&gt;$C$8,IF(Raw!$N296&gt;$C$9,IF(Raw!$N296&lt;$A$9,IF(Raw!$X296&gt;$C$9,IF(Raw!$X296&lt;$A$9,Raw!W296,-999),-999),-999),-999),-999),-999)</f>
        <v>0.26431199999999999</v>
      </c>
      <c r="P296" s="9">
        <f>IF(Raw!$G296&gt;$C$8,IF(Raw!$Q296&gt;$C$8,IF(Raw!$N296&gt;$C$9,IF(Raw!$N296&lt;$A$9,IF(Raw!$X296&gt;$C$9,IF(Raw!$X296&lt;$A$9,Raw!X296,-999),-999),-999),-999),-999),-999)</f>
        <v>350</v>
      </c>
      <c r="R296" s="9">
        <f t="shared" si="79"/>
        <v>0.86498700000000017</v>
      </c>
      <c r="S296" s="9">
        <f t="shared" si="80"/>
        <v>0.45300322082275007</v>
      </c>
      <c r="T296" s="9">
        <f t="shared" si="81"/>
        <v>0.87342999999999993</v>
      </c>
      <c r="U296" s="9">
        <f t="shared" si="82"/>
        <v>0.43883920115318198</v>
      </c>
      <c r="V296" s="15">
        <f t="shared" si="83"/>
        <v>0.49359911200000001</v>
      </c>
      <c r="X296" s="11">
        <f t="shared" si="84"/>
        <v>0</v>
      </c>
      <c r="Y296" s="11">
        <f t="shared" si="85"/>
        <v>8.1E-18</v>
      </c>
      <c r="Z296" s="11">
        <f t="shared" si="86"/>
        <v>2.9700000000000001E-4</v>
      </c>
      <c r="AA296" s="16">
        <f t="shared" si="87"/>
        <v>0</v>
      </c>
      <c r="AB296" s="9">
        <f t="shared" si="88"/>
        <v>1.116889</v>
      </c>
      <c r="AC296" s="9">
        <f t="shared" si="89"/>
        <v>1</v>
      </c>
      <c r="AD296" s="15">
        <f t="shared" si="90"/>
        <v>0</v>
      </c>
      <c r="AE296" s="3">
        <f t="shared" si="91"/>
        <v>975.23999999999978</v>
      </c>
      <c r="AF296" s="2">
        <f t="shared" si="92"/>
        <v>0.25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0.14752314814814815</v>
      </c>
      <c r="C297" s="15">
        <f>Raw!C297</f>
        <v>52.6</v>
      </c>
      <c r="D297" s="15">
        <f>IF(C297&gt;0.5,Raw!D297*D$11,-999)</f>
        <v>0</v>
      </c>
      <c r="E297" s="9">
        <f>IF(Raw!$G297&gt;$C$8,IF(Raw!$Q297&gt;$C$8,IF(Raw!$N297&gt;$C$9,IF(Raw!$N297&lt;$A$9,IF(Raw!$X297&gt;$C$9,IF(Raw!$X297&lt;$A$9,Raw!H297,-999),-999),-999),-999),-999),-999)</f>
        <v>1.1015520000000001</v>
      </c>
      <c r="F297" s="9">
        <f>IF(Raw!$G297&gt;$C$8,IF(Raw!$Q297&gt;$C$8,IF(Raw!$N297&gt;$C$9,IF(Raw!$N297&lt;$A$9,IF(Raw!$X297&gt;$C$9,IF(Raw!$X297&lt;$A$9,Raw!I297,-999),-999),-999),-999),-999),-999)</f>
        <v>1.8885320000000001</v>
      </c>
      <c r="G297" s="9">
        <f>Raw!G297</f>
        <v>0.99408600000000003</v>
      </c>
      <c r="H297" s="9">
        <f>IF(Raw!$G297&gt;$C$8,IF(Raw!$Q297&gt;$C$8,IF(Raw!$N297&gt;$C$9,IF(Raw!$N297&lt;$A$9,IF(Raw!$X297&gt;$C$9,IF(Raw!$X297&lt;$A$9,Raw!L297,-999),-999),-999),-999),-999),-999)</f>
        <v>820.9</v>
      </c>
      <c r="I297" s="9">
        <f>IF(Raw!$G297&gt;$C$8,IF(Raw!$Q297&gt;$C$8,IF(Raw!$N297&gt;$C$9,IF(Raw!$N297&lt;$A$9,IF(Raw!$X297&gt;$C$9,IF(Raw!$X297&lt;$A$9,Raw!M297,-999),-999),-999),-999),-999),-999)</f>
        <v>0.30635400000000002</v>
      </c>
      <c r="J297" s="9">
        <f>IF(Raw!$G297&gt;$C$8,IF(Raw!$Q297&gt;$C$8,IF(Raw!$N297&gt;$C$9,IF(Raw!$N297&lt;$A$9,IF(Raw!$X297&gt;$C$9,IF(Raw!$X297&lt;$A$9,Raw!N297,-999),-999),-999),-999),-999),-999)</f>
        <v>314</v>
      </c>
      <c r="K297" s="9">
        <f>IF(Raw!$G297&gt;$C$8,IF(Raw!$Q297&gt;$C$8,IF(Raw!$N297&gt;$C$9,IF(Raw!$N297&lt;$A$9,IF(Raw!$X297&gt;$C$9,IF(Raw!$X297&lt;$A$9,Raw!R297,-999),-999),-999),-999),-999),-999)</f>
        <v>1.0577300000000001</v>
      </c>
      <c r="L297" s="9">
        <f>IF(Raw!$G297&gt;$C$8,IF(Raw!$Q297&gt;$C$8,IF(Raw!$N297&gt;$C$9,IF(Raw!$N297&lt;$A$9,IF(Raw!$X297&gt;$C$9,IF(Raw!$X297&lt;$A$9,Raw!S297,-999),-999),-999),-999),-999),-999)</f>
        <v>1.886398</v>
      </c>
      <c r="M297" s="9">
        <f>Raw!Q297</f>
        <v>0.98955099999999996</v>
      </c>
      <c r="N297" s="9">
        <f>IF(Raw!$G297&gt;$C$8,IF(Raw!$Q297&gt;$C$8,IF(Raw!$N297&gt;$C$9,IF(Raw!$N297&lt;$A$9,IF(Raw!$X297&gt;$C$9,IF(Raw!$X297&lt;$A$9,Raw!V297,-999),-999),-999),-999),-999),-999)</f>
        <v>788</v>
      </c>
      <c r="O297" s="9">
        <f>IF(Raw!$G297&gt;$C$8,IF(Raw!$Q297&gt;$C$8,IF(Raw!$N297&gt;$C$9,IF(Raw!$N297&lt;$A$9,IF(Raw!$X297&gt;$C$9,IF(Raw!$X297&lt;$A$9,Raw!W297,-999),-999),-999),-999),-999),-999)</f>
        <v>0.27832299999999999</v>
      </c>
      <c r="P297" s="9">
        <f>IF(Raw!$G297&gt;$C$8,IF(Raw!$Q297&gt;$C$8,IF(Raw!$N297&gt;$C$9,IF(Raw!$N297&lt;$A$9,IF(Raw!$X297&gt;$C$9,IF(Raw!$X297&lt;$A$9,Raw!X297,-999),-999),-999),-999),-999),-999)</f>
        <v>401</v>
      </c>
      <c r="R297" s="9">
        <f t="shared" si="79"/>
        <v>0.78698000000000001</v>
      </c>
      <c r="S297" s="9">
        <f t="shared" si="80"/>
        <v>0.41671520524936828</v>
      </c>
      <c r="T297" s="9">
        <f t="shared" si="81"/>
        <v>0.82866799999999996</v>
      </c>
      <c r="U297" s="9">
        <f t="shared" si="82"/>
        <v>0.43928587710546763</v>
      </c>
      <c r="V297" s="15">
        <f t="shared" si="83"/>
        <v>0.46782670399999998</v>
      </c>
      <c r="X297" s="11">
        <f t="shared" si="84"/>
        <v>0</v>
      </c>
      <c r="Y297" s="11">
        <f t="shared" si="85"/>
        <v>8.209E-18</v>
      </c>
      <c r="Z297" s="11">
        <f t="shared" si="86"/>
        <v>3.1399999999999999E-4</v>
      </c>
      <c r="AA297" s="16">
        <f t="shared" si="87"/>
        <v>0</v>
      </c>
      <c r="AB297" s="9">
        <f t="shared" si="88"/>
        <v>1.0577300000000001</v>
      </c>
      <c r="AC297" s="9">
        <f t="shared" si="89"/>
        <v>1</v>
      </c>
      <c r="AD297" s="15">
        <f t="shared" si="90"/>
        <v>0</v>
      </c>
      <c r="AE297" s="3">
        <f t="shared" si="91"/>
        <v>988.36359999999968</v>
      </c>
      <c r="AF297" s="2">
        <f t="shared" si="92"/>
        <v>0.25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0.14758101851851851</v>
      </c>
      <c r="C298" s="15">
        <f>Raw!C298</f>
        <v>52.1</v>
      </c>
      <c r="D298" s="15">
        <f>IF(C298&gt;0.5,Raw!D298*D$11,-999)</f>
        <v>0</v>
      </c>
      <c r="E298" s="9">
        <f>IF(Raw!$G298&gt;$C$8,IF(Raw!$Q298&gt;$C$8,IF(Raw!$N298&gt;$C$9,IF(Raw!$N298&lt;$A$9,IF(Raw!$X298&gt;$C$9,IF(Raw!$X298&lt;$A$9,Raw!H298,-999),-999),-999),-999),-999),-999)</f>
        <v>1.06335</v>
      </c>
      <c r="F298" s="9">
        <f>IF(Raw!$G298&gt;$C$8,IF(Raw!$Q298&gt;$C$8,IF(Raw!$N298&gt;$C$9,IF(Raw!$N298&lt;$A$9,IF(Raw!$X298&gt;$C$9,IF(Raw!$X298&lt;$A$9,Raw!I298,-999),-999),-999),-999),-999),-999)</f>
        <v>1.9276990000000001</v>
      </c>
      <c r="G298" s="9">
        <f>Raw!G298</f>
        <v>0.99211000000000005</v>
      </c>
      <c r="H298" s="9">
        <f>IF(Raw!$G298&gt;$C$8,IF(Raw!$Q298&gt;$C$8,IF(Raw!$N298&gt;$C$9,IF(Raw!$N298&lt;$A$9,IF(Raw!$X298&gt;$C$9,IF(Raw!$X298&lt;$A$9,Raw!L298,-999),-999),-999),-999),-999),-999)</f>
        <v>781.4</v>
      </c>
      <c r="I298" s="9">
        <f>IF(Raw!$G298&gt;$C$8,IF(Raw!$Q298&gt;$C$8,IF(Raw!$N298&gt;$C$9,IF(Raw!$N298&lt;$A$9,IF(Raw!$X298&gt;$C$9,IF(Raw!$X298&lt;$A$9,Raw!M298,-999),-999),-999),-999),-999),-999)</f>
        <v>0.13861299999999999</v>
      </c>
      <c r="J298" s="9">
        <f>IF(Raw!$G298&gt;$C$8,IF(Raw!$Q298&gt;$C$8,IF(Raw!$N298&gt;$C$9,IF(Raw!$N298&lt;$A$9,IF(Raw!$X298&gt;$C$9,IF(Raw!$X298&lt;$A$9,Raw!N298,-999),-999),-999),-999),-999),-999)</f>
        <v>344</v>
      </c>
      <c r="K298" s="9">
        <f>IF(Raw!$G298&gt;$C$8,IF(Raw!$Q298&gt;$C$8,IF(Raw!$N298&gt;$C$9,IF(Raw!$N298&lt;$A$9,IF(Raw!$X298&gt;$C$9,IF(Raw!$X298&lt;$A$9,Raw!R298,-999),-999),-999),-999),-999),-999)</f>
        <v>1.048435</v>
      </c>
      <c r="L298" s="9">
        <f>IF(Raw!$G298&gt;$C$8,IF(Raw!$Q298&gt;$C$8,IF(Raw!$N298&gt;$C$9,IF(Raw!$N298&lt;$A$9,IF(Raw!$X298&gt;$C$9,IF(Raw!$X298&lt;$A$9,Raw!S298,-999),-999),-999),-999),-999),-999)</f>
        <v>1.9346319999999999</v>
      </c>
      <c r="M298" s="9">
        <f>Raw!Q298</f>
        <v>0.99491499999999999</v>
      </c>
      <c r="N298" s="9">
        <f>IF(Raw!$G298&gt;$C$8,IF(Raw!$Q298&gt;$C$8,IF(Raw!$N298&gt;$C$9,IF(Raw!$N298&lt;$A$9,IF(Raw!$X298&gt;$C$9,IF(Raw!$X298&lt;$A$9,Raw!V298,-999),-999),-999),-999),-999),-999)</f>
        <v>767.5</v>
      </c>
      <c r="O298" s="9">
        <f>IF(Raw!$G298&gt;$C$8,IF(Raw!$Q298&gt;$C$8,IF(Raw!$N298&gt;$C$9,IF(Raw!$N298&lt;$A$9,IF(Raw!$X298&gt;$C$9,IF(Raw!$X298&lt;$A$9,Raw!W298,-999),-999),-999),-999),-999),-999)</f>
        <v>8.7388999999999994E-2</v>
      </c>
      <c r="P298" s="9">
        <f>IF(Raw!$G298&gt;$C$8,IF(Raw!$Q298&gt;$C$8,IF(Raw!$N298&gt;$C$9,IF(Raw!$N298&lt;$A$9,IF(Raw!$X298&gt;$C$9,IF(Raw!$X298&lt;$A$9,Raw!X298,-999),-999),-999),-999),-999),-999)</f>
        <v>318</v>
      </c>
      <c r="R298" s="9">
        <f t="shared" si="79"/>
        <v>0.86434900000000003</v>
      </c>
      <c r="S298" s="9">
        <f t="shared" si="80"/>
        <v>0.44838379850796206</v>
      </c>
      <c r="T298" s="9">
        <f t="shared" si="81"/>
        <v>0.8861969999999999</v>
      </c>
      <c r="U298" s="9">
        <f t="shared" si="82"/>
        <v>0.45807006190324567</v>
      </c>
      <c r="V298" s="15">
        <f t="shared" si="83"/>
        <v>0.47978873599999999</v>
      </c>
      <c r="X298" s="11">
        <f t="shared" si="84"/>
        <v>0</v>
      </c>
      <c r="Y298" s="11">
        <f t="shared" si="85"/>
        <v>7.8139999999999986E-18</v>
      </c>
      <c r="Z298" s="11">
        <f t="shared" si="86"/>
        <v>3.4399999999999996E-4</v>
      </c>
      <c r="AA298" s="16">
        <f t="shared" si="87"/>
        <v>0</v>
      </c>
      <c r="AB298" s="9">
        <f t="shared" si="88"/>
        <v>1.048435</v>
      </c>
      <c r="AC298" s="9">
        <f t="shared" si="89"/>
        <v>1</v>
      </c>
      <c r="AD298" s="15">
        <f t="shared" si="90"/>
        <v>0</v>
      </c>
      <c r="AE298" s="3">
        <f t="shared" si="91"/>
        <v>940.80559999999957</v>
      </c>
      <c r="AF298" s="2">
        <f t="shared" si="92"/>
        <v>0.25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0.1476388888888889</v>
      </c>
      <c r="C299" s="15">
        <f>Raw!C299</f>
        <v>50.1</v>
      </c>
      <c r="D299" s="15">
        <f>IF(C299&gt;0.5,Raw!D299*D$11,-999)</f>
        <v>0</v>
      </c>
      <c r="E299" s="9">
        <f>IF(Raw!$G299&gt;$C$8,IF(Raw!$Q299&gt;$C$8,IF(Raw!$N299&gt;$C$9,IF(Raw!$N299&lt;$A$9,IF(Raw!$X299&gt;$C$9,IF(Raw!$X299&lt;$A$9,Raw!H299,-999),-999),-999),-999),-999),-999)</f>
        <v>1.061456</v>
      </c>
      <c r="F299" s="9">
        <f>IF(Raw!$G299&gt;$C$8,IF(Raw!$Q299&gt;$C$8,IF(Raw!$N299&gt;$C$9,IF(Raw!$N299&lt;$A$9,IF(Raw!$X299&gt;$C$9,IF(Raw!$X299&lt;$A$9,Raw!I299,-999),-999),-999),-999),-999),-999)</f>
        <v>1.989195</v>
      </c>
      <c r="G299" s="9">
        <f>Raw!G299</f>
        <v>0.99112</v>
      </c>
      <c r="H299" s="9">
        <f>IF(Raw!$G299&gt;$C$8,IF(Raw!$Q299&gt;$C$8,IF(Raw!$N299&gt;$C$9,IF(Raw!$N299&lt;$A$9,IF(Raw!$X299&gt;$C$9,IF(Raw!$X299&lt;$A$9,Raw!L299,-999),-999),-999),-999),-999),-999)</f>
        <v>834</v>
      </c>
      <c r="I299" s="9">
        <f>IF(Raw!$G299&gt;$C$8,IF(Raw!$Q299&gt;$C$8,IF(Raw!$N299&gt;$C$9,IF(Raw!$N299&lt;$A$9,IF(Raw!$X299&gt;$C$9,IF(Raw!$X299&lt;$A$9,Raw!M299,-999),-999),-999),-999),-999),-999)</f>
        <v>0.141627</v>
      </c>
      <c r="J299" s="9">
        <f>IF(Raw!$G299&gt;$C$8,IF(Raw!$Q299&gt;$C$8,IF(Raw!$N299&gt;$C$9,IF(Raw!$N299&lt;$A$9,IF(Raw!$X299&gt;$C$9,IF(Raw!$X299&lt;$A$9,Raw!N299,-999),-999),-999),-999),-999),-999)</f>
        <v>315</v>
      </c>
      <c r="K299" s="9">
        <f>IF(Raw!$G299&gt;$C$8,IF(Raw!$Q299&gt;$C$8,IF(Raw!$N299&gt;$C$9,IF(Raw!$N299&lt;$A$9,IF(Raw!$X299&gt;$C$9,IF(Raw!$X299&lt;$A$9,Raw!R299,-999),-999),-999),-999),-999),-999)</f>
        <v>1.0508</v>
      </c>
      <c r="L299" s="9">
        <f>IF(Raw!$G299&gt;$C$8,IF(Raw!$Q299&gt;$C$8,IF(Raw!$N299&gt;$C$9,IF(Raw!$N299&lt;$A$9,IF(Raw!$X299&gt;$C$9,IF(Raw!$X299&lt;$A$9,Raw!S299,-999),-999),-999),-999),-999),-999)</f>
        <v>1.8758699999999999</v>
      </c>
      <c r="M299" s="9">
        <f>Raw!Q299</f>
        <v>0.99154699999999996</v>
      </c>
      <c r="N299" s="9">
        <f>IF(Raw!$G299&gt;$C$8,IF(Raw!$Q299&gt;$C$8,IF(Raw!$N299&gt;$C$9,IF(Raw!$N299&lt;$A$9,IF(Raw!$X299&gt;$C$9,IF(Raw!$X299&lt;$A$9,Raw!V299,-999),-999),-999),-999),-999),-999)</f>
        <v>823.1</v>
      </c>
      <c r="O299" s="9">
        <f>IF(Raw!$G299&gt;$C$8,IF(Raw!$Q299&gt;$C$8,IF(Raw!$N299&gt;$C$9,IF(Raw!$N299&lt;$A$9,IF(Raw!$X299&gt;$C$9,IF(Raw!$X299&lt;$A$9,Raw!W299,-999),-999),-999),-999),-999),-999)</f>
        <v>0.201324</v>
      </c>
      <c r="P299" s="9">
        <f>IF(Raw!$G299&gt;$C$8,IF(Raw!$Q299&gt;$C$8,IF(Raw!$N299&gt;$C$9,IF(Raw!$N299&lt;$A$9,IF(Raw!$X299&gt;$C$9,IF(Raw!$X299&lt;$A$9,Raw!X299,-999),-999),-999),-999),-999),-999)</f>
        <v>323</v>
      </c>
      <c r="R299" s="9">
        <f t="shared" si="79"/>
        <v>0.92773900000000009</v>
      </c>
      <c r="S299" s="9">
        <f t="shared" si="80"/>
        <v>0.46638916747729614</v>
      </c>
      <c r="T299" s="9">
        <f t="shared" si="81"/>
        <v>0.82506999999999997</v>
      </c>
      <c r="U299" s="9">
        <f t="shared" si="82"/>
        <v>0.43983325070500623</v>
      </c>
      <c r="V299" s="15">
        <f t="shared" si="83"/>
        <v>0.46521575999999998</v>
      </c>
      <c r="X299" s="11">
        <f t="shared" si="84"/>
        <v>0</v>
      </c>
      <c r="Y299" s="11">
        <f t="shared" si="85"/>
        <v>8.3400000000000003E-18</v>
      </c>
      <c r="Z299" s="11">
        <f t="shared" si="86"/>
        <v>3.1499999999999996E-4</v>
      </c>
      <c r="AA299" s="16">
        <f t="shared" si="87"/>
        <v>0</v>
      </c>
      <c r="AB299" s="9">
        <f t="shared" si="88"/>
        <v>1.0508</v>
      </c>
      <c r="AC299" s="9">
        <f t="shared" si="89"/>
        <v>1</v>
      </c>
      <c r="AD299" s="15">
        <f t="shared" si="90"/>
        <v>0</v>
      </c>
      <c r="AE299" s="3">
        <f t="shared" si="91"/>
        <v>1004.1359999999997</v>
      </c>
      <c r="AF299" s="2">
        <f t="shared" si="92"/>
        <v>0.25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0.14768518518518517</v>
      </c>
      <c r="C300" s="15">
        <f>Raw!C300</f>
        <v>49.4</v>
      </c>
      <c r="D300" s="15">
        <f>IF(C300&gt;0.5,Raw!D300*D$11,-999)</f>
        <v>0</v>
      </c>
      <c r="E300" s="9">
        <f>IF(Raw!$G300&gt;$C$8,IF(Raw!$Q300&gt;$C$8,IF(Raw!$N300&gt;$C$9,IF(Raw!$N300&lt;$A$9,IF(Raw!$X300&gt;$C$9,IF(Raw!$X300&lt;$A$9,Raw!H300,-999),-999),-999),-999),-999),-999)</f>
        <v>1.028189</v>
      </c>
      <c r="F300" s="9">
        <f>IF(Raw!$G300&gt;$C$8,IF(Raw!$Q300&gt;$C$8,IF(Raw!$N300&gt;$C$9,IF(Raw!$N300&lt;$A$9,IF(Raw!$X300&gt;$C$9,IF(Raw!$X300&lt;$A$9,Raw!I300,-999),-999),-999),-999),-999),-999)</f>
        <v>1.8617809999999999</v>
      </c>
      <c r="G300" s="9">
        <f>Raw!G300</f>
        <v>0.991676</v>
      </c>
      <c r="H300" s="9">
        <f>IF(Raw!$G300&gt;$C$8,IF(Raw!$Q300&gt;$C$8,IF(Raw!$N300&gt;$C$9,IF(Raw!$N300&lt;$A$9,IF(Raw!$X300&gt;$C$9,IF(Raw!$X300&lt;$A$9,Raw!L300,-999),-999),-999),-999),-999),-999)</f>
        <v>814.8</v>
      </c>
      <c r="I300" s="9">
        <f>IF(Raw!$G300&gt;$C$8,IF(Raw!$Q300&gt;$C$8,IF(Raw!$N300&gt;$C$9,IF(Raw!$N300&lt;$A$9,IF(Raw!$X300&gt;$C$9,IF(Raw!$X300&lt;$A$9,Raw!M300,-999),-999),-999),-999),-999),-999)</f>
        <v>8.7783E-2</v>
      </c>
      <c r="J300" s="9">
        <f>IF(Raw!$G300&gt;$C$8,IF(Raw!$Q300&gt;$C$8,IF(Raw!$N300&gt;$C$9,IF(Raw!$N300&lt;$A$9,IF(Raw!$X300&gt;$C$9,IF(Raw!$X300&lt;$A$9,Raw!N300,-999),-999),-999),-999),-999),-999)</f>
        <v>313</v>
      </c>
      <c r="K300" s="9">
        <f>IF(Raw!$G300&gt;$C$8,IF(Raw!$Q300&gt;$C$8,IF(Raw!$N300&gt;$C$9,IF(Raw!$N300&lt;$A$9,IF(Raw!$X300&gt;$C$9,IF(Raw!$X300&lt;$A$9,Raw!R300,-999),-999),-999),-999),-999),-999)</f>
        <v>1.0655349999999999</v>
      </c>
      <c r="L300" s="9">
        <f>IF(Raw!$G300&gt;$C$8,IF(Raw!$Q300&gt;$C$8,IF(Raw!$N300&gt;$C$9,IF(Raw!$N300&lt;$A$9,IF(Raw!$X300&gt;$C$9,IF(Raw!$X300&lt;$A$9,Raw!S300,-999),-999),-999),-999),-999),-999)</f>
        <v>1.876091</v>
      </c>
      <c r="M300" s="9">
        <f>Raw!Q300</f>
        <v>0.98858500000000005</v>
      </c>
      <c r="N300" s="9">
        <f>IF(Raw!$G300&gt;$C$8,IF(Raw!$Q300&gt;$C$8,IF(Raw!$N300&gt;$C$9,IF(Raw!$N300&lt;$A$9,IF(Raw!$X300&gt;$C$9,IF(Raw!$X300&lt;$A$9,Raw!V300,-999),-999),-999),-999),-999),-999)</f>
        <v>809.2</v>
      </c>
      <c r="O300" s="9">
        <f>IF(Raw!$G300&gt;$C$8,IF(Raw!$Q300&gt;$C$8,IF(Raw!$N300&gt;$C$9,IF(Raw!$N300&lt;$A$9,IF(Raw!$X300&gt;$C$9,IF(Raw!$X300&lt;$A$9,Raw!W300,-999),-999),-999),-999),-999),-999)</f>
        <v>0.22917999999999999</v>
      </c>
      <c r="P300" s="9">
        <f>IF(Raw!$G300&gt;$C$8,IF(Raw!$Q300&gt;$C$8,IF(Raw!$N300&gt;$C$9,IF(Raw!$N300&lt;$A$9,IF(Raw!$X300&gt;$C$9,IF(Raw!$X300&lt;$A$9,Raw!X300,-999),-999),-999),-999),-999),-999)</f>
        <v>289</v>
      </c>
      <c r="R300" s="9">
        <f t="shared" si="79"/>
        <v>0.83359199999999989</v>
      </c>
      <c r="S300" s="9">
        <f t="shared" si="80"/>
        <v>0.44773901978804165</v>
      </c>
      <c r="T300" s="9">
        <f t="shared" si="81"/>
        <v>0.81055600000000005</v>
      </c>
      <c r="U300" s="9">
        <f t="shared" si="82"/>
        <v>0.43204514066748367</v>
      </c>
      <c r="V300" s="15">
        <f t="shared" si="83"/>
        <v>0.465270568</v>
      </c>
      <c r="X300" s="11">
        <f t="shared" si="84"/>
        <v>0</v>
      </c>
      <c r="Y300" s="11">
        <f t="shared" si="85"/>
        <v>8.1479999999999986E-18</v>
      </c>
      <c r="Z300" s="11">
        <f t="shared" si="86"/>
        <v>3.1299999999999996E-4</v>
      </c>
      <c r="AA300" s="16">
        <f t="shared" si="87"/>
        <v>0</v>
      </c>
      <c r="AB300" s="9">
        <f t="shared" si="88"/>
        <v>1.0655349999999999</v>
      </c>
      <c r="AC300" s="9">
        <f t="shared" si="89"/>
        <v>1</v>
      </c>
      <c r="AD300" s="15">
        <f t="shared" si="90"/>
        <v>0</v>
      </c>
      <c r="AE300" s="3">
        <f t="shared" si="91"/>
        <v>981.01919999999961</v>
      </c>
      <c r="AF300" s="2">
        <f t="shared" si="92"/>
        <v>0.25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0.14774305555555556</v>
      </c>
      <c r="C301" s="15">
        <f>Raw!C301</f>
        <v>48.3</v>
      </c>
      <c r="D301" s="15">
        <f>IF(C301&gt;0.5,Raw!D301*D$11,-999)</f>
        <v>0</v>
      </c>
      <c r="E301" s="9">
        <f>IF(Raw!$G301&gt;$C$8,IF(Raw!$Q301&gt;$C$8,IF(Raw!$N301&gt;$C$9,IF(Raw!$N301&lt;$A$9,IF(Raw!$X301&gt;$C$9,IF(Raw!$X301&lt;$A$9,Raw!H301,-999),-999),-999),-999),-999),-999)</f>
        <v>1.0732029999999999</v>
      </c>
      <c r="F301" s="9">
        <f>IF(Raw!$G301&gt;$C$8,IF(Raw!$Q301&gt;$C$8,IF(Raw!$N301&gt;$C$9,IF(Raw!$N301&lt;$A$9,IF(Raw!$X301&gt;$C$9,IF(Raw!$X301&lt;$A$9,Raw!I301,-999),-999),-999),-999),-999),-999)</f>
        <v>1.8867050000000001</v>
      </c>
      <c r="G301" s="9">
        <f>Raw!G301</f>
        <v>0.99426999999999999</v>
      </c>
      <c r="H301" s="9">
        <f>IF(Raw!$G301&gt;$C$8,IF(Raw!$Q301&gt;$C$8,IF(Raw!$N301&gt;$C$9,IF(Raw!$N301&lt;$A$9,IF(Raw!$X301&gt;$C$9,IF(Raw!$X301&lt;$A$9,Raw!L301,-999),-999),-999),-999),-999),-999)</f>
        <v>820.4</v>
      </c>
      <c r="I301" s="9">
        <f>IF(Raw!$G301&gt;$C$8,IF(Raw!$Q301&gt;$C$8,IF(Raw!$N301&gt;$C$9,IF(Raw!$N301&lt;$A$9,IF(Raw!$X301&gt;$C$9,IF(Raw!$X301&lt;$A$9,Raw!M301,-999),-999),-999),-999),-999),-999)</f>
        <v>0.22092100000000001</v>
      </c>
      <c r="J301" s="9">
        <f>IF(Raw!$G301&gt;$C$8,IF(Raw!$Q301&gt;$C$8,IF(Raw!$N301&gt;$C$9,IF(Raw!$N301&lt;$A$9,IF(Raw!$X301&gt;$C$9,IF(Raw!$X301&lt;$A$9,Raw!N301,-999),-999),-999),-999),-999),-999)</f>
        <v>366</v>
      </c>
      <c r="K301" s="9">
        <f>IF(Raw!$G301&gt;$C$8,IF(Raw!$Q301&gt;$C$8,IF(Raw!$N301&gt;$C$9,IF(Raw!$N301&lt;$A$9,IF(Raw!$X301&gt;$C$9,IF(Raw!$X301&lt;$A$9,Raw!R301,-999),-999),-999),-999),-999),-999)</f>
        <v>1.0834170000000001</v>
      </c>
      <c r="L301" s="9">
        <f>IF(Raw!$G301&gt;$C$8,IF(Raw!$Q301&gt;$C$8,IF(Raw!$N301&gt;$C$9,IF(Raw!$N301&lt;$A$9,IF(Raw!$X301&gt;$C$9,IF(Raw!$X301&lt;$A$9,Raw!S301,-999),-999),-999),-999),-999),-999)</f>
        <v>1.881035</v>
      </c>
      <c r="M301" s="9">
        <f>Raw!Q301</f>
        <v>0.99165999999999999</v>
      </c>
      <c r="N301" s="9">
        <f>IF(Raw!$G301&gt;$C$8,IF(Raw!$Q301&gt;$C$8,IF(Raw!$N301&gt;$C$9,IF(Raw!$N301&lt;$A$9,IF(Raw!$X301&gt;$C$9,IF(Raw!$X301&lt;$A$9,Raw!V301,-999),-999),-999),-999),-999),-999)</f>
        <v>799.7</v>
      </c>
      <c r="O301" s="9">
        <f>IF(Raw!$G301&gt;$C$8,IF(Raw!$Q301&gt;$C$8,IF(Raw!$N301&gt;$C$9,IF(Raw!$N301&lt;$A$9,IF(Raw!$X301&gt;$C$9,IF(Raw!$X301&lt;$A$9,Raw!W301,-999),-999),-999),-999),-999),-999)</f>
        <v>0.24529100000000001</v>
      </c>
      <c r="P301" s="9">
        <f>IF(Raw!$G301&gt;$C$8,IF(Raw!$Q301&gt;$C$8,IF(Raw!$N301&gt;$C$9,IF(Raw!$N301&lt;$A$9,IF(Raw!$X301&gt;$C$9,IF(Raw!$X301&lt;$A$9,Raw!X301,-999),-999),-999),-999),-999),-999)</f>
        <v>360</v>
      </c>
      <c r="R301" s="9">
        <f t="shared" si="79"/>
        <v>0.81350200000000017</v>
      </c>
      <c r="S301" s="9">
        <f t="shared" si="80"/>
        <v>0.43117604500968626</v>
      </c>
      <c r="T301" s="9">
        <f t="shared" si="81"/>
        <v>0.79761799999999994</v>
      </c>
      <c r="U301" s="9">
        <f t="shared" si="82"/>
        <v>0.42403145077045346</v>
      </c>
      <c r="V301" s="15">
        <f t="shared" si="83"/>
        <v>0.46649668</v>
      </c>
      <c r="X301" s="11">
        <f t="shared" si="84"/>
        <v>0</v>
      </c>
      <c r="Y301" s="11">
        <f t="shared" si="85"/>
        <v>8.2039999999999989E-18</v>
      </c>
      <c r="Z301" s="11">
        <f t="shared" si="86"/>
        <v>3.6600000000000001E-4</v>
      </c>
      <c r="AA301" s="16">
        <f t="shared" si="87"/>
        <v>0</v>
      </c>
      <c r="AB301" s="9">
        <f t="shared" si="88"/>
        <v>1.0834170000000001</v>
      </c>
      <c r="AC301" s="9">
        <f t="shared" si="89"/>
        <v>1</v>
      </c>
      <c r="AD301" s="15">
        <f t="shared" si="90"/>
        <v>0</v>
      </c>
      <c r="AE301" s="3">
        <f t="shared" si="91"/>
        <v>987.76159999999959</v>
      </c>
      <c r="AF301" s="2">
        <f t="shared" si="92"/>
        <v>0.25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0.14780092592592595</v>
      </c>
      <c r="C302" s="15">
        <f>Raw!C302</f>
        <v>47.5</v>
      </c>
      <c r="D302" s="15">
        <f>IF(C302&gt;0.5,Raw!D302*D$11,-999)</f>
        <v>0</v>
      </c>
      <c r="E302" s="9">
        <f>IF(Raw!$G302&gt;$C$8,IF(Raw!$Q302&gt;$C$8,IF(Raw!$N302&gt;$C$9,IF(Raw!$N302&lt;$A$9,IF(Raw!$X302&gt;$C$9,IF(Raw!$X302&lt;$A$9,Raw!H302,-999),-999),-999),-999),-999),-999)</f>
        <v>1.119847</v>
      </c>
      <c r="F302" s="9">
        <f>IF(Raw!$G302&gt;$C$8,IF(Raw!$Q302&gt;$C$8,IF(Raw!$N302&gt;$C$9,IF(Raw!$N302&lt;$A$9,IF(Raw!$X302&gt;$C$9,IF(Raw!$X302&lt;$A$9,Raw!I302,-999),-999),-999),-999),-999),-999)</f>
        <v>2.0604230000000001</v>
      </c>
      <c r="G302" s="9">
        <f>Raw!G302</f>
        <v>0.99274899999999999</v>
      </c>
      <c r="H302" s="9">
        <f>IF(Raw!$G302&gt;$C$8,IF(Raw!$Q302&gt;$C$8,IF(Raw!$N302&gt;$C$9,IF(Raw!$N302&lt;$A$9,IF(Raw!$X302&gt;$C$9,IF(Raw!$X302&lt;$A$9,Raw!L302,-999),-999),-999),-999),-999),-999)</f>
        <v>766.1</v>
      </c>
      <c r="I302" s="9">
        <f>IF(Raw!$G302&gt;$C$8,IF(Raw!$Q302&gt;$C$8,IF(Raw!$N302&gt;$C$9,IF(Raw!$N302&lt;$A$9,IF(Raw!$X302&gt;$C$9,IF(Raw!$X302&lt;$A$9,Raw!M302,-999),-999),-999),-999),-999),-999)</f>
        <v>7.7341999999999994E-2</v>
      </c>
      <c r="J302" s="9">
        <f>IF(Raw!$G302&gt;$C$8,IF(Raw!$Q302&gt;$C$8,IF(Raw!$N302&gt;$C$9,IF(Raw!$N302&lt;$A$9,IF(Raw!$X302&gt;$C$9,IF(Raw!$X302&lt;$A$9,Raw!N302,-999),-999),-999),-999),-999),-999)</f>
        <v>299</v>
      </c>
      <c r="K302" s="9">
        <f>IF(Raw!$G302&gt;$C$8,IF(Raw!$Q302&gt;$C$8,IF(Raw!$N302&gt;$C$9,IF(Raw!$N302&lt;$A$9,IF(Raw!$X302&gt;$C$9,IF(Raw!$X302&lt;$A$9,Raw!R302,-999),-999),-999),-999),-999),-999)</f>
        <v>1.087988</v>
      </c>
      <c r="L302" s="9">
        <f>IF(Raw!$G302&gt;$C$8,IF(Raw!$Q302&gt;$C$8,IF(Raw!$N302&gt;$C$9,IF(Raw!$N302&lt;$A$9,IF(Raw!$X302&gt;$C$9,IF(Raw!$X302&lt;$A$9,Raw!S302,-999),-999),-999),-999),-999),-999)</f>
        <v>1.902498</v>
      </c>
      <c r="M302" s="9">
        <f>Raw!Q302</f>
        <v>0.99287000000000003</v>
      </c>
      <c r="N302" s="9">
        <f>IF(Raw!$G302&gt;$C$8,IF(Raw!$Q302&gt;$C$8,IF(Raw!$N302&gt;$C$9,IF(Raw!$N302&lt;$A$9,IF(Raw!$X302&gt;$C$9,IF(Raw!$X302&lt;$A$9,Raw!V302,-999),-999),-999),-999),-999),-999)</f>
        <v>760.7</v>
      </c>
      <c r="O302" s="9">
        <f>IF(Raw!$G302&gt;$C$8,IF(Raw!$Q302&gt;$C$8,IF(Raw!$N302&gt;$C$9,IF(Raw!$N302&lt;$A$9,IF(Raw!$X302&gt;$C$9,IF(Raw!$X302&lt;$A$9,Raw!W302,-999),-999),-999),-999),-999),-999)</f>
        <v>0.22917999999999999</v>
      </c>
      <c r="P302" s="9">
        <f>IF(Raw!$G302&gt;$C$8,IF(Raw!$Q302&gt;$C$8,IF(Raw!$N302&gt;$C$9,IF(Raw!$N302&lt;$A$9,IF(Raw!$X302&gt;$C$9,IF(Raw!$X302&lt;$A$9,Raw!X302,-999),-999),-999),-999),-999),-999)</f>
        <v>354</v>
      </c>
      <c r="R302" s="9">
        <f t="shared" si="79"/>
        <v>0.94057600000000008</v>
      </c>
      <c r="S302" s="9">
        <f t="shared" si="80"/>
        <v>0.45649655434830616</v>
      </c>
      <c r="T302" s="9">
        <f t="shared" si="81"/>
        <v>0.81451000000000007</v>
      </c>
      <c r="U302" s="9">
        <f t="shared" si="82"/>
        <v>0.42812659987027585</v>
      </c>
      <c r="V302" s="15">
        <f t="shared" si="83"/>
        <v>0.471819504</v>
      </c>
      <c r="X302" s="11">
        <f t="shared" si="84"/>
        <v>0</v>
      </c>
      <c r="Y302" s="11">
        <f t="shared" si="85"/>
        <v>7.6609999999999995E-18</v>
      </c>
      <c r="Z302" s="11">
        <f t="shared" si="86"/>
        <v>2.99E-4</v>
      </c>
      <c r="AA302" s="16">
        <f t="shared" si="87"/>
        <v>0</v>
      </c>
      <c r="AB302" s="9">
        <f t="shared" si="88"/>
        <v>1.087988</v>
      </c>
      <c r="AC302" s="9">
        <f t="shared" si="89"/>
        <v>1</v>
      </c>
      <c r="AD302" s="15">
        <f t="shared" si="90"/>
        <v>0</v>
      </c>
      <c r="AE302" s="3">
        <f t="shared" si="91"/>
        <v>922.38439999999969</v>
      </c>
      <c r="AF302" s="2">
        <f t="shared" si="92"/>
        <v>0.25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0.14785879629629631</v>
      </c>
      <c r="C303" s="15">
        <f>Raw!C303</f>
        <v>46.3</v>
      </c>
      <c r="D303" s="15">
        <f>IF(C303&gt;0.5,Raw!D303*D$11,-999)</f>
        <v>0</v>
      </c>
      <c r="E303" s="9">
        <f>IF(Raw!$G303&gt;$C$8,IF(Raw!$Q303&gt;$C$8,IF(Raw!$N303&gt;$C$9,IF(Raw!$N303&lt;$A$9,IF(Raw!$X303&gt;$C$9,IF(Raw!$X303&lt;$A$9,Raw!H303,-999),-999),-999),-999),-999),-999)</f>
        <v>1.0597449999999999</v>
      </c>
      <c r="F303" s="9">
        <f>IF(Raw!$G303&gt;$C$8,IF(Raw!$Q303&gt;$C$8,IF(Raw!$N303&gt;$C$9,IF(Raw!$N303&lt;$A$9,IF(Raw!$X303&gt;$C$9,IF(Raw!$X303&lt;$A$9,Raw!I303,-999),-999),-999),-999),-999),-999)</f>
        <v>1.967252</v>
      </c>
      <c r="G303" s="9">
        <f>Raw!G303</f>
        <v>0.99073699999999998</v>
      </c>
      <c r="H303" s="9">
        <f>IF(Raw!$G303&gt;$C$8,IF(Raw!$Q303&gt;$C$8,IF(Raw!$N303&gt;$C$9,IF(Raw!$N303&lt;$A$9,IF(Raw!$X303&gt;$C$9,IF(Raw!$X303&lt;$A$9,Raw!L303,-999),-999),-999),-999),-999),-999)</f>
        <v>821.4</v>
      </c>
      <c r="I303" s="9">
        <f>IF(Raw!$G303&gt;$C$8,IF(Raw!$Q303&gt;$C$8,IF(Raw!$N303&gt;$C$9,IF(Raw!$N303&lt;$A$9,IF(Raw!$X303&gt;$C$9,IF(Raw!$X303&lt;$A$9,Raw!M303,-999),-999),-999),-999),-999),-999)</f>
        <v>9.0337000000000001E-2</v>
      </c>
      <c r="J303" s="9">
        <f>IF(Raw!$G303&gt;$C$8,IF(Raw!$Q303&gt;$C$8,IF(Raw!$N303&gt;$C$9,IF(Raw!$N303&lt;$A$9,IF(Raw!$X303&gt;$C$9,IF(Raw!$X303&lt;$A$9,Raw!N303,-999),-999),-999),-999),-999),-999)</f>
        <v>407</v>
      </c>
      <c r="K303" s="9">
        <f>IF(Raw!$G303&gt;$C$8,IF(Raw!$Q303&gt;$C$8,IF(Raw!$N303&gt;$C$9,IF(Raw!$N303&lt;$A$9,IF(Raw!$X303&gt;$C$9,IF(Raw!$X303&lt;$A$9,Raw!R303,-999),-999),-999),-999),-999),-999)</f>
        <v>1.079766</v>
      </c>
      <c r="L303" s="9">
        <f>IF(Raw!$G303&gt;$C$8,IF(Raw!$Q303&gt;$C$8,IF(Raw!$N303&gt;$C$9,IF(Raw!$N303&lt;$A$9,IF(Raw!$X303&gt;$C$9,IF(Raw!$X303&lt;$A$9,Raw!S303,-999),-999),-999),-999),-999),-999)</f>
        <v>1.9273960000000001</v>
      </c>
      <c r="M303" s="9">
        <f>Raw!Q303</f>
        <v>0.99095699999999998</v>
      </c>
      <c r="N303" s="9">
        <f>IF(Raw!$G303&gt;$C$8,IF(Raw!$Q303&gt;$C$8,IF(Raw!$N303&gt;$C$9,IF(Raw!$N303&lt;$A$9,IF(Raw!$X303&gt;$C$9,IF(Raw!$X303&lt;$A$9,Raw!V303,-999),-999),-999),-999),-999),-999)</f>
        <v>784</v>
      </c>
      <c r="O303" s="9">
        <f>IF(Raw!$G303&gt;$C$8,IF(Raw!$Q303&gt;$C$8,IF(Raw!$N303&gt;$C$9,IF(Raw!$N303&lt;$A$9,IF(Raw!$X303&gt;$C$9,IF(Raw!$X303&lt;$A$9,Raw!W303,-999),-999),-999),-999),-999),-999)</f>
        <v>0.22012899999999999</v>
      </c>
      <c r="P303" s="9">
        <f>IF(Raw!$G303&gt;$C$8,IF(Raw!$Q303&gt;$C$8,IF(Raw!$N303&gt;$C$9,IF(Raw!$N303&lt;$A$9,IF(Raw!$X303&gt;$C$9,IF(Raw!$X303&lt;$A$9,Raw!X303,-999),-999),-999),-999),-999),-999)</f>
        <v>320</v>
      </c>
      <c r="R303" s="9">
        <f t="shared" si="79"/>
        <v>0.90750700000000006</v>
      </c>
      <c r="S303" s="9">
        <f t="shared" si="80"/>
        <v>0.46130693983282267</v>
      </c>
      <c r="T303" s="9">
        <f t="shared" si="81"/>
        <v>0.84763000000000011</v>
      </c>
      <c r="U303" s="9">
        <f t="shared" si="82"/>
        <v>0.43977988955046088</v>
      </c>
      <c r="V303" s="15">
        <f t="shared" si="83"/>
        <v>0.47799420800000003</v>
      </c>
      <c r="X303" s="11">
        <f t="shared" si="84"/>
        <v>0</v>
      </c>
      <c r="Y303" s="11">
        <f t="shared" si="85"/>
        <v>8.2139999999999996E-18</v>
      </c>
      <c r="Z303" s="11">
        <f t="shared" si="86"/>
        <v>4.0699999999999997E-4</v>
      </c>
      <c r="AA303" s="16">
        <f t="shared" si="87"/>
        <v>0</v>
      </c>
      <c r="AB303" s="9">
        <f t="shared" si="88"/>
        <v>1.079766</v>
      </c>
      <c r="AC303" s="9">
        <f t="shared" si="89"/>
        <v>1</v>
      </c>
      <c r="AD303" s="15">
        <f t="shared" si="90"/>
        <v>0</v>
      </c>
      <c r="AE303" s="3">
        <f t="shared" si="91"/>
        <v>988.96559999999965</v>
      </c>
      <c r="AF303" s="2">
        <f t="shared" si="92"/>
        <v>0.25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0.14791666666666667</v>
      </c>
      <c r="C304" s="15">
        <f>Raw!C304</f>
        <v>45</v>
      </c>
      <c r="D304" s="15">
        <f>IF(C304&gt;0.5,Raw!D304*D$11,-999)</f>
        <v>0</v>
      </c>
      <c r="E304" s="9">
        <f>IF(Raw!$G304&gt;$C$8,IF(Raw!$Q304&gt;$C$8,IF(Raw!$N304&gt;$C$9,IF(Raw!$N304&lt;$A$9,IF(Raw!$X304&gt;$C$9,IF(Raw!$X304&lt;$A$9,Raw!H304,-999),-999),-999),-999),-999),-999)</f>
        <v>1.090031</v>
      </c>
      <c r="F304" s="9">
        <f>IF(Raw!$G304&gt;$C$8,IF(Raw!$Q304&gt;$C$8,IF(Raw!$N304&gt;$C$9,IF(Raw!$N304&lt;$A$9,IF(Raw!$X304&gt;$C$9,IF(Raw!$X304&lt;$A$9,Raw!I304,-999),-999),-999),-999),-999),-999)</f>
        <v>1.9330210000000001</v>
      </c>
      <c r="G304" s="9">
        <f>Raw!G304</f>
        <v>0.99364399999999997</v>
      </c>
      <c r="H304" s="9">
        <f>IF(Raw!$G304&gt;$C$8,IF(Raw!$Q304&gt;$C$8,IF(Raw!$N304&gt;$C$9,IF(Raw!$N304&lt;$A$9,IF(Raw!$X304&gt;$C$9,IF(Raw!$X304&lt;$A$9,Raw!L304,-999),-999),-999),-999),-999),-999)</f>
        <v>792.2</v>
      </c>
      <c r="I304" s="9">
        <f>IF(Raw!$G304&gt;$C$8,IF(Raw!$Q304&gt;$C$8,IF(Raw!$N304&gt;$C$9,IF(Raw!$N304&lt;$A$9,IF(Raw!$X304&gt;$C$9,IF(Raw!$X304&lt;$A$9,Raw!M304,-999),-999),-999),-999),-999),-999)</f>
        <v>0.132581</v>
      </c>
      <c r="J304" s="9">
        <f>IF(Raw!$G304&gt;$C$8,IF(Raw!$Q304&gt;$C$8,IF(Raw!$N304&gt;$C$9,IF(Raw!$N304&lt;$A$9,IF(Raw!$X304&gt;$C$9,IF(Raw!$X304&lt;$A$9,Raw!N304,-999),-999),-999),-999),-999),-999)</f>
        <v>283</v>
      </c>
      <c r="K304" s="9">
        <f>IF(Raw!$G304&gt;$C$8,IF(Raw!$Q304&gt;$C$8,IF(Raw!$N304&gt;$C$9,IF(Raw!$N304&lt;$A$9,IF(Raw!$X304&gt;$C$9,IF(Raw!$X304&lt;$A$9,Raw!R304,-999),-999),-999),-999),-999),-999)</f>
        <v>1.1078079999999999</v>
      </c>
      <c r="L304" s="9">
        <f>IF(Raw!$G304&gt;$C$8,IF(Raw!$Q304&gt;$C$8,IF(Raw!$N304&gt;$C$9,IF(Raw!$N304&lt;$A$9,IF(Raw!$X304&gt;$C$9,IF(Raw!$X304&lt;$A$9,Raw!S304,-999),-999),-999),-999),-999),-999)</f>
        <v>1.8916729999999999</v>
      </c>
      <c r="M304" s="9">
        <f>Raw!Q304</f>
        <v>0.99080900000000005</v>
      </c>
      <c r="N304" s="9">
        <f>IF(Raw!$G304&gt;$C$8,IF(Raw!$Q304&gt;$C$8,IF(Raw!$N304&gt;$C$9,IF(Raw!$N304&lt;$A$9,IF(Raw!$X304&gt;$C$9,IF(Raw!$X304&lt;$A$9,Raw!V304,-999),-999),-999),-999),-999),-999)</f>
        <v>788.3</v>
      </c>
      <c r="O304" s="9">
        <f>IF(Raw!$G304&gt;$C$8,IF(Raw!$Q304&gt;$C$8,IF(Raw!$N304&gt;$C$9,IF(Raw!$N304&lt;$A$9,IF(Raw!$X304&gt;$C$9,IF(Raw!$X304&lt;$A$9,Raw!W304,-999),-999),-999),-999),-999),-999)</f>
        <v>0.334096</v>
      </c>
      <c r="P304" s="9">
        <f>IF(Raw!$G304&gt;$C$8,IF(Raw!$Q304&gt;$C$8,IF(Raw!$N304&gt;$C$9,IF(Raw!$N304&lt;$A$9,IF(Raw!$X304&gt;$C$9,IF(Raw!$X304&lt;$A$9,Raw!X304,-999),-999),-999),-999),-999),-999)</f>
        <v>373</v>
      </c>
      <c r="R304" s="9">
        <f t="shared" si="79"/>
        <v>0.84299000000000013</v>
      </c>
      <c r="S304" s="9">
        <f t="shared" si="80"/>
        <v>0.43609976301343861</v>
      </c>
      <c r="T304" s="9">
        <f t="shared" si="81"/>
        <v>0.78386500000000003</v>
      </c>
      <c r="U304" s="9">
        <f t="shared" si="82"/>
        <v>0.41437658622816947</v>
      </c>
      <c r="V304" s="15">
        <f t="shared" si="83"/>
        <v>0.46913490399999996</v>
      </c>
      <c r="X304" s="11">
        <f t="shared" si="84"/>
        <v>0</v>
      </c>
      <c r="Y304" s="11">
        <f t="shared" si="85"/>
        <v>7.9219999999999999E-18</v>
      </c>
      <c r="Z304" s="11">
        <f t="shared" si="86"/>
        <v>2.8299999999999999E-4</v>
      </c>
      <c r="AA304" s="16">
        <f t="shared" si="87"/>
        <v>0</v>
      </c>
      <c r="AB304" s="9">
        <f t="shared" si="88"/>
        <v>1.1078079999999999</v>
      </c>
      <c r="AC304" s="9">
        <f t="shared" si="89"/>
        <v>1</v>
      </c>
      <c r="AD304" s="15">
        <f t="shared" si="90"/>
        <v>0</v>
      </c>
      <c r="AE304" s="3">
        <f t="shared" si="91"/>
        <v>953.80879999999968</v>
      </c>
      <c r="AF304" s="2">
        <f t="shared" si="92"/>
        <v>0.25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0.14796296296296296</v>
      </c>
      <c r="C305" s="15">
        <f>Raw!C305</f>
        <v>44.6</v>
      </c>
      <c r="D305" s="15">
        <f>IF(C305&gt;0.5,Raw!D305*D$11,-999)</f>
        <v>0</v>
      </c>
      <c r="E305" s="9">
        <f>IF(Raw!$G305&gt;$C$8,IF(Raw!$Q305&gt;$C$8,IF(Raw!$N305&gt;$C$9,IF(Raw!$N305&lt;$A$9,IF(Raw!$X305&gt;$C$9,IF(Raw!$X305&lt;$A$9,Raw!H305,-999),-999),-999),-999),-999),-999)</f>
        <v>1.0921670000000001</v>
      </c>
      <c r="F305" s="9">
        <f>IF(Raw!$G305&gt;$C$8,IF(Raw!$Q305&gt;$C$8,IF(Raw!$N305&gt;$C$9,IF(Raw!$N305&lt;$A$9,IF(Raw!$X305&gt;$C$9,IF(Raw!$X305&lt;$A$9,Raw!I305,-999),-999),-999),-999),-999),-999)</f>
        <v>1.914774</v>
      </c>
      <c r="G305" s="9">
        <f>Raw!G305</f>
        <v>0.99386799999999997</v>
      </c>
      <c r="H305" s="9">
        <f>IF(Raw!$G305&gt;$C$8,IF(Raw!$Q305&gt;$C$8,IF(Raw!$N305&gt;$C$9,IF(Raw!$N305&lt;$A$9,IF(Raw!$X305&gt;$C$9,IF(Raw!$X305&lt;$A$9,Raw!L305,-999),-999),-999),-999),-999),-999)</f>
        <v>817</v>
      </c>
      <c r="I305" s="9">
        <f>IF(Raw!$G305&gt;$C$8,IF(Raw!$Q305&gt;$C$8,IF(Raw!$N305&gt;$C$9,IF(Raw!$N305&lt;$A$9,IF(Raw!$X305&gt;$C$9,IF(Raw!$X305&lt;$A$9,Raw!M305,-999),-999),-999),-999),-999),-999)</f>
        <v>0.21104200000000001</v>
      </c>
      <c r="J305" s="9">
        <f>IF(Raw!$G305&gt;$C$8,IF(Raw!$Q305&gt;$C$8,IF(Raw!$N305&gt;$C$9,IF(Raw!$N305&lt;$A$9,IF(Raw!$X305&gt;$C$9,IF(Raw!$X305&lt;$A$9,Raw!N305,-999),-999),-999),-999),-999),-999)</f>
        <v>340</v>
      </c>
      <c r="K305" s="9">
        <f>IF(Raw!$G305&gt;$C$8,IF(Raw!$Q305&gt;$C$8,IF(Raw!$N305&gt;$C$9,IF(Raw!$N305&lt;$A$9,IF(Raw!$X305&gt;$C$9,IF(Raw!$X305&lt;$A$9,Raw!R305,-999),-999),-999),-999),-999),-999)</f>
        <v>1.0651139999999999</v>
      </c>
      <c r="L305" s="9">
        <f>IF(Raw!$G305&gt;$C$8,IF(Raw!$Q305&gt;$C$8,IF(Raw!$N305&gt;$C$9,IF(Raw!$N305&lt;$A$9,IF(Raw!$X305&gt;$C$9,IF(Raw!$X305&lt;$A$9,Raw!S305,-999),-999),-999),-999),-999),-999)</f>
        <v>1.8809720000000001</v>
      </c>
      <c r="M305" s="9">
        <f>Raw!Q305</f>
        <v>0.99264799999999997</v>
      </c>
      <c r="N305" s="9">
        <f>IF(Raw!$G305&gt;$C$8,IF(Raw!$Q305&gt;$C$8,IF(Raw!$N305&gt;$C$9,IF(Raw!$N305&lt;$A$9,IF(Raw!$X305&gt;$C$9,IF(Raw!$X305&lt;$A$9,Raw!V305,-999),-999),-999),-999),-999),-999)</f>
        <v>777.9</v>
      </c>
      <c r="O305" s="9">
        <f>IF(Raw!$G305&gt;$C$8,IF(Raw!$Q305&gt;$C$8,IF(Raw!$N305&gt;$C$9,IF(Raw!$N305&lt;$A$9,IF(Raw!$X305&gt;$C$9,IF(Raw!$X305&lt;$A$9,Raw!W305,-999),-999),-999),-999),-999),-999)</f>
        <v>0.22917999999999999</v>
      </c>
      <c r="P305" s="9">
        <f>IF(Raw!$G305&gt;$C$8,IF(Raw!$Q305&gt;$C$8,IF(Raw!$N305&gt;$C$9,IF(Raw!$N305&lt;$A$9,IF(Raw!$X305&gt;$C$9,IF(Raw!$X305&lt;$A$9,Raw!X305,-999),-999),-999),-999),-999),-999)</f>
        <v>359</v>
      </c>
      <c r="R305" s="9">
        <f t="shared" si="79"/>
        <v>0.82260699999999987</v>
      </c>
      <c r="S305" s="9">
        <f t="shared" si="80"/>
        <v>0.42961049189094896</v>
      </c>
      <c r="T305" s="9">
        <f t="shared" si="81"/>
        <v>0.81585800000000019</v>
      </c>
      <c r="U305" s="9">
        <f t="shared" si="82"/>
        <v>0.43374276703746795</v>
      </c>
      <c r="V305" s="15">
        <f t="shared" si="83"/>
        <v>0.46648105600000001</v>
      </c>
      <c r="X305" s="11">
        <f t="shared" si="84"/>
        <v>0</v>
      </c>
      <c r="Y305" s="11">
        <f t="shared" si="85"/>
        <v>8.1699999999999989E-18</v>
      </c>
      <c r="Z305" s="11">
        <f t="shared" si="86"/>
        <v>3.3999999999999997E-4</v>
      </c>
      <c r="AA305" s="16">
        <f t="shared" si="87"/>
        <v>0</v>
      </c>
      <c r="AB305" s="9">
        <f t="shared" si="88"/>
        <v>1.0651139999999999</v>
      </c>
      <c r="AC305" s="9">
        <f t="shared" si="89"/>
        <v>1</v>
      </c>
      <c r="AD305" s="15">
        <f t="shared" si="90"/>
        <v>0</v>
      </c>
      <c r="AE305" s="3">
        <f t="shared" si="91"/>
        <v>983.66799999999955</v>
      </c>
      <c r="AF305" s="2">
        <f t="shared" si="92"/>
        <v>0.25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0.14802083333333335</v>
      </c>
      <c r="C306" s="15">
        <f>Raw!C306</f>
        <v>43</v>
      </c>
      <c r="D306" s="15">
        <f>IF(C306&gt;0.5,Raw!D306*D$11,-999)</f>
        <v>0</v>
      </c>
      <c r="E306" s="9">
        <f>IF(Raw!$G306&gt;$C$8,IF(Raw!$Q306&gt;$C$8,IF(Raw!$N306&gt;$C$9,IF(Raw!$N306&lt;$A$9,IF(Raw!$X306&gt;$C$9,IF(Raw!$X306&lt;$A$9,Raw!H306,-999),-999),-999),-999),-999),-999)</f>
        <v>1.0877289999999999</v>
      </c>
      <c r="F306" s="9">
        <f>IF(Raw!$G306&gt;$C$8,IF(Raw!$Q306&gt;$C$8,IF(Raw!$N306&gt;$C$9,IF(Raw!$N306&lt;$A$9,IF(Raw!$X306&gt;$C$9,IF(Raw!$X306&lt;$A$9,Raw!I306,-999),-999),-999),-999),-999),-999)</f>
        <v>1.929583</v>
      </c>
      <c r="G306" s="9">
        <f>Raw!G306</f>
        <v>0.99519500000000005</v>
      </c>
      <c r="H306" s="9">
        <f>IF(Raw!$G306&gt;$C$8,IF(Raw!$Q306&gt;$C$8,IF(Raw!$N306&gt;$C$9,IF(Raw!$N306&lt;$A$9,IF(Raw!$X306&gt;$C$9,IF(Raw!$X306&lt;$A$9,Raw!L306,-999),-999),-999),-999),-999),-999)</f>
        <v>836.1</v>
      </c>
      <c r="I306" s="9">
        <f>IF(Raw!$G306&gt;$C$8,IF(Raw!$Q306&gt;$C$8,IF(Raw!$N306&gt;$C$9,IF(Raw!$N306&lt;$A$9,IF(Raw!$X306&gt;$C$9,IF(Raw!$X306&lt;$A$9,Raw!M306,-999),-999),-999),-999),-999),-999)</f>
        <v>0.225137</v>
      </c>
      <c r="J306" s="9">
        <f>IF(Raw!$G306&gt;$C$8,IF(Raw!$Q306&gt;$C$8,IF(Raw!$N306&gt;$C$9,IF(Raw!$N306&lt;$A$9,IF(Raw!$X306&gt;$C$9,IF(Raw!$X306&lt;$A$9,Raw!N306,-999),-999),-999),-999),-999),-999)</f>
        <v>274</v>
      </c>
      <c r="K306" s="9">
        <f>IF(Raw!$G306&gt;$C$8,IF(Raw!$Q306&gt;$C$8,IF(Raw!$N306&gt;$C$9,IF(Raw!$N306&lt;$A$9,IF(Raw!$X306&gt;$C$9,IF(Raw!$X306&lt;$A$9,Raw!R306,-999),-999),-999),-999),-999),-999)</f>
        <v>1.0113049999999999</v>
      </c>
      <c r="L306" s="9">
        <f>IF(Raw!$G306&gt;$C$8,IF(Raw!$Q306&gt;$C$8,IF(Raw!$N306&gt;$C$9,IF(Raw!$N306&lt;$A$9,IF(Raw!$X306&gt;$C$9,IF(Raw!$X306&lt;$A$9,Raw!S306,-999),-999),-999),-999),-999),-999)</f>
        <v>1.9065160000000001</v>
      </c>
      <c r="M306" s="9">
        <f>Raw!Q306</f>
        <v>0.99372499999999997</v>
      </c>
      <c r="N306" s="9">
        <f>IF(Raw!$G306&gt;$C$8,IF(Raw!$Q306&gt;$C$8,IF(Raw!$N306&gt;$C$9,IF(Raw!$N306&lt;$A$9,IF(Raw!$X306&gt;$C$9,IF(Raw!$X306&lt;$A$9,Raw!V306,-999),-999),-999),-999),-999),-999)</f>
        <v>784.6</v>
      </c>
      <c r="O306" s="9">
        <f>IF(Raw!$G306&gt;$C$8,IF(Raw!$Q306&gt;$C$8,IF(Raw!$N306&gt;$C$9,IF(Raw!$N306&lt;$A$9,IF(Raw!$X306&gt;$C$9,IF(Raw!$X306&lt;$A$9,Raw!W306,-999),-999),-999),-999),-999),-999)</f>
        <v>0.123821</v>
      </c>
      <c r="P306" s="9">
        <f>IF(Raw!$G306&gt;$C$8,IF(Raw!$Q306&gt;$C$8,IF(Raw!$N306&gt;$C$9,IF(Raw!$N306&lt;$A$9,IF(Raw!$X306&gt;$C$9,IF(Raw!$X306&lt;$A$9,Raw!X306,-999),-999),-999),-999),-999),-999)</f>
        <v>341</v>
      </c>
      <c r="R306" s="9">
        <f t="shared" si="79"/>
        <v>0.8418540000000001</v>
      </c>
      <c r="S306" s="9">
        <f t="shared" si="80"/>
        <v>0.43628804772844709</v>
      </c>
      <c r="T306" s="9">
        <f t="shared" si="81"/>
        <v>0.8952110000000002</v>
      </c>
      <c r="U306" s="9">
        <f t="shared" si="82"/>
        <v>0.46955336330773001</v>
      </c>
      <c r="V306" s="15">
        <f t="shared" si="83"/>
        <v>0.47281596800000003</v>
      </c>
      <c r="X306" s="11">
        <f t="shared" si="84"/>
        <v>0</v>
      </c>
      <c r="Y306" s="11">
        <f t="shared" si="85"/>
        <v>8.3610000000000004E-18</v>
      </c>
      <c r="Z306" s="11">
        <f t="shared" si="86"/>
        <v>2.7399999999999999E-4</v>
      </c>
      <c r="AA306" s="16">
        <f t="shared" si="87"/>
        <v>0</v>
      </c>
      <c r="AB306" s="9">
        <f t="shared" si="88"/>
        <v>1.0113049999999999</v>
      </c>
      <c r="AC306" s="9">
        <f t="shared" si="89"/>
        <v>1</v>
      </c>
      <c r="AD306" s="15">
        <f t="shared" si="90"/>
        <v>0</v>
      </c>
      <c r="AE306" s="3">
        <f t="shared" si="91"/>
        <v>1006.6643999999998</v>
      </c>
      <c r="AF306" s="2">
        <f t="shared" si="92"/>
        <v>0.25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0.14807870370370371</v>
      </c>
      <c r="C307" s="15">
        <f>Raw!C307</f>
        <v>41.7</v>
      </c>
      <c r="D307" s="15">
        <f>IF(C307&gt;0.5,Raw!D307*D$11,-999)</f>
        <v>0</v>
      </c>
      <c r="E307" s="9">
        <f>IF(Raw!$G307&gt;$C$8,IF(Raw!$Q307&gt;$C$8,IF(Raw!$N307&gt;$C$9,IF(Raw!$N307&lt;$A$9,IF(Raw!$X307&gt;$C$9,IF(Raw!$X307&lt;$A$9,Raw!H307,-999),-999),-999),-999),-999),-999)</f>
        <v>1.089059</v>
      </c>
      <c r="F307" s="9">
        <f>IF(Raw!$G307&gt;$C$8,IF(Raw!$Q307&gt;$C$8,IF(Raw!$N307&gt;$C$9,IF(Raw!$N307&lt;$A$9,IF(Raw!$X307&gt;$C$9,IF(Raw!$X307&lt;$A$9,Raw!I307,-999),-999),-999),-999),-999),-999)</f>
        <v>1.9006860000000001</v>
      </c>
      <c r="G307" s="9">
        <f>Raw!G307</f>
        <v>0.99405699999999997</v>
      </c>
      <c r="H307" s="9">
        <f>IF(Raw!$G307&gt;$C$8,IF(Raw!$Q307&gt;$C$8,IF(Raw!$N307&gt;$C$9,IF(Raw!$N307&lt;$A$9,IF(Raw!$X307&gt;$C$9,IF(Raw!$X307&lt;$A$9,Raw!L307,-999),-999),-999),-999),-999),-999)</f>
        <v>806</v>
      </c>
      <c r="I307" s="9">
        <f>IF(Raw!$G307&gt;$C$8,IF(Raw!$Q307&gt;$C$8,IF(Raw!$N307&gt;$C$9,IF(Raw!$N307&lt;$A$9,IF(Raw!$X307&gt;$C$9,IF(Raw!$X307&lt;$A$9,Raw!M307,-999),-999),-999),-999),-999),-999)</f>
        <v>0.22917999999999999</v>
      </c>
      <c r="J307" s="9">
        <f>IF(Raw!$G307&gt;$C$8,IF(Raw!$Q307&gt;$C$8,IF(Raw!$N307&gt;$C$9,IF(Raw!$N307&lt;$A$9,IF(Raw!$X307&gt;$C$9,IF(Raw!$X307&lt;$A$9,Raw!N307,-999),-999),-999),-999),-999),-999)</f>
        <v>340</v>
      </c>
      <c r="K307" s="9">
        <f>IF(Raw!$G307&gt;$C$8,IF(Raw!$Q307&gt;$C$8,IF(Raw!$N307&gt;$C$9,IF(Raw!$N307&lt;$A$9,IF(Raw!$X307&gt;$C$9,IF(Raw!$X307&lt;$A$9,Raw!R307,-999),-999),-999),-999),-999),-999)</f>
        <v>1.085825</v>
      </c>
      <c r="L307" s="9">
        <f>IF(Raw!$G307&gt;$C$8,IF(Raw!$Q307&gt;$C$8,IF(Raw!$N307&gt;$C$9,IF(Raw!$N307&lt;$A$9,IF(Raw!$X307&gt;$C$9,IF(Raw!$X307&lt;$A$9,Raw!S307,-999),-999),-999),-999),-999),-999)</f>
        <v>1.8831690000000001</v>
      </c>
      <c r="M307" s="9">
        <f>Raw!Q307</f>
        <v>0.99104800000000004</v>
      </c>
      <c r="N307" s="9">
        <f>IF(Raw!$G307&gt;$C$8,IF(Raw!$Q307&gt;$C$8,IF(Raw!$N307&gt;$C$9,IF(Raw!$N307&lt;$A$9,IF(Raw!$X307&gt;$C$9,IF(Raw!$X307&lt;$A$9,Raw!V307,-999),-999),-999),-999),-999),-999)</f>
        <v>804.6</v>
      </c>
      <c r="O307" s="9">
        <f>IF(Raw!$G307&gt;$C$8,IF(Raw!$Q307&gt;$C$8,IF(Raw!$N307&gt;$C$9,IF(Raw!$N307&lt;$A$9,IF(Raw!$X307&gt;$C$9,IF(Raw!$X307&lt;$A$9,Raw!W307,-999),-999),-999),-999),-999),-999)</f>
        <v>0.31236599999999998</v>
      </c>
      <c r="P307" s="9">
        <f>IF(Raw!$G307&gt;$C$8,IF(Raw!$Q307&gt;$C$8,IF(Raw!$N307&gt;$C$9,IF(Raw!$N307&lt;$A$9,IF(Raw!$X307&gt;$C$9,IF(Raw!$X307&lt;$A$9,Raw!X307,-999),-999),-999),-999),-999),-999)</f>
        <v>373</v>
      </c>
      <c r="R307" s="9">
        <f t="shared" si="79"/>
        <v>0.8116270000000001</v>
      </c>
      <c r="S307" s="9">
        <f t="shared" si="80"/>
        <v>0.42701792931604698</v>
      </c>
      <c r="T307" s="9">
        <f t="shared" si="81"/>
        <v>0.79734400000000005</v>
      </c>
      <c r="U307" s="9">
        <f t="shared" si="82"/>
        <v>0.42340544051011886</v>
      </c>
      <c r="V307" s="15">
        <f t="shared" si="83"/>
        <v>0.46702591200000004</v>
      </c>
      <c r="X307" s="11">
        <f t="shared" si="84"/>
        <v>0</v>
      </c>
      <c r="Y307" s="11">
        <f t="shared" si="85"/>
        <v>8.0600000000000003E-18</v>
      </c>
      <c r="Z307" s="11">
        <f t="shared" si="86"/>
        <v>3.3999999999999997E-4</v>
      </c>
      <c r="AA307" s="16">
        <f t="shared" si="87"/>
        <v>0</v>
      </c>
      <c r="AB307" s="9">
        <f t="shared" si="88"/>
        <v>1.085825</v>
      </c>
      <c r="AC307" s="9">
        <f t="shared" si="89"/>
        <v>1</v>
      </c>
      <c r="AD307" s="15">
        <f t="shared" si="90"/>
        <v>0</v>
      </c>
      <c r="AE307" s="3">
        <f t="shared" si="91"/>
        <v>970.42399999999975</v>
      </c>
      <c r="AF307" s="2">
        <f t="shared" si="92"/>
        <v>0.25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0.14813657407407407</v>
      </c>
      <c r="C308" s="15">
        <f>Raw!C308</f>
        <v>41.7</v>
      </c>
      <c r="D308" s="15">
        <f>IF(C308&gt;0.5,Raw!D308*D$11,-999)</f>
        <v>0</v>
      </c>
      <c r="E308" s="9">
        <f>IF(Raw!$G308&gt;$C$8,IF(Raw!$Q308&gt;$C$8,IF(Raw!$N308&gt;$C$9,IF(Raw!$N308&lt;$A$9,IF(Raw!$X308&gt;$C$9,IF(Raw!$X308&lt;$A$9,Raw!H308,-999),-999),-999),-999),-999),-999)</f>
        <v>1.085164</v>
      </c>
      <c r="F308" s="9">
        <f>IF(Raw!$G308&gt;$C$8,IF(Raw!$Q308&gt;$C$8,IF(Raw!$N308&gt;$C$9,IF(Raw!$N308&lt;$A$9,IF(Raw!$X308&gt;$C$9,IF(Raw!$X308&lt;$A$9,Raw!I308,-999),-999),-999),-999),-999),-999)</f>
        <v>1.909348</v>
      </c>
      <c r="G308" s="9">
        <f>Raw!G308</f>
        <v>0.99366200000000005</v>
      </c>
      <c r="H308" s="9">
        <f>IF(Raw!$G308&gt;$C$8,IF(Raw!$Q308&gt;$C$8,IF(Raw!$N308&gt;$C$9,IF(Raw!$N308&lt;$A$9,IF(Raw!$X308&gt;$C$9,IF(Raw!$X308&lt;$A$9,Raw!L308,-999),-999),-999),-999),-999),-999)</f>
        <v>802.5</v>
      </c>
      <c r="I308" s="9">
        <f>IF(Raw!$G308&gt;$C$8,IF(Raw!$Q308&gt;$C$8,IF(Raw!$N308&gt;$C$9,IF(Raw!$N308&lt;$A$9,IF(Raw!$X308&gt;$C$9,IF(Raw!$X308&lt;$A$9,Raw!M308,-999),-999),-999),-999),-999),-999)</f>
        <v>0.17141400000000001</v>
      </c>
      <c r="J308" s="9">
        <f>IF(Raw!$G308&gt;$C$8,IF(Raw!$Q308&gt;$C$8,IF(Raw!$N308&gt;$C$9,IF(Raw!$N308&lt;$A$9,IF(Raw!$X308&gt;$C$9,IF(Raw!$X308&lt;$A$9,Raw!N308,-999),-999),-999),-999),-999),-999)</f>
        <v>278</v>
      </c>
      <c r="K308" s="9">
        <f>IF(Raw!$G308&gt;$C$8,IF(Raw!$Q308&gt;$C$8,IF(Raw!$N308&gt;$C$9,IF(Raw!$N308&lt;$A$9,IF(Raw!$X308&gt;$C$9,IF(Raw!$X308&lt;$A$9,Raw!R308,-999),-999),-999),-999),-999),-999)</f>
        <v>1.0598609999999999</v>
      </c>
      <c r="L308" s="9">
        <f>IF(Raw!$G308&gt;$C$8,IF(Raw!$Q308&gt;$C$8,IF(Raw!$N308&gt;$C$9,IF(Raw!$N308&lt;$A$9,IF(Raw!$X308&gt;$C$9,IF(Raw!$X308&lt;$A$9,Raw!S308,-999),-999),-999),-999),-999),-999)</f>
        <v>1.895667</v>
      </c>
      <c r="M308" s="9">
        <f>Raw!Q308</f>
        <v>0.99380299999999999</v>
      </c>
      <c r="N308" s="9">
        <f>IF(Raw!$G308&gt;$C$8,IF(Raw!$Q308&gt;$C$8,IF(Raw!$N308&gt;$C$9,IF(Raw!$N308&lt;$A$9,IF(Raw!$X308&gt;$C$9,IF(Raw!$X308&lt;$A$9,Raw!V308,-999),-999),-999),-999),-999),-999)</f>
        <v>814.3</v>
      </c>
      <c r="O308" s="9">
        <f>IF(Raw!$G308&gt;$C$8,IF(Raw!$Q308&gt;$C$8,IF(Raw!$N308&gt;$C$9,IF(Raw!$N308&lt;$A$9,IF(Raw!$X308&gt;$C$9,IF(Raw!$X308&lt;$A$9,Raw!W308,-999),-999),-999),-999),-999),-999)</f>
        <v>0.22917999999999999</v>
      </c>
      <c r="P308" s="9">
        <f>IF(Raw!$G308&gt;$C$8,IF(Raw!$Q308&gt;$C$8,IF(Raw!$N308&gt;$C$9,IF(Raw!$N308&lt;$A$9,IF(Raw!$X308&gt;$C$9,IF(Raw!$X308&lt;$A$9,Raw!X308,-999),-999),-999),-999),-999),-999)</f>
        <v>351</v>
      </c>
      <c r="R308" s="9">
        <f t="shared" si="79"/>
        <v>0.82418400000000003</v>
      </c>
      <c r="S308" s="9">
        <f t="shared" si="80"/>
        <v>0.43165729872186737</v>
      </c>
      <c r="T308" s="9">
        <f t="shared" si="81"/>
        <v>0.83580600000000005</v>
      </c>
      <c r="U308" s="9">
        <f t="shared" si="82"/>
        <v>0.4409033865125046</v>
      </c>
      <c r="V308" s="15">
        <f t="shared" si="83"/>
        <v>0.47012541600000002</v>
      </c>
      <c r="X308" s="11">
        <f t="shared" si="84"/>
        <v>0</v>
      </c>
      <c r="Y308" s="11">
        <f t="shared" si="85"/>
        <v>8.0250000000000001E-18</v>
      </c>
      <c r="Z308" s="11">
        <f t="shared" si="86"/>
        <v>2.7799999999999998E-4</v>
      </c>
      <c r="AA308" s="16">
        <f t="shared" si="87"/>
        <v>0</v>
      </c>
      <c r="AB308" s="9">
        <f t="shared" si="88"/>
        <v>1.0598609999999999</v>
      </c>
      <c r="AC308" s="9">
        <f t="shared" si="89"/>
        <v>1</v>
      </c>
      <c r="AD308" s="15">
        <f t="shared" si="90"/>
        <v>0</v>
      </c>
      <c r="AE308" s="3">
        <f t="shared" si="91"/>
        <v>966.2099999999997</v>
      </c>
      <c r="AF308" s="2">
        <f t="shared" si="92"/>
        <v>0.25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0.14818287037037037</v>
      </c>
      <c r="C309" s="15">
        <f>Raw!C309</f>
        <v>39.700000000000003</v>
      </c>
      <c r="D309" s="15">
        <f>IF(C309&gt;0.5,Raw!D309*D$11,-999)</f>
        <v>0</v>
      </c>
      <c r="E309" s="9">
        <f>IF(Raw!$G309&gt;$C$8,IF(Raw!$Q309&gt;$C$8,IF(Raw!$N309&gt;$C$9,IF(Raw!$N309&lt;$A$9,IF(Raw!$X309&gt;$C$9,IF(Raw!$X309&lt;$A$9,Raw!H309,-999),-999),-999),-999),-999),-999)</f>
        <v>1.0397749999999999</v>
      </c>
      <c r="F309" s="9">
        <f>IF(Raw!$G309&gt;$C$8,IF(Raw!$Q309&gt;$C$8,IF(Raw!$N309&gt;$C$9,IF(Raw!$N309&lt;$A$9,IF(Raw!$X309&gt;$C$9,IF(Raw!$X309&lt;$A$9,Raw!I309,-999),-999),-999),-999),-999),-999)</f>
        <v>1.941665</v>
      </c>
      <c r="G309" s="9">
        <f>Raw!G309</f>
        <v>0.99298299999999995</v>
      </c>
      <c r="H309" s="9">
        <f>IF(Raw!$G309&gt;$C$8,IF(Raw!$Q309&gt;$C$8,IF(Raw!$N309&gt;$C$9,IF(Raw!$N309&lt;$A$9,IF(Raw!$X309&gt;$C$9,IF(Raw!$X309&lt;$A$9,Raw!L309,-999),-999),-999),-999),-999),-999)</f>
        <v>822.2</v>
      </c>
      <c r="I309" s="9">
        <f>IF(Raw!$G309&gt;$C$8,IF(Raw!$Q309&gt;$C$8,IF(Raw!$N309&gt;$C$9,IF(Raw!$N309&lt;$A$9,IF(Raw!$X309&gt;$C$9,IF(Raw!$X309&lt;$A$9,Raw!M309,-999),-999),-999),-999),-999),-999)</f>
        <v>0.103964</v>
      </c>
      <c r="J309" s="9">
        <f>IF(Raw!$G309&gt;$C$8,IF(Raw!$Q309&gt;$C$8,IF(Raw!$N309&gt;$C$9,IF(Raw!$N309&lt;$A$9,IF(Raw!$X309&gt;$C$9,IF(Raw!$X309&lt;$A$9,Raw!N309,-999),-999),-999),-999),-999),-999)</f>
        <v>333</v>
      </c>
      <c r="K309" s="9">
        <f>IF(Raw!$G309&gt;$C$8,IF(Raw!$Q309&gt;$C$8,IF(Raw!$N309&gt;$C$9,IF(Raw!$N309&lt;$A$9,IF(Raw!$X309&gt;$C$9,IF(Raw!$X309&lt;$A$9,Raw!R309,-999),-999),-999),-999),-999),-999)</f>
        <v>1.1057920000000001</v>
      </c>
      <c r="L309" s="9">
        <f>IF(Raw!$G309&gt;$C$8,IF(Raw!$Q309&gt;$C$8,IF(Raw!$N309&gt;$C$9,IF(Raw!$N309&lt;$A$9,IF(Raw!$X309&gt;$C$9,IF(Raw!$X309&lt;$A$9,Raw!S309,-999),-999),-999),-999),-999),-999)</f>
        <v>1.9770920000000001</v>
      </c>
      <c r="M309" s="9">
        <f>Raw!Q309</f>
        <v>0.99225799999999997</v>
      </c>
      <c r="N309" s="9">
        <f>IF(Raw!$G309&gt;$C$8,IF(Raw!$Q309&gt;$C$8,IF(Raw!$N309&gt;$C$9,IF(Raw!$N309&lt;$A$9,IF(Raw!$X309&gt;$C$9,IF(Raw!$X309&lt;$A$9,Raw!V309,-999),-999),-999),-999),-999),-999)</f>
        <v>782.7</v>
      </c>
      <c r="O309" s="9">
        <f>IF(Raw!$G309&gt;$C$8,IF(Raw!$Q309&gt;$C$8,IF(Raw!$N309&gt;$C$9,IF(Raw!$N309&lt;$A$9,IF(Raw!$X309&gt;$C$9,IF(Raw!$X309&lt;$A$9,Raw!W309,-999),-999),-999),-999),-999),-999)</f>
        <v>0.254969</v>
      </c>
      <c r="P309" s="9">
        <f>IF(Raw!$G309&gt;$C$8,IF(Raw!$Q309&gt;$C$8,IF(Raw!$N309&gt;$C$9,IF(Raw!$N309&lt;$A$9,IF(Raw!$X309&gt;$C$9,IF(Raw!$X309&lt;$A$9,Raw!X309,-999),-999),-999),-999),-999),-999)</f>
        <v>314</v>
      </c>
      <c r="R309" s="9">
        <f t="shared" si="79"/>
        <v>0.90189000000000008</v>
      </c>
      <c r="S309" s="9">
        <f t="shared" si="80"/>
        <v>0.4644931025691868</v>
      </c>
      <c r="T309" s="9">
        <f t="shared" si="81"/>
        <v>0.87129999999999996</v>
      </c>
      <c r="U309" s="9">
        <f t="shared" si="82"/>
        <v>0.44069775205200362</v>
      </c>
      <c r="V309" s="15">
        <f t="shared" si="83"/>
        <v>0.49031881599999999</v>
      </c>
      <c r="X309" s="11">
        <f t="shared" si="84"/>
        <v>0</v>
      </c>
      <c r="Y309" s="11">
        <f t="shared" si="85"/>
        <v>8.2219999999999999E-18</v>
      </c>
      <c r="Z309" s="11">
        <f t="shared" si="86"/>
        <v>3.3299999999999996E-4</v>
      </c>
      <c r="AA309" s="16">
        <f t="shared" si="87"/>
        <v>0</v>
      </c>
      <c r="AB309" s="9">
        <f t="shared" si="88"/>
        <v>1.1057920000000001</v>
      </c>
      <c r="AC309" s="9">
        <f t="shared" si="89"/>
        <v>1</v>
      </c>
      <c r="AD309" s="15">
        <f t="shared" si="90"/>
        <v>0</v>
      </c>
      <c r="AE309" s="3">
        <f t="shared" si="91"/>
        <v>989.92879999999968</v>
      </c>
      <c r="AF309" s="2">
        <f t="shared" si="92"/>
        <v>0.25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0.14824074074074076</v>
      </c>
      <c r="C310" s="15">
        <f>Raw!C310</f>
        <v>39</v>
      </c>
      <c r="D310" s="15">
        <f>IF(C310&gt;0.5,Raw!D310*D$11,-999)</f>
        <v>0</v>
      </c>
      <c r="E310" s="9">
        <f>IF(Raw!$G310&gt;$C$8,IF(Raw!$Q310&gt;$C$8,IF(Raw!$N310&gt;$C$9,IF(Raw!$N310&lt;$A$9,IF(Raw!$X310&gt;$C$9,IF(Raw!$X310&lt;$A$9,Raw!H310,-999),-999),-999),-999),-999),-999)</f>
        <v>1.087051</v>
      </c>
      <c r="F310" s="9">
        <f>IF(Raw!$G310&gt;$C$8,IF(Raw!$Q310&gt;$C$8,IF(Raw!$N310&gt;$C$9,IF(Raw!$N310&lt;$A$9,IF(Raw!$X310&gt;$C$9,IF(Raw!$X310&lt;$A$9,Raw!I310,-999),-999),-999),-999),-999),-999)</f>
        <v>2.0094690000000002</v>
      </c>
      <c r="G310" s="9">
        <f>Raw!G310</f>
        <v>0.99390100000000003</v>
      </c>
      <c r="H310" s="9">
        <f>IF(Raw!$G310&gt;$C$8,IF(Raw!$Q310&gt;$C$8,IF(Raw!$N310&gt;$C$9,IF(Raw!$N310&lt;$A$9,IF(Raw!$X310&gt;$C$9,IF(Raw!$X310&lt;$A$9,Raw!L310,-999),-999),-999),-999),-999),-999)</f>
        <v>805.5</v>
      </c>
      <c r="I310" s="9">
        <f>IF(Raw!$G310&gt;$C$8,IF(Raw!$Q310&gt;$C$8,IF(Raw!$N310&gt;$C$9,IF(Raw!$N310&lt;$A$9,IF(Raw!$X310&gt;$C$9,IF(Raw!$X310&lt;$A$9,Raw!M310,-999),-999),-999),-999),-999),-999)</f>
        <v>5.4391000000000002E-2</v>
      </c>
      <c r="J310" s="9">
        <f>IF(Raw!$G310&gt;$C$8,IF(Raw!$Q310&gt;$C$8,IF(Raw!$N310&gt;$C$9,IF(Raw!$N310&lt;$A$9,IF(Raw!$X310&gt;$C$9,IF(Raw!$X310&lt;$A$9,Raw!N310,-999),-999),-999),-999),-999),-999)</f>
        <v>310</v>
      </c>
      <c r="K310" s="9">
        <f>IF(Raw!$G310&gt;$C$8,IF(Raw!$Q310&gt;$C$8,IF(Raw!$N310&gt;$C$9,IF(Raw!$N310&lt;$A$9,IF(Raw!$X310&gt;$C$9,IF(Raw!$X310&lt;$A$9,Raw!R310,-999),-999),-999),-999),-999),-999)</f>
        <v>1.0932759999999999</v>
      </c>
      <c r="L310" s="9">
        <f>IF(Raw!$G310&gt;$C$8,IF(Raw!$Q310&gt;$C$8,IF(Raw!$N310&gt;$C$9,IF(Raw!$N310&lt;$A$9,IF(Raw!$X310&gt;$C$9,IF(Raw!$X310&lt;$A$9,Raw!S310,-999),-999),-999),-999),-999),-999)</f>
        <v>1.9113770000000001</v>
      </c>
      <c r="M310" s="9">
        <f>Raw!Q310</f>
        <v>0.98887800000000003</v>
      </c>
      <c r="N310" s="9">
        <f>IF(Raw!$G310&gt;$C$8,IF(Raw!$Q310&gt;$C$8,IF(Raw!$N310&gt;$C$9,IF(Raw!$N310&lt;$A$9,IF(Raw!$X310&gt;$C$9,IF(Raw!$X310&lt;$A$9,Raw!V310,-999),-999),-999),-999),-999),-999)</f>
        <v>769.2</v>
      </c>
      <c r="O310" s="9">
        <f>IF(Raw!$G310&gt;$C$8,IF(Raw!$Q310&gt;$C$8,IF(Raw!$N310&gt;$C$9,IF(Raw!$N310&lt;$A$9,IF(Raw!$X310&gt;$C$9,IF(Raw!$X310&lt;$A$9,Raw!W310,-999),-999),-999),-999),-999),-999)</f>
        <v>0.25362499999999999</v>
      </c>
      <c r="P310" s="9">
        <f>IF(Raw!$G310&gt;$C$8,IF(Raw!$Q310&gt;$C$8,IF(Raw!$N310&gt;$C$9,IF(Raw!$N310&lt;$A$9,IF(Raw!$X310&gt;$C$9,IF(Raw!$X310&lt;$A$9,Raw!X310,-999),-999),-999),-999),-999),-999)</f>
        <v>384</v>
      </c>
      <c r="R310" s="9">
        <f t="shared" si="79"/>
        <v>0.92241800000000018</v>
      </c>
      <c r="S310" s="9">
        <f t="shared" si="80"/>
        <v>0.45903569549965695</v>
      </c>
      <c r="T310" s="9">
        <f t="shared" si="81"/>
        <v>0.81810100000000019</v>
      </c>
      <c r="U310" s="9">
        <f t="shared" si="82"/>
        <v>0.42801655560363033</v>
      </c>
      <c r="V310" s="15">
        <f t="shared" si="83"/>
        <v>0.47402149600000004</v>
      </c>
      <c r="X310" s="11">
        <f t="shared" si="84"/>
        <v>0</v>
      </c>
      <c r="Y310" s="11">
        <f t="shared" si="85"/>
        <v>8.0549999999999991E-18</v>
      </c>
      <c r="Z310" s="11">
        <f t="shared" si="86"/>
        <v>3.1E-4</v>
      </c>
      <c r="AA310" s="16">
        <f t="shared" si="87"/>
        <v>0</v>
      </c>
      <c r="AB310" s="9">
        <f t="shared" si="88"/>
        <v>1.0932759999999999</v>
      </c>
      <c r="AC310" s="9">
        <f t="shared" si="89"/>
        <v>1</v>
      </c>
      <c r="AD310" s="15">
        <f t="shared" si="90"/>
        <v>0</v>
      </c>
      <c r="AE310" s="3">
        <f t="shared" si="91"/>
        <v>969.82199999999966</v>
      </c>
      <c r="AF310" s="2">
        <f t="shared" si="92"/>
        <v>0.25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0.14829861111111112</v>
      </c>
      <c r="C311" s="15">
        <f>Raw!C311</f>
        <v>37.5</v>
      </c>
      <c r="D311" s="15">
        <f>IF(C311&gt;0.5,Raw!D311*D$11,-999)</f>
        <v>0</v>
      </c>
      <c r="E311" s="9">
        <f>IF(Raw!$G311&gt;$C$8,IF(Raw!$Q311&gt;$C$8,IF(Raw!$N311&gt;$C$9,IF(Raw!$N311&lt;$A$9,IF(Raw!$X311&gt;$C$9,IF(Raw!$X311&lt;$A$9,Raw!H311,-999),-999),-999),-999),-999),-999)</f>
        <v>1.080446</v>
      </c>
      <c r="F311" s="9">
        <f>IF(Raw!$G311&gt;$C$8,IF(Raw!$Q311&gt;$C$8,IF(Raw!$N311&gt;$C$9,IF(Raw!$N311&lt;$A$9,IF(Raw!$X311&gt;$C$9,IF(Raw!$X311&lt;$A$9,Raw!I311,-999),-999),-999),-999),-999),-999)</f>
        <v>1.9060539999999999</v>
      </c>
      <c r="G311" s="9">
        <f>Raw!G311</f>
        <v>0.99156500000000003</v>
      </c>
      <c r="H311" s="9">
        <f>IF(Raw!$G311&gt;$C$8,IF(Raw!$Q311&gt;$C$8,IF(Raw!$N311&gt;$C$9,IF(Raw!$N311&lt;$A$9,IF(Raw!$X311&gt;$C$9,IF(Raw!$X311&lt;$A$9,Raw!L311,-999),-999),-999),-999),-999),-999)</f>
        <v>829.3</v>
      </c>
      <c r="I311" s="9">
        <f>IF(Raw!$G311&gt;$C$8,IF(Raw!$Q311&gt;$C$8,IF(Raw!$N311&gt;$C$9,IF(Raw!$N311&lt;$A$9,IF(Raw!$X311&gt;$C$9,IF(Raw!$X311&lt;$A$9,Raw!M311,-999),-999),-999),-999),-999),-999)</f>
        <v>0.257996</v>
      </c>
      <c r="J311" s="9">
        <f>IF(Raw!$G311&gt;$C$8,IF(Raw!$Q311&gt;$C$8,IF(Raw!$N311&gt;$C$9,IF(Raw!$N311&lt;$A$9,IF(Raw!$X311&gt;$C$9,IF(Raw!$X311&lt;$A$9,Raw!N311,-999),-999),-999),-999),-999),-999)</f>
        <v>373</v>
      </c>
      <c r="K311" s="9">
        <f>IF(Raw!$G311&gt;$C$8,IF(Raw!$Q311&gt;$C$8,IF(Raw!$N311&gt;$C$9,IF(Raw!$N311&lt;$A$9,IF(Raw!$X311&gt;$C$9,IF(Raw!$X311&lt;$A$9,Raw!R311,-999),-999),-999),-999),-999),-999)</f>
        <v>1.121658</v>
      </c>
      <c r="L311" s="9">
        <f>IF(Raw!$G311&gt;$C$8,IF(Raw!$Q311&gt;$C$8,IF(Raw!$N311&gt;$C$9,IF(Raw!$N311&lt;$A$9,IF(Raw!$X311&gt;$C$9,IF(Raw!$X311&lt;$A$9,Raw!S311,-999),-999),-999),-999),-999),-999)</f>
        <v>1.912768</v>
      </c>
      <c r="M311" s="9">
        <f>Raw!Q311</f>
        <v>0.99079899999999999</v>
      </c>
      <c r="N311" s="9">
        <f>IF(Raw!$G311&gt;$C$8,IF(Raw!$Q311&gt;$C$8,IF(Raw!$N311&gt;$C$9,IF(Raw!$N311&lt;$A$9,IF(Raw!$X311&gt;$C$9,IF(Raw!$X311&lt;$A$9,Raw!V311,-999),-999),-999),-999),-999),-999)</f>
        <v>810.1</v>
      </c>
      <c r="O311" s="9">
        <f>IF(Raw!$G311&gt;$C$8,IF(Raw!$Q311&gt;$C$8,IF(Raw!$N311&gt;$C$9,IF(Raw!$N311&lt;$A$9,IF(Raw!$X311&gt;$C$9,IF(Raw!$X311&lt;$A$9,Raw!W311,-999),-999),-999),-999),-999),-999)</f>
        <v>0.26749499999999998</v>
      </c>
      <c r="P311" s="9">
        <f>IF(Raw!$G311&gt;$C$8,IF(Raw!$Q311&gt;$C$8,IF(Raw!$N311&gt;$C$9,IF(Raw!$N311&lt;$A$9,IF(Raw!$X311&gt;$C$9,IF(Raw!$X311&lt;$A$9,Raw!X311,-999),-999),-999),-999),-999),-999)</f>
        <v>311</v>
      </c>
      <c r="R311" s="9">
        <f t="shared" si="79"/>
        <v>0.8256079999999999</v>
      </c>
      <c r="S311" s="9">
        <f t="shared" si="80"/>
        <v>0.43315037244485199</v>
      </c>
      <c r="T311" s="9">
        <f t="shared" si="81"/>
        <v>0.79110999999999998</v>
      </c>
      <c r="U311" s="9">
        <f t="shared" si="82"/>
        <v>0.41359433031083748</v>
      </c>
      <c r="V311" s="15">
        <f t="shared" si="83"/>
        <v>0.47436646399999999</v>
      </c>
      <c r="X311" s="11">
        <f t="shared" si="84"/>
        <v>0</v>
      </c>
      <c r="Y311" s="11">
        <f t="shared" si="85"/>
        <v>8.2929999999999989E-18</v>
      </c>
      <c r="Z311" s="11">
        <f t="shared" si="86"/>
        <v>3.7299999999999996E-4</v>
      </c>
      <c r="AA311" s="16">
        <f t="shared" si="87"/>
        <v>0</v>
      </c>
      <c r="AB311" s="9">
        <f t="shared" si="88"/>
        <v>1.121658</v>
      </c>
      <c r="AC311" s="9">
        <f t="shared" si="89"/>
        <v>1</v>
      </c>
      <c r="AD311" s="15">
        <f t="shared" si="90"/>
        <v>0</v>
      </c>
      <c r="AE311" s="3">
        <f t="shared" si="91"/>
        <v>998.47719999999958</v>
      </c>
      <c r="AF311" s="2">
        <f t="shared" si="92"/>
        <v>0.25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299</v>
      </c>
      <c r="B312" s="14">
        <f>Raw!B312</f>
        <v>0.14835648148148148</v>
      </c>
      <c r="C312" s="15">
        <f>Raw!C312</f>
        <v>37</v>
      </c>
      <c r="D312" s="15">
        <f>IF(C312&gt;0.5,Raw!D312*D$11,-999)</f>
        <v>0</v>
      </c>
      <c r="E312" s="9">
        <f>IF(Raw!$G312&gt;$C$8,IF(Raw!$Q312&gt;$C$8,IF(Raw!$N312&gt;$C$9,IF(Raw!$N312&lt;$A$9,IF(Raw!$X312&gt;$C$9,IF(Raw!$X312&lt;$A$9,Raw!H312,-999),-999),-999),-999),-999),-999)</f>
        <v>1.0920289999999999</v>
      </c>
      <c r="F312" s="9">
        <f>IF(Raw!$G312&gt;$C$8,IF(Raw!$Q312&gt;$C$8,IF(Raw!$N312&gt;$C$9,IF(Raw!$N312&lt;$A$9,IF(Raw!$X312&gt;$C$9,IF(Raw!$X312&lt;$A$9,Raw!I312,-999),-999),-999),-999),-999),-999)</f>
        <v>1.9488989999999999</v>
      </c>
      <c r="G312" s="9">
        <f>Raw!G312</f>
        <v>0.99197500000000005</v>
      </c>
      <c r="H312" s="9">
        <f>IF(Raw!$G312&gt;$C$8,IF(Raw!$Q312&gt;$C$8,IF(Raw!$N312&gt;$C$9,IF(Raw!$N312&lt;$A$9,IF(Raw!$X312&gt;$C$9,IF(Raw!$X312&lt;$A$9,Raw!L312,-999),-999),-999),-999),-999),-999)</f>
        <v>830.2</v>
      </c>
      <c r="I312" s="9">
        <f>IF(Raw!$G312&gt;$C$8,IF(Raw!$Q312&gt;$C$8,IF(Raw!$N312&gt;$C$9,IF(Raw!$N312&lt;$A$9,IF(Raw!$X312&gt;$C$9,IF(Raw!$X312&lt;$A$9,Raw!M312,-999),-999),-999),-999),-999),-999)</f>
        <v>0.20725299999999999</v>
      </c>
      <c r="J312" s="9">
        <f>IF(Raw!$G312&gt;$C$8,IF(Raw!$Q312&gt;$C$8,IF(Raw!$N312&gt;$C$9,IF(Raw!$N312&lt;$A$9,IF(Raw!$X312&gt;$C$9,IF(Raw!$X312&lt;$A$9,Raw!N312,-999),-999),-999),-999),-999),-999)</f>
        <v>344</v>
      </c>
      <c r="K312" s="9">
        <f>IF(Raw!$G312&gt;$C$8,IF(Raw!$Q312&gt;$C$8,IF(Raw!$N312&gt;$C$9,IF(Raw!$N312&lt;$A$9,IF(Raw!$X312&gt;$C$9,IF(Raw!$X312&lt;$A$9,Raw!R312,-999),-999),-999),-999),-999),-999)</f>
        <v>1.0807370000000001</v>
      </c>
      <c r="L312" s="9">
        <f>IF(Raw!$G312&gt;$C$8,IF(Raw!$Q312&gt;$C$8,IF(Raw!$N312&gt;$C$9,IF(Raw!$N312&lt;$A$9,IF(Raw!$X312&gt;$C$9,IF(Raw!$X312&lt;$A$9,Raw!S312,-999),-999),-999),-999),-999),-999)</f>
        <v>1.8955059999999999</v>
      </c>
      <c r="M312" s="9">
        <f>Raw!Q312</f>
        <v>0.99195599999999995</v>
      </c>
      <c r="N312" s="9">
        <f>IF(Raw!$G312&gt;$C$8,IF(Raw!$Q312&gt;$C$8,IF(Raw!$N312&gt;$C$9,IF(Raw!$N312&lt;$A$9,IF(Raw!$X312&gt;$C$9,IF(Raw!$X312&lt;$A$9,Raw!V312,-999),-999),-999),-999),-999),-999)</f>
        <v>800.9</v>
      </c>
      <c r="O312" s="9">
        <f>IF(Raw!$G312&gt;$C$8,IF(Raw!$Q312&gt;$C$8,IF(Raw!$N312&gt;$C$9,IF(Raw!$N312&lt;$A$9,IF(Raw!$X312&gt;$C$9,IF(Raw!$X312&lt;$A$9,Raw!W312,-999),-999),-999),-999),-999),-999)</f>
        <v>0.22917999999999999</v>
      </c>
      <c r="P312" s="9">
        <f>IF(Raw!$G312&gt;$C$8,IF(Raw!$Q312&gt;$C$8,IF(Raw!$N312&gt;$C$9,IF(Raw!$N312&lt;$A$9,IF(Raw!$X312&gt;$C$9,IF(Raw!$X312&lt;$A$9,Raw!X312,-999),-999),-999),-999),-999),-999)</f>
        <v>328</v>
      </c>
      <c r="R312" s="9">
        <f t="shared" si="79"/>
        <v>0.85687000000000002</v>
      </c>
      <c r="S312" s="9">
        <f t="shared" si="80"/>
        <v>0.43966875656460391</v>
      </c>
      <c r="T312" s="9">
        <f t="shared" si="81"/>
        <v>0.81476899999999985</v>
      </c>
      <c r="U312" s="9">
        <f t="shared" si="82"/>
        <v>0.42984248005545744</v>
      </c>
      <c r="V312" s="15">
        <f t="shared" si="83"/>
        <v>0.470085488</v>
      </c>
      <c r="X312" s="11">
        <f t="shared" si="84"/>
        <v>0</v>
      </c>
      <c r="Y312" s="11">
        <f t="shared" si="85"/>
        <v>8.3019999999999994E-18</v>
      </c>
      <c r="Z312" s="11">
        <f t="shared" si="86"/>
        <v>3.4399999999999996E-4</v>
      </c>
      <c r="AA312" s="16">
        <f t="shared" si="87"/>
        <v>0</v>
      </c>
      <c r="AB312" s="9">
        <f t="shared" si="88"/>
        <v>1.0807370000000001</v>
      </c>
      <c r="AC312" s="9">
        <f t="shared" si="89"/>
        <v>1</v>
      </c>
      <c r="AD312" s="15">
        <f t="shared" si="90"/>
        <v>0</v>
      </c>
      <c r="AE312" s="3">
        <f t="shared" si="91"/>
        <v>999.56079999999963</v>
      </c>
      <c r="AF312" s="2">
        <f t="shared" si="92"/>
        <v>0.25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0.14840277777777777</v>
      </c>
      <c r="C313" s="15">
        <f>Raw!C313</f>
        <v>35.5</v>
      </c>
      <c r="D313" s="15">
        <f>IF(C313&gt;0.5,Raw!D313*D$11,-999)</f>
        <v>0</v>
      </c>
      <c r="E313" s="9">
        <f>IF(Raw!$G313&gt;$C$8,IF(Raw!$Q313&gt;$C$8,IF(Raw!$N313&gt;$C$9,IF(Raw!$N313&lt;$A$9,IF(Raw!$X313&gt;$C$9,IF(Raw!$X313&lt;$A$9,Raw!H313,-999),-999),-999),-999),-999),-999)</f>
        <v>1.08589</v>
      </c>
      <c r="F313" s="9">
        <f>IF(Raw!$G313&gt;$C$8,IF(Raw!$Q313&gt;$C$8,IF(Raw!$N313&gt;$C$9,IF(Raw!$N313&lt;$A$9,IF(Raw!$X313&gt;$C$9,IF(Raw!$X313&lt;$A$9,Raw!I313,-999),-999),-999),-999),-999),-999)</f>
        <v>1.879046</v>
      </c>
      <c r="G313" s="9">
        <f>Raw!G313</f>
        <v>0.99136500000000005</v>
      </c>
      <c r="H313" s="9">
        <f>IF(Raw!$G313&gt;$C$8,IF(Raw!$Q313&gt;$C$8,IF(Raw!$N313&gt;$C$9,IF(Raw!$N313&lt;$A$9,IF(Raw!$X313&gt;$C$9,IF(Raw!$X313&lt;$A$9,Raw!L313,-999),-999),-999),-999),-999),-999)</f>
        <v>830</v>
      </c>
      <c r="I313" s="9">
        <f>IF(Raw!$G313&gt;$C$8,IF(Raw!$Q313&gt;$C$8,IF(Raw!$N313&gt;$C$9,IF(Raw!$N313&lt;$A$9,IF(Raw!$X313&gt;$C$9,IF(Raw!$X313&lt;$A$9,Raw!M313,-999),-999),-999),-999),-999),-999)</f>
        <v>0.22917999999999999</v>
      </c>
      <c r="J313" s="9">
        <f>IF(Raw!$G313&gt;$C$8,IF(Raw!$Q313&gt;$C$8,IF(Raw!$N313&gt;$C$9,IF(Raw!$N313&lt;$A$9,IF(Raw!$X313&gt;$C$9,IF(Raw!$X313&lt;$A$9,Raw!N313,-999),-999),-999),-999),-999),-999)</f>
        <v>345</v>
      </c>
      <c r="K313" s="9">
        <f>IF(Raw!$G313&gt;$C$8,IF(Raw!$Q313&gt;$C$8,IF(Raw!$N313&gt;$C$9,IF(Raw!$N313&lt;$A$9,IF(Raw!$X313&gt;$C$9,IF(Raw!$X313&lt;$A$9,Raw!R313,-999),-999),-999),-999),-999),-999)</f>
        <v>1.132668</v>
      </c>
      <c r="L313" s="9">
        <f>IF(Raw!$G313&gt;$C$8,IF(Raw!$Q313&gt;$C$8,IF(Raw!$N313&gt;$C$9,IF(Raw!$N313&lt;$A$9,IF(Raw!$X313&gt;$C$9,IF(Raw!$X313&lt;$A$9,Raw!S313,-999),-999),-999),-999),-999),-999)</f>
        <v>1.9732559999999999</v>
      </c>
      <c r="M313" s="9">
        <f>Raw!Q313</f>
        <v>0.99315399999999998</v>
      </c>
      <c r="N313" s="9">
        <f>IF(Raw!$G313&gt;$C$8,IF(Raw!$Q313&gt;$C$8,IF(Raw!$N313&gt;$C$9,IF(Raw!$N313&lt;$A$9,IF(Raw!$X313&gt;$C$9,IF(Raw!$X313&lt;$A$9,Raw!V313,-999),-999),-999),-999),-999),-999)</f>
        <v>786</v>
      </c>
      <c r="O313" s="9">
        <f>IF(Raw!$G313&gt;$C$8,IF(Raw!$Q313&gt;$C$8,IF(Raw!$N313&gt;$C$9,IF(Raw!$N313&lt;$A$9,IF(Raw!$X313&gt;$C$9,IF(Raw!$X313&lt;$A$9,Raw!W313,-999),-999),-999),-999),-999),-999)</f>
        <v>0.196877</v>
      </c>
      <c r="P313" s="9">
        <f>IF(Raw!$G313&gt;$C$8,IF(Raw!$Q313&gt;$C$8,IF(Raw!$N313&gt;$C$9,IF(Raw!$N313&lt;$A$9,IF(Raw!$X313&gt;$C$9,IF(Raw!$X313&lt;$A$9,Raw!X313,-999),-999),-999),-999),-999),-999)</f>
        <v>313</v>
      </c>
      <c r="R313" s="9">
        <f t="shared" si="79"/>
        <v>0.79315599999999997</v>
      </c>
      <c r="S313" s="9">
        <f t="shared" si="80"/>
        <v>0.42210568554468597</v>
      </c>
      <c r="T313" s="9">
        <f t="shared" si="81"/>
        <v>0.84058799999999989</v>
      </c>
      <c r="U313" s="9">
        <f t="shared" si="82"/>
        <v>0.42599034286478793</v>
      </c>
      <c r="V313" s="15">
        <f t="shared" si="83"/>
        <v>0.48936748799999996</v>
      </c>
      <c r="X313" s="11">
        <f t="shared" si="84"/>
        <v>0</v>
      </c>
      <c r="Y313" s="11">
        <f t="shared" si="85"/>
        <v>8.299999999999999E-18</v>
      </c>
      <c r="Z313" s="11">
        <f t="shared" si="86"/>
        <v>3.4499999999999998E-4</v>
      </c>
      <c r="AA313" s="16">
        <f t="shared" si="87"/>
        <v>0</v>
      </c>
      <c r="AB313" s="9">
        <f t="shared" si="88"/>
        <v>1.132668</v>
      </c>
      <c r="AC313" s="9">
        <f t="shared" si="89"/>
        <v>1</v>
      </c>
      <c r="AD313" s="15">
        <f t="shared" si="90"/>
        <v>0</v>
      </c>
      <c r="AE313" s="3">
        <f t="shared" si="91"/>
        <v>999.3199999999996</v>
      </c>
      <c r="AF313" s="2">
        <f t="shared" si="92"/>
        <v>0.25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0.14846064814814816</v>
      </c>
      <c r="C314" s="15">
        <f>Raw!C314</f>
        <v>34.6</v>
      </c>
      <c r="D314" s="15">
        <f>IF(C314&gt;0.5,Raw!D314*D$11,-999)</f>
        <v>0</v>
      </c>
      <c r="E314" s="9">
        <f>IF(Raw!$G314&gt;$C$8,IF(Raw!$Q314&gt;$C$8,IF(Raw!$N314&gt;$C$9,IF(Raw!$N314&lt;$A$9,IF(Raw!$X314&gt;$C$9,IF(Raw!$X314&lt;$A$9,Raw!H314,-999),-999),-999),-999),-999),-999)</f>
        <v>1.1181559999999999</v>
      </c>
      <c r="F314" s="9">
        <f>IF(Raw!$G314&gt;$C$8,IF(Raw!$Q314&gt;$C$8,IF(Raw!$N314&gt;$C$9,IF(Raw!$N314&lt;$A$9,IF(Raw!$X314&gt;$C$9,IF(Raw!$X314&lt;$A$9,Raw!I314,-999),-999),-999),-999),-999),-999)</f>
        <v>1.872438</v>
      </c>
      <c r="G314" s="9">
        <f>Raw!G314</f>
        <v>0.99014500000000005</v>
      </c>
      <c r="H314" s="9">
        <f>IF(Raw!$G314&gt;$C$8,IF(Raw!$Q314&gt;$C$8,IF(Raw!$N314&gt;$C$9,IF(Raw!$N314&lt;$A$9,IF(Raw!$X314&gt;$C$9,IF(Raw!$X314&lt;$A$9,Raw!L314,-999),-999),-999),-999),-999),-999)</f>
        <v>809</v>
      </c>
      <c r="I314" s="9">
        <f>IF(Raw!$G314&gt;$C$8,IF(Raw!$Q314&gt;$C$8,IF(Raw!$N314&gt;$C$9,IF(Raw!$N314&lt;$A$9,IF(Raw!$X314&gt;$C$9,IF(Raw!$X314&lt;$A$9,Raw!M314,-999),-999),-999),-999),-999),-999)</f>
        <v>0.28115200000000001</v>
      </c>
      <c r="J314" s="9">
        <f>IF(Raw!$G314&gt;$C$8,IF(Raw!$Q314&gt;$C$8,IF(Raw!$N314&gt;$C$9,IF(Raw!$N314&lt;$A$9,IF(Raw!$X314&gt;$C$9,IF(Raw!$X314&lt;$A$9,Raw!N314,-999),-999),-999),-999),-999),-999)</f>
        <v>397</v>
      </c>
      <c r="K314" s="9">
        <f>IF(Raw!$G314&gt;$C$8,IF(Raw!$Q314&gt;$C$8,IF(Raw!$N314&gt;$C$9,IF(Raw!$N314&lt;$A$9,IF(Raw!$X314&gt;$C$9,IF(Raw!$X314&lt;$A$9,Raw!R314,-999),-999),-999),-999),-999),-999)</f>
        <v>1.1163019999999999</v>
      </c>
      <c r="L314" s="9">
        <f>IF(Raw!$G314&gt;$C$8,IF(Raw!$Q314&gt;$C$8,IF(Raw!$N314&gt;$C$9,IF(Raw!$N314&lt;$A$9,IF(Raw!$X314&gt;$C$9,IF(Raw!$X314&lt;$A$9,Raw!S314,-999),-999),-999),-999),-999),-999)</f>
        <v>1.891991</v>
      </c>
      <c r="M314" s="9">
        <f>Raw!Q314</f>
        <v>0.99009499999999995</v>
      </c>
      <c r="N314" s="9">
        <f>IF(Raw!$G314&gt;$C$8,IF(Raw!$Q314&gt;$C$8,IF(Raw!$N314&gt;$C$9,IF(Raw!$N314&lt;$A$9,IF(Raw!$X314&gt;$C$9,IF(Raw!$X314&lt;$A$9,Raw!V314,-999),-999),-999),-999),-999),-999)</f>
        <v>798</v>
      </c>
      <c r="O314" s="9">
        <f>IF(Raw!$G314&gt;$C$8,IF(Raw!$Q314&gt;$C$8,IF(Raw!$N314&gt;$C$9,IF(Raw!$N314&lt;$A$9,IF(Raw!$X314&gt;$C$9,IF(Raw!$X314&lt;$A$9,Raw!W314,-999),-999),-999),-999),-999),-999)</f>
        <v>0.26254899999999998</v>
      </c>
      <c r="P314" s="9">
        <f>IF(Raw!$G314&gt;$C$8,IF(Raw!$Q314&gt;$C$8,IF(Raw!$N314&gt;$C$9,IF(Raw!$N314&lt;$A$9,IF(Raw!$X314&gt;$C$9,IF(Raw!$X314&lt;$A$9,Raw!X314,-999),-999),-999),-999),-999),-999)</f>
        <v>419</v>
      </c>
      <c r="R314" s="9">
        <f t="shared" si="79"/>
        <v>0.75428200000000012</v>
      </c>
      <c r="S314" s="9">
        <f t="shared" si="80"/>
        <v>0.40283416593767063</v>
      </c>
      <c r="T314" s="9">
        <f t="shared" si="81"/>
        <v>0.77568900000000007</v>
      </c>
      <c r="U314" s="9">
        <f t="shared" si="82"/>
        <v>0.4099855654704489</v>
      </c>
      <c r="V314" s="15">
        <f t="shared" si="83"/>
        <v>0.46921376799999998</v>
      </c>
      <c r="X314" s="11">
        <f t="shared" si="84"/>
        <v>0</v>
      </c>
      <c r="Y314" s="11">
        <f t="shared" si="85"/>
        <v>8.0899999999999993E-18</v>
      </c>
      <c r="Z314" s="11">
        <f t="shared" si="86"/>
        <v>3.97E-4</v>
      </c>
      <c r="AA314" s="16">
        <f t="shared" si="87"/>
        <v>0</v>
      </c>
      <c r="AB314" s="9">
        <f t="shared" si="88"/>
        <v>1.1163019999999999</v>
      </c>
      <c r="AC314" s="9">
        <f t="shared" si="89"/>
        <v>1</v>
      </c>
      <c r="AD314" s="15">
        <f t="shared" si="90"/>
        <v>0</v>
      </c>
      <c r="AE314" s="3">
        <f t="shared" si="91"/>
        <v>974.0359999999996</v>
      </c>
      <c r="AF314" s="2">
        <f t="shared" si="92"/>
        <v>0.25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0.14851851851851852</v>
      </c>
      <c r="C315" s="15">
        <f>Raw!C315</f>
        <v>33.5</v>
      </c>
      <c r="D315" s="15">
        <f>IF(C315&gt;0.5,Raw!D315*D$11,-999)</f>
        <v>0</v>
      </c>
      <c r="E315" s="9">
        <f>IF(Raw!$G315&gt;$C$8,IF(Raw!$Q315&gt;$C$8,IF(Raw!$N315&gt;$C$9,IF(Raw!$N315&lt;$A$9,IF(Raw!$X315&gt;$C$9,IF(Raw!$X315&lt;$A$9,Raw!H315,-999),-999),-999),-999),-999),-999)</f>
        <v>1.197972</v>
      </c>
      <c r="F315" s="9">
        <f>IF(Raw!$G315&gt;$C$8,IF(Raw!$Q315&gt;$C$8,IF(Raw!$N315&gt;$C$9,IF(Raw!$N315&lt;$A$9,IF(Raw!$X315&gt;$C$9,IF(Raw!$X315&lt;$A$9,Raw!I315,-999),-999),-999),-999),-999),-999)</f>
        <v>1.879311</v>
      </c>
      <c r="G315" s="9">
        <f>Raw!G315</f>
        <v>0.90154999999999996</v>
      </c>
      <c r="H315" s="9">
        <f>IF(Raw!$G315&gt;$C$8,IF(Raw!$Q315&gt;$C$8,IF(Raw!$N315&gt;$C$9,IF(Raw!$N315&lt;$A$9,IF(Raw!$X315&gt;$C$9,IF(Raw!$X315&lt;$A$9,Raw!L315,-999),-999),-999),-999),-999),-999)</f>
        <v>900</v>
      </c>
      <c r="I315" s="9">
        <f>IF(Raw!$G315&gt;$C$8,IF(Raw!$Q315&gt;$C$8,IF(Raw!$N315&gt;$C$9,IF(Raw!$N315&lt;$A$9,IF(Raw!$X315&gt;$C$9,IF(Raw!$X315&lt;$A$9,Raw!M315,-999),-999),-999),-999),-999),-999)</f>
        <v>0.22917899999999999</v>
      </c>
      <c r="J315" s="9">
        <f>IF(Raw!$G315&gt;$C$8,IF(Raw!$Q315&gt;$C$8,IF(Raw!$N315&gt;$C$9,IF(Raw!$N315&lt;$A$9,IF(Raw!$X315&gt;$C$9,IF(Raw!$X315&lt;$A$9,Raw!N315,-999),-999),-999),-999),-999),-999)</f>
        <v>509</v>
      </c>
      <c r="K315" s="9">
        <f>IF(Raw!$G315&gt;$C$8,IF(Raw!$Q315&gt;$C$8,IF(Raw!$N315&gt;$C$9,IF(Raw!$N315&lt;$A$9,IF(Raw!$X315&gt;$C$9,IF(Raw!$X315&lt;$A$9,Raw!R315,-999),-999),-999),-999),-999),-999)</f>
        <v>1.068314</v>
      </c>
      <c r="L315" s="9">
        <f>IF(Raw!$G315&gt;$C$8,IF(Raw!$Q315&gt;$C$8,IF(Raw!$N315&gt;$C$9,IF(Raw!$N315&lt;$A$9,IF(Raw!$X315&gt;$C$9,IF(Raw!$X315&lt;$A$9,Raw!S315,-999),-999),-999),-999),-999),-999)</f>
        <v>1.8792789999999999</v>
      </c>
      <c r="M315" s="9">
        <f>Raw!Q315</f>
        <v>0.99069700000000005</v>
      </c>
      <c r="N315" s="9">
        <f>IF(Raw!$G315&gt;$C$8,IF(Raw!$Q315&gt;$C$8,IF(Raw!$N315&gt;$C$9,IF(Raw!$N315&lt;$A$9,IF(Raw!$X315&gt;$C$9,IF(Raw!$X315&lt;$A$9,Raw!V315,-999),-999),-999),-999),-999),-999)</f>
        <v>805.3</v>
      </c>
      <c r="O315" s="9">
        <f>IF(Raw!$G315&gt;$C$8,IF(Raw!$Q315&gt;$C$8,IF(Raw!$N315&gt;$C$9,IF(Raw!$N315&lt;$A$9,IF(Raw!$X315&gt;$C$9,IF(Raw!$X315&lt;$A$9,Raw!W315,-999),-999),-999),-999),-999),-999)</f>
        <v>0.31298599999999999</v>
      </c>
      <c r="P315" s="9">
        <f>IF(Raw!$G315&gt;$C$8,IF(Raw!$Q315&gt;$C$8,IF(Raw!$N315&gt;$C$9,IF(Raw!$N315&lt;$A$9,IF(Raw!$X315&gt;$C$9,IF(Raw!$X315&lt;$A$9,Raw!X315,-999),-999),-999),-999),-999),-999)</f>
        <v>407</v>
      </c>
      <c r="R315" s="9">
        <f t="shared" si="79"/>
        <v>0.68133899999999992</v>
      </c>
      <c r="S315" s="9">
        <f t="shared" si="80"/>
        <v>0.36254723140555234</v>
      </c>
      <c r="T315" s="9">
        <f t="shared" si="81"/>
        <v>0.81096499999999994</v>
      </c>
      <c r="U315" s="9">
        <f t="shared" si="82"/>
        <v>0.43152985799341131</v>
      </c>
      <c r="V315" s="15">
        <f t="shared" si="83"/>
        <v>0.46606119199999996</v>
      </c>
      <c r="X315" s="11">
        <f t="shared" si="84"/>
        <v>0</v>
      </c>
      <c r="Y315" s="11">
        <f t="shared" si="85"/>
        <v>8.9999999999999999E-18</v>
      </c>
      <c r="Z315" s="11">
        <f t="shared" si="86"/>
        <v>5.0900000000000001E-4</v>
      </c>
      <c r="AA315" s="16">
        <f t="shared" si="87"/>
        <v>0</v>
      </c>
      <c r="AB315" s="9">
        <f t="shared" si="88"/>
        <v>1.068314</v>
      </c>
      <c r="AC315" s="9">
        <f t="shared" si="89"/>
        <v>1</v>
      </c>
      <c r="AD315" s="15">
        <f t="shared" si="90"/>
        <v>0</v>
      </c>
      <c r="AE315" s="3">
        <f t="shared" si="91"/>
        <v>1083.5999999999997</v>
      </c>
      <c r="AF315" s="2">
        <f t="shared" si="92"/>
        <v>0.25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303</v>
      </c>
      <c r="B316" s="14">
        <f>Raw!B316</f>
        <v>0.14857638888888888</v>
      </c>
      <c r="C316" s="15">
        <f>Raw!C316</f>
        <v>32.799999999999997</v>
      </c>
      <c r="D316" s="15">
        <f>IF(C316&gt;0.5,Raw!D316*D$11,-999)</f>
        <v>0</v>
      </c>
      <c r="E316" s="9">
        <f>IF(Raw!$G316&gt;$C$8,IF(Raw!$Q316&gt;$C$8,IF(Raw!$N316&gt;$C$9,IF(Raw!$N316&lt;$A$9,IF(Raw!$X316&gt;$C$9,IF(Raw!$X316&lt;$A$9,Raw!H316,-999),-999),-999),-999),-999),-999)</f>
        <v>1.1372390000000001</v>
      </c>
      <c r="F316" s="9">
        <f>IF(Raw!$G316&gt;$C$8,IF(Raw!$Q316&gt;$C$8,IF(Raw!$N316&gt;$C$9,IF(Raw!$N316&lt;$A$9,IF(Raw!$X316&gt;$C$9,IF(Raw!$X316&lt;$A$9,Raw!I316,-999),-999),-999),-999),-999),-999)</f>
        <v>1.8930880000000001</v>
      </c>
      <c r="G316" s="9">
        <f>Raw!G316</f>
        <v>0.99096700000000004</v>
      </c>
      <c r="H316" s="9">
        <f>IF(Raw!$G316&gt;$C$8,IF(Raw!$Q316&gt;$C$8,IF(Raw!$N316&gt;$C$9,IF(Raw!$N316&lt;$A$9,IF(Raw!$X316&gt;$C$9,IF(Raw!$X316&lt;$A$9,Raw!L316,-999),-999),-999),-999),-999),-999)</f>
        <v>835.2</v>
      </c>
      <c r="I316" s="9">
        <f>IF(Raw!$G316&gt;$C$8,IF(Raw!$Q316&gt;$C$8,IF(Raw!$N316&gt;$C$9,IF(Raw!$N316&lt;$A$9,IF(Raw!$X316&gt;$C$9,IF(Raw!$X316&lt;$A$9,Raw!M316,-999),-999),-999),-999),-999),-999)</f>
        <v>0.33224799999999999</v>
      </c>
      <c r="J316" s="9">
        <f>IF(Raw!$G316&gt;$C$8,IF(Raw!$Q316&gt;$C$8,IF(Raw!$N316&gt;$C$9,IF(Raw!$N316&lt;$A$9,IF(Raw!$X316&gt;$C$9,IF(Raw!$X316&lt;$A$9,Raw!N316,-999),-999),-999),-999),-999),-999)</f>
        <v>448</v>
      </c>
      <c r="K316" s="9">
        <f>IF(Raw!$G316&gt;$C$8,IF(Raw!$Q316&gt;$C$8,IF(Raw!$N316&gt;$C$9,IF(Raw!$N316&lt;$A$9,IF(Raw!$X316&gt;$C$9,IF(Raw!$X316&lt;$A$9,Raw!R316,-999),-999),-999),-999),-999),-999)</f>
        <v>1.0860719999999999</v>
      </c>
      <c r="L316" s="9">
        <f>IF(Raw!$G316&gt;$C$8,IF(Raw!$Q316&gt;$C$8,IF(Raw!$N316&gt;$C$9,IF(Raw!$N316&lt;$A$9,IF(Raw!$X316&gt;$C$9,IF(Raw!$X316&lt;$A$9,Raw!S316,-999),-999),-999),-999),-999),-999)</f>
        <v>1.8684419999999999</v>
      </c>
      <c r="M316" s="9">
        <f>Raw!Q316</f>
        <v>0.99056</v>
      </c>
      <c r="N316" s="9">
        <f>IF(Raw!$G316&gt;$C$8,IF(Raw!$Q316&gt;$C$8,IF(Raw!$N316&gt;$C$9,IF(Raw!$N316&lt;$A$9,IF(Raw!$X316&gt;$C$9,IF(Raw!$X316&lt;$A$9,Raw!V316,-999),-999),-999),-999),-999),-999)</f>
        <v>797.4</v>
      </c>
      <c r="O316" s="9">
        <f>IF(Raw!$G316&gt;$C$8,IF(Raw!$Q316&gt;$C$8,IF(Raw!$N316&gt;$C$9,IF(Raw!$N316&lt;$A$9,IF(Raw!$X316&gt;$C$9,IF(Raw!$X316&lt;$A$9,Raw!W316,-999),-999),-999),-999),-999),-999)</f>
        <v>0.26436700000000002</v>
      </c>
      <c r="P316" s="9">
        <f>IF(Raw!$G316&gt;$C$8,IF(Raw!$Q316&gt;$C$8,IF(Raw!$N316&gt;$C$9,IF(Raw!$N316&lt;$A$9,IF(Raw!$X316&gt;$C$9,IF(Raw!$X316&lt;$A$9,Raw!X316,-999),-999),-999),-999),-999),-999)</f>
        <v>307</v>
      </c>
      <c r="R316" s="9">
        <f t="shared" si="79"/>
        <v>0.75584899999999999</v>
      </c>
      <c r="S316" s="9">
        <f t="shared" si="80"/>
        <v>0.39926775723051433</v>
      </c>
      <c r="T316" s="9">
        <f t="shared" si="81"/>
        <v>0.78237000000000001</v>
      </c>
      <c r="U316" s="9">
        <f t="shared" si="82"/>
        <v>0.41872854495884809</v>
      </c>
      <c r="V316" s="15">
        <f t="shared" si="83"/>
        <v>0.46337361599999999</v>
      </c>
      <c r="X316" s="11">
        <f t="shared" si="84"/>
        <v>0</v>
      </c>
      <c r="Y316" s="11">
        <f t="shared" si="85"/>
        <v>8.3519999999999999E-18</v>
      </c>
      <c r="Z316" s="11">
        <f t="shared" si="86"/>
        <v>4.4799999999999999E-4</v>
      </c>
      <c r="AA316" s="16">
        <f t="shared" si="87"/>
        <v>0</v>
      </c>
      <c r="AB316" s="9">
        <f t="shared" si="88"/>
        <v>1.0860719999999999</v>
      </c>
      <c r="AC316" s="9">
        <f t="shared" si="89"/>
        <v>1</v>
      </c>
      <c r="AD316" s="15">
        <f t="shared" si="90"/>
        <v>0</v>
      </c>
      <c r="AE316" s="3">
        <f t="shared" si="91"/>
        <v>1005.5807999999997</v>
      </c>
      <c r="AF316" s="2">
        <f t="shared" si="92"/>
        <v>0.25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0.14863425925925924</v>
      </c>
      <c r="C317" s="15">
        <f>Raw!C317</f>
        <v>31.1</v>
      </c>
      <c r="D317" s="15">
        <f>IF(C317&gt;0.5,Raw!D317*D$11,-999)</f>
        <v>0</v>
      </c>
      <c r="E317" s="9">
        <f>IF(Raw!$G317&gt;$C$8,IF(Raw!$Q317&gt;$C$8,IF(Raw!$N317&gt;$C$9,IF(Raw!$N317&lt;$A$9,IF(Raw!$X317&gt;$C$9,IF(Raw!$X317&lt;$A$9,Raw!H317,-999),-999),-999),-999),-999),-999)</f>
        <v>1.110001</v>
      </c>
      <c r="F317" s="9">
        <f>IF(Raw!$G317&gt;$C$8,IF(Raw!$Q317&gt;$C$8,IF(Raw!$N317&gt;$C$9,IF(Raw!$N317&lt;$A$9,IF(Raw!$X317&gt;$C$9,IF(Raw!$X317&lt;$A$9,Raw!I317,-999),-999),-999),-999),-999),-999)</f>
        <v>1.88625</v>
      </c>
      <c r="G317" s="9">
        <f>Raw!G317</f>
        <v>0.988788</v>
      </c>
      <c r="H317" s="9">
        <f>IF(Raw!$G317&gt;$C$8,IF(Raw!$Q317&gt;$C$8,IF(Raw!$N317&gt;$C$9,IF(Raw!$N317&lt;$A$9,IF(Raw!$X317&gt;$C$9,IF(Raw!$X317&lt;$A$9,Raw!L317,-999),-999),-999),-999),-999),-999)</f>
        <v>841.3</v>
      </c>
      <c r="I317" s="9">
        <f>IF(Raw!$G317&gt;$C$8,IF(Raw!$Q317&gt;$C$8,IF(Raw!$N317&gt;$C$9,IF(Raw!$N317&lt;$A$9,IF(Raw!$X317&gt;$C$9,IF(Raw!$X317&lt;$A$9,Raw!M317,-999),-999),-999),-999),-999),-999)</f>
        <v>0.22917999999999999</v>
      </c>
      <c r="J317" s="9">
        <f>IF(Raw!$G317&gt;$C$8,IF(Raw!$Q317&gt;$C$8,IF(Raw!$N317&gt;$C$9,IF(Raw!$N317&lt;$A$9,IF(Raw!$X317&gt;$C$9,IF(Raw!$X317&lt;$A$9,Raw!N317,-999),-999),-999),-999),-999),-999)</f>
        <v>431</v>
      </c>
      <c r="K317" s="9">
        <f>IF(Raw!$G317&gt;$C$8,IF(Raw!$Q317&gt;$C$8,IF(Raw!$N317&gt;$C$9,IF(Raw!$N317&lt;$A$9,IF(Raw!$X317&gt;$C$9,IF(Raw!$X317&lt;$A$9,Raw!R317,-999),-999),-999),-999),-999),-999)</f>
        <v>1.124423</v>
      </c>
      <c r="L317" s="9">
        <f>IF(Raw!$G317&gt;$C$8,IF(Raw!$Q317&gt;$C$8,IF(Raw!$N317&gt;$C$9,IF(Raw!$N317&lt;$A$9,IF(Raw!$X317&gt;$C$9,IF(Raw!$X317&lt;$A$9,Raw!S317,-999),-999),-999),-999),-999),-999)</f>
        <v>1.9161250000000001</v>
      </c>
      <c r="M317" s="9">
        <f>Raw!Q317</f>
        <v>0.989317</v>
      </c>
      <c r="N317" s="9">
        <f>IF(Raw!$G317&gt;$C$8,IF(Raw!$Q317&gt;$C$8,IF(Raw!$N317&gt;$C$9,IF(Raw!$N317&lt;$A$9,IF(Raw!$X317&gt;$C$9,IF(Raw!$X317&lt;$A$9,Raw!V317,-999),-999),-999),-999),-999),-999)</f>
        <v>827.5</v>
      </c>
      <c r="O317" s="9">
        <f>IF(Raw!$G317&gt;$C$8,IF(Raw!$Q317&gt;$C$8,IF(Raw!$N317&gt;$C$9,IF(Raw!$N317&lt;$A$9,IF(Raw!$X317&gt;$C$9,IF(Raw!$X317&lt;$A$9,Raw!W317,-999),-999),-999),-999),-999),-999)</f>
        <v>0.293605</v>
      </c>
      <c r="P317" s="9">
        <f>IF(Raw!$G317&gt;$C$8,IF(Raw!$Q317&gt;$C$8,IF(Raw!$N317&gt;$C$9,IF(Raw!$N317&lt;$A$9,IF(Raw!$X317&gt;$C$9,IF(Raw!$X317&lt;$A$9,Raw!X317,-999),-999),-999),-999),-999),-999)</f>
        <v>415</v>
      </c>
      <c r="R317" s="9">
        <f t="shared" si="79"/>
        <v>0.77624899999999997</v>
      </c>
      <c r="S317" s="9">
        <f t="shared" si="80"/>
        <v>0.41153028495692512</v>
      </c>
      <c r="T317" s="9">
        <f t="shared" si="81"/>
        <v>0.79170200000000013</v>
      </c>
      <c r="U317" s="9">
        <f t="shared" si="82"/>
        <v>0.41317868093156768</v>
      </c>
      <c r="V317" s="15">
        <f t="shared" si="83"/>
        <v>0.47519900000000004</v>
      </c>
      <c r="X317" s="11">
        <f t="shared" si="84"/>
        <v>0</v>
      </c>
      <c r="Y317" s="11">
        <f t="shared" si="85"/>
        <v>8.4129999999999998E-18</v>
      </c>
      <c r="Z317" s="11">
        <f t="shared" si="86"/>
        <v>4.3099999999999996E-4</v>
      </c>
      <c r="AA317" s="16">
        <f t="shared" si="87"/>
        <v>0</v>
      </c>
      <c r="AB317" s="9">
        <f t="shared" si="88"/>
        <v>1.124423</v>
      </c>
      <c r="AC317" s="9">
        <f t="shared" si="89"/>
        <v>1</v>
      </c>
      <c r="AD317" s="15">
        <f t="shared" si="90"/>
        <v>0</v>
      </c>
      <c r="AE317" s="3">
        <f t="shared" si="91"/>
        <v>1012.9251999999997</v>
      </c>
      <c r="AF317" s="2">
        <f t="shared" si="92"/>
        <v>0.25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0.14868055555555557</v>
      </c>
      <c r="C318" s="15">
        <f>Raw!C318</f>
        <v>30.8</v>
      </c>
      <c r="D318" s="15">
        <f>IF(C318&gt;0.5,Raw!D318*D$11,-999)</f>
        <v>0</v>
      </c>
      <c r="E318" s="9">
        <f>IF(Raw!$G318&gt;$C$8,IF(Raw!$Q318&gt;$C$8,IF(Raw!$N318&gt;$C$9,IF(Raw!$N318&lt;$A$9,IF(Raw!$X318&gt;$C$9,IF(Raw!$X318&lt;$A$9,Raw!H318,-999),-999),-999),-999),-999),-999)</f>
        <v>1.1275729999999999</v>
      </c>
      <c r="F318" s="9">
        <f>IF(Raw!$G318&gt;$C$8,IF(Raw!$Q318&gt;$C$8,IF(Raw!$N318&gt;$C$9,IF(Raw!$N318&lt;$A$9,IF(Raw!$X318&gt;$C$9,IF(Raw!$X318&lt;$A$9,Raw!I318,-999),-999),-999),-999),-999),-999)</f>
        <v>1.892058</v>
      </c>
      <c r="G318" s="9">
        <f>Raw!G318</f>
        <v>0.98716599999999999</v>
      </c>
      <c r="H318" s="9">
        <f>IF(Raw!$G318&gt;$C$8,IF(Raw!$Q318&gt;$C$8,IF(Raw!$N318&gt;$C$9,IF(Raw!$N318&lt;$A$9,IF(Raw!$X318&gt;$C$9,IF(Raw!$X318&lt;$A$9,Raw!L318,-999),-999),-999),-999),-999),-999)</f>
        <v>853</v>
      </c>
      <c r="I318" s="9">
        <f>IF(Raw!$G318&gt;$C$8,IF(Raw!$Q318&gt;$C$8,IF(Raw!$N318&gt;$C$9,IF(Raw!$N318&lt;$A$9,IF(Raw!$X318&gt;$C$9,IF(Raw!$X318&lt;$A$9,Raw!M318,-999),-999),-999),-999),-999),-999)</f>
        <v>0.32583200000000001</v>
      </c>
      <c r="J318" s="9">
        <f>IF(Raw!$G318&gt;$C$8,IF(Raw!$Q318&gt;$C$8,IF(Raw!$N318&gt;$C$9,IF(Raw!$N318&lt;$A$9,IF(Raw!$X318&gt;$C$9,IF(Raw!$X318&lt;$A$9,Raw!N318,-999),-999),-999),-999),-999),-999)</f>
        <v>355</v>
      </c>
      <c r="K318" s="9">
        <f>IF(Raw!$G318&gt;$C$8,IF(Raw!$Q318&gt;$C$8,IF(Raw!$N318&gt;$C$9,IF(Raw!$N318&lt;$A$9,IF(Raw!$X318&gt;$C$9,IF(Raw!$X318&lt;$A$9,Raw!R318,-999),-999),-999),-999),-999),-999)</f>
        <v>1.087402</v>
      </c>
      <c r="L318" s="9">
        <f>IF(Raw!$G318&gt;$C$8,IF(Raw!$Q318&gt;$C$8,IF(Raw!$N318&gt;$C$9,IF(Raw!$N318&lt;$A$9,IF(Raw!$X318&gt;$C$9,IF(Raw!$X318&lt;$A$9,Raw!S318,-999),-999),-999),-999),-999),-999)</f>
        <v>1.88686</v>
      </c>
      <c r="M318" s="9">
        <f>Raw!Q318</f>
        <v>0.993143</v>
      </c>
      <c r="N318" s="9">
        <f>IF(Raw!$G318&gt;$C$8,IF(Raw!$Q318&gt;$C$8,IF(Raw!$N318&gt;$C$9,IF(Raw!$N318&lt;$A$9,IF(Raw!$X318&gt;$C$9,IF(Raw!$X318&lt;$A$9,Raw!V318,-999),-999),-999),-999),-999),-999)</f>
        <v>813.5</v>
      </c>
      <c r="O318" s="9">
        <f>IF(Raw!$G318&gt;$C$8,IF(Raw!$Q318&gt;$C$8,IF(Raw!$N318&gt;$C$9,IF(Raw!$N318&lt;$A$9,IF(Raw!$X318&gt;$C$9,IF(Raw!$X318&lt;$A$9,Raw!W318,-999),-999),-999),-999),-999),-999)</f>
        <v>0.22917999999999999</v>
      </c>
      <c r="P318" s="9">
        <f>IF(Raw!$G318&gt;$C$8,IF(Raw!$Q318&gt;$C$8,IF(Raw!$N318&gt;$C$9,IF(Raw!$N318&lt;$A$9,IF(Raw!$X318&gt;$C$9,IF(Raw!$X318&lt;$A$9,Raw!X318,-999),-999),-999),-999),-999),-999)</f>
        <v>336</v>
      </c>
      <c r="R318" s="9">
        <f t="shared" si="79"/>
        <v>0.76448500000000008</v>
      </c>
      <c r="S318" s="9">
        <f t="shared" si="80"/>
        <v>0.40404945302945261</v>
      </c>
      <c r="T318" s="9">
        <f t="shared" si="81"/>
        <v>0.799458</v>
      </c>
      <c r="U318" s="9">
        <f t="shared" si="82"/>
        <v>0.42369757162693578</v>
      </c>
      <c r="V318" s="15">
        <f t="shared" si="83"/>
        <v>0.46794128000000001</v>
      </c>
      <c r="X318" s="11">
        <f t="shared" si="84"/>
        <v>0</v>
      </c>
      <c r="Y318" s="11">
        <f t="shared" si="85"/>
        <v>8.5300000000000001E-18</v>
      </c>
      <c r="Z318" s="11">
        <f t="shared" si="86"/>
        <v>3.5500000000000001E-4</v>
      </c>
      <c r="AA318" s="16">
        <f t="shared" si="87"/>
        <v>0</v>
      </c>
      <c r="AB318" s="9">
        <f t="shared" si="88"/>
        <v>1.087402</v>
      </c>
      <c r="AC318" s="9">
        <f t="shared" si="89"/>
        <v>1</v>
      </c>
      <c r="AD318" s="15">
        <f t="shared" si="90"/>
        <v>0</v>
      </c>
      <c r="AE318" s="3">
        <f t="shared" si="91"/>
        <v>1027.0119999999997</v>
      </c>
      <c r="AF318" s="2">
        <f t="shared" si="92"/>
        <v>0.25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0.14873842592592593</v>
      </c>
      <c r="C319" s="15">
        <f>Raw!C319</f>
        <v>29</v>
      </c>
      <c r="D319" s="15">
        <f>IF(C319&gt;0.5,Raw!D319*D$11,-999)</f>
        <v>0</v>
      </c>
      <c r="E319" s="9">
        <f>IF(Raw!$G319&gt;$C$8,IF(Raw!$Q319&gt;$C$8,IF(Raw!$N319&gt;$C$9,IF(Raw!$N319&lt;$A$9,IF(Raw!$X319&gt;$C$9,IF(Raw!$X319&lt;$A$9,Raw!H319,-999),-999),-999),-999),-999),-999)</f>
        <v>1.115899</v>
      </c>
      <c r="F319" s="9">
        <f>IF(Raw!$G319&gt;$C$8,IF(Raw!$Q319&gt;$C$8,IF(Raw!$N319&gt;$C$9,IF(Raw!$N319&lt;$A$9,IF(Raw!$X319&gt;$C$9,IF(Raw!$X319&lt;$A$9,Raw!I319,-999),-999),-999),-999),-999),-999)</f>
        <v>1.8926350000000001</v>
      </c>
      <c r="G319" s="9">
        <f>Raw!G319</f>
        <v>0.99309700000000001</v>
      </c>
      <c r="H319" s="9">
        <f>IF(Raw!$G319&gt;$C$8,IF(Raw!$Q319&gt;$C$8,IF(Raw!$N319&gt;$C$9,IF(Raw!$N319&lt;$A$9,IF(Raw!$X319&gt;$C$9,IF(Raw!$X319&lt;$A$9,Raw!L319,-999),-999),-999),-999),-999),-999)</f>
        <v>829.2</v>
      </c>
      <c r="I319" s="9">
        <f>IF(Raw!$G319&gt;$C$8,IF(Raw!$Q319&gt;$C$8,IF(Raw!$N319&gt;$C$9,IF(Raw!$N319&lt;$A$9,IF(Raw!$X319&gt;$C$9,IF(Raw!$X319&lt;$A$9,Raw!M319,-999),-999),-999),-999),-999),-999)</f>
        <v>0.31415799999999999</v>
      </c>
      <c r="J319" s="9">
        <f>IF(Raw!$G319&gt;$C$8,IF(Raw!$Q319&gt;$C$8,IF(Raw!$N319&gt;$C$9,IF(Raw!$N319&lt;$A$9,IF(Raw!$X319&gt;$C$9,IF(Raw!$X319&lt;$A$9,Raw!N319,-999),-999),-999),-999),-999),-999)</f>
        <v>334</v>
      </c>
      <c r="K319" s="9">
        <f>IF(Raw!$G319&gt;$C$8,IF(Raw!$Q319&gt;$C$8,IF(Raw!$N319&gt;$C$9,IF(Raw!$N319&lt;$A$9,IF(Raw!$X319&gt;$C$9,IF(Raw!$X319&lt;$A$9,Raw!R319,-999),-999),-999),-999),-999),-999)</f>
        <v>1.1080159999999999</v>
      </c>
      <c r="L319" s="9">
        <f>IF(Raw!$G319&gt;$C$8,IF(Raw!$Q319&gt;$C$8,IF(Raw!$N319&gt;$C$9,IF(Raw!$N319&lt;$A$9,IF(Raw!$X319&gt;$C$9,IF(Raw!$X319&lt;$A$9,Raw!S319,-999),-999),-999),-999),-999),-999)</f>
        <v>1.908674</v>
      </c>
      <c r="M319" s="9">
        <f>Raw!Q319</f>
        <v>0.99050000000000005</v>
      </c>
      <c r="N319" s="9">
        <f>IF(Raw!$G319&gt;$C$8,IF(Raw!$Q319&gt;$C$8,IF(Raw!$N319&gt;$C$9,IF(Raw!$N319&lt;$A$9,IF(Raw!$X319&gt;$C$9,IF(Raw!$X319&lt;$A$9,Raw!V319,-999),-999),-999),-999),-999),-999)</f>
        <v>824.1</v>
      </c>
      <c r="O319" s="9">
        <f>IF(Raw!$G319&gt;$C$8,IF(Raw!$Q319&gt;$C$8,IF(Raw!$N319&gt;$C$9,IF(Raw!$N319&lt;$A$9,IF(Raw!$X319&gt;$C$9,IF(Raw!$X319&lt;$A$9,Raw!W319,-999),-999),-999),-999),-999),-999)</f>
        <v>0.30010999999999999</v>
      </c>
      <c r="P319" s="9">
        <f>IF(Raw!$G319&gt;$C$8,IF(Raw!$Q319&gt;$C$8,IF(Raw!$N319&gt;$C$9,IF(Raw!$N319&lt;$A$9,IF(Raw!$X319&gt;$C$9,IF(Raw!$X319&lt;$A$9,Raw!X319,-999),-999),-999),-999),-999),-999)</f>
        <v>299</v>
      </c>
      <c r="R319" s="9">
        <f t="shared" si="79"/>
        <v>0.77673600000000009</v>
      </c>
      <c r="S319" s="9">
        <f t="shared" si="80"/>
        <v>0.41039925817709177</v>
      </c>
      <c r="T319" s="9">
        <f t="shared" si="81"/>
        <v>0.80065800000000009</v>
      </c>
      <c r="U319" s="9">
        <f t="shared" si="82"/>
        <v>0.41948389300634897</v>
      </c>
      <c r="V319" s="15">
        <f t="shared" si="83"/>
        <v>0.473351152</v>
      </c>
      <c r="X319" s="11">
        <f t="shared" si="84"/>
        <v>0</v>
      </c>
      <c r="Y319" s="11">
        <f t="shared" si="85"/>
        <v>8.2920000000000003E-18</v>
      </c>
      <c r="Z319" s="11">
        <f t="shared" si="86"/>
        <v>3.3399999999999999E-4</v>
      </c>
      <c r="AA319" s="16">
        <f t="shared" si="87"/>
        <v>0</v>
      </c>
      <c r="AB319" s="9">
        <f t="shared" si="88"/>
        <v>1.1080159999999999</v>
      </c>
      <c r="AC319" s="9">
        <f t="shared" si="89"/>
        <v>1</v>
      </c>
      <c r="AD319" s="15">
        <f t="shared" si="90"/>
        <v>0</v>
      </c>
      <c r="AE319" s="3">
        <f t="shared" si="91"/>
        <v>998.35679999999979</v>
      </c>
      <c r="AF319" s="2">
        <f t="shared" si="92"/>
        <v>0.25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0.14879629629629629</v>
      </c>
      <c r="C320" s="15">
        <f>Raw!C320</f>
        <v>28.6</v>
      </c>
      <c r="D320" s="15">
        <f>IF(C320&gt;0.5,Raw!D320*D$11,-999)</f>
        <v>0</v>
      </c>
      <c r="E320" s="9">
        <f>IF(Raw!$G320&gt;$C$8,IF(Raw!$Q320&gt;$C$8,IF(Raw!$N320&gt;$C$9,IF(Raw!$N320&lt;$A$9,IF(Raw!$X320&gt;$C$9,IF(Raw!$X320&lt;$A$9,Raw!H320,-999),-999),-999),-999),-999),-999)</f>
        <v>1.1378459999999999</v>
      </c>
      <c r="F320" s="9">
        <f>IF(Raw!$G320&gt;$C$8,IF(Raw!$Q320&gt;$C$8,IF(Raw!$N320&gt;$C$9,IF(Raw!$N320&lt;$A$9,IF(Raw!$X320&gt;$C$9,IF(Raw!$X320&lt;$A$9,Raw!I320,-999),-999),-999),-999),-999),-999)</f>
        <v>1.8736429999999999</v>
      </c>
      <c r="G320" s="9">
        <f>Raw!G320</f>
        <v>0.98615200000000003</v>
      </c>
      <c r="H320" s="9">
        <f>IF(Raw!$G320&gt;$C$8,IF(Raw!$Q320&gt;$C$8,IF(Raw!$N320&gt;$C$9,IF(Raw!$N320&lt;$A$9,IF(Raw!$X320&gt;$C$9,IF(Raw!$X320&lt;$A$9,Raw!L320,-999),-999),-999),-999),-999),-999)</f>
        <v>810.8</v>
      </c>
      <c r="I320" s="9">
        <f>IF(Raw!$G320&gt;$C$8,IF(Raw!$Q320&gt;$C$8,IF(Raw!$N320&gt;$C$9,IF(Raw!$N320&lt;$A$9,IF(Raw!$X320&gt;$C$9,IF(Raw!$X320&lt;$A$9,Raw!M320,-999),-999),-999),-999),-999),-999)</f>
        <v>0.30987100000000001</v>
      </c>
      <c r="J320" s="9">
        <f>IF(Raw!$G320&gt;$C$8,IF(Raw!$Q320&gt;$C$8,IF(Raw!$N320&gt;$C$9,IF(Raw!$N320&lt;$A$9,IF(Raw!$X320&gt;$C$9,IF(Raw!$X320&lt;$A$9,Raw!N320,-999),-999),-999),-999),-999),-999)</f>
        <v>434</v>
      </c>
      <c r="K320" s="9">
        <f>IF(Raw!$G320&gt;$C$8,IF(Raw!$Q320&gt;$C$8,IF(Raw!$N320&gt;$C$9,IF(Raw!$N320&lt;$A$9,IF(Raw!$X320&gt;$C$9,IF(Raw!$X320&lt;$A$9,Raw!R320,-999),-999),-999),-999),-999),-999)</f>
        <v>1.078319</v>
      </c>
      <c r="L320" s="9">
        <f>IF(Raw!$G320&gt;$C$8,IF(Raw!$Q320&gt;$C$8,IF(Raw!$N320&gt;$C$9,IF(Raw!$N320&lt;$A$9,IF(Raw!$X320&gt;$C$9,IF(Raw!$X320&lt;$A$9,Raw!S320,-999),-999),-999),-999),-999),-999)</f>
        <v>1.8489370000000001</v>
      </c>
      <c r="M320" s="9">
        <f>Raw!Q320</f>
        <v>0.98991499999999999</v>
      </c>
      <c r="N320" s="9">
        <f>IF(Raw!$G320&gt;$C$8,IF(Raw!$Q320&gt;$C$8,IF(Raw!$N320&gt;$C$9,IF(Raw!$N320&lt;$A$9,IF(Raw!$X320&gt;$C$9,IF(Raw!$X320&lt;$A$9,Raw!V320,-999),-999),-999),-999),-999),-999)</f>
        <v>822.4</v>
      </c>
      <c r="O320" s="9">
        <f>IF(Raw!$G320&gt;$C$8,IF(Raw!$Q320&gt;$C$8,IF(Raw!$N320&gt;$C$9,IF(Raw!$N320&lt;$A$9,IF(Raw!$X320&gt;$C$9,IF(Raw!$X320&lt;$A$9,Raw!W320,-999),-999),-999),-999),-999),-999)</f>
        <v>0.34065400000000001</v>
      </c>
      <c r="P320" s="9">
        <f>IF(Raw!$G320&gt;$C$8,IF(Raw!$Q320&gt;$C$8,IF(Raw!$N320&gt;$C$9,IF(Raw!$N320&lt;$A$9,IF(Raw!$X320&gt;$C$9,IF(Raw!$X320&lt;$A$9,Raw!X320,-999),-999),-999),-999),-999),-999)</f>
        <v>284</v>
      </c>
      <c r="R320" s="9">
        <f t="shared" si="79"/>
        <v>0.73579700000000003</v>
      </c>
      <c r="S320" s="9">
        <f t="shared" si="80"/>
        <v>0.39270928346542006</v>
      </c>
      <c r="T320" s="9">
        <f t="shared" si="81"/>
        <v>0.77061800000000003</v>
      </c>
      <c r="U320" s="9">
        <f t="shared" si="82"/>
        <v>0.4167897554108117</v>
      </c>
      <c r="V320" s="15">
        <f t="shared" si="83"/>
        <v>0.45853637600000002</v>
      </c>
      <c r="X320" s="11">
        <f t="shared" si="84"/>
        <v>0</v>
      </c>
      <c r="Y320" s="11">
        <f t="shared" si="85"/>
        <v>8.1079999999999988E-18</v>
      </c>
      <c r="Z320" s="11">
        <f t="shared" si="86"/>
        <v>4.3399999999999998E-4</v>
      </c>
      <c r="AA320" s="16">
        <f t="shared" si="87"/>
        <v>0</v>
      </c>
      <c r="AB320" s="9">
        <f t="shared" si="88"/>
        <v>1.078319</v>
      </c>
      <c r="AC320" s="9">
        <f t="shared" si="89"/>
        <v>1</v>
      </c>
      <c r="AD320" s="15">
        <f t="shared" si="90"/>
        <v>0</v>
      </c>
      <c r="AE320" s="3">
        <f t="shared" si="91"/>
        <v>976.20319999999958</v>
      </c>
      <c r="AF320" s="2">
        <f t="shared" si="92"/>
        <v>0.25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0.14885416666666665</v>
      </c>
      <c r="C321" s="15">
        <f>Raw!C321</f>
        <v>27.1</v>
      </c>
      <c r="D321" s="15">
        <f>IF(C321&gt;0.5,Raw!D321*D$11,-999)</f>
        <v>0</v>
      </c>
      <c r="E321" s="9">
        <f>IF(Raw!$G321&gt;$C$8,IF(Raw!$Q321&gt;$C$8,IF(Raw!$N321&gt;$C$9,IF(Raw!$N321&lt;$A$9,IF(Raw!$X321&gt;$C$9,IF(Raw!$X321&lt;$A$9,Raw!H321,-999),-999),-999),-999),-999),-999)</f>
        <v>1.1132649999999999</v>
      </c>
      <c r="F321" s="9">
        <f>IF(Raw!$G321&gt;$C$8,IF(Raw!$Q321&gt;$C$8,IF(Raw!$N321&gt;$C$9,IF(Raw!$N321&lt;$A$9,IF(Raw!$X321&gt;$C$9,IF(Raw!$X321&lt;$A$9,Raw!I321,-999),-999),-999),-999),-999),-999)</f>
        <v>1.886943</v>
      </c>
      <c r="G321" s="9">
        <f>Raw!G321</f>
        <v>0.99082899999999996</v>
      </c>
      <c r="H321" s="9">
        <f>IF(Raw!$G321&gt;$C$8,IF(Raw!$Q321&gt;$C$8,IF(Raw!$N321&gt;$C$9,IF(Raw!$N321&lt;$A$9,IF(Raw!$X321&gt;$C$9,IF(Raw!$X321&lt;$A$9,Raw!L321,-999),-999),-999),-999),-999),-999)</f>
        <v>857.4</v>
      </c>
      <c r="I321" s="9">
        <f>IF(Raw!$G321&gt;$C$8,IF(Raw!$Q321&gt;$C$8,IF(Raw!$N321&gt;$C$9,IF(Raw!$N321&lt;$A$9,IF(Raw!$X321&gt;$C$9,IF(Raw!$X321&lt;$A$9,Raw!M321,-999),-999),-999),-999),-999),-999)</f>
        <v>0.35005999999999998</v>
      </c>
      <c r="J321" s="9">
        <f>IF(Raw!$G321&gt;$C$8,IF(Raw!$Q321&gt;$C$8,IF(Raw!$N321&gt;$C$9,IF(Raw!$N321&lt;$A$9,IF(Raw!$X321&gt;$C$9,IF(Raw!$X321&lt;$A$9,Raw!N321,-999),-999),-999),-999),-999),-999)</f>
        <v>350</v>
      </c>
      <c r="K321" s="9">
        <f>IF(Raw!$G321&gt;$C$8,IF(Raw!$Q321&gt;$C$8,IF(Raw!$N321&gt;$C$9,IF(Raw!$N321&lt;$A$9,IF(Raw!$X321&gt;$C$9,IF(Raw!$X321&lt;$A$9,Raw!R321,-999),-999),-999),-999),-999),-999)</f>
        <v>1.0537049999999999</v>
      </c>
      <c r="L321" s="9">
        <f>IF(Raw!$G321&gt;$C$8,IF(Raw!$Q321&gt;$C$8,IF(Raw!$N321&gt;$C$9,IF(Raw!$N321&lt;$A$9,IF(Raw!$X321&gt;$C$9,IF(Raw!$X321&lt;$A$9,Raw!S321,-999),-999),-999),-999),-999),-999)</f>
        <v>1.85341</v>
      </c>
      <c r="M321" s="9">
        <f>Raw!Q321</f>
        <v>0.98931100000000005</v>
      </c>
      <c r="N321" s="9">
        <f>IF(Raw!$G321&gt;$C$8,IF(Raw!$Q321&gt;$C$8,IF(Raw!$N321&gt;$C$9,IF(Raw!$N321&lt;$A$9,IF(Raw!$X321&gt;$C$9,IF(Raw!$X321&lt;$A$9,Raw!V321,-999),-999),-999),-999),-999),-999)</f>
        <v>817.4</v>
      </c>
      <c r="O321" s="9">
        <f>IF(Raw!$G321&gt;$C$8,IF(Raw!$Q321&gt;$C$8,IF(Raw!$N321&gt;$C$9,IF(Raw!$N321&lt;$A$9,IF(Raw!$X321&gt;$C$9,IF(Raw!$X321&lt;$A$9,Raw!W321,-999),-999),-999),-999),-999),-999)</f>
        <v>0.272702</v>
      </c>
      <c r="P321" s="9">
        <f>IF(Raw!$G321&gt;$C$8,IF(Raw!$Q321&gt;$C$8,IF(Raw!$N321&gt;$C$9,IF(Raw!$N321&lt;$A$9,IF(Raw!$X321&gt;$C$9,IF(Raw!$X321&lt;$A$9,Raw!X321,-999),-999),-999),-999),-999),-999)</f>
        <v>298</v>
      </c>
      <c r="R321" s="9">
        <f t="shared" si="79"/>
        <v>0.77367800000000009</v>
      </c>
      <c r="S321" s="9">
        <f t="shared" si="80"/>
        <v>0.41001662477350936</v>
      </c>
      <c r="T321" s="9">
        <f t="shared" si="81"/>
        <v>0.79970500000000011</v>
      </c>
      <c r="U321" s="9">
        <f t="shared" si="82"/>
        <v>0.43147765470133437</v>
      </c>
      <c r="V321" s="15">
        <f t="shared" si="83"/>
        <v>0.45964568</v>
      </c>
      <c r="X321" s="11">
        <f t="shared" si="84"/>
        <v>0</v>
      </c>
      <c r="Y321" s="11">
        <f t="shared" si="85"/>
        <v>8.5739999999999992E-18</v>
      </c>
      <c r="Z321" s="11">
        <f t="shared" si="86"/>
        <v>3.5E-4</v>
      </c>
      <c r="AA321" s="16">
        <f t="shared" si="87"/>
        <v>0</v>
      </c>
      <c r="AB321" s="9">
        <f t="shared" si="88"/>
        <v>1.0537049999999999</v>
      </c>
      <c r="AC321" s="9">
        <f t="shared" si="89"/>
        <v>1</v>
      </c>
      <c r="AD321" s="15">
        <f t="shared" si="90"/>
        <v>0</v>
      </c>
      <c r="AE321" s="3">
        <f t="shared" si="91"/>
        <v>1032.3095999999996</v>
      </c>
      <c r="AF321" s="2">
        <f t="shared" si="92"/>
        <v>0.25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0.14890046296296297</v>
      </c>
      <c r="C322" s="15">
        <f>Raw!C322</f>
        <v>25.9</v>
      </c>
      <c r="D322" s="15">
        <f>IF(C322&gt;0.5,Raw!D322*D$11,-999)</f>
        <v>0</v>
      </c>
      <c r="E322" s="9">
        <f>IF(Raw!$G322&gt;$C$8,IF(Raw!$Q322&gt;$C$8,IF(Raw!$N322&gt;$C$9,IF(Raw!$N322&lt;$A$9,IF(Raw!$X322&gt;$C$9,IF(Raw!$X322&lt;$A$9,Raw!H322,-999),-999),-999),-999),-999),-999)</f>
        <v>1.099105</v>
      </c>
      <c r="F322" s="9">
        <f>IF(Raw!$G322&gt;$C$8,IF(Raw!$Q322&gt;$C$8,IF(Raw!$N322&gt;$C$9,IF(Raw!$N322&lt;$A$9,IF(Raw!$X322&gt;$C$9,IF(Raw!$X322&lt;$A$9,Raw!I322,-999),-999),-999),-999),-999),-999)</f>
        <v>1.81969</v>
      </c>
      <c r="G322" s="9">
        <f>Raw!G322</f>
        <v>0.98610600000000004</v>
      </c>
      <c r="H322" s="9">
        <f>IF(Raw!$G322&gt;$C$8,IF(Raw!$Q322&gt;$C$8,IF(Raw!$N322&gt;$C$9,IF(Raw!$N322&lt;$A$9,IF(Raw!$X322&gt;$C$9,IF(Raw!$X322&lt;$A$9,Raw!L322,-999),-999),-999),-999),-999),-999)</f>
        <v>855.6</v>
      </c>
      <c r="I322" s="9">
        <f>IF(Raw!$G322&gt;$C$8,IF(Raw!$Q322&gt;$C$8,IF(Raw!$N322&gt;$C$9,IF(Raw!$N322&lt;$A$9,IF(Raw!$X322&gt;$C$9,IF(Raw!$X322&lt;$A$9,Raw!M322,-999),-999),-999),-999),-999),-999)</f>
        <v>0.37081900000000001</v>
      </c>
      <c r="J322" s="9">
        <f>IF(Raw!$G322&gt;$C$8,IF(Raw!$Q322&gt;$C$8,IF(Raw!$N322&gt;$C$9,IF(Raw!$N322&lt;$A$9,IF(Raw!$X322&gt;$C$9,IF(Raw!$X322&lt;$A$9,Raw!N322,-999),-999),-999),-999),-999),-999)</f>
        <v>389</v>
      </c>
      <c r="K322" s="9">
        <f>IF(Raw!$G322&gt;$C$8,IF(Raw!$Q322&gt;$C$8,IF(Raw!$N322&gt;$C$9,IF(Raw!$N322&lt;$A$9,IF(Raw!$X322&gt;$C$9,IF(Raw!$X322&lt;$A$9,Raw!R322,-999),-999),-999),-999),-999),-999)</f>
        <v>1.0763910000000001</v>
      </c>
      <c r="L322" s="9">
        <f>IF(Raw!$G322&gt;$C$8,IF(Raw!$Q322&gt;$C$8,IF(Raw!$N322&gt;$C$9,IF(Raw!$N322&lt;$A$9,IF(Raw!$X322&gt;$C$9,IF(Raw!$X322&lt;$A$9,Raw!S322,-999),-999),-999),-999),-999),-999)</f>
        <v>1.8510679999999999</v>
      </c>
      <c r="M322" s="9">
        <f>Raw!Q322</f>
        <v>0.99001300000000003</v>
      </c>
      <c r="N322" s="9">
        <f>IF(Raw!$G322&gt;$C$8,IF(Raw!$Q322&gt;$C$8,IF(Raw!$N322&gt;$C$9,IF(Raw!$N322&lt;$A$9,IF(Raw!$X322&gt;$C$9,IF(Raw!$X322&lt;$A$9,Raw!V322,-999),-999),-999),-999),-999),-999)</f>
        <v>835.2</v>
      </c>
      <c r="O322" s="9">
        <f>IF(Raw!$G322&gt;$C$8,IF(Raw!$Q322&gt;$C$8,IF(Raw!$N322&gt;$C$9,IF(Raw!$N322&lt;$A$9,IF(Raw!$X322&gt;$C$9,IF(Raw!$X322&lt;$A$9,Raw!W322,-999),-999),-999),-999),-999),-999)</f>
        <v>0.22917999999999999</v>
      </c>
      <c r="P322" s="9">
        <f>IF(Raw!$G322&gt;$C$8,IF(Raw!$Q322&gt;$C$8,IF(Raw!$N322&gt;$C$9,IF(Raw!$N322&lt;$A$9,IF(Raw!$X322&gt;$C$9,IF(Raw!$X322&lt;$A$9,Raw!X322,-999),-999),-999),-999),-999),-999)</f>
        <v>437</v>
      </c>
      <c r="R322" s="9">
        <f t="shared" si="79"/>
        <v>0.72058500000000003</v>
      </c>
      <c r="S322" s="9">
        <f t="shared" si="80"/>
        <v>0.39599327357956576</v>
      </c>
      <c r="T322" s="9">
        <f t="shared" si="81"/>
        <v>0.77467699999999984</v>
      </c>
      <c r="U322" s="9">
        <f t="shared" si="82"/>
        <v>0.41850272383294396</v>
      </c>
      <c r="V322" s="15">
        <f t="shared" si="83"/>
        <v>0.45906486399999996</v>
      </c>
      <c r="X322" s="11">
        <f t="shared" si="84"/>
        <v>0</v>
      </c>
      <c r="Y322" s="11">
        <f t="shared" si="85"/>
        <v>8.5559999999999998E-18</v>
      </c>
      <c r="Z322" s="11">
        <f t="shared" si="86"/>
        <v>3.8899999999999997E-4</v>
      </c>
      <c r="AA322" s="16">
        <f t="shared" si="87"/>
        <v>0</v>
      </c>
      <c r="AB322" s="9">
        <f t="shared" si="88"/>
        <v>1.0763910000000001</v>
      </c>
      <c r="AC322" s="9">
        <f t="shared" si="89"/>
        <v>1</v>
      </c>
      <c r="AD322" s="15">
        <f t="shared" si="90"/>
        <v>0</v>
      </c>
      <c r="AE322" s="3">
        <f t="shared" si="91"/>
        <v>1030.1423999999997</v>
      </c>
      <c r="AF322" s="2">
        <f t="shared" si="92"/>
        <v>0.25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0.14895833333333333</v>
      </c>
      <c r="C323" s="15">
        <f>Raw!C323</f>
        <v>25.3</v>
      </c>
      <c r="D323" s="15">
        <f>IF(C323&gt;0.5,Raw!D323*D$11,-999)</f>
        <v>0</v>
      </c>
      <c r="E323" s="9">
        <f>IF(Raw!$G323&gt;$C$8,IF(Raw!$Q323&gt;$C$8,IF(Raw!$N323&gt;$C$9,IF(Raw!$N323&lt;$A$9,IF(Raw!$X323&gt;$C$9,IF(Raw!$X323&lt;$A$9,Raw!H323,-999),-999),-999),-999),-999),-999)</f>
        <v>1.09168</v>
      </c>
      <c r="F323" s="9">
        <f>IF(Raw!$G323&gt;$C$8,IF(Raw!$Q323&gt;$C$8,IF(Raw!$N323&gt;$C$9,IF(Raw!$N323&lt;$A$9,IF(Raw!$X323&gt;$C$9,IF(Raw!$X323&lt;$A$9,Raw!I323,-999),-999),-999),-999),-999),-999)</f>
        <v>1.8287279999999999</v>
      </c>
      <c r="G323" s="9">
        <f>Raw!G323</f>
        <v>0.98955899999999997</v>
      </c>
      <c r="H323" s="9">
        <f>IF(Raw!$G323&gt;$C$8,IF(Raw!$Q323&gt;$C$8,IF(Raw!$N323&gt;$C$9,IF(Raw!$N323&lt;$A$9,IF(Raw!$X323&gt;$C$9,IF(Raw!$X323&lt;$A$9,Raw!L323,-999),-999),-999),-999),-999),-999)</f>
        <v>836</v>
      </c>
      <c r="I323" s="9">
        <f>IF(Raw!$G323&gt;$C$8,IF(Raw!$Q323&gt;$C$8,IF(Raw!$N323&gt;$C$9,IF(Raw!$N323&lt;$A$9,IF(Raw!$X323&gt;$C$9,IF(Raw!$X323&lt;$A$9,Raw!M323,-999),-999),-999),-999),-999),-999)</f>
        <v>0.33304699999999998</v>
      </c>
      <c r="J323" s="9">
        <f>IF(Raw!$G323&gt;$C$8,IF(Raw!$Q323&gt;$C$8,IF(Raw!$N323&gt;$C$9,IF(Raw!$N323&lt;$A$9,IF(Raw!$X323&gt;$C$9,IF(Raw!$X323&lt;$A$9,Raw!N323,-999),-999),-999),-999),-999),-999)</f>
        <v>297</v>
      </c>
      <c r="K323" s="9">
        <f>IF(Raw!$G323&gt;$C$8,IF(Raw!$Q323&gt;$C$8,IF(Raw!$N323&gt;$C$9,IF(Raw!$N323&lt;$A$9,IF(Raw!$X323&gt;$C$9,IF(Raw!$X323&lt;$A$9,Raw!R323,-999),-999),-999),-999),-999),-999)</f>
        <v>1.1091580000000001</v>
      </c>
      <c r="L323" s="9">
        <f>IF(Raw!$G323&gt;$C$8,IF(Raw!$Q323&gt;$C$8,IF(Raw!$N323&gt;$C$9,IF(Raw!$N323&lt;$A$9,IF(Raw!$X323&gt;$C$9,IF(Raw!$X323&lt;$A$9,Raw!S323,-999),-999),-999),-999),-999),-999)</f>
        <v>1.877281</v>
      </c>
      <c r="M323" s="9">
        <f>Raw!Q323</f>
        <v>0.99278299999999997</v>
      </c>
      <c r="N323" s="9">
        <f>IF(Raw!$G323&gt;$C$8,IF(Raw!$Q323&gt;$C$8,IF(Raw!$N323&gt;$C$9,IF(Raw!$N323&lt;$A$9,IF(Raw!$X323&gt;$C$9,IF(Raw!$X323&lt;$A$9,Raw!V323,-999),-999),-999),-999),-999),-999)</f>
        <v>789.3</v>
      </c>
      <c r="O323" s="9">
        <f>IF(Raw!$G323&gt;$C$8,IF(Raw!$Q323&gt;$C$8,IF(Raw!$N323&gt;$C$9,IF(Raw!$N323&lt;$A$9,IF(Raw!$X323&gt;$C$9,IF(Raw!$X323&lt;$A$9,Raw!W323,-999),-999),-999),-999),-999),-999)</f>
        <v>0.33448699999999998</v>
      </c>
      <c r="P323" s="9">
        <f>IF(Raw!$G323&gt;$C$8,IF(Raw!$Q323&gt;$C$8,IF(Raw!$N323&gt;$C$9,IF(Raw!$N323&lt;$A$9,IF(Raw!$X323&gt;$C$9,IF(Raw!$X323&lt;$A$9,Raw!X323,-999),-999),-999),-999),-999),-999)</f>
        <v>334</v>
      </c>
      <c r="R323" s="9">
        <f t="shared" si="79"/>
        <v>0.73704799999999993</v>
      </c>
      <c r="S323" s="9">
        <f t="shared" si="80"/>
        <v>0.40303861481860614</v>
      </c>
      <c r="T323" s="9">
        <f t="shared" si="81"/>
        <v>0.76812299999999989</v>
      </c>
      <c r="U323" s="9">
        <f t="shared" si="82"/>
        <v>0.4091678336913866</v>
      </c>
      <c r="V323" s="15">
        <f t="shared" si="83"/>
        <v>0.46556568799999998</v>
      </c>
      <c r="X323" s="11">
        <f t="shared" si="84"/>
        <v>0</v>
      </c>
      <c r="Y323" s="11">
        <f t="shared" si="85"/>
        <v>8.3600000000000002E-18</v>
      </c>
      <c r="Z323" s="11">
        <f t="shared" si="86"/>
        <v>2.9700000000000001E-4</v>
      </c>
      <c r="AA323" s="16">
        <f t="shared" si="87"/>
        <v>0</v>
      </c>
      <c r="AB323" s="9">
        <f t="shared" si="88"/>
        <v>1.1091580000000001</v>
      </c>
      <c r="AC323" s="9">
        <f t="shared" si="89"/>
        <v>1</v>
      </c>
      <c r="AD323" s="15">
        <f t="shared" si="90"/>
        <v>0</v>
      </c>
      <c r="AE323" s="3">
        <f t="shared" si="91"/>
        <v>1006.5439999999998</v>
      </c>
      <c r="AF323" s="2">
        <f t="shared" si="92"/>
        <v>0.25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0.14901620370370369</v>
      </c>
      <c r="C324" s="15">
        <f>Raw!C324</f>
        <v>24</v>
      </c>
      <c r="D324" s="15">
        <f>IF(C324&gt;0.5,Raw!D324*D$11,-999)</f>
        <v>0</v>
      </c>
      <c r="E324" s="9">
        <f>IF(Raw!$G324&gt;$C$8,IF(Raw!$Q324&gt;$C$8,IF(Raw!$N324&gt;$C$9,IF(Raw!$N324&lt;$A$9,IF(Raw!$X324&gt;$C$9,IF(Raw!$X324&lt;$A$9,Raw!H324,-999),-999),-999),-999),-999),-999)</f>
        <v>1.117213</v>
      </c>
      <c r="F324" s="9">
        <f>IF(Raw!$G324&gt;$C$8,IF(Raw!$Q324&gt;$C$8,IF(Raw!$N324&gt;$C$9,IF(Raw!$N324&lt;$A$9,IF(Raw!$X324&gt;$C$9,IF(Raw!$X324&lt;$A$9,Raw!I324,-999),-999),-999),-999),-999),-999)</f>
        <v>1.82751</v>
      </c>
      <c r="G324" s="9">
        <f>Raw!G324</f>
        <v>0.97937799999999997</v>
      </c>
      <c r="H324" s="9">
        <f>IF(Raw!$G324&gt;$C$8,IF(Raw!$Q324&gt;$C$8,IF(Raw!$N324&gt;$C$9,IF(Raw!$N324&lt;$A$9,IF(Raw!$X324&gt;$C$9,IF(Raw!$X324&lt;$A$9,Raw!L324,-999),-999),-999),-999),-999),-999)</f>
        <v>844.3</v>
      </c>
      <c r="I324" s="9">
        <f>IF(Raw!$G324&gt;$C$8,IF(Raw!$Q324&gt;$C$8,IF(Raw!$N324&gt;$C$9,IF(Raw!$N324&lt;$A$9,IF(Raw!$X324&gt;$C$9,IF(Raw!$X324&lt;$A$9,Raw!M324,-999),-999),-999),-999),-999),-999)</f>
        <v>0.354437</v>
      </c>
      <c r="J324" s="9">
        <f>IF(Raw!$G324&gt;$C$8,IF(Raw!$Q324&gt;$C$8,IF(Raw!$N324&gt;$C$9,IF(Raw!$N324&lt;$A$9,IF(Raw!$X324&gt;$C$9,IF(Raw!$X324&lt;$A$9,Raw!N324,-999),-999),-999),-999),-999),-999)</f>
        <v>284</v>
      </c>
      <c r="K324" s="9">
        <f>IF(Raw!$G324&gt;$C$8,IF(Raw!$Q324&gt;$C$8,IF(Raw!$N324&gt;$C$9,IF(Raw!$N324&lt;$A$9,IF(Raw!$X324&gt;$C$9,IF(Raw!$X324&lt;$A$9,Raw!R324,-999),-999),-999),-999),-999),-999)</f>
        <v>1.0727629999999999</v>
      </c>
      <c r="L324" s="9">
        <f>IF(Raw!$G324&gt;$C$8,IF(Raw!$Q324&gt;$C$8,IF(Raw!$N324&gt;$C$9,IF(Raw!$N324&lt;$A$9,IF(Raw!$X324&gt;$C$9,IF(Raw!$X324&lt;$A$9,Raw!S324,-999),-999),-999),-999),-999),-999)</f>
        <v>1.9157679999999999</v>
      </c>
      <c r="M324" s="9">
        <f>Raw!Q324</f>
        <v>0.99222500000000002</v>
      </c>
      <c r="N324" s="9">
        <f>IF(Raw!$G324&gt;$C$8,IF(Raw!$Q324&gt;$C$8,IF(Raw!$N324&gt;$C$9,IF(Raw!$N324&lt;$A$9,IF(Raw!$X324&gt;$C$9,IF(Raw!$X324&lt;$A$9,Raw!V324,-999),-999),-999),-999),-999),-999)</f>
        <v>825.9</v>
      </c>
      <c r="O324" s="9">
        <f>IF(Raw!$G324&gt;$C$8,IF(Raw!$Q324&gt;$C$8,IF(Raw!$N324&gt;$C$9,IF(Raw!$N324&lt;$A$9,IF(Raw!$X324&gt;$C$9,IF(Raw!$X324&lt;$A$9,Raw!W324,-999),-999),-999),-999),-999),-999)</f>
        <v>0.22917999999999999</v>
      </c>
      <c r="P324" s="9">
        <f>IF(Raw!$G324&gt;$C$8,IF(Raw!$Q324&gt;$C$8,IF(Raw!$N324&gt;$C$9,IF(Raw!$N324&lt;$A$9,IF(Raw!$X324&gt;$C$9,IF(Raw!$X324&lt;$A$9,Raw!X324,-999),-999),-999),-999),-999),-999)</f>
        <v>315</v>
      </c>
      <c r="R324" s="9">
        <f t="shared" si="79"/>
        <v>0.71029699999999996</v>
      </c>
      <c r="S324" s="9">
        <f t="shared" si="80"/>
        <v>0.38866928224742953</v>
      </c>
      <c r="T324" s="9">
        <f t="shared" si="81"/>
        <v>0.843005</v>
      </c>
      <c r="U324" s="9">
        <f t="shared" si="82"/>
        <v>0.44003501467818651</v>
      </c>
      <c r="V324" s="15">
        <f t="shared" si="83"/>
        <v>0.47511046399999995</v>
      </c>
      <c r="X324" s="11">
        <f t="shared" si="84"/>
        <v>0</v>
      </c>
      <c r="Y324" s="11">
        <f t="shared" si="85"/>
        <v>8.4429999999999989E-18</v>
      </c>
      <c r="Z324" s="11">
        <f t="shared" si="86"/>
        <v>2.8399999999999996E-4</v>
      </c>
      <c r="AA324" s="16">
        <f t="shared" si="87"/>
        <v>0</v>
      </c>
      <c r="AB324" s="9">
        <f t="shared" si="88"/>
        <v>1.0727629999999999</v>
      </c>
      <c r="AC324" s="9">
        <f t="shared" si="89"/>
        <v>1</v>
      </c>
      <c r="AD324" s="15">
        <f t="shared" si="90"/>
        <v>0</v>
      </c>
      <c r="AE324" s="3">
        <f t="shared" si="91"/>
        <v>1016.5371999999996</v>
      </c>
      <c r="AF324" s="2">
        <f t="shared" si="92"/>
        <v>0.25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0.14907407407407405</v>
      </c>
      <c r="C325" s="15">
        <f>Raw!C325</f>
        <v>22.4</v>
      </c>
      <c r="D325" s="15">
        <f>IF(C325&gt;0.5,Raw!D325*D$11,-999)</f>
        <v>0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0.98557499999999998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0.67691000000000001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0.14913194444444444</v>
      </c>
      <c r="C326" s="15">
        <f>Raw!C326</f>
        <v>22.2</v>
      </c>
      <c r="D326" s="15">
        <f>IF(C326&gt;0.5,Raw!D326*D$11,-999)</f>
        <v>0</v>
      </c>
      <c r="E326" s="9">
        <f>IF(Raw!$G326&gt;$C$8,IF(Raw!$Q326&gt;$C$8,IF(Raw!$N326&gt;$C$9,IF(Raw!$N326&lt;$A$9,IF(Raw!$X326&gt;$C$9,IF(Raw!$X326&lt;$A$9,Raw!H326,-999),-999),-999),-999),-999),-999)</f>
        <v>1.1174999999999999</v>
      </c>
      <c r="F326" s="9">
        <f>IF(Raw!$G326&gt;$C$8,IF(Raw!$Q326&gt;$C$8,IF(Raw!$N326&gt;$C$9,IF(Raw!$N326&lt;$A$9,IF(Raw!$X326&gt;$C$9,IF(Raw!$X326&lt;$A$9,Raw!I326,-999),-999),-999),-999),-999),-999)</f>
        <v>1.8443860000000001</v>
      </c>
      <c r="G326" s="9">
        <f>Raw!G326</f>
        <v>0.98909899999999995</v>
      </c>
      <c r="H326" s="9">
        <f>IF(Raw!$G326&gt;$C$8,IF(Raw!$Q326&gt;$C$8,IF(Raw!$N326&gt;$C$9,IF(Raw!$N326&lt;$A$9,IF(Raw!$X326&gt;$C$9,IF(Raw!$X326&lt;$A$9,Raw!L326,-999),-999),-999),-999),-999),-999)</f>
        <v>818.6</v>
      </c>
      <c r="I326" s="9">
        <f>IF(Raw!$G326&gt;$C$8,IF(Raw!$Q326&gt;$C$8,IF(Raw!$N326&gt;$C$9,IF(Raw!$N326&lt;$A$9,IF(Raw!$X326&gt;$C$9,IF(Raw!$X326&lt;$A$9,Raw!M326,-999),-999),-999),-999),-999),-999)</f>
        <v>0.34728500000000001</v>
      </c>
      <c r="J326" s="9">
        <f>IF(Raw!$G326&gt;$C$8,IF(Raw!$Q326&gt;$C$8,IF(Raw!$N326&gt;$C$9,IF(Raw!$N326&lt;$A$9,IF(Raw!$X326&gt;$C$9,IF(Raw!$X326&lt;$A$9,Raw!N326,-999),-999),-999),-999),-999),-999)</f>
        <v>504</v>
      </c>
      <c r="K326" s="9">
        <f>IF(Raw!$G326&gt;$C$8,IF(Raw!$Q326&gt;$C$8,IF(Raw!$N326&gt;$C$9,IF(Raw!$N326&lt;$A$9,IF(Raw!$X326&gt;$C$9,IF(Raw!$X326&lt;$A$9,Raw!R326,-999),-999),-999),-999),-999),-999)</f>
        <v>1.081777</v>
      </c>
      <c r="L326" s="9">
        <f>IF(Raw!$G326&gt;$C$8,IF(Raw!$Q326&gt;$C$8,IF(Raw!$N326&gt;$C$9,IF(Raw!$N326&lt;$A$9,IF(Raw!$X326&gt;$C$9,IF(Raw!$X326&lt;$A$9,Raw!S326,-999),-999),-999),-999),-999),-999)</f>
        <v>1.8616140000000001</v>
      </c>
      <c r="M326" s="9">
        <f>Raw!Q326</f>
        <v>0.99172700000000003</v>
      </c>
      <c r="N326" s="9">
        <f>IF(Raw!$G326&gt;$C$8,IF(Raw!$Q326&gt;$C$8,IF(Raw!$N326&gt;$C$9,IF(Raw!$N326&lt;$A$9,IF(Raw!$X326&gt;$C$9,IF(Raw!$X326&lt;$A$9,Raw!V326,-999),-999),-999),-999),-999),-999)</f>
        <v>805.9</v>
      </c>
      <c r="O326" s="9">
        <f>IF(Raw!$G326&gt;$C$8,IF(Raw!$Q326&gt;$C$8,IF(Raw!$N326&gt;$C$9,IF(Raw!$N326&lt;$A$9,IF(Raw!$X326&gt;$C$9,IF(Raw!$X326&lt;$A$9,Raw!W326,-999),-999),-999),-999),-999),-999)</f>
        <v>0.31396499999999999</v>
      </c>
      <c r="P326" s="9">
        <f>IF(Raw!$G326&gt;$C$8,IF(Raw!$Q326&gt;$C$8,IF(Raw!$N326&gt;$C$9,IF(Raw!$N326&lt;$A$9,IF(Raw!$X326&gt;$C$9,IF(Raw!$X326&lt;$A$9,Raw!X326,-999),-999),-999),-999),-999),-999)</f>
        <v>298</v>
      </c>
      <c r="R326" s="9">
        <f t="shared" si="79"/>
        <v>0.72688600000000014</v>
      </c>
      <c r="S326" s="9">
        <f t="shared" si="80"/>
        <v>0.39410730725563958</v>
      </c>
      <c r="T326" s="9">
        <f t="shared" si="81"/>
        <v>0.77983700000000011</v>
      </c>
      <c r="U326" s="9">
        <f t="shared" si="82"/>
        <v>0.4189037039901935</v>
      </c>
      <c r="V326" s="15">
        <f t="shared" si="83"/>
        <v>0.461680272</v>
      </c>
      <c r="X326" s="11">
        <f t="shared" si="84"/>
        <v>0</v>
      </c>
      <c r="Y326" s="11">
        <f t="shared" si="85"/>
        <v>8.1859999999999994E-18</v>
      </c>
      <c r="Z326" s="11">
        <f t="shared" si="86"/>
        <v>5.04E-4</v>
      </c>
      <c r="AA326" s="16">
        <f t="shared" si="87"/>
        <v>0</v>
      </c>
      <c r="AB326" s="9">
        <f t="shared" si="88"/>
        <v>1.081777</v>
      </c>
      <c r="AC326" s="9">
        <f t="shared" si="89"/>
        <v>1</v>
      </c>
      <c r="AD326" s="15">
        <f t="shared" si="90"/>
        <v>0</v>
      </c>
      <c r="AE326" s="3">
        <f t="shared" si="91"/>
        <v>985.59439999999961</v>
      </c>
      <c r="AF326" s="2">
        <f t="shared" si="92"/>
        <v>0.25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0.14917824074074074</v>
      </c>
      <c r="C327" s="15">
        <f>Raw!C327</f>
        <v>20.399999999999999</v>
      </c>
      <c r="D327" s="15">
        <f>IF(C327&gt;0.5,Raw!D327*D$11,-999)</f>
        <v>0</v>
      </c>
      <c r="E327" s="9">
        <f>IF(Raw!$G327&gt;$C$8,IF(Raw!$Q327&gt;$C$8,IF(Raw!$N327&gt;$C$9,IF(Raw!$N327&lt;$A$9,IF(Raw!$X327&gt;$C$9,IF(Raw!$X327&lt;$A$9,Raw!H327,-999),-999),-999),-999),-999),-999)</f>
        <v>1.0992409999999999</v>
      </c>
      <c r="F327" s="9">
        <f>IF(Raw!$G327&gt;$C$8,IF(Raw!$Q327&gt;$C$8,IF(Raw!$N327&gt;$C$9,IF(Raw!$N327&lt;$A$9,IF(Raw!$X327&gt;$C$9,IF(Raw!$X327&lt;$A$9,Raw!I327,-999),-999),-999),-999),-999),-999)</f>
        <v>1.848001</v>
      </c>
      <c r="G327" s="9">
        <f>Raw!G327</f>
        <v>0.99112699999999998</v>
      </c>
      <c r="H327" s="9">
        <f>IF(Raw!$G327&gt;$C$8,IF(Raw!$Q327&gt;$C$8,IF(Raw!$N327&gt;$C$9,IF(Raw!$N327&lt;$A$9,IF(Raw!$X327&gt;$C$9,IF(Raw!$X327&lt;$A$9,Raw!L327,-999),-999),-999),-999),-999),-999)</f>
        <v>820.5</v>
      </c>
      <c r="I327" s="9">
        <f>IF(Raw!$G327&gt;$C$8,IF(Raw!$Q327&gt;$C$8,IF(Raw!$N327&gt;$C$9,IF(Raw!$N327&lt;$A$9,IF(Raw!$X327&gt;$C$9,IF(Raw!$X327&lt;$A$9,Raw!M327,-999),-999),-999),-999),-999),-999)</f>
        <v>0.29932199999999998</v>
      </c>
      <c r="J327" s="9">
        <f>IF(Raw!$G327&gt;$C$8,IF(Raw!$Q327&gt;$C$8,IF(Raw!$N327&gt;$C$9,IF(Raw!$N327&lt;$A$9,IF(Raw!$X327&gt;$C$9,IF(Raw!$X327&lt;$A$9,Raw!N327,-999),-999),-999),-999),-999),-999)</f>
        <v>385</v>
      </c>
      <c r="K327" s="9">
        <f>IF(Raw!$G327&gt;$C$8,IF(Raw!$Q327&gt;$C$8,IF(Raw!$N327&gt;$C$9,IF(Raw!$N327&lt;$A$9,IF(Raw!$X327&gt;$C$9,IF(Raw!$X327&lt;$A$9,Raw!R327,-999),-999),-999),-999),-999),-999)</f>
        <v>1.0773839999999999</v>
      </c>
      <c r="L327" s="9">
        <f>IF(Raw!$G327&gt;$C$8,IF(Raw!$Q327&gt;$C$8,IF(Raw!$N327&gt;$C$9,IF(Raw!$N327&lt;$A$9,IF(Raw!$X327&gt;$C$9,IF(Raw!$X327&lt;$A$9,Raw!S327,-999),-999),-999),-999),-999),-999)</f>
        <v>1.884814</v>
      </c>
      <c r="M327" s="9">
        <f>Raw!Q327</f>
        <v>0.99316700000000002</v>
      </c>
      <c r="N327" s="9">
        <f>IF(Raw!$G327&gt;$C$8,IF(Raw!$Q327&gt;$C$8,IF(Raw!$N327&gt;$C$9,IF(Raw!$N327&lt;$A$9,IF(Raw!$X327&gt;$C$9,IF(Raw!$X327&lt;$A$9,Raw!V327,-999),-999),-999),-999),-999),-999)</f>
        <v>813.8</v>
      </c>
      <c r="O327" s="9">
        <f>IF(Raw!$G327&gt;$C$8,IF(Raw!$Q327&gt;$C$8,IF(Raw!$N327&gt;$C$9,IF(Raw!$N327&lt;$A$9,IF(Raw!$X327&gt;$C$9,IF(Raw!$X327&lt;$A$9,Raw!W327,-999),-999),-999),-999),-999),-999)</f>
        <v>0.19910900000000001</v>
      </c>
      <c r="P327" s="9">
        <f>IF(Raw!$G327&gt;$C$8,IF(Raw!$Q327&gt;$C$8,IF(Raw!$N327&gt;$C$9,IF(Raw!$N327&lt;$A$9,IF(Raw!$X327&gt;$C$9,IF(Raw!$X327&lt;$A$9,Raw!X327,-999),-999),-999),-999),-999),-999)</f>
        <v>339</v>
      </c>
      <c r="R327" s="9">
        <f t="shared" si="79"/>
        <v>0.74876000000000009</v>
      </c>
      <c r="S327" s="9">
        <f t="shared" si="80"/>
        <v>0.40517294092373329</v>
      </c>
      <c r="T327" s="9">
        <f t="shared" si="81"/>
        <v>0.80743000000000009</v>
      </c>
      <c r="U327" s="9">
        <f t="shared" si="82"/>
        <v>0.42838709814337123</v>
      </c>
      <c r="V327" s="15">
        <f t="shared" si="83"/>
        <v>0.46743387199999997</v>
      </c>
      <c r="X327" s="11">
        <f t="shared" si="84"/>
        <v>0</v>
      </c>
      <c r="Y327" s="11">
        <f t="shared" si="85"/>
        <v>8.2049999999999991E-18</v>
      </c>
      <c r="Z327" s="11">
        <f t="shared" si="86"/>
        <v>3.8499999999999998E-4</v>
      </c>
      <c r="AA327" s="16">
        <f t="shared" si="87"/>
        <v>0</v>
      </c>
      <c r="AB327" s="9">
        <f t="shared" si="88"/>
        <v>1.0773839999999999</v>
      </c>
      <c r="AC327" s="9">
        <f t="shared" si="89"/>
        <v>1</v>
      </c>
      <c r="AD327" s="15">
        <f t="shared" si="90"/>
        <v>0</v>
      </c>
      <c r="AE327" s="3">
        <f t="shared" si="91"/>
        <v>987.88199999999961</v>
      </c>
      <c r="AF327" s="2">
        <f t="shared" si="92"/>
        <v>0.25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0.1492361111111111</v>
      </c>
      <c r="C328" s="15">
        <f>Raw!C328</f>
        <v>20</v>
      </c>
      <c r="D328" s="15">
        <f>IF(C328&gt;0.5,Raw!D328*D$11,-999)</f>
        <v>0</v>
      </c>
      <c r="E328" s="9">
        <f>IF(Raw!$G328&gt;$C$8,IF(Raw!$Q328&gt;$C$8,IF(Raw!$N328&gt;$C$9,IF(Raw!$N328&lt;$A$9,IF(Raw!$X328&gt;$C$9,IF(Raw!$X328&lt;$A$9,Raw!H328,-999),-999),-999),-999),-999),-999)</f>
        <v>1.107067</v>
      </c>
      <c r="F328" s="9">
        <f>IF(Raw!$G328&gt;$C$8,IF(Raw!$Q328&gt;$C$8,IF(Raw!$N328&gt;$C$9,IF(Raw!$N328&lt;$A$9,IF(Raw!$X328&gt;$C$9,IF(Raw!$X328&lt;$A$9,Raw!I328,-999),-999),-999),-999),-999),-999)</f>
        <v>1.830292</v>
      </c>
      <c r="G328" s="9">
        <f>Raw!G328</f>
        <v>0.98178399999999999</v>
      </c>
      <c r="H328" s="9">
        <f>IF(Raw!$G328&gt;$C$8,IF(Raw!$Q328&gt;$C$8,IF(Raw!$N328&gt;$C$9,IF(Raw!$N328&lt;$A$9,IF(Raw!$X328&gt;$C$9,IF(Raw!$X328&lt;$A$9,Raw!L328,-999),-999),-999),-999),-999),-999)</f>
        <v>839.3</v>
      </c>
      <c r="I328" s="9">
        <f>IF(Raw!$G328&gt;$C$8,IF(Raw!$Q328&gt;$C$8,IF(Raw!$N328&gt;$C$9,IF(Raw!$N328&lt;$A$9,IF(Raw!$X328&gt;$C$9,IF(Raw!$X328&lt;$A$9,Raw!M328,-999),-999),-999),-999),-999),-999)</f>
        <v>0.36849100000000001</v>
      </c>
      <c r="J328" s="9">
        <f>IF(Raw!$G328&gt;$C$8,IF(Raw!$Q328&gt;$C$8,IF(Raw!$N328&gt;$C$9,IF(Raw!$N328&lt;$A$9,IF(Raw!$X328&gt;$C$9,IF(Raw!$X328&lt;$A$9,Raw!N328,-999),-999),-999),-999),-999),-999)</f>
        <v>306</v>
      </c>
      <c r="K328" s="9">
        <f>IF(Raw!$G328&gt;$C$8,IF(Raw!$Q328&gt;$C$8,IF(Raw!$N328&gt;$C$9,IF(Raw!$N328&lt;$A$9,IF(Raw!$X328&gt;$C$9,IF(Raw!$X328&lt;$A$9,Raw!R328,-999),-999),-999),-999),-999),-999)</f>
        <v>1.077391</v>
      </c>
      <c r="L328" s="9">
        <f>IF(Raw!$G328&gt;$C$8,IF(Raw!$Q328&gt;$C$8,IF(Raw!$N328&gt;$C$9,IF(Raw!$N328&lt;$A$9,IF(Raw!$X328&gt;$C$9,IF(Raw!$X328&lt;$A$9,Raw!S328,-999),-999),-999),-999),-999),-999)</f>
        <v>1.8645890000000001</v>
      </c>
      <c r="M328" s="9">
        <f>Raw!Q328</f>
        <v>0.99550799999999995</v>
      </c>
      <c r="N328" s="9">
        <f>IF(Raw!$G328&gt;$C$8,IF(Raw!$Q328&gt;$C$8,IF(Raw!$N328&gt;$C$9,IF(Raw!$N328&lt;$A$9,IF(Raw!$X328&gt;$C$9,IF(Raw!$X328&lt;$A$9,Raw!V328,-999),-999),-999),-999),-999),-999)</f>
        <v>804.4</v>
      </c>
      <c r="O328" s="9">
        <f>IF(Raw!$G328&gt;$C$8,IF(Raw!$Q328&gt;$C$8,IF(Raw!$N328&gt;$C$9,IF(Raw!$N328&lt;$A$9,IF(Raw!$X328&gt;$C$9,IF(Raw!$X328&lt;$A$9,Raw!W328,-999),-999),-999),-999),-999),-999)</f>
        <v>0.28797200000000001</v>
      </c>
      <c r="P328" s="9">
        <f>IF(Raw!$G328&gt;$C$8,IF(Raw!$Q328&gt;$C$8,IF(Raw!$N328&gt;$C$9,IF(Raw!$N328&lt;$A$9,IF(Raw!$X328&gt;$C$9,IF(Raw!$X328&lt;$A$9,Raw!X328,-999),-999),-999),-999),-999),-999)</f>
        <v>273</v>
      </c>
      <c r="R328" s="9">
        <f t="shared" si="79"/>
        <v>0.72322500000000001</v>
      </c>
      <c r="S328" s="9">
        <f t="shared" si="80"/>
        <v>0.39514186807350959</v>
      </c>
      <c r="T328" s="9">
        <f t="shared" si="81"/>
        <v>0.78719800000000006</v>
      </c>
      <c r="U328" s="9">
        <f t="shared" si="82"/>
        <v>0.42218311917532497</v>
      </c>
      <c r="V328" s="15">
        <f t="shared" si="83"/>
        <v>0.46241807200000001</v>
      </c>
      <c r="X328" s="11">
        <f t="shared" si="84"/>
        <v>0</v>
      </c>
      <c r="Y328" s="11">
        <f t="shared" si="85"/>
        <v>8.3929999999999984E-18</v>
      </c>
      <c r="Z328" s="11">
        <f t="shared" si="86"/>
        <v>3.0600000000000001E-4</v>
      </c>
      <c r="AA328" s="16">
        <f t="shared" si="87"/>
        <v>0</v>
      </c>
      <c r="AB328" s="9">
        <f t="shared" si="88"/>
        <v>1.077391</v>
      </c>
      <c r="AC328" s="9">
        <f t="shared" si="89"/>
        <v>1</v>
      </c>
      <c r="AD328" s="15">
        <f t="shared" si="90"/>
        <v>0</v>
      </c>
      <c r="AE328" s="3">
        <f t="shared" si="91"/>
        <v>1010.5171999999995</v>
      </c>
      <c r="AF328" s="2">
        <f t="shared" si="92"/>
        <v>0.25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0.14929398148148149</v>
      </c>
      <c r="C329" s="15">
        <f>Raw!C329</f>
        <v>18.399999999999999</v>
      </c>
      <c r="D329" s="15">
        <f>IF(C329&gt;0.5,Raw!D329*D$11,-999)</f>
        <v>0</v>
      </c>
      <c r="E329" s="9">
        <f>IF(Raw!$G329&gt;$C$8,IF(Raw!$Q329&gt;$C$8,IF(Raw!$N329&gt;$C$9,IF(Raw!$N329&lt;$A$9,IF(Raw!$X329&gt;$C$9,IF(Raw!$X329&lt;$A$9,Raw!H329,-999),-999),-999),-999),-999),-999)</f>
        <v>1.103612</v>
      </c>
      <c r="F329" s="9">
        <f>IF(Raw!$G329&gt;$C$8,IF(Raw!$Q329&gt;$C$8,IF(Raw!$N329&gt;$C$9,IF(Raw!$N329&lt;$A$9,IF(Raw!$X329&gt;$C$9,IF(Raw!$X329&lt;$A$9,Raw!I329,-999),-999),-999),-999),-999),-999)</f>
        <v>1.855845</v>
      </c>
      <c r="G329" s="9">
        <f>Raw!G329</f>
        <v>0.98915699999999995</v>
      </c>
      <c r="H329" s="9">
        <f>IF(Raw!$G329&gt;$C$8,IF(Raw!$Q329&gt;$C$8,IF(Raw!$N329&gt;$C$9,IF(Raw!$N329&lt;$A$9,IF(Raw!$X329&gt;$C$9,IF(Raw!$X329&lt;$A$9,Raw!L329,-999),-999),-999),-999),-999),-999)</f>
        <v>835.7</v>
      </c>
      <c r="I329" s="9">
        <f>IF(Raw!$G329&gt;$C$8,IF(Raw!$Q329&gt;$C$8,IF(Raw!$N329&gt;$C$9,IF(Raw!$N329&lt;$A$9,IF(Raw!$X329&gt;$C$9,IF(Raw!$X329&lt;$A$9,Raw!M329,-999),-999),-999),-999),-999),-999)</f>
        <v>0.27908100000000002</v>
      </c>
      <c r="J329" s="9">
        <f>IF(Raw!$G329&gt;$C$8,IF(Raw!$Q329&gt;$C$8,IF(Raw!$N329&gt;$C$9,IF(Raw!$N329&lt;$A$9,IF(Raw!$X329&gt;$C$9,IF(Raw!$X329&lt;$A$9,Raw!N329,-999),-999),-999),-999),-999),-999)</f>
        <v>382</v>
      </c>
      <c r="K329" s="9">
        <f>IF(Raw!$G329&gt;$C$8,IF(Raw!$Q329&gt;$C$8,IF(Raw!$N329&gt;$C$9,IF(Raw!$N329&lt;$A$9,IF(Raw!$X329&gt;$C$9,IF(Raw!$X329&lt;$A$9,Raw!R329,-999),-999),-999),-999),-999),-999)</f>
        <v>1.0842890000000001</v>
      </c>
      <c r="L329" s="9">
        <f>IF(Raw!$G329&gt;$C$8,IF(Raw!$Q329&gt;$C$8,IF(Raw!$N329&gt;$C$9,IF(Raw!$N329&lt;$A$9,IF(Raw!$X329&gt;$C$9,IF(Raw!$X329&lt;$A$9,Raw!S329,-999),-999),-999),-999),-999),-999)</f>
        <v>1.842257</v>
      </c>
      <c r="M329" s="9">
        <f>Raw!Q329</f>
        <v>0.99278200000000005</v>
      </c>
      <c r="N329" s="9">
        <f>IF(Raw!$G329&gt;$C$8,IF(Raw!$Q329&gt;$C$8,IF(Raw!$N329&gt;$C$9,IF(Raw!$N329&lt;$A$9,IF(Raw!$X329&gt;$C$9,IF(Raw!$X329&lt;$A$9,Raw!V329,-999),-999),-999),-999),-999),-999)</f>
        <v>798.4</v>
      </c>
      <c r="O329" s="9">
        <f>IF(Raw!$G329&gt;$C$8,IF(Raw!$Q329&gt;$C$8,IF(Raw!$N329&gt;$C$9,IF(Raw!$N329&lt;$A$9,IF(Raw!$X329&gt;$C$9,IF(Raw!$X329&lt;$A$9,Raw!W329,-999),-999),-999),-999),-999),-999)</f>
        <v>0.26481199999999999</v>
      </c>
      <c r="P329" s="9">
        <f>IF(Raw!$G329&gt;$C$8,IF(Raw!$Q329&gt;$C$8,IF(Raw!$N329&gt;$C$9,IF(Raw!$N329&lt;$A$9,IF(Raw!$X329&gt;$C$9,IF(Raw!$X329&lt;$A$9,Raw!X329,-999),-999),-999),-999),-999),-999)</f>
        <v>355</v>
      </c>
      <c r="R329" s="9">
        <f t="shared" si="79"/>
        <v>0.75223299999999993</v>
      </c>
      <c r="S329" s="9">
        <f t="shared" si="80"/>
        <v>0.40533180303311966</v>
      </c>
      <c r="T329" s="9">
        <f t="shared" si="81"/>
        <v>0.75796799999999998</v>
      </c>
      <c r="U329" s="9">
        <f t="shared" si="82"/>
        <v>0.41143445241353405</v>
      </c>
      <c r="V329" s="15">
        <f t="shared" si="83"/>
        <v>0.45687973599999998</v>
      </c>
      <c r="X329" s="11">
        <f t="shared" si="84"/>
        <v>0</v>
      </c>
      <c r="Y329" s="11">
        <f t="shared" si="85"/>
        <v>8.3569999999999995E-18</v>
      </c>
      <c r="Z329" s="11">
        <f t="shared" si="86"/>
        <v>3.8199999999999996E-4</v>
      </c>
      <c r="AA329" s="16">
        <f t="shared" si="87"/>
        <v>0</v>
      </c>
      <c r="AB329" s="9">
        <f t="shared" si="88"/>
        <v>1.0842890000000001</v>
      </c>
      <c r="AC329" s="9">
        <f t="shared" si="89"/>
        <v>1</v>
      </c>
      <c r="AD329" s="15">
        <f t="shared" si="90"/>
        <v>0</v>
      </c>
      <c r="AE329" s="3">
        <f t="shared" si="91"/>
        <v>1006.1827999999997</v>
      </c>
      <c r="AF329" s="2">
        <f t="shared" si="92"/>
        <v>0.25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0.14934027777777778</v>
      </c>
      <c r="C330" s="15">
        <f>Raw!C330</f>
        <v>17.8</v>
      </c>
      <c r="D330" s="15">
        <f>IF(C330&gt;0.5,Raw!D330*D$11,-999)</f>
        <v>0</v>
      </c>
      <c r="E330" s="9">
        <f>IF(Raw!$G330&gt;$C$8,IF(Raw!$Q330&gt;$C$8,IF(Raw!$N330&gt;$C$9,IF(Raw!$N330&lt;$A$9,IF(Raw!$X330&gt;$C$9,IF(Raw!$X330&lt;$A$9,Raw!H330,-999),-999),-999),-999),-999),-999)</f>
        <v>1.1093249999999999</v>
      </c>
      <c r="F330" s="9">
        <f>IF(Raw!$G330&gt;$C$8,IF(Raw!$Q330&gt;$C$8,IF(Raw!$N330&gt;$C$9,IF(Raw!$N330&lt;$A$9,IF(Raw!$X330&gt;$C$9,IF(Raw!$X330&lt;$A$9,Raw!I330,-999),-999),-999),-999),-999),-999)</f>
        <v>1.8636159999999999</v>
      </c>
      <c r="G330" s="9">
        <f>Raw!G330</f>
        <v>0.991734</v>
      </c>
      <c r="H330" s="9">
        <f>IF(Raw!$G330&gt;$C$8,IF(Raw!$Q330&gt;$C$8,IF(Raw!$N330&gt;$C$9,IF(Raw!$N330&lt;$A$9,IF(Raw!$X330&gt;$C$9,IF(Raw!$X330&lt;$A$9,Raw!L330,-999),-999),-999),-999),-999),-999)</f>
        <v>833.1</v>
      </c>
      <c r="I330" s="9">
        <f>IF(Raw!$G330&gt;$C$8,IF(Raw!$Q330&gt;$C$8,IF(Raw!$N330&gt;$C$9,IF(Raw!$N330&lt;$A$9,IF(Raw!$X330&gt;$C$9,IF(Raw!$X330&lt;$A$9,Raw!M330,-999),-999),-999),-999),-999),-999)</f>
        <v>0.35076299999999999</v>
      </c>
      <c r="J330" s="9">
        <f>IF(Raw!$G330&gt;$C$8,IF(Raw!$Q330&gt;$C$8,IF(Raw!$N330&gt;$C$9,IF(Raw!$N330&lt;$A$9,IF(Raw!$X330&gt;$C$9,IF(Raw!$X330&lt;$A$9,Raw!N330,-999),-999),-999),-999),-999),-999)</f>
        <v>356</v>
      </c>
      <c r="K330" s="9">
        <f>IF(Raw!$G330&gt;$C$8,IF(Raw!$Q330&gt;$C$8,IF(Raw!$N330&gt;$C$9,IF(Raw!$N330&lt;$A$9,IF(Raw!$X330&gt;$C$9,IF(Raw!$X330&lt;$A$9,Raw!R330,-999),-999),-999),-999),-999),-999)</f>
        <v>1.097281</v>
      </c>
      <c r="L330" s="9">
        <f>IF(Raw!$G330&gt;$C$8,IF(Raw!$Q330&gt;$C$8,IF(Raw!$N330&gt;$C$9,IF(Raw!$N330&lt;$A$9,IF(Raw!$X330&gt;$C$9,IF(Raw!$X330&lt;$A$9,Raw!S330,-999),-999),-999),-999),-999),-999)</f>
        <v>1.8402810000000001</v>
      </c>
      <c r="M330" s="9">
        <f>Raw!Q330</f>
        <v>0.98565000000000003</v>
      </c>
      <c r="N330" s="9">
        <f>IF(Raw!$G330&gt;$C$8,IF(Raw!$Q330&gt;$C$8,IF(Raw!$N330&gt;$C$9,IF(Raw!$N330&lt;$A$9,IF(Raw!$X330&gt;$C$9,IF(Raw!$X330&lt;$A$9,Raw!V330,-999),-999),-999),-999),-999),-999)</f>
        <v>815</v>
      </c>
      <c r="O330" s="9">
        <f>IF(Raw!$G330&gt;$C$8,IF(Raw!$Q330&gt;$C$8,IF(Raw!$N330&gt;$C$9,IF(Raw!$N330&lt;$A$9,IF(Raw!$X330&gt;$C$9,IF(Raw!$X330&lt;$A$9,Raw!W330,-999),-999),-999),-999),-999),-999)</f>
        <v>0.30184499999999997</v>
      </c>
      <c r="P330" s="9">
        <f>IF(Raw!$G330&gt;$C$8,IF(Raw!$Q330&gt;$C$8,IF(Raw!$N330&gt;$C$9,IF(Raw!$N330&lt;$A$9,IF(Raw!$X330&gt;$C$9,IF(Raw!$X330&lt;$A$9,Raw!X330,-999),-999),-999),-999),-999),-999)</f>
        <v>358</v>
      </c>
      <c r="R330" s="9">
        <f t="shared" si="79"/>
        <v>0.75429100000000004</v>
      </c>
      <c r="S330" s="9">
        <f t="shared" si="80"/>
        <v>0.40474593478484844</v>
      </c>
      <c r="T330" s="9">
        <f t="shared" si="81"/>
        <v>0.7430000000000001</v>
      </c>
      <c r="U330" s="9">
        <f t="shared" si="82"/>
        <v>0.40374268929581952</v>
      </c>
      <c r="V330" s="15">
        <f t="shared" si="83"/>
        <v>0.45638968800000002</v>
      </c>
      <c r="X330" s="11">
        <f t="shared" si="84"/>
        <v>0</v>
      </c>
      <c r="Y330" s="11">
        <f t="shared" si="85"/>
        <v>8.3309999999999998E-18</v>
      </c>
      <c r="Z330" s="11">
        <f t="shared" si="86"/>
        <v>3.5599999999999998E-4</v>
      </c>
      <c r="AA330" s="16">
        <f t="shared" si="87"/>
        <v>0</v>
      </c>
      <c r="AB330" s="9">
        <f t="shared" si="88"/>
        <v>1.097281</v>
      </c>
      <c r="AC330" s="9">
        <f t="shared" si="89"/>
        <v>1</v>
      </c>
      <c r="AD330" s="15">
        <f t="shared" si="90"/>
        <v>0</v>
      </c>
      <c r="AE330" s="3">
        <f t="shared" si="91"/>
        <v>1003.0523999999997</v>
      </c>
      <c r="AF330" s="2">
        <f t="shared" si="92"/>
        <v>0.25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0.14939814814814814</v>
      </c>
      <c r="C331" s="15">
        <f>Raw!C331</f>
        <v>16.600000000000001</v>
      </c>
      <c r="D331" s="15">
        <f>IF(C331&gt;0.5,Raw!D331*D$11,-999)</f>
        <v>0</v>
      </c>
      <c r="E331" s="9">
        <f>IF(Raw!$G331&gt;$C$8,IF(Raw!$Q331&gt;$C$8,IF(Raw!$N331&gt;$C$9,IF(Raw!$N331&lt;$A$9,IF(Raw!$X331&gt;$C$9,IF(Raw!$X331&lt;$A$9,Raw!H331,-999),-999),-999),-999),-999),-999)</f>
        <v>1.08857</v>
      </c>
      <c r="F331" s="9">
        <f>IF(Raw!$G331&gt;$C$8,IF(Raw!$Q331&gt;$C$8,IF(Raw!$N331&gt;$C$9,IF(Raw!$N331&lt;$A$9,IF(Raw!$X331&gt;$C$9,IF(Raw!$X331&lt;$A$9,Raw!I331,-999),-999),-999),-999),-999),-999)</f>
        <v>1.811429</v>
      </c>
      <c r="G331" s="9">
        <f>Raw!G331</f>
        <v>0.98810299999999995</v>
      </c>
      <c r="H331" s="9">
        <f>IF(Raw!$G331&gt;$C$8,IF(Raw!$Q331&gt;$C$8,IF(Raw!$N331&gt;$C$9,IF(Raw!$N331&lt;$A$9,IF(Raw!$X331&gt;$C$9,IF(Raw!$X331&lt;$A$9,Raw!L331,-999),-999),-999),-999),-999),-999)</f>
        <v>824.3</v>
      </c>
      <c r="I331" s="9">
        <f>IF(Raw!$G331&gt;$C$8,IF(Raw!$Q331&gt;$C$8,IF(Raw!$N331&gt;$C$9,IF(Raw!$N331&lt;$A$9,IF(Raw!$X331&gt;$C$9,IF(Raw!$X331&lt;$A$9,Raw!M331,-999),-999),-999),-999),-999),-999)</f>
        <v>0.30293599999999998</v>
      </c>
      <c r="J331" s="9">
        <f>IF(Raw!$G331&gt;$C$8,IF(Raw!$Q331&gt;$C$8,IF(Raw!$N331&gt;$C$9,IF(Raw!$N331&lt;$A$9,IF(Raw!$X331&gt;$C$9,IF(Raw!$X331&lt;$A$9,Raw!N331,-999),-999),-999),-999),-999),-999)</f>
        <v>351</v>
      </c>
      <c r="K331" s="9">
        <f>IF(Raw!$G331&gt;$C$8,IF(Raw!$Q331&gt;$C$8,IF(Raw!$N331&gt;$C$9,IF(Raw!$N331&lt;$A$9,IF(Raw!$X331&gt;$C$9,IF(Raw!$X331&lt;$A$9,Raw!R331,-999),-999),-999),-999),-999),-999)</f>
        <v>1.1300730000000001</v>
      </c>
      <c r="L331" s="9">
        <f>IF(Raw!$G331&gt;$C$8,IF(Raw!$Q331&gt;$C$8,IF(Raw!$N331&gt;$C$9,IF(Raw!$N331&lt;$A$9,IF(Raw!$X331&gt;$C$9,IF(Raw!$X331&lt;$A$9,Raw!S331,-999),-999),-999),-999),-999),-999)</f>
        <v>1.9255720000000001</v>
      </c>
      <c r="M331" s="9">
        <f>Raw!Q331</f>
        <v>0.98985100000000004</v>
      </c>
      <c r="N331" s="9">
        <f>IF(Raw!$G331&gt;$C$8,IF(Raw!$Q331&gt;$C$8,IF(Raw!$N331&gt;$C$9,IF(Raw!$N331&lt;$A$9,IF(Raw!$X331&gt;$C$9,IF(Raw!$X331&lt;$A$9,Raw!V331,-999),-999),-999),-999),-999),-999)</f>
        <v>828.1</v>
      </c>
      <c r="O331" s="9">
        <f>IF(Raw!$G331&gt;$C$8,IF(Raw!$Q331&gt;$C$8,IF(Raw!$N331&gt;$C$9,IF(Raw!$N331&lt;$A$9,IF(Raw!$X331&gt;$C$9,IF(Raw!$X331&lt;$A$9,Raw!W331,-999),-999),-999),-999),-999),-999)</f>
        <v>0.32869900000000002</v>
      </c>
      <c r="P331" s="9">
        <f>IF(Raw!$G331&gt;$C$8,IF(Raw!$Q331&gt;$C$8,IF(Raw!$N331&gt;$C$9,IF(Raw!$N331&lt;$A$9,IF(Raw!$X331&gt;$C$9,IF(Raw!$X331&lt;$A$9,Raw!X331,-999),-999),-999),-999),-999),-999)</f>
        <v>350</v>
      </c>
      <c r="R331" s="9">
        <f t="shared" si="79"/>
        <v>0.72285899999999992</v>
      </c>
      <c r="S331" s="9">
        <f t="shared" si="80"/>
        <v>0.3990545585833063</v>
      </c>
      <c r="T331" s="9">
        <f t="shared" si="81"/>
        <v>0.79549899999999996</v>
      </c>
      <c r="U331" s="9">
        <f t="shared" si="82"/>
        <v>0.41312347707590258</v>
      </c>
      <c r="V331" s="15">
        <f t="shared" si="83"/>
        <v>0.47754185599999999</v>
      </c>
      <c r="X331" s="11">
        <f t="shared" si="84"/>
        <v>0</v>
      </c>
      <c r="Y331" s="11">
        <f t="shared" si="85"/>
        <v>8.2429999999999984E-18</v>
      </c>
      <c r="Z331" s="11">
        <f t="shared" si="86"/>
        <v>3.5099999999999997E-4</v>
      </c>
      <c r="AA331" s="16">
        <f t="shared" si="87"/>
        <v>0</v>
      </c>
      <c r="AB331" s="9">
        <f t="shared" si="88"/>
        <v>1.1300730000000001</v>
      </c>
      <c r="AC331" s="9">
        <f t="shared" si="89"/>
        <v>1</v>
      </c>
      <c r="AD331" s="15">
        <f t="shared" si="90"/>
        <v>0</v>
      </c>
      <c r="AE331" s="3">
        <f t="shared" si="91"/>
        <v>992.45719999999949</v>
      </c>
      <c r="AF331" s="2">
        <f t="shared" si="92"/>
        <v>0.25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0.14945601851851853</v>
      </c>
      <c r="C332" s="15">
        <f>Raw!C332</f>
        <v>15.3</v>
      </c>
      <c r="D332" s="15">
        <f>IF(C332&gt;0.5,Raw!D332*D$11,-999)</f>
        <v>0</v>
      </c>
      <c r="E332" s="9">
        <f>IF(Raw!$G332&gt;$C$8,IF(Raw!$Q332&gt;$C$8,IF(Raw!$N332&gt;$C$9,IF(Raw!$N332&lt;$A$9,IF(Raw!$X332&gt;$C$9,IF(Raw!$X332&lt;$A$9,Raw!H332,-999),-999),-999),-999),-999),-999)</f>
        <v>1.175692</v>
      </c>
      <c r="F332" s="9">
        <f>IF(Raw!$G332&gt;$C$8,IF(Raw!$Q332&gt;$C$8,IF(Raw!$N332&gt;$C$9,IF(Raw!$N332&lt;$A$9,IF(Raw!$X332&gt;$C$9,IF(Raw!$X332&lt;$A$9,Raw!I332,-999),-999),-999),-999),-999),-999)</f>
        <v>1.7028509999999999</v>
      </c>
      <c r="G332" s="9">
        <f>Raw!G332</f>
        <v>0.94079400000000002</v>
      </c>
      <c r="H332" s="9">
        <f>IF(Raw!$G332&gt;$C$8,IF(Raw!$Q332&gt;$C$8,IF(Raw!$N332&gt;$C$9,IF(Raw!$N332&lt;$A$9,IF(Raw!$X332&gt;$C$9,IF(Raw!$X332&lt;$A$9,Raw!L332,-999),-999),-999),-999),-999),-999)</f>
        <v>854</v>
      </c>
      <c r="I332" s="9">
        <f>IF(Raw!$G332&gt;$C$8,IF(Raw!$Q332&gt;$C$8,IF(Raw!$N332&gt;$C$9,IF(Raw!$N332&lt;$A$9,IF(Raw!$X332&gt;$C$9,IF(Raw!$X332&lt;$A$9,Raw!M332,-999),-999),-999),-999),-999),-999)</f>
        <v>1.7E-5</v>
      </c>
      <c r="J332" s="9">
        <f>IF(Raw!$G332&gt;$C$8,IF(Raw!$Q332&gt;$C$8,IF(Raw!$N332&gt;$C$9,IF(Raw!$N332&lt;$A$9,IF(Raw!$X332&gt;$C$9,IF(Raw!$X332&lt;$A$9,Raw!N332,-999),-999),-999),-999),-999),-999)</f>
        <v>1853</v>
      </c>
      <c r="K332" s="9">
        <f>IF(Raw!$G332&gt;$C$8,IF(Raw!$Q332&gt;$C$8,IF(Raw!$N332&gt;$C$9,IF(Raw!$N332&lt;$A$9,IF(Raw!$X332&gt;$C$9,IF(Raw!$X332&lt;$A$9,Raw!R332,-999),-999),-999),-999),-999),-999)</f>
        <v>1.0913440000000001</v>
      </c>
      <c r="L332" s="9">
        <f>IF(Raw!$G332&gt;$C$8,IF(Raw!$Q332&gt;$C$8,IF(Raw!$N332&gt;$C$9,IF(Raw!$N332&lt;$A$9,IF(Raw!$X332&gt;$C$9,IF(Raw!$X332&lt;$A$9,Raw!S332,-999),-999),-999),-999),-999),-999)</f>
        <v>1.8414950000000001</v>
      </c>
      <c r="M332" s="9">
        <f>Raw!Q332</f>
        <v>0.98805699999999996</v>
      </c>
      <c r="N332" s="9">
        <f>IF(Raw!$G332&gt;$C$8,IF(Raw!$Q332&gt;$C$8,IF(Raw!$N332&gt;$C$9,IF(Raw!$N332&lt;$A$9,IF(Raw!$X332&gt;$C$9,IF(Raw!$X332&lt;$A$9,Raw!V332,-999),-999),-999),-999),-999),-999)</f>
        <v>800.3</v>
      </c>
      <c r="O332" s="9">
        <f>IF(Raw!$G332&gt;$C$8,IF(Raw!$Q332&gt;$C$8,IF(Raw!$N332&gt;$C$9,IF(Raw!$N332&lt;$A$9,IF(Raw!$X332&gt;$C$9,IF(Raw!$X332&lt;$A$9,Raw!W332,-999),-999),-999),-999),-999),-999)</f>
        <v>0.32449699999999998</v>
      </c>
      <c r="P332" s="9">
        <f>IF(Raw!$G332&gt;$C$8,IF(Raw!$Q332&gt;$C$8,IF(Raw!$N332&gt;$C$9,IF(Raw!$N332&lt;$A$9,IF(Raw!$X332&gt;$C$9,IF(Raw!$X332&lt;$A$9,Raw!X332,-999),-999),-999),-999),-999),-999)</f>
        <v>324</v>
      </c>
      <c r="R332" s="9">
        <f t="shared" si="79"/>
        <v>0.52715899999999993</v>
      </c>
      <c r="S332" s="9">
        <f t="shared" si="80"/>
        <v>0.30957435500815983</v>
      </c>
      <c r="T332" s="9">
        <f t="shared" si="81"/>
        <v>0.75015100000000001</v>
      </c>
      <c r="U332" s="9">
        <f t="shared" si="82"/>
        <v>0.40735978104746412</v>
      </c>
      <c r="V332" s="15">
        <f t="shared" si="83"/>
        <v>0.45669076000000003</v>
      </c>
      <c r="X332" s="11">
        <f t="shared" si="84"/>
        <v>0</v>
      </c>
      <c r="Y332" s="11">
        <f t="shared" si="85"/>
        <v>8.5399999999999992E-18</v>
      </c>
      <c r="Z332" s="11">
        <f t="shared" si="86"/>
        <v>1.8529999999999998E-3</v>
      </c>
      <c r="AA332" s="16">
        <f t="shared" si="87"/>
        <v>0</v>
      </c>
      <c r="AB332" s="9">
        <f t="shared" si="88"/>
        <v>1.0913440000000001</v>
      </c>
      <c r="AC332" s="9">
        <f t="shared" si="89"/>
        <v>1</v>
      </c>
      <c r="AD332" s="15">
        <f t="shared" si="90"/>
        <v>0</v>
      </c>
      <c r="AE332" s="3">
        <f t="shared" si="91"/>
        <v>1028.2159999999997</v>
      </c>
      <c r="AF332" s="2">
        <f t="shared" si="92"/>
        <v>0.25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320</v>
      </c>
      <c r="B333" s="14">
        <f>Raw!B333</f>
        <v>0.14951388888888889</v>
      </c>
      <c r="C333" s="15">
        <f>Raw!C333</f>
        <v>14.2</v>
      </c>
      <c r="D333" s="15">
        <f>IF(C333&gt;0.5,Raw!D333*D$11,-999)</f>
        <v>0</v>
      </c>
      <c r="E333" s="9">
        <f>IF(Raw!$G333&gt;$C$8,IF(Raw!$Q333&gt;$C$8,IF(Raw!$N333&gt;$C$9,IF(Raw!$N333&lt;$A$9,IF(Raw!$X333&gt;$C$9,IF(Raw!$X333&lt;$A$9,Raw!H333,-999),-999),-999),-999),-999),-999)</f>
        <v>1.1040410000000001</v>
      </c>
      <c r="F333" s="9">
        <f>IF(Raw!$G333&gt;$C$8,IF(Raw!$Q333&gt;$C$8,IF(Raw!$N333&gt;$C$9,IF(Raw!$N333&lt;$A$9,IF(Raw!$X333&gt;$C$9,IF(Raw!$X333&lt;$A$9,Raw!I333,-999),-999),-999),-999),-999),-999)</f>
        <v>1.818257</v>
      </c>
      <c r="G333" s="9">
        <f>Raw!G333</f>
        <v>0.98852499999999999</v>
      </c>
      <c r="H333" s="9">
        <f>IF(Raw!$G333&gt;$C$8,IF(Raw!$Q333&gt;$C$8,IF(Raw!$N333&gt;$C$9,IF(Raw!$N333&lt;$A$9,IF(Raw!$X333&gt;$C$9,IF(Raw!$X333&lt;$A$9,Raw!L333,-999),-999),-999),-999),-999),-999)</f>
        <v>843</v>
      </c>
      <c r="I333" s="9">
        <f>IF(Raw!$G333&gt;$C$8,IF(Raw!$Q333&gt;$C$8,IF(Raw!$N333&gt;$C$9,IF(Raw!$N333&lt;$A$9,IF(Raw!$X333&gt;$C$9,IF(Raw!$X333&lt;$A$9,Raw!M333,-999),-999),-999),-999),-999),-999)</f>
        <v>0.37027300000000002</v>
      </c>
      <c r="J333" s="9">
        <f>IF(Raw!$G333&gt;$C$8,IF(Raw!$Q333&gt;$C$8,IF(Raw!$N333&gt;$C$9,IF(Raw!$N333&lt;$A$9,IF(Raw!$X333&gt;$C$9,IF(Raw!$X333&lt;$A$9,Raw!N333,-999),-999),-999),-999),-999),-999)</f>
        <v>386</v>
      </c>
      <c r="K333" s="9">
        <f>IF(Raw!$G333&gt;$C$8,IF(Raw!$Q333&gt;$C$8,IF(Raw!$N333&gt;$C$9,IF(Raw!$N333&lt;$A$9,IF(Raw!$X333&gt;$C$9,IF(Raw!$X333&lt;$A$9,Raw!R333,-999),-999),-999),-999),-999),-999)</f>
        <v>1.0904069999999999</v>
      </c>
      <c r="L333" s="9">
        <f>IF(Raw!$G333&gt;$C$8,IF(Raw!$Q333&gt;$C$8,IF(Raw!$N333&gt;$C$9,IF(Raw!$N333&lt;$A$9,IF(Raw!$X333&gt;$C$9,IF(Raw!$X333&lt;$A$9,Raw!S333,-999),-999),-999),-999),-999),-999)</f>
        <v>1.803928</v>
      </c>
      <c r="M333" s="9">
        <f>Raw!Q333</f>
        <v>0.98669200000000001</v>
      </c>
      <c r="N333" s="9">
        <f>IF(Raw!$G333&gt;$C$8,IF(Raw!$Q333&gt;$C$8,IF(Raw!$N333&gt;$C$9,IF(Raw!$N333&lt;$A$9,IF(Raw!$X333&gt;$C$9,IF(Raw!$X333&lt;$A$9,Raw!V333,-999),-999),-999),-999),-999),-999)</f>
        <v>785.5</v>
      </c>
      <c r="O333" s="9">
        <f>IF(Raw!$G333&gt;$C$8,IF(Raw!$Q333&gt;$C$8,IF(Raw!$N333&gt;$C$9,IF(Raw!$N333&lt;$A$9,IF(Raw!$X333&gt;$C$9,IF(Raw!$X333&lt;$A$9,Raw!W333,-999),-999),-999),-999),-999),-999)</f>
        <v>0.34509899999999999</v>
      </c>
      <c r="P333" s="9">
        <f>IF(Raw!$G333&gt;$C$8,IF(Raw!$Q333&gt;$C$8,IF(Raw!$N333&gt;$C$9,IF(Raw!$N333&lt;$A$9,IF(Raw!$X333&gt;$C$9,IF(Raw!$X333&lt;$A$9,Raw!X333,-999),-999),-999),-999),-999),-999)</f>
        <v>334</v>
      </c>
      <c r="R333" s="9">
        <f t="shared" si="79"/>
        <v>0.71421599999999996</v>
      </c>
      <c r="S333" s="9">
        <f t="shared" si="80"/>
        <v>0.39280255761424265</v>
      </c>
      <c r="T333" s="9">
        <f t="shared" si="81"/>
        <v>0.71352100000000007</v>
      </c>
      <c r="U333" s="9">
        <f t="shared" si="82"/>
        <v>0.39553740504055601</v>
      </c>
      <c r="V333" s="15">
        <f t="shared" si="83"/>
        <v>0.44737414399999997</v>
      </c>
      <c r="X333" s="11">
        <f t="shared" si="84"/>
        <v>0</v>
      </c>
      <c r="Y333" s="11">
        <f t="shared" si="85"/>
        <v>8.4299999999999991E-18</v>
      </c>
      <c r="Z333" s="11">
        <f t="shared" si="86"/>
        <v>3.86E-4</v>
      </c>
      <c r="AA333" s="16">
        <f t="shared" si="87"/>
        <v>0</v>
      </c>
      <c r="AB333" s="9">
        <f t="shared" si="88"/>
        <v>1.0904069999999999</v>
      </c>
      <c r="AC333" s="9">
        <f t="shared" si="89"/>
        <v>1</v>
      </c>
      <c r="AD333" s="15">
        <f t="shared" si="90"/>
        <v>0</v>
      </c>
      <c r="AE333" s="3">
        <f t="shared" si="91"/>
        <v>1014.9719999999996</v>
      </c>
      <c r="AF333" s="2">
        <f t="shared" si="92"/>
        <v>0.25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321</v>
      </c>
      <c r="B334" s="14">
        <f>Raw!B334</f>
        <v>0.14957175925925925</v>
      </c>
      <c r="C334" s="15">
        <f>Raw!C334</f>
        <v>12.2</v>
      </c>
      <c r="D334" s="15">
        <f>IF(C334&gt;0.5,Raw!D334*D$11,-999)</f>
        <v>0</v>
      </c>
      <c r="E334" s="9">
        <f>IF(Raw!$G334&gt;$C$8,IF(Raw!$Q334&gt;$C$8,IF(Raw!$N334&gt;$C$9,IF(Raw!$N334&lt;$A$9,IF(Raw!$X334&gt;$C$9,IF(Raw!$X334&lt;$A$9,Raw!H334,-999),-999),-999),-999),-999),-999)</f>
        <v>1.07674</v>
      </c>
      <c r="F334" s="9">
        <f>IF(Raw!$G334&gt;$C$8,IF(Raw!$Q334&gt;$C$8,IF(Raw!$N334&gt;$C$9,IF(Raw!$N334&lt;$A$9,IF(Raw!$X334&gt;$C$9,IF(Raw!$X334&lt;$A$9,Raw!I334,-999),-999),-999),-999),-999),-999)</f>
        <v>1.7856939999999999</v>
      </c>
      <c r="G334" s="9">
        <f>Raw!G334</f>
        <v>0.98638300000000001</v>
      </c>
      <c r="H334" s="9">
        <f>IF(Raw!$G334&gt;$C$8,IF(Raw!$Q334&gt;$C$8,IF(Raw!$N334&gt;$C$9,IF(Raw!$N334&lt;$A$9,IF(Raw!$X334&gt;$C$9,IF(Raw!$X334&lt;$A$9,Raw!L334,-999),-999),-999),-999),-999),-999)</f>
        <v>811.2</v>
      </c>
      <c r="I334" s="9">
        <f>IF(Raw!$G334&gt;$C$8,IF(Raw!$Q334&gt;$C$8,IF(Raw!$N334&gt;$C$9,IF(Raw!$N334&lt;$A$9,IF(Raw!$X334&gt;$C$9,IF(Raw!$X334&lt;$A$9,Raw!M334,-999),-999),-999),-999),-999),-999)</f>
        <v>0.34179700000000002</v>
      </c>
      <c r="J334" s="9">
        <f>IF(Raw!$G334&gt;$C$8,IF(Raw!$Q334&gt;$C$8,IF(Raw!$N334&gt;$C$9,IF(Raw!$N334&lt;$A$9,IF(Raw!$X334&gt;$C$9,IF(Raw!$X334&lt;$A$9,Raw!N334,-999),-999),-999),-999),-999),-999)</f>
        <v>502</v>
      </c>
      <c r="K334" s="9">
        <f>IF(Raw!$G334&gt;$C$8,IF(Raw!$Q334&gt;$C$8,IF(Raw!$N334&gt;$C$9,IF(Raw!$N334&lt;$A$9,IF(Raw!$X334&gt;$C$9,IF(Raw!$X334&lt;$A$9,Raw!R334,-999),-999),-999),-999),-999),-999)</f>
        <v>1.098117</v>
      </c>
      <c r="L334" s="9">
        <f>IF(Raw!$G334&gt;$C$8,IF(Raw!$Q334&gt;$C$8,IF(Raw!$N334&gt;$C$9,IF(Raw!$N334&lt;$A$9,IF(Raw!$X334&gt;$C$9,IF(Raw!$X334&lt;$A$9,Raw!S334,-999),-999),-999),-999),-999),-999)</f>
        <v>1.8387469999999999</v>
      </c>
      <c r="M334" s="9">
        <f>Raw!Q334</f>
        <v>0.98990500000000003</v>
      </c>
      <c r="N334" s="9">
        <f>IF(Raw!$G334&gt;$C$8,IF(Raw!$Q334&gt;$C$8,IF(Raw!$N334&gt;$C$9,IF(Raw!$N334&lt;$A$9,IF(Raw!$X334&gt;$C$9,IF(Raw!$X334&lt;$A$9,Raw!V334,-999),-999),-999),-999),-999),-999)</f>
        <v>812.2</v>
      </c>
      <c r="O334" s="9">
        <f>IF(Raw!$G334&gt;$C$8,IF(Raw!$Q334&gt;$C$8,IF(Raw!$N334&gt;$C$9,IF(Raw!$N334&lt;$A$9,IF(Raw!$X334&gt;$C$9,IF(Raw!$X334&lt;$A$9,Raw!W334,-999),-999),-999),-999),-999),-999)</f>
        <v>0.31105699999999997</v>
      </c>
      <c r="P334" s="9">
        <f>IF(Raw!$G334&gt;$C$8,IF(Raw!$Q334&gt;$C$8,IF(Raw!$N334&gt;$C$9,IF(Raw!$N334&lt;$A$9,IF(Raw!$X334&gt;$C$9,IF(Raw!$X334&lt;$A$9,Raw!X334,-999),-999),-999),-999),-999),-999)</f>
        <v>352</v>
      </c>
      <c r="R334" s="9">
        <f t="shared" si="79"/>
        <v>0.70895399999999986</v>
      </c>
      <c r="S334" s="9">
        <f t="shared" si="80"/>
        <v>0.39701875013300147</v>
      </c>
      <c r="T334" s="9">
        <f t="shared" si="81"/>
        <v>0.7406299999999999</v>
      </c>
      <c r="U334" s="9">
        <f t="shared" si="82"/>
        <v>0.40279059598737615</v>
      </c>
      <c r="V334" s="15">
        <f t="shared" si="83"/>
        <v>0.45600925599999997</v>
      </c>
      <c r="X334" s="11">
        <f t="shared" si="84"/>
        <v>0</v>
      </c>
      <c r="Y334" s="11">
        <f t="shared" si="85"/>
        <v>8.1119999999999997E-18</v>
      </c>
      <c r="Z334" s="11">
        <f t="shared" si="86"/>
        <v>5.0199999999999995E-4</v>
      </c>
      <c r="AA334" s="16">
        <f t="shared" si="87"/>
        <v>0</v>
      </c>
      <c r="AB334" s="9">
        <f t="shared" si="88"/>
        <v>1.098117</v>
      </c>
      <c r="AC334" s="9">
        <f t="shared" si="89"/>
        <v>1</v>
      </c>
      <c r="AD334" s="15">
        <f t="shared" si="90"/>
        <v>0</v>
      </c>
      <c r="AE334" s="3">
        <f t="shared" si="91"/>
        <v>976.68479999999965</v>
      </c>
      <c r="AF334" s="2">
        <f t="shared" si="92"/>
        <v>0.25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0.14961805555555555</v>
      </c>
      <c r="C335" s="15">
        <f>Raw!C335</f>
        <v>11.5</v>
      </c>
      <c r="D335" s="15">
        <f>IF(C335&gt;0.5,Raw!D335*D$11,-999)</f>
        <v>0</v>
      </c>
      <c r="E335" s="9">
        <f>IF(Raw!$G335&gt;$C$8,IF(Raw!$Q335&gt;$C$8,IF(Raw!$N335&gt;$C$9,IF(Raw!$N335&lt;$A$9,IF(Raw!$X335&gt;$C$9,IF(Raw!$X335&lt;$A$9,Raw!H335,-999),-999),-999),-999),-999),-999)</f>
        <v>1.094724</v>
      </c>
      <c r="F335" s="9">
        <f>IF(Raw!$G335&gt;$C$8,IF(Raw!$Q335&gt;$C$8,IF(Raw!$N335&gt;$C$9,IF(Raw!$N335&lt;$A$9,IF(Raw!$X335&gt;$C$9,IF(Raw!$X335&lt;$A$9,Raw!I335,-999),-999),-999),-999),-999),-999)</f>
        <v>1.7963549999999999</v>
      </c>
      <c r="G335" s="9">
        <f>Raw!G335</f>
        <v>0.98755000000000004</v>
      </c>
      <c r="H335" s="9">
        <f>IF(Raw!$G335&gt;$C$8,IF(Raw!$Q335&gt;$C$8,IF(Raw!$N335&gt;$C$9,IF(Raw!$N335&lt;$A$9,IF(Raw!$X335&gt;$C$9,IF(Raw!$X335&lt;$A$9,Raw!L335,-999),-999),-999),-999),-999),-999)</f>
        <v>821</v>
      </c>
      <c r="I335" s="9">
        <f>IF(Raw!$G335&gt;$C$8,IF(Raw!$Q335&gt;$C$8,IF(Raw!$N335&gt;$C$9,IF(Raw!$N335&lt;$A$9,IF(Raw!$X335&gt;$C$9,IF(Raw!$X335&lt;$A$9,Raw!M335,-999),-999),-999),-999),-999),-999)</f>
        <v>0.37081999999999998</v>
      </c>
      <c r="J335" s="9">
        <f>IF(Raw!$G335&gt;$C$8,IF(Raw!$Q335&gt;$C$8,IF(Raw!$N335&gt;$C$9,IF(Raw!$N335&lt;$A$9,IF(Raw!$X335&gt;$C$9,IF(Raw!$X335&lt;$A$9,Raw!N335,-999),-999),-999),-999),-999),-999)</f>
        <v>419</v>
      </c>
      <c r="K335" s="9">
        <f>IF(Raw!$G335&gt;$C$8,IF(Raw!$Q335&gt;$C$8,IF(Raw!$N335&gt;$C$9,IF(Raw!$N335&lt;$A$9,IF(Raw!$X335&gt;$C$9,IF(Raw!$X335&lt;$A$9,Raw!R335,-999),-999),-999),-999),-999),-999)</f>
        <v>1.0732980000000001</v>
      </c>
      <c r="L335" s="9">
        <f>IF(Raw!$G335&gt;$C$8,IF(Raw!$Q335&gt;$C$8,IF(Raw!$N335&gt;$C$9,IF(Raw!$N335&lt;$A$9,IF(Raw!$X335&gt;$C$9,IF(Raw!$X335&lt;$A$9,Raw!S335,-999),-999),-999),-999),-999),-999)</f>
        <v>1.820389</v>
      </c>
      <c r="M335" s="9">
        <f>Raw!Q335</f>
        <v>0.98831199999999997</v>
      </c>
      <c r="N335" s="9">
        <f>IF(Raw!$G335&gt;$C$8,IF(Raw!$Q335&gt;$C$8,IF(Raw!$N335&gt;$C$9,IF(Raw!$N335&lt;$A$9,IF(Raw!$X335&gt;$C$9,IF(Raw!$X335&lt;$A$9,Raw!V335,-999),-999),-999),-999),-999),-999)</f>
        <v>809.2</v>
      </c>
      <c r="O335" s="9">
        <f>IF(Raw!$G335&gt;$C$8,IF(Raw!$Q335&gt;$C$8,IF(Raw!$N335&gt;$C$9,IF(Raw!$N335&lt;$A$9,IF(Raw!$X335&gt;$C$9,IF(Raw!$X335&lt;$A$9,Raw!W335,-999),-999),-999),-999),-999),-999)</f>
        <v>0.33476499999999998</v>
      </c>
      <c r="P335" s="9">
        <f>IF(Raw!$G335&gt;$C$8,IF(Raw!$Q335&gt;$C$8,IF(Raw!$N335&gt;$C$9,IF(Raw!$N335&lt;$A$9,IF(Raw!$X335&gt;$C$9,IF(Raw!$X335&lt;$A$9,Raw!X335,-999),-999),-999),-999),-999),-999)</f>
        <v>434</v>
      </c>
      <c r="R335" s="9">
        <f t="shared" ref="R335:R398" si="95">F335-E335</f>
        <v>0.70163099999999989</v>
      </c>
      <c r="S335" s="9">
        <f t="shared" ref="S335:S398" si="96">R335/F335</f>
        <v>0.3905859365214559</v>
      </c>
      <c r="T335" s="9">
        <f t="shared" ref="T335:T398" si="97">L335-K335</f>
        <v>0.74709099999999995</v>
      </c>
      <c r="U335" s="9">
        <f t="shared" ref="U335:U398" si="98">T335/L335</f>
        <v>0.41040184268307484</v>
      </c>
      <c r="V335" s="15">
        <f t="shared" ref="V335:V398" si="99">IF(L335&gt;0,L335*V$8+V$10,-999)</f>
        <v>0.451456472</v>
      </c>
      <c r="X335" s="11">
        <f t="shared" ref="X335:X398" si="100">D335*6.02*10^23*10^(-6)</f>
        <v>0</v>
      </c>
      <c r="Y335" s="11">
        <f t="shared" ref="Y335:Y398" si="101">H335*10^(-20)</f>
        <v>8.2100000000000002E-18</v>
      </c>
      <c r="Z335" s="11">
        <f t="shared" ref="Z335:Z398" si="102">J335*10^(-6)</f>
        <v>4.1899999999999999E-4</v>
      </c>
      <c r="AA335" s="16">
        <f t="shared" ref="AA335:AA398" si="103">IF(Z335&gt;0,(X335*Y335/(X335*Y335+1/Z335)),1)</f>
        <v>0</v>
      </c>
      <c r="AB335" s="9">
        <f t="shared" ref="AB335:AB398" si="104">K335+T335*AA335</f>
        <v>1.0732980000000001</v>
      </c>
      <c r="AC335" s="9">
        <f t="shared" ref="AC335:AC398" si="105">IF(T335&gt;0,(L335-AB335)/T335,-999)</f>
        <v>1</v>
      </c>
      <c r="AD335" s="15">
        <f t="shared" ref="AD335:AD398" si="106">IF(AC335&gt;0,X335*Y335*AC335,-999)</f>
        <v>0</v>
      </c>
      <c r="AE335" s="3">
        <f t="shared" ref="AE335:AE398" si="107">AE$9*Y335</f>
        <v>988.48399999999981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0.14967592592592593</v>
      </c>
      <c r="C336" s="15">
        <f>Raw!C336</f>
        <v>10.6</v>
      </c>
      <c r="D336" s="15">
        <f>IF(C336&gt;0.5,Raw!D336*D$11,-999)</f>
        <v>0</v>
      </c>
      <c r="E336" s="9">
        <f>IF(Raw!$G336&gt;$C$8,IF(Raw!$Q336&gt;$C$8,IF(Raw!$N336&gt;$C$9,IF(Raw!$N336&lt;$A$9,IF(Raw!$X336&gt;$C$9,IF(Raw!$X336&lt;$A$9,Raw!H336,-999),-999),-999),-999),-999),-999)</f>
        <v>1.140336</v>
      </c>
      <c r="F336" s="9">
        <f>IF(Raw!$G336&gt;$C$8,IF(Raw!$Q336&gt;$C$8,IF(Raw!$N336&gt;$C$9,IF(Raw!$N336&lt;$A$9,IF(Raw!$X336&gt;$C$9,IF(Raw!$X336&lt;$A$9,Raw!I336,-999),-999),-999),-999),-999),-999)</f>
        <v>1.8927940000000001</v>
      </c>
      <c r="G336" s="9">
        <f>Raw!G336</f>
        <v>0.98867099999999997</v>
      </c>
      <c r="H336" s="9">
        <f>IF(Raw!$G336&gt;$C$8,IF(Raw!$Q336&gt;$C$8,IF(Raw!$N336&gt;$C$9,IF(Raw!$N336&lt;$A$9,IF(Raw!$X336&gt;$C$9,IF(Raw!$X336&lt;$A$9,Raw!L336,-999),-999),-999),-999),-999),-999)</f>
        <v>824.1</v>
      </c>
      <c r="I336" s="9">
        <f>IF(Raw!$G336&gt;$C$8,IF(Raw!$Q336&gt;$C$8,IF(Raw!$N336&gt;$C$9,IF(Raw!$N336&lt;$A$9,IF(Raw!$X336&gt;$C$9,IF(Raw!$X336&lt;$A$9,Raw!M336,-999),-999),-999),-999),-999),-999)</f>
        <v>0.27325199999999999</v>
      </c>
      <c r="J336" s="9">
        <f>IF(Raw!$G336&gt;$C$8,IF(Raw!$Q336&gt;$C$8,IF(Raw!$N336&gt;$C$9,IF(Raw!$N336&lt;$A$9,IF(Raw!$X336&gt;$C$9,IF(Raw!$X336&lt;$A$9,Raw!N336,-999),-999),-999),-999),-999),-999)</f>
        <v>393</v>
      </c>
      <c r="K336" s="9">
        <f>IF(Raw!$G336&gt;$C$8,IF(Raw!$Q336&gt;$C$8,IF(Raw!$N336&gt;$C$9,IF(Raw!$N336&lt;$A$9,IF(Raw!$X336&gt;$C$9,IF(Raw!$X336&lt;$A$9,Raw!R336,-999),-999),-999),-999),-999),-999)</f>
        <v>1.092732</v>
      </c>
      <c r="L336" s="9">
        <f>IF(Raw!$G336&gt;$C$8,IF(Raw!$Q336&gt;$C$8,IF(Raw!$N336&gt;$C$9,IF(Raw!$N336&lt;$A$9,IF(Raw!$X336&gt;$C$9,IF(Raw!$X336&lt;$A$9,Raw!S336,-999),-999),-999),-999),-999),-999)</f>
        <v>1.7945390000000001</v>
      </c>
      <c r="M336" s="9">
        <f>Raw!Q336</f>
        <v>0.98782099999999995</v>
      </c>
      <c r="N336" s="9">
        <f>IF(Raw!$G336&gt;$C$8,IF(Raw!$Q336&gt;$C$8,IF(Raw!$N336&gt;$C$9,IF(Raw!$N336&lt;$A$9,IF(Raw!$X336&gt;$C$9,IF(Raw!$X336&lt;$A$9,Raw!V336,-999),-999),-999),-999),-999),-999)</f>
        <v>803.4</v>
      </c>
      <c r="O336" s="9">
        <f>IF(Raw!$G336&gt;$C$8,IF(Raw!$Q336&gt;$C$8,IF(Raw!$N336&gt;$C$9,IF(Raw!$N336&lt;$A$9,IF(Raw!$X336&gt;$C$9,IF(Raw!$X336&lt;$A$9,Raw!W336,-999),-999),-999),-999),-999),-999)</f>
        <v>0.32124900000000001</v>
      </c>
      <c r="P336" s="9">
        <f>IF(Raw!$G336&gt;$C$8,IF(Raw!$Q336&gt;$C$8,IF(Raw!$N336&gt;$C$9,IF(Raw!$N336&lt;$A$9,IF(Raw!$X336&gt;$C$9,IF(Raw!$X336&lt;$A$9,Raw!X336,-999),-999),-999),-999),-999),-999)</f>
        <v>389</v>
      </c>
      <c r="R336" s="9">
        <f t="shared" si="95"/>
        <v>0.75245800000000007</v>
      </c>
      <c r="S336" s="9">
        <f t="shared" si="96"/>
        <v>0.39753824240778451</v>
      </c>
      <c r="T336" s="9">
        <f t="shared" si="97"/>
        <v>0.70180700000000007</v>
      </c>
      <c r="U336" s="9">
        <f t="shared" si="98"/>
        <v>0.39107926882614424</v>
      </c>
      <c r="V336" s="15">
        <f t="shared" si="99"/>
        <v>0.445045672</v>
      </c>
      <c r="X336" s="11">
        <f t="shared" si="100"/>
        <v>0</v>
      </c>
      <c r="Y336" s="11">
        <f t="shared" si="101"/>
        <v>8.2409999999999995E-18</v>
      </c>
      <c r="Z336" s="11">
        <f t="shared" si="102"/>
        <v>3.9299999999999996E-4</v>
      </c>
      <c r="AA336" s="16">
        <f t="shared" si="103"/>
        <v>0</v>
      </c>
      <c r="AB336" s="9">
        <f t="shared" si="104"/>
        <v>1.092732</v>
      </c>
      <c r="AC336" s="9">
        <f t="shared" si="105"/>
        <v>1</v>
      </c>
      <c r="AD336" s="15">
        <f t="shared" si="106"/>
        <v>0</v>
      </c>
      <c r="AE336" s="3">
        <f t="shared" si="107"/>
        <v>992.21639999999968</v>
      </c>
      <c r="AF336" s="2">
        <f t="shared" si="108"/>
        <v>0.25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0.1497337962962963</v>
      </c>
      <c r="C337" s="15">
        <f>Raw!C337</f>
        <v>9.1</v>
      </c>
      <c r="D337" s="15">
        <f>IF(C337&gt;0.5,Raw!D337*D$11,-999)</f>
        <v>0</v>
      </c>
      <c r="E337" s="9">
        <f>IF(Raw!$G337&gt;$C$8,IF(Raw!$Q337&gt;$C$8,IF(Raw!$N337&gt;$C$9,IF(Raw!$N337&lt;$A$9,IF(Raw!$X337&gt;$C$9,IF(Raw!$X337&lt;$A$9,Raw!H337,-999),-999),-999),-999),-999),-999)</f>
        <v>1.090049</v>
      </c>
      <c r="F337" s="9">
        <f>IF(Raw!$G337&gt;$C$8,IF(Raw!$Q337&gt;$C$8,IF(Raw!$N337&gt;$C$9,IF(Raw!$N337&lt;$A$9,IF(Raw!$X337&gt;$C$9,IF(Raw!$X337&lt;$A$9,Raw!I337,-999),-999),-999),-999),-999),-999)</f>
        <v>1.782543</v>
      </c>
      <c r="G337" s="9">
        <f>Raw!G337</f>
        <v>0.99359500000000001</v>
      </c>
      <c r="H337" s="9">
        <f>IF(Raw!$G337&gt;$C$8,IF(Raw!$Q337&gt;$C$8,IF(Raw!$N337&gt;$C$9,IF(Raw!$N337&lt;$A$9,IF(Raw!$X337&gt;$C$9,IF(Raw!$X337&lt;$A$9,Raw!L337,-999),-999),-999),-999),-999),-999)</f>
        <v>836.1</v>
      </c>
      <c r="I337" s="9">
        <f>IF(Raw!$G337&gt;$C$8,IF(Raw!$Q337&gt;$C$8,IF(Raw!$N337&gt;$C$9,IF(Raw!$N337&lt;$A$9,IF(Raw!$X337&gt;$C$9,IF(Raw!$X337&lt;$A$9,Raw!M337,-999),-999),-999),-999),-999),-999)</f>
        <v>0.322959</v>
      </c>
      <c r="J337" s="9">
        <f>IF(Raw!$G337&gt;$C$8,IF(Raw!$Q337&gt;$C$8,IF(Raw!$N337&gt;$C$9,IF(Raw!$N337&lt;$A$9,IF(Raw!$X337&gt;$C$9,IF(Raw!$X337&lt;$A$9,Raw!N337,-999),-999),-999),-999),-999),-999)</f>
        <v>425</v>
      </c>
      <c r="K337" s="9">
        <f>IF(Raw!$G337&gt;$C$8,IF(Raw!$Q337&gt;$C$8,IF(Raw!$N337&gt;$C$9,IF(Raw!$N337&lt;$A$9,IF(Raw!$X337&gt;$C$9,IF(Raw!$X337&lt;$A$9,Raw!R337,-999),-999),-999),-999),-999),-999)</f>
        <v>1.0903080000000001</v>
      </c>
      <c r="L337" s="9">
        <f>IF(Raw!$G337&gt;$C$8,IF(Raw!$Q337&gt;$C$8,IF(Raw!$N337&gt;$C$9,IF(Raw!$N337&lt;$A$9,IF(Raw!$X337&gt;$C$9,IF(Raw!$X337&lt;$A$9,Raw!S337,-999),-999),-999),-999),-999),-999)</f>
        <v>1.801612</v>
      </c>
      <c r="M337" s="9">
        <f>Raw!Q337</f>
        <v>0.98585199999999995</v>
      </c>
      <c r="N337" s="9">
        <f>IF(Raw!$G337&gt;$C$8,IF(Raw!$Q337&gt;$C$8,IF(Raw!$N337&gt;$C$9,IF(Raw!$N337&lt;$A$9,IF(Raw!$X337&gt;$C$9,IF(Raw!$X337&lt;$A$9,Raw!V337,-999),-999),-999),-999),-999),-999)</f>
        <v>838.8</v>
      </c>
      <c r="O337" s="9">
        <f>IF(Raw!$G337&gt;$C$8,IF(Raw!$Q337&gt;$C$8,IF(Raw!$N337&gt;$C$9,IF(Raw!$N337&lt;$A$9,IF(Raw!$X337&gt;$C$9,IF(Raw!$X337&lt;$A$9,Raw!W337,-999),-999),-999),-999),-999),-999)</f>
        <v>0.33295000000000002</v>
      </c>
      <c r="P337" s="9">
        <f>IF(Raw!$G337&gt;$C$8,IF(Raw!$Q337&gt;$C$8,IF(Raw!$N337&gt;$C$9,IF(Raw!$N337&lt;$A$9,IF(Raw!$X337&gt;$C$9,IF(Raw!$X337&lt;$A$9,Raw!X337,-999),-999),-999),-999),-999),-999)</f>
        <v>361</v>
      </c>
      <c r="R337" s="9">
        <f t="shared" si="95"/>
        <v>0.69249399999999994</v>
      </c>
      <c r="S337" s="9">
        <f t="shared" si="96"/>
        <v>0.3884865610535061</v>
      </c>
      <c r="T337" s="9">
        <f t="shared" si="97"/>
        <v>0.71130399999999994</v>
      </c>
      <c r="U337" s="9">
        <f t="shared" si="98"/>
        <v>0.394815309844739</v>
      </c>
      <c r="V337" s="15">
        <f t="shared" si="99"/>
        <v>0.44679977599999998</v>
      </c>
      <c r="X337" s="11">
        <f t="shared" si="100"/>
        <v>0</v>
      </c>
      <c r="Y337" s="11">
        <f t="shared" si="101"/>
        <v>8.3610000000000004E-18</v>
      </c>
      <c r="Z337" s="11">
        <f t="shared" si="102"/>
        <v>4.2499999999999998E-4</v>
      </c>
      <c r="AA337" s="16">
        <f t="shared" si="103"/>
        <v>0</v>
      </c>
      <c r="AB337" s="9">
        <f t="shared" si="104"/>
        <v>1.0903080000000001</v>
      </c>
      <c r="AC337" s="9">
        <f t="shared" si="105"/>
        <v>1</v>
      </c>
      <c r="AD337" s="15">
        <f t="shared" si="106"/>
        <v>0</v>
      </c>
      <c r="AE337" s="3">
        <f t="shared" si="107"/>
        <v>1006.6643999999998</v>
      </c>
      <c r="AF337" s="2">
        <f t="shared" si="108"/>
        <v>0.25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0.14979166666666668</v>
      </c>
      <c r="C338" s="15">
        <f>Raw!C338</f>
        <v>7.6</v>
      </c>
      <c r="D338" s="15">
        <f>IF(C338&gt;0.5,Raw!D338*D$11,-999)</f>
        <v>0</v>
      </c>
      <c r="E338" s="9">
        <f>IF(Raw!$G338&gt;$C$8,IF(Raw!$Q338&gt;$C$8,IF(Raw!$N338&gt;$C$9,IF(Raw!$N338&lt;$A$9,IF(Raw!$X338&gt;$C$9,IF(Raw!$X338&lt;$A$9,Raw!H338,-999),-999),-999),-999),-999),-999)</f>
        <v>1.0740700000000001</v>
      </c>
      <c r="F338" s="9">
        <f>IF(Raw!$G338&gt;$C$8,IF(Raw!$Q338&gt;$C$8,IF(Raw!$N338&gt;$C$9,IF(Raw!$N338&lt;$A$9,IF(Raw!$X338&gt;$C$9,IF(Raw!$X338&lt;$A$9,Raw!I338,-999),-999),-999),-999),-999),-999)</f>
        <v>1.7738989999999999</v>
      </c>
      <c r="G338" s="9">
        <f>Raw!G338</f>
        <v>0.98513099999999998</v>
      </c>
      <c r="H338" s="9">
        <f>IF(Raw!$G338&gt;$C$8,IF(Raw!$Q338&gt;$C$8,IF(Raw!$N338&gt;$C$9,IF(Raw!$N338&lt;$A$9,IF(Raw!$X338&gt;$C$9,IF(Raw!$X338&lt;$A$9,Raw!L338,-999),-999),-999),-999),-999),-999)</f>
        <v>844.7</v>
      </c>
      <c r="I338" s="9">
        <f>IF(Raw!$G338&gt;$C$8,IF(Raw!$Q338&gt;$C$8,IF(Raw!$N338&gt;$C$9,IF(Raw!$N338&lt;$A$9,IF(Raw!$X338&gt;$C$9,IF(Raw!$X338&lt;$A$9,Raw!M338,-999),-999),-999),-999),-999),-999)</f>
        <v>0.33665800000000001</v>
      </c>
      <c r="J338" s="9">
        <f>IF(Raw!$G338&gt;$C$8,IF(Raw!$Q338&gt;$C$8,IF(Raw!$N338&gt;$C$9,IF(Raw!$N338&lt;$A$9,IF(Raw!$X338&gt;$C$9,IF(Raw!$X338&lt;$A$9,Raw!N338,-999),-999),-999),-999),-999),-999)</f>
        <v>395</v>
      </c>
      <c r="K338" s="9">
        <f>IF(Raw!$G338&gt;$C$8,IF(Raw!$Q338&gt;$C$8,IF(Raw!$N338&gt;$C$9,IF(Raw!$N338&lt;$A$9,IF(Raw!$X338&gt;$C$9,IF(Raw!$X338&lt;$A$9,Raw!R338,-999),-999),-999),-999),-999),-999)</f>
        <v>1.0529649999999999</v>
      </c>
      <c r="L338" s="9">
        <f>IF(Raw!$G338&gt;$C$8,IF(Raw!$Q338&gt;$C$8,IF(Raw!$N338&gt;$C$9,IF(Raw!$N338&lt;$A$9,IF(Raw!$X338&gt;$C$9,IF(Raw!$X338&lt;$A$9,Raw!S338,-999),-999),-999),-999),-999),-999)</f>
        <v>1.7435769999999999</v>
      </c>
      <c r="M338" s="9">
        <f>Raw!Q338</f>
        <v>0.98743499999999995</v>
      </c>
      <c r="N338" s="9">
        <f>IF(Raw!$G338&gt;$C$8,IF(Raw!$Q338&gt;$C$8,IF(Raw!$N338&gt;$C$9,IF(Raw!$N338&lt;$A$9,IF(Raw!$X338&gt;$C$9,IF(Raw!$X338&lt;$A$9,Raw!V338,-999),-999),-999),-999),-999),-999)</f>
        <v>800.4</v>
      </c>
      <c r="O338" s="9">
        <f>IF(Raw!$G338&gt;$C$8,IF(Raw!$Q338&gt;$C$8,IF(Raw!$N338&gt;$C$9,IF(Raw!$N338&lt;$A$9,IF(Raw!$X338&gt;$C$9,IF(Raw!$X338&lt;$A$9,Raw!W338,-999),-999),-999),-999),-999),-999)</f>
        <v>0.30243700000000001</v>
      </c>
      <c r="P338" s="9">
        <f>IF(Raw!$G338&gt;$C$8,IF(Raw!$Q338&gt;$C$8,IF(Raw!$N338&gt;$C$9,IF(Raw!$N338&lt;$A$9,IF(Raw!$X338&gt;$C$9,IF(Raw!$X338&lt;$A$9,Raw!X338,-999),-999),-999),-999),-999),-999)</f>
        <v>389</v>
      </c>
      <c r="R338" s="9">
        <f t="shared" si="95"/>
        <v>0.69982899999999981</v>
      </c>
      <c r="S338" s="9">
        <f t="shared" si="96"/>
        <v>0.39451456931877171</v>
      </c>
      <c r="T338" s="9">
        <f t="shared" si="97"/>
        <v>0.690612</v>
      </c>
      <c r="U338" s="9">
        <f t="shared" si="98"/>
        <v>0.39608918906363183</v>
      </c>
      <c r="V338" s="15">
        <f t="shared" si="99"/>
        <v>0.43240709599999999</v>
      </c>
      <c r="X338" s="11">
        <f t="shared" si="100"/>
        <v>0</v>
      </c>
      <c r="Y338" s="11">
        <f t="shared" si="101"/>
        <v>8.4469999999999998E-18</v>
      </c>
      <c r="Z338" s="11">
        <f t="shared" si="102"/>
        <v>3.9500000000000001E-4</v>
      </c>
      <c r="AA338" s="16">
        <f t="shared" si="103"/>
        <v>0</v>
      </c>
      <c r="AB338" s="9">
        <f t="shared" si="104"/>
        <v>1.0529649999999999</v>
      </c>
      <c r="AC338" s="9">
        <f t="shared" si="105"/>
        <v>1</v>
      </c>
      <c r="AD338" s="15">
        <f t="shared" si="106"/>
        <v>0</v>
      </c>
      <c r="AE338" s="3">
        <f t="shared" si="107"/>
        <v>1017.0187999999997</v>
      </c>
      <c r="AF338" s="2">
        <f t="shared" si="108"/>
        <v>0.25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0.14983796296296295</v>
      </c>
      <c r="C339" s="15">
        <f>Raw!C339</f>
        <v>7.3</v>
      </c>
      <c r="D339" s="15">
        <f>IF(C339&gt;0.5,Raw!D339*D$11,-999)</f>
        <v>0</v>
      </c>
      <c r="E339" s="9">
        <f>IF(Raw!$G339&gt;$C$8,IF(Raw!$Q339&gt;$C$8,IF(Raw!$N339&gt;$C$9,IF(Raw!$N339&lt;$A$9,IF(Raw!$X339&gt;$C$9,IF(Raw!$X339&lt;$A$9,Raw!H339,-999),-999),-999),-999),-999),-999)</f>
        <v>1.109726</v>
      </c>
      <c r="F339" s="9">
        <f>IF(Raw!$G339&gt;$C$8,IF(Raw!$Q339&gt;$C$8,IF(Raw!$N339&gt;$C$9,IF(Raw!$N339&lt;$A$9,IF(Raw!$X339&gt;$C$9,IF(Raw!$X339&lt;$A$9,Raw!I339,-999),-999),-999),-999),-999),-999)</f>
        <v>1.7788360000000001</v>
      </c>
      <c r="G339" s="9">
        <f>Raw!G339</f>
        <v>0.98772099999999996</v>
      </c>
      <c r="H339" s="9">
        <f>IF(Raw!$G339&gt;$C$8,IF(Raw!$Q339&gt;$C$8,IF(Raw!$N339&gt;$C$9,IF(Raw!$N339&lt;$A$9,IF(Raw!$X339&gt;$C$9,IF(Raw!$X339&lt;$A$9,Raw!L339,-999),-999),-999),-999),-999),-999)</f>
        <v>833.6</v>
      </c>
      <c r="I339" s="9">
        <f>IF(Raw!$G339&gt;$C$8,IF(Raw!$Q339&gt;$C$8,IF(Raw!$N339&gt;$C$9,IF(Raw!$N339&lt;$A$9,IF(Raw!$X339&gt;$C$9,IF(Raw!$X339&lt;$A$9,Raw!M339,-999),-999),-999),-999),-999),-999)</f>
        <v>0.37081999999999998</v>
      </c>
      <c r="J339" s="9">
        <f>IF(Raw!$G339&gt;$C$8,IF(Raw!$Q339&gt;$C$8,IF(Raw!$N339&gt;$C$9,IF(Raw!$N339&lt;$A$9,IF(Raw!$X339&gt;$C$9,IF(Raw!$X339&lt;$A$9,Raw!N339,-999),-999),-999),-999),-999),-999)</f>
        <v>561</v>
      </c>
      <c r="K339" s="9">
        <f>IF(Raw!$G339&gt;$C$8,IF(Raw!$Q339&gt;$C$8,IF(Raw!$N339&gt;$C$9,IF(Raw!$N339&lt;$A$9,IF(Raw!$X339&gt;$C$9,IF(Raw!$X339&lt;$A$9,Raw!R339,-999),-999),-999),-999),-999),-999)</f>
        <v>1.0398689999999999</v>
      </c>
      <c r="L339" s="9">
        <f>IF(Raw!$G339&gt;$C$8,IF(Raw!$Q339&gt;$C$8,IF(Raw!$N339&gt;$C$9,IF(Raw!$N339&lt;$A$9,IF(Raw!$X339&gt;$C$9,IF(Raw!$X339&lt;$A$9,Raw!S339,-999),-999),-999),-999),-999),-999)</f>
        <v>1.738801</v>
      </c>
      <c r="M339" s="9">
        <f>Raw!Q339</f>
        <v>0.98750099999999996</v>
      </c>
      <c r="N339" s="9">
        <f>IF(Raw!$G339&gt;$C$8,IF(Raw!$Q339&gt;$C$8,IF(Raw!$N339&gt;$C$9,IF(Raw!$N339&lt;$A$9,IF(Raw!$X339&gt;$C$9,IF(Raw!$X339&lt;$A$9,Raw!V339,-999),-999),-999),-999),-999),-999)</f>
        <v>833</v>
      </c>
      <c r="O339" s="9">
        <f>IF(Raw!$G339&gt;$C$8,IF(Raw!$Q339&gt;$C$8,IF(Raw!$N339&gt;$C$9,IF(Raw!$N339&lt;$A$9,IF(Raw!$X339&gt;$C$9,IF(Raw!$X339&lt;$A$9,Raw!W339,-999),-999),-999),-999),-999),-999)</f>
        <v>0.35170099999999999</v>
      </c>
      <c r="P339" s="9">
        <f>IF(Raw!$G339&gt;$C$8,IF(Raw!$Q339&gt;$C$8,IF(Raw!$N339&gt;$C$9,IF(Raw!$N339&lt;$A$9,IF(Raw!$X339&gt;$C$9,IF(Raw!$X339&lt;$A$9,Raw!X339,-999),-999),-999),-999),-999),-999)</f>
        <v>411</v>
      </c>
      <c r="R339" s="9">
        <f t="shared" si="95"/>
        <v>0.66911000000000009</v>
      </c>
      <c r="S339" s="9">
        <f t="shared" si="96"/>
        <v>0.37615047143188018</v>
      </c>
      <c r="T339" s="9">
        <f t="shared" si="97"/>
        <v>0.69893200000000011</v>
      </c>
      <c r="U339" s="9">
        <f t="shared" si="98"/>
        <v>0.40196204165974148</v>
      </c>
      <c r="V339" s="15">
        <f t="shared" si="99"/>
        <v>0.43122264799999999</v>
      </c>
      <c r="X339" s="11">
        <f t="shared" si="100"/>
        <v>0</v>
      </c>
      <c r="Y339" s="11">
        <f t="shared" si="101"/>
        <v>8.3359999999999994E-18</v>
      </c>
      <c r="Z339" s="11">
        <f t="shared" si="102"/>
        <v>5.6099999999999998E-4</v>
      </c>
      <c r="AA339" s="16">
        <f t="shared" si="103"/>
        <v>0</v>
      </c>
      <c r="AB339" s="9">
        <f t="shared" si="104"/>
        <v>1.0398689999999999</v>
      </c>
      <c r="AC339" s="9">
        <f t="shared" si="105"/>
        <v>1</v>
      </c>
      <c r="AD339" s="15">
        <f t="shared" si="106"/>
        <v>0</v>
      </c>
      <c r="AE339" s="3">
        <f t="shared" si="107"/>
        <v>1003.6543999999997</v>
      </c>
      <c r="AF339" s="2">
        <f t="shared" si="108"/>
        <v>0.25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0.14989583333333334</v>
      </c>
      <c r="C340" s="15">
        <f>Raw!C340</f>
        <v>6.2</v>
      </c>
      <c r="D340" s="15">
        <f>IF(C340&gt;0.5,Raw!D340*D$11,-999)</f>
        <v>0</v>
      </c>
      <c r="E340" s="9">
        <f>IF(Raw!$G340&gt;$C$8,IF(Raw!$Q340&gt;$C$8,IF(Raw!$N340&gt;$C$9,IF(Raw!$N340&lt;$A$9,IF(Raw!$X340&gt;$C$9,IF(Raw!$X340&lt;$A$9,Raw!H340,-999),-999),-999),-999),-999),-999)</f>
        <v>1.070236</v>
      </c>
      <c r="F340" s="9">
        <f>IF(Raw!$G340&gt;$C$8,IF(Raw!$Q340&gt;$C$8,IF(Raw!$N340&gt;$C$9,IF(Raw!$N340&lt;$A$9,IF(Raw!$X340&gt;$C$9,IF(Raw!$X340&lt;$A$9,Raw!I340,-999),-999),-999),-999),-999),-999)</f>
        <v>1.7550490000000001</v>
      </c>
      <c r="G340" s="9">
        <f>Raw!G340</f>
        <v>0.98521899999999996</v>
      </c>
      <c r="H340" s="9">
        <f>IF(Raw!$G340&gt;$C$8,IF(Raw!$Q340&gt;$C$8,IF(Raw!$N340&gt;$C$9,IF(Raw!$N340&lt;$A$9,IF(Raw!$X340&gt;$C$9,IF(Raw!$X340&lt;$A$9,Raw!L340,-999),-999),-999),-999),-999),-999)</f>
        <v>861.6</v>
      </c>
      <c r="I340" s="9">
        <f>IF(Raw!$G340&gt;$C$8,IF(Raw!$Q340&gt;$C$8,IF(Raw!$N340&gt;$C$9,IF(Raw!$N340&lt;$A$9,IF(Raw!$X340&gt;$C$9,IF(Raw!$X340&lt;$A$9,Raw!M340,-999),-999),-999),-999),-999),-999)</f>
        <v>0.342972</v>
      </c>
      <c r="J340" s="9">
        <f>IF(Raw!$G340&gt;$C$8,IF(Raw!$Q340&gt;$C$8,IF(Raw!$N340&gt;$C$9,IF(Raw!$N340&lt;$A$9,IF(Raw!$X340&gt;$C$9,IF(Raw!$X340&lt;$A$9,Raw!N340,-999),-999),-999),-999),-999),-999)</f>
        <v>340</v>
      </c>
      <c r="K340" s="9">
        <f>IF(Raw!$G340&gt;$C$8,IF(Raw!$Q340&gt;$C$8,IF(Raw!$N340&gt;$C$9,IF(Raw!$N340&lt;$A$9,IF(Raw!$X340&gt;$C$9,IF(Raw!$X340&lt;$A$9,Raw!R340,-999),-999),-999),-999),-999),-999)</f>
        <v>1.0442929999999999</v>
      </c>
      <c r="L340" s="9">
        <f>IF(Raw!$G340&gt;$C$8,IF(Raw!$Q340&gt;$C$8,IF(Raw!$N340&gt;$C$9,IF(Raw!$N340&lt;$A$9,IF(Raw!$X340&gt;$C$9,IF(Raw!$X340&lt;$A$9,Raw!S340,-999),-999),-999),-999),-999),-999)</f>
        <v>1.7482230000000001</v>
      </c>
      <c r="M340" s="9">
        <f>Raw!Q340</f>
        <v>0.99001799999999995</v>
      </c>
      <c r="N340" s="9">
        <f>IF(Raw!$G340&gt;$C$8,IF(Raw!$Q340&gt;$C$8,IF(Raw!$N340&gt;$C$9,IF(Raw!$N340&lt;$A$9,IF(Raw!$X340&gt;$C$9,IF(Raw!$X340&lt;$A$9,Raw!V340,-999),-999),-999),-999),-999),-999)</f>
        <v>824.4</v>
      </c>
      <c r="O340" s="9">
        <f>IF(Raw!$G340&gt;$C$8,IF(Raw!$Q340&gt;$C$8,IF(Raw!$N340&gt;$C$9,IF(Raw!$N340&lt;$A$9,IF(Raw!$X340&gt;$C$9,IF(Raw!$X340&lt;$A$9,Raw!W340,-999),-999),-999),-999),-999),-999)</f>
        <v>0.29089199999999998</v>
      </c>
      <c r="P340" s="9">
        <f>IF(Raw!$G340&gt;$C$8,IF(Raw!$Q340&gt;$C$8,IF(Raw!$N340&gt;$C$9,IF(Raw!$N340&lt;$A$9,IF(Raw!$X340&gt;$C$9,IF(Raw!$X340&lt;$A$9,Raw!X340,-999),-999),-999),-999),-999),-999)</f>
        <v>356</v>
      </c>
      <c r="R340" s="9">
        <f t="shared" si="95"/>
        <v>0.68481300000000012</v>
      </c>
      <c r="S340" s="9">
        <f t="shared" si="96"/>
        <v>0.39019594324716866</v>
      </c>
      <c r="T340" s="9">
        <f t="shared" si="97"/>
        <v>0.70393000000000017</v>
      </c>
      <c r="U340" s="9">
        <f t="shared" si="98"/>
        <v>0.40265458125193421</v>
      </c>
      <c r="V340" s="15">
        <f t="shared" si="99"/>
        <v>0.43355930400000003</v>
      </c>
      <c r="X340" s="11">
        <f t="shared" si="100"/>
        <v>0</v>
      </c>
      <c r="Y340" s="11">
        <f t="shared" si="101"/>
        <v>8.6159999999999995E-18</v>
      </c>
      <c r="Z340" s="11">
        <f t="shared" si="102"/>
        <v>3.3999999999999997E-4</v>
      </c>
      <c r="AA340" s="16">
        <f t="shared" si="103"/>
        <v>0</v>
      </c>
      <c r="AB340" s="9">
        <f t="shared" si="104"/>
        <v>1.0442929999999999</v>
      </c>
      <c r="AC340" s="9">
        <f t="shared" si="105"/>
        <v>1</v>
      </c>
      <c r="AD340" s="15">
        <f t="shared" si="106"/>
        <v>0</v>
      </c>
      <c r="AE340" s="3">
        <f t="shared" si="107"/>
        <v>1037.3663999999997</v>
      </c>
      <c r="AF340" s="2">
        <f t="shared" si="108"/>
        <v>0.25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0.1499537037037037</v>
      </c>
      <c r="C341" s="15">
        <f>Raw!C341</f>
        <v>4.4000000000000004</v>
      </c>
      <c r="D341" s="15">
        <f>IF(C341&gt;0.5,Raw!D341*D$11,-999)</f>
        <v>0</v>
      </c>
      <c r="E341" s="9">
        <f>IF(Raw!$G341&gt;$C$8,IF(Raw!$Q341&gt;$C$8,IF(Raw!$N341&gt;$C$9,IF(Raw!$N341&lt;$A$9,IF(Raw!$X341&gt;$C$9,IF(Raw!$X341&lt;$A$9,Raw!H341,-999),-999),-999),-999),-999),-999)</f>
        <v>1.107613</v>
      </c>
      <c r="F341" s="9">
        <f>IF(Raw!$G341&gt;$C$8,IF(Raw!$Q341&gt;$C$8,IF(Raw!$N341&gt;$C$9,IF(Raw!$N341&lt;$A$9,IF(Raw!$X341&gt;$C$9,IF(Raw!$X341&lt;$A$9,Raw!I341,-999),-999),-999),-999),-999),-999)</f>
        <v>1.8124180000000001</v>
      </c>
      <c r="G341" s="9">
        <f>Raw!G341</f>
        <v>0.98908200000000002</v>
      </c>
      <c r="H341" s="9">
        <f>IF(Raw!$G341&gt;$C$8,IF(Raw!$Q341&gt;$C$8,IF(Raw!$N341&gt;$C$9,IF(Raw!$N341&lt;$A$9,IF(Raw!$X341&gt;$C$9,IF(Raw!$X341&lt;$A$9,Raw!L341,-999),-999),-999),-999),-999),-999)</f>
        <v>801.3</v>
      </c>
      <c r="I341" s="9">
        <f>IF(Raw!$G341&gt;$C$8,IF(Raw!$Q341&gt;$C$8,IF(Raw!$N341&gt;$C$9,IF(Raw!$N341&lt;$A$9,IF(Raw!$X341&gt;$C$9,IF(Raw!$X341&lt;$A$9,Raw!M341,-999),-999),-999),-999),-999),-999)</f>
        <v>0.32718000000000003</v>
      </c>
      <c r="J341" s="9">
        <f>IF(Raw!$G341&gt;$C$8,IF(Raw!$Q341&gt;$C$8,IF(Raw!$N341&gt;$C$9,IF(Raw!$N341&lt;$A$9,IF(Raw!$X341&gt;$C$9,IF(Raw!$X341&lt;$A$9,Raw!N341,-999),-999),-999),-999),-999),-999)</f>
        <v>327</v>
      </c>
      <c r="K341" s="9">
        <f>IF(Raw!$G341&gt;$C$8,IF(Raw!$Q341&gt;$C$8,IF(Raw!$N341&gt;$C$9,IF(Raw!$N341&lt;$A$9,IF(Raw!$X341&gt;$C$9,IF(Raw!$X341&lt;$A$9,Raw!R341,-999),-999),-999),-999),-999),-999)</f>
        <v>1.0455950000000001</v>
      </c>
      <c r="L341" s="9">
        <f>IF(Raw!$G341&gt;$C$8,IF(Raw!$Q341&gt;$C$8,IF(Raw!$N341&gt;$C$9,IF(Raw!$N341&lt;$A$9,IF(Raw!$X341&gt;$C$9,IF(Raw!$X341&lt;$A$9,Raw!S341,-999),-999),-999),-999),-999),-999)</f>
        <v>1.7595689999999999</v>
      </c>
      <c r="M341" s="9">
        <f>Raw!Q341</f>
        <v>0.98134600000000005</v>
      </c>
      <c r="N341" s="9">
        <f>IF(Raw!$G341&gt;$C$8,IF(Raw!$Q341&gt;$C$8,IF(Raw!$N341&gt;$C$9,IF(Raw!$N341&lt;$A$9,IF(Raw!$X341&gt;$C$9,IF(Raw!$X341&lt;$A$9,Raw!V341,-999),-999),-999),-999),-999),-999)</f>
        <v>826.5</v>
      </c>
      <c r="O341" s="9">
        <f>IF(Raw!$G341&gt;$C$8,IF(Raw!$Q341&gt;$C$8,IF(Raw!$N341&gt;$C$9,IF(Raw!$N341&lt;$A$9,IF(Raw!$X341&gt;$C$9,IF(Raw!$X341&lt;$A$9,Raw!W341,-999),-999),-999),-999),-999),-999)</f>
        <v>0.290182</v>
      </c>
      <c r="P341" s="9">
        <f>IF(Raw!$G341&gt;$C$8,IF(Raw!$Q341&gt;$C$8,IF(Raw!$N341&gt;$C$9,IF(Raw!$N341&lt;$A$9,IF(Raw!$X341&gt;$C$9,IF(Raw!$X341&lt;$A$9,Raw!X341,-999),-999),-999),-999),-999),-999)</f>
        <v>353</v>
      </c>
      <c r="R341" s="9">
        <f t="shared" si="95"/>
        <v>0.70480500000000013</v>
      </c>
      <c r="S341" s="9">
        <f t="shared" si="96"/>
        <v>0.38887552429958216</v>
      </c>
      <c r="T341" s="9">
        <f t="shared" si="97"/>
        <v>0.71397399999999989</v>
      </c>
      <c r="U341" s="9">
        <f t="shared" si="98"/>
        <v>0.4057664121156942</v>
      </c>
      <c r="V341" s="15">
        <f t="shared" si="99"/>
        <v>0.43637311200000001</v>
      </c>
      <c r="X341" s="11">
        <f t="shared" si="100"/>
        <v>0</v>
      </c>
      <c r="Y341" s="11">
        <f t="shared" si="101"/>
        <v>8.0129999999999989E-18</v>
      </c>
      <c r="Z341" s="11">
        <f t="shared" si="102"/>
        <v>3.2699999999999998E-4</v>
      </c>
      <c r="AA341" s="16">
        <f t="shared" si="103"/>
        <v>0</v>
      </c>
      <c r="AB341" s="9">
        <f t="shared" si="104"/>
        <v>1.0455950000000001</v>
      </c>
      <c r="AC341" s="9">
        <f t="shared" si="105"/>
        <v>1</v>
      </c>
      <c r="AD341" s="15">
        <f t="shared" si="106"/>
        <v>0</v>
      </c>
      <c r="AE341" s="3">
        <f t="shared" si="107"/>
        <v>964.7651999999996</v>
      </c>
      <c r="AF341" s="2">
        <f t="shared" si="108"/>
        <v>0.25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0.15001157407407409</v>
      </c>
      <c r="C342" s="15">
        <f>Raw!C342</f>
        <v>4</v>
      </c>
      <c r="D342" s="15">
        <f>IF(C342&gt;0.5,Raw!D342*D$11,-999)</f>
        <v>0</v>
      </c>
      <c r="E342" s="9">
        <f>IF(Raw!$G342&gt;$C$8,IF(Raw!$Q342&gt;$C$8,IF(Raw!$N342&gt;$C$9,IF(Raw!$N342&lt;$A$9,IF(Raw!$X342&gt;$C$9,IF(Raw!$X342&lt;$A$9,Raw!H342,-999),-999),-999),-999),-999),-999)</f>
        <v>1.084212</v>
      </c>
      <c r="F342" s="9">
        <f>IF(Raw!$G342&gt;$C$8,IF(Raw!$Q342&gt;$C$8,IF(Raw!$N342&gt;$C$9,IF(Raw!$N342&lt;$A$9,IF(Raw!$X342&gt;$C$9,IF(Raw!$X342&lt;$A$9,Raw!I342,-999),-999),-999),-999),-999),-999)</f>
        <v>1.74729</v>
      </c>
      <c r="G342" s="9">
        <f>Raw!G342</f>
        <v>0.98735899999999999</v>
      </c>
      <c r="H342" s="9">
        <f>IF(Raw!$G342&gt;$C$8,IF(Raw!$Q342&gt;$C$8,IF(Raw!$N342&gt;$C$9,IF(Raw!$N342&lt;$A$9,IF(Raw!$X342&gt;$C$9,IF(Raw!$X342&lt;$A$9,Raw!L342,-999),-999),-999),-999),-999),-999)</f>
        <v>811.6</v>
      </c>
      <c r="I342" s="9">
        <f>IF(Raw!$G342&gt;$C$8,IF(Raw!$Q342&gt;$C$8,IF(Raw!$N342&gt;$C$9,IF(Raw!$N342&lt;$A$9,IF(Raw!$X342&gt;$C$9,IF(Raw!$X342&lt;$A$9,Raw!M342,-999),-999),-999),-999),-999),-999)</f>
        <v>0.31419999999999998</v>
      </c>
      <c r="J342" s="9">
        <f>IF(Raw!$G342&gt;$C$8,IF(Raw!$Q342&gt;$C$8,IF(Raw!$N342&gt;$C$9,IF(Raw!$N342&lt;$A$9,IF(Raw!$X342&gt;$C$9,IF(Raw!$X342&lt;$A$9,Raw!N342,-999),-999),-999),-999),-999),-999)</f>
        <v>486</v>
      </c>
      <c r="K342" s="9">
        <f>IF(Raw!$G342&gt;$C$8,IF(Raw!$Q342&gt;$C$8,IF(Raw!$N342&gt;$C$9,IF(Raw!$N342&lt;$A$9,IF(Raw!$X342&gt;$C$9,IF(Raw!$X342&lt;$A$9,Raw!R342,-999),-999),-999),-999),-999),-999)</f>
        <v>1.0556859999999999</v>
      </c>
      <c r="L342" s="9">
        <f>IF(Raw!$G342&gt;$C$8,IF(Raw!$Q342&gt;$C$8,IF(Raw!$N342&gt;$C$9,IF(Raw!$N342&lt;$A$9,IF(Raw!$X342&gt;$C$9,IF(Raw!$X342&lt;$A$9,Raw!S342,-999),-999),-999),-999),-999),-999)</f>
        <v>1.735417</v>
      </c>
      <c r="M342" s="9">
        <f>Raw!Q342</f>
        <v>0.99214100000000005</v>
      </c>
      <c r="N342" s="9">
        <f>IF(Raw!$G342&gt;$C$8,IF(Raw!$Q342&gt;$C$8,IF(Raw!$N342&gt;$C$9,IF(Raw!$N342&lt;$A$9,IF(Raw!$X342&gt;$C$9,IF(Raw!$X342&lt;$A$9,Raw!V342,-999),-999),-999),-999),-999),-999)</f>
        <v>813.4</v>
      </c>
      <c r="O342" s="9">
        <f>IF(Raw!$G342&gt;$C$8,IF(Raw!$Q342&gt;$C$8,IF(Raw!$N342&gt;$C$9,IF(Raw!$N342&lt;$A$9,IF(Raw!$X342&gt;$C$9,IF(Raw!$X342&lt;$A$9,Raw!W342,-999),-999),-999),-999),-999),-999)</f>
        <v>0.36297600000000002</v>
      </c>
      <c r="P342" s="9">
        <f>IF(Raw!$G342&gt;$C$8,IF(Raw!$Q342&gt;$C$8,IF(Raw!$N342&gt;$C$9,IF(Raw!$N342&lt;$A$9,IF(Raw!$X342&gt;$C$9,IF(Raw!$X342&lt;$A$9,Raw!X342,-999),-999),-999),-999),-999),-999)</f>
        <v>470</v>
      </c>
      <c r="R342" s="9">
        <f t="shared" si="95"/>
        <v>0.66307800000000006</v>
      </c>
      <c r="S342" s="9">
        <f t="shared" si="96"/>
        <v>0.37948938069810967</v>
      </c>
      <c r="T342" s="9">
        <f t="shared" si="97"/>
        <v>0.67973100000000009</v>
      </c>
      <c r="U342" s="9">
        <f t="shared" si="98"/>
        <v>0.39168165345850597</v>
      </c>
      <c r="V342" s="15">
        <f t="shared" si="99"/>
        <v>0.43038341600000002</v>
      </c>
      <c r="X342" s="11">
        <f t="shared" si="100"/>
        <v>0</v>
      </c>
      <c r="Y342" s="11">
        <f t="shared" si="101"/>
        <v>8.115999999999999E-18</v>
      </c>
      <c r="Z342" s="11">
        <f t="shared" si="102"/>
        <v>4.86E-4</v>
      </c>
      <c r="AA342" s="16">
        <f t="shared" si="103"/>
        <v>0</v>
      </c>
      <c r="AB342" s="9">
        <f t="shared" si="104"/>
        <v>1.0556859999999999</v>
      </c>
      <c r="AC342" s="9">
        <f t="shared" si="105"/>
        <v>1</v>
      </c>
      <c r="AD342" s="15">
        <f t="shared" si="106"/>
        <v>0</v>
      </c>
      <c r="AE342" s="3">
        <f t="shared" si="107"/>
        <v>977.16639999999961</v>
      </c>
      <c r="AF342" s="2">
        <f t="shared" si="108"/>
        <v>0.25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0.15005787037037036</v>
      </c>
      <c r="C343" s="15">
        <f>Raw!C343</f>
        <v>2.2000000000000002</v>
      </c>
      <c r="D343" s="15">
        <f>IF(C343&gt;0.5,Raw!D343*D$11,-999)</f>
        <v>0</v>
      </c>
      <c r="E343" s="9">
        <f>IF(Raw!$G343&gt;$C$8,IF(Raw!$Q343&gt;$C$8,IF(Raw!$N343&gt;$C$9,IF(Raw!$N343&lt;$A$9,IF(Raw!$X343&gt;$C$9,IF(Raw!$X343&lt;$A$9,Raw!H343,-999),-999),-999),-999),-999),-999)</f>
        <v>1.159842</v>
      </c>
      <c r="F343" s="9">
        <f>IF(Raw!$G343&gt;$C$8,IF(Raw!$Q343&gt;$C$8,IF(Raw!$N343&gt;$C$9,IF(Raw!$N343&lt;$A$9,IF(Raw!$X343&gt;$C$9,IF(Raw!$X343&lt;$A$9,Raw!I343,-999),-999),-999),-999),-999),-999)</f>
        <v>1.894169</v>
      </c>
      <c r="G343" s="9">
        <f>Raw!G343</f>
        <v>0.98787100000000005</v>
      </c>
      <c r="H343" s="9">
        <f>IF(Raw!$G343&gt;$C$8,IF(Raw!$Q343&gt;$C$8,IF(Raw!$N343&gt;$C$9,IF(Raw!$N343&lt;$A$9,IF(Raw!$X343&gt;$C$9,IF(Raw!$X343&lt;$A$9,Raw!L343,-999),-999),-999),-999),-999),-999)</f>
        <v>818</v>
      </c>
      <c r="I343" s="9">
        <f>IF(Raw!$G343&gt;$C$8,IF(Raw!$Q343&gt;$C$8,IF(Raw!$N343&gt;$C$9,IF(Raw!$N343&lt;$A$9,IF(Raw!$X343&gt;$C$9,IF(Raw!$X343&lt;$A$9,Raw!M343,-999),-999),-999),-999),-999),-999)</f>
        <v>0.27616400000000002</v>
      </c>
      <c r="J343" s="9">
        <f>IF(Raw!$G343&gt;$C$8,IF(Raw!$Q343&gt;$C$8,IF(Raw!$N343&gt;$C$9,IF(Raw!$N343&lt;$A$9,IF(Raw!$X343&gt;$C$9,IF(Raw!$X343&lt;$A$9,Raw!N343,-999),-999),-999),-999),-999),-999)</f>
        <v>443</v>
      </c>
      <c r="K343" s="9">
        <f>IF(Raw!$G343&gt;$C$8,IF(Raw!$Q343&gt;$C$8,IF(Raw!$N343&gt;$C$9,IF(Raw!$N343&lt;$A$9,IF(Raw!$X343&gt;$C$9,IF(Raw!$X343&lt;$A$9,Raw!R343,-999),-999),-999),-999),-999),-999)</f>
        <v>1.046608</v>
      </c>
      <c r="L343" s="9">
        <f>IF(Raw!$G343&gt;$C$8,IF(Raw!$Q343&gt;$C$8,IF(Raw!$N343&gt;$C$9,IF(Raw!$N343&lt;$A$9,IF(Raw!$X343&gt;$C$9,IF(Raw!$X343&lt;$A$9,Raw!S343,-999),-999),-999),-999),-999),-999)</f>
        <v>1.7356469999999999</v>
      </c>
      <c r="M343" s="9">
        <f>Raw!Q343</f>
        <v>0.98802299999999998</v>
      </c>
      <c r="N343" s="9">
        <f>IF(Raw!$G343&gt;$C$8,IF(Raw!$Q343&gt;$C$8,IF(Raw!$N343&gt;$C$9,IF(Raw!$N343&lt;$A$9,IF(Raw!$X343&gt;$C$9,IF(Raw!$X343&lt;$A$9,Raw!V343,-999),-999),-999),-999),-999),-999)</f>
        <v>797.3</v>
      </c>
      <c r="O343" s="9">
        <f>IF(Raw!$G343&gt;$C$8,IF(Raw!$Q343&gt;$C$8,IF(Raw!$N343&gt;$C$9,IF(Raw!$N343&lt;$A$9,IF(Raw!$X343&gt;$C$9,IF(Raw!$X343&lt;$A$9,Raw!W343,-999),-999),-999),-999),-999),-999)</f>
        <v>0.30699199999999999</v>
      </c>
      <c r="P343" s="9">
        <f>IF(Raw!$G343&gt;$C$8,IF(Raw!$Q343&gt;$C$8,IF(Raw!$N343&gt;$C$9,IF(Raw!$N343&lt;$A$9,IF(Raw!$X343&gt;$C$9,IF(Raw!$X343&lt;$A$9,Raw!X343,-999),-999),-999),-999),-999),-999)</f>
        <v>429</v>
      </c>
      <c r="R343" s="9">
        <f t="shared" si="95"/>
        <v>0.73432699999999995</v>
      </c>
      <c r="S343" s="9">
        <f t="shared" si="96"/>
        <v>0.38767765706227902</v>
      </c>
      <c r="T343" s="9">
        <f t="shared" si="97"/>
        <v>0.68903899999999996</v>
      </c>
      <c r="U343" s="9">
        <f t="shared" si="98"/>
        <v>0.39699259123542979</v>
      </c>
      <c r="V343" s="15">
        <f t="shared" si="99"/>
        <v>0.43044045599999997</v>
      </c>
      <c r="X343" s="11">
        <f t="shared" si="100"/>
        <v>0</v>
      </c>
      <c r="Y343" s="11">
        <f t="shared" si="101"/>
        <v>8.1799999999999996E-18</v>
      </c>
      <c r="Z343" s="11">
        <f t="shared" si="102"/>
        <v>4.4299999999999998E-4</v>
      </c>
      <c r="AA343" s="16">
        <f t="shared" si="103"/>
        <v>0</v>
      </c>
      <c r="AB343" s="9">
        <f t="shared" si="104"/>
        <v>1.046608</v>
      </c>
      <c r="AC343" s="9">
        <f t="shared" si="105"/>
        <v>1</v>
      </c>
      <c r="AD343" s="15">
        <f t="shared" si="106"/>
        <v>0</v>
      </c>
      <c r="AE343" s="3">
        <f t="shared" si="107"/>
        <v>984.87199999999973</v>
      </c>
      <c r="AF343" s="2">
        <f t="shared" si="108"/>
        <v>0.25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331</v>
      </c>
      <c r="B344" s="14">
        <f>Raw!B344</f>
        <v>0.15011574074074074</v>
      </c>
      <c r="C344" s="15">
        <f>Raw!C344</f>
        <v>1.5</v>
      </c>
      <c r="D344" s="15">
        <f>IF(C344&gt;0.5,Raw!D344*D$11,-999)</f>
        <v>0</v>
      </c>
      <c r="E344" s="9">
        <f>IF(Raw!$G344&gt;$C$8,IF(Raw!$Q344&gt;$C$8,IF(Raw!$N344&gt;$C$9,IF(Raw!$N344&lt;$A$9,IF(Raw!$X344&gt;$C$9,IF(Raw!$X344&lt;$A$9,Raw!H344,-999),-999),-999),-999),-999),-999)</f>
        <v>1.388606</v>
      </c>
      <c r="F344" s="9">
        <f>IF(Raw!$G344&gt;$C$8,IF(Raw!$Q344&gt;$C$8,IF(Raw!$N344&gt;$C$9,IF(Raw!$N344&lt;$A$9,IF(Raw!$X344&gt;$C$9,IF(Raw!$X344&lt;$A$9,Raw!I344,-999),-999),-999),-999),-999),-999)</f>
        <v>2.0713170000000001</v>
      </c>
      <c r="G344" s="9">
        <f>Raw!G344</f>
        <v>0.98338300000000001</v>
      </c>
      <c r="H344" s="9">
        <f>IF(Raw!$G344&gt;$C$8,IF(Raw!$Q344&gt;$C$8,IF(Raw!$N344&gt;$C$9,IF(Raw!$N344&lt;$A$9,IF(Raw!$X344&gt;$C$9,IF(Raw!$X344&lt;$A$9,Raw!L344,-999),-999),-999),-999),-999),-999)</f>
        <v>812.7</v>
      </c>
      <c r="I344" s="9">
        <f>IF(Raw!$G344&gt;$C$8,IF(Raw!$Q344&gt;$C$8,IF(Raw!$N344&gt;$C$9,IF(Raw!$N344&lt;$A$9,IF(Raw!$X344&gt;$C$9,IF(Raw!$X344&lt;$A$9,Raw!M344,-999),-999),-999),-999),-999),-999)</f>
        <v>0.360958</v>
      </c>
      <c r="J344" s="9">
        <f>IF(Raw!$G344&gt;$C$8,IF(Raw!$Q344&gt;$C$8,IF(Raw!$N344&gt;$C$9,IF(Raw!$N344&lt;$A$9,IF(Raw!$X344&gt;$C$9,IF(Raw!$X344&lt;$A$9,Raw!N344,-999),-999),-999),-999),-999),-999)</f>
        <v>372</v>
      </c>
      <c r="K344" s="9">
        <f>IF(Raw!$G344&gt;$C$8,IF(Raw!$Q344&gt;$C$8,IF(Raw!$N344&gt;$C$9,IF(Raw!$N344&lt;$A$9,IF(Raw!$X344&gt;$C$9,IF(Raw!$X344&lt;$A$9,Raw!R344,-999),-999),-999),-999),-999),-999)</f>
        <v>1.307077</v>
      </c>
      <c r="L344" s="9">
        <f>IF(Raw!$G344&gt;$C$8,IF(Raw!$Q344&gt;$C$8,IF(Raw!$N344&gt;$C$9,IF(Raw!$N344&lt;$A$9,IF(Raw!$X344&gt;$C$9,IF(Raw!$X344&lt;$A$9,Raw!S344,-999),-999),-999),-999),-999),-999)</f>
        <v>2.0354230000000002</v>
      </c>
      <c r="M344" s="9">
        <f>Raw!Q344</f>
        <v>0.98223899999999997</v>
      </c>
      <c r="N344" s="9">
        <f>IF(Raw!$G344&gt;$C$8,IF(Raw!$Q344&gt;$C$8,IF(Raw!$N344&gt;$C$9,IF(Raw!$N344&lt;$A$9,IF(Raw!$X344&gt;$C$9,IF(Raw!$X344&lt;$A$9,Raw!V344,-999),-999),-999),-999),-999),-999)</f>
        <v>802.8</v>
      </c>
      <c r="O344" s="9">
        <f>IF(Raw!$G344&gt;$C$8,IF(Raw!$Q344&gt;$C$8,IF(Raw!$N344&gt;$C$9,IF(Raw!$N344&lt;$A$9,IF(Raw!$X344&gt;$C$9,IF(Raw!$X344&lt;$A$9,Raw!W344,-999),-999),-999),-999),-999),-999)</f>
        <v>0.32347399999999998</v>
      </c>
      <c r="P344" s="9">
        <f>IF(Raw!$G344&gt;$C$8,IF(Raw!$Q344&gt;$C$8,IF(Raw!$N344&gt;$C$9,IF(Raw!$N344&lt;$A$9,IF(Raw!$X344&gt;$C$9,IF(Raw!$X344&lt;$A$9,Raw!X344,-999),-999),-999),-999),-999),-999)</f>
        <v>330</v>
      </c>
      <c r="R344" s="9">
        <f t="shared" si="95"/>
        <v>0.68271100000000007</v>
      </c>
      <c r="S344" s="9">
        <f t="shared" si="96"/>
        <v>0.3296023737554416</v>
      </c>
      <c r="T344" s="9">
        <f t="shared" si="97"/>
        <v>0.72834600000000016</v>
      </c>
      <c r="U344" s="9">
        <f t="shared" si="98"/>
        <v>0.35783520182291351</v>
      </c>
      <c r="V344" s="15">
        <f t="shared" si="99"/>
        <v>0.50478490400000009</v>
      </c>
      <c r="X344" s="11">
        <f t="shared" si="100"/>
        <v>0</v>
      </c>
      <c r="Y344" s="11">
        <f t="shared" si="101"/>
        <v>8.127E-18</v>
      </c>
      <c r="Z344" s="11">
        <f t="shared" si="102"/>
        <v>3.7199999999999999E-4</v>
      </c>
      <c r="AA344" s="16">
        <f t="shared" si="103"/>
        <v>0</v>
      </c>
      <c r="AB344" s="9">
        <f t="shared" si="104"/>
        <v>1.307077</v>
      </c>
      <c r="AC344" s="9">
        <f t="shared" si="105"/>
        <v>1</v>
      </c>
      <c r="AD344" s="15">
        <f t="shared" si="106"/>
        <v>0</v>
      </c>
      <c r="AE344" s="3">
        <f t="shared" si="107"/>
        <v>978.49079999999969</v>
      </c>
      <c r="AF344" s="2">
        <f t="shared" si="108"/>
        <v>0.25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0.1501736111111111</v>
      </c>
      <c r="C345" s="15">
        <f>Raw!C345</f>
        <v>0.4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0.47562700000000002</v>
      </c>
      <c r="F345" s="9">
        <f>IF(Raw!$G345&gt;$C$8,IF(Raw!$Q345&gt;$C$8,IF(Raw!$N345&gt;$C$9,IF(Raw!$N345&lt;$A$9,IF(Raw!$X345&gt;$C$9,IF(Raw!$X345&lt;$A$9,Raw!I345,-999),-999),-999),-999),-999),-999)</f>
        <v>0.62907599999999997</v>
      </c>
      <c r="G345" s="9">
        <f>Raw!G345</f>
        <v>0.88716300000000003</v>
      </c>
      <c r="H345" s="9">
        <f>IF(Raw!$G345&gt;$C$8,IF(Raw!$Q345&gt;$C$8,IF(Raw!$N345&gt;$C$9,IF(Raw!$N345&lt;$A$9,IF(Raw!$X345&gt;$C$9,IF(Raw!$X345&lt;$A$9,Raw!L345,-999),-999),-999),-999),-999),-999)</f>
        <v>900</v>
      </c>
      <c r="I345" s="9">
        <f>IF(Raw!$G345&gt;$C$8,IF(Raw!$Q345&gt;$C$8,IF(Raw!$N345&gt;$C$9,IF(Raw!$N345&lt;$A$9,IF(Raw!$X345&gt;$C$9,IF(Raw!$X345&lt;$A$9,Raw!M345,-999),-999),-999),-999),-999),-999)</f>
        <v>0.22917999999999999</v>
      </c>
      <c r="J345" s="9">
        <f>IF(Raw!$G345&gt;$C$8,IF(Raw!$Q345&gt;$C$8,IF(Raw!$N345&gt;$C$9,IF(Raw!$N345&lt;$A$9,IF(Raw!$X345&gt;$C$9,IF(Raw!$X345&lt;$A$9,Raw!N345,-999),-999),-999),-999),-999),-999)</f>
        <v>476</v>
      </c>
      <c r="K345" s="9">
        <f>IF(Raw!$G345&gt;$C$8,IF(Raw!$Q345&gt;$C$8,IF(Raw!$N345&gt;$C$9,IF(Raw!$N345&lt;$A$9,IF(Raw!$X345&gt;$C$9,IF(Raw!$X345&lt;$A$9,Raw!R345,-999),-999),-999),-999),-999),-999)</f>
        <v>0.59285299999999996</v>
      </c>
      <c r="L345" s="9">
        <f>IF(Raw!$G345&gt;$C$8,IF(Raw!$Q345&gt;$C$8,IF(Raw!$N345&gt;$C$9,IF(Raw!$N345&lt;$A$9,IF(Raw!$X345&gt;$C$9,IF(Raw!$X345&lt;$A$9,Raw!S345,-999),-999),-999),-999),-999),-999)</f>
        <v>0.82199900000000004</v>
      </c>
      <c r="M345" s="9">
        <f>Raw!Q345</f>
        <v>0.93207499999999999</v>
      </c>
      <c r="N345" s="9">
        <f>IF(Raw!$G345&gt;$C$8,IF(Raw!$Q345&gt;$C$8,IF(Raw!$N345&gt;$C$9,IF(Raw!$N345&lt;$A$9,IF(Raw!$X345&gt;$C$9,IF(Raw!$X345&lt;$A$9,Raw!V345,-999),-999),-999),-999),-999),-999)</f>
        <v>900</v>
      </c>
      <c r="O345" s="9">
        <f>IF(Raw!$G345&gt;$C$8,IF(Raw!$Q345&gt;$C$8,IF(Raw!$N345&gt;$C$9,IF(Raw!$N345&lt;$A$9,IF(Raw!$X345&gt;$C$9,IF(Raw!$X345&lt;$A$9,Raw!W345,-999),-999),-999),-999),-999),-999)</f>
        <v>0.22917799999999999</v>
      </c>
      <c r="P345" s="9">
        <f>IF(Raw!$G345&gt;$C$8,IF(Raw!$Q345&gt;$C$8,IF(Raw!$N345&gt;$C$9,IF(Raw!$N345&lt;$A$9,IF(Raw!$X345&gt;$C$9,IF(Raw!$X345&lt;$A$9,Raw!X345,-999),-999),-999),-999),-999),-999)</f>
        <v>434</v>
      </c>
      <c r="R345" s="9">
        <f t="shared" si="95"/>
        <v>0.15344899999999995</v>
      </c>
      <c r="S345" s="9">
        <f t="shared" si="96"/>
        <v>0.2439276017524114</v>
      </c>
      <c r="T345" s="9">
        <f t="shared" si="97"/>
        <v>0.22914600000000007</v>
      </c>
      <c r="U345" s="9">
        <f t="shared" si="98"/>
        <v>0.27876676248997878</v>
      </c>
      <c r="V345" s="15">
        <f t="shared" si="99"/>
        <v>0.203855752</v>
      </c>
      <c r="X345" s="11">
        <f t="shared" si="100"/>
        <v>-6.0139799999999993E+20</v>
      </c>
      <c r="Y345" s="11">
        <f t="shared" si="101"/>
        <v>8.9999999999999999E-18</v>
      </c>
      <c r="Z345" s="11">
        <f t="shared" si="102"/>
        <v>4.7599999999999997E-4</v>
      </c>
      <c r="AA345" s="16">
        <f t="shared" si="103"/>
        <v>1.6343611758902421</v>
      </c>
      <c r="AB345" s="9">
        <f t="shared" si="104"/>
        <v>0.96736032601054545</v>
      </c>
      <c r="AC345" s="9">
        <f t="shared" si="105"/>
        <v>-0.63436117589024188</v>
      </c>
      <c r="AD345" s="15">
        <f t="shared" si="106"/>
        <v>-999</v>
      </c>
      <c r="AE345" s="3">
        <f t="shared" si="107"/>
        <v>1083.5999999999997</v>
      </c>
      <c r="AF345" s="2">
        <f t="shared" si="108"/>
        <v>0.25</v>
      </c>
      <c r="AG345" s="9">
        <f t="shared" si="109"/>
        <v>-0.21422153517499137</v>
      </c>
      <c r="AH345" s="2">
        <f t="shared" si="110"/>
        <v>-10.366068600812454</v>
      </c>
    </row>
    <row r="346" spans="1:34">
      <c r="A346" s="1">
        <f>Raw!A346</f>
        <v>333</v>
      </c>
      <c r="B346" s="14">
        <f>Raw!B346</f>
        <v>0.15023148148148149</v>
      </c>
      <c r="C346" s="15">
        <f>Raw!C346</f>
        <v>0.2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0.436525</v>
      </c>
      <c r="F346" s="9">
        <f>IF(Raw!$G346&gt;$C$8,IF(Raw!$Q346&gt;$C$8,IF(Raw!$N346&gt;$C$9,IF(Raw!$N346&lt;$A$9,IF(Raw!$X346&gt;$C$9,IF(Raw!$X346&lt;$A$9,Raw!I346,-999),-999),-999),-999),-999),-999)</f>
        <v>0.571963</v>
      </c>
      <c r="G346" s="9">
        <f>Raw!G346</f>
        <v>0.89256599999999997</v>
      </c>
      <c r="H346" s="9">
        <f>IF(Raw!$G346&gt;$C$8,IF(Raw!$Q346&gt;$C$8,IF(Raw!$N346&gt;$C$9,IF(Raw!$N346&lt;$A$9,IF(Raw!$X346&gt;$C$9,IF(Raw!$X346&lt;$A$9,Raw!L346,-999),-999),-999),-999),-999),-999)</f>
        <v>900</v>
      </c>
      <c r="I346" s="9">
        <f>IF(Raw!$G346&gt;$C$8,IF(Raw!$Q346&gt;$C$8,IF(Raw!$N346&gt;$C$9,IF(Raw!$N346&lt;$A$9,IF(Raw!$X346&gt;$C$9,IF(Raw!$X346&lt;$A$9,Raw!M346,-999),-999),-999),-999),-999),-999)</f>
        <v>2.8270000000000001E-3</v>
      </c>
      <c r="J346" s="9">
        <f>IF(Raw!$G346&gt;$C$8,IF(Raw!$Q346&gt;$C$8,IF(Raw!$N346&gt;$C$9,IF(Raw!$N346&lt;$A$9,IF(Raw!$X346&gt;$C$9,IF(Raw!$X346&lt;$A$9,Raw!N346,-999),-999),-999),-999),-999),-999)</f>
        <v>620</v>
      </c>
      <c r="K346" s="9">
        <f>IF(Raw!$G346&gt;$C$8,IF(Raw!$Q346&gt;$C$8,IF(Raw!$N346&gt;$C$9,IF(Raw!$N346&lt;$A$9,IF(Raw!$X346&gt;$C$9,IF(Raw!$X346&lt;$A$9,Raw!R346,-999),-999),-999),-999),-999),-999)</f>
        <v>0.36472599999999999</v>
      </c>
      <c r="L346" s="9">
        <f>IF(Raw!$G346&gt;$C$8,IF(Raw!$Q346&gt;$C$8,IF(Raw!$N346&gt;$C$9,IF(Raw!$N346&lt;$A$9,IF(Raw!$X346&gt;$C$9,IF(Raw!$X346&lt;$A$9,Raw!S346,-999),-999),-999),-999),-999),-999)</f>
        <v>0.464453</v>
      </c>
      <c r="M346" s="9">
        <f>Raw!Q346</f>
        <v>0.82988899999999999</v>
      </c>
      <c r="N346" s="9">
        <f>IF(Raw!$G346&gt;$C$8,IF(Raw!$Q346&gt;$C$8,IF(Raw!$N346&gt;$C$9,IF(Raw!$N346&lt;$A$9,IF(Raw!$X346&gt;$C$9,IF(Raw!$X346&lt;$A$9,Raw!V346,-999),-999),-999),-999),-999),-999)</f>
        <v>900</v>
      </c>
      <c r="O346" s="9">
        <f>IF(Raw!$G346&gt;$C$8,IF(Raw!$Q346&gt;$C$8,IF(Raw!$N346&gt;$C$9,IF(Raw!$N346&lt;$A$9,IF(Raw!$X346&gt;$C$9,IF(Raw!$X346&lt;$A$9,Raw!W346,-999),-999),-999),-999),-999),-999)</f>
        <v>0.37081999999999998</v>
      </c>
      <c r="P346" s="9">
        <f>IF(Raw!$G346&gt;$C$8,IF(Raw!$Q346&gt;$C$8,IF(Raw!$N346&gt;$C$9,IF(Raw!$N346&lt;$A$9,IF(Raw!$X346&gt;$C$9,IF(Raw!$X346&lt;$A$9,Raw!X346,-999),-999),-999),-999),-999),-999)</f>
        <v>753</v>
      </c>
      <c r="R346" s="9">
        <f t="shared" si="95"/>
        <v>0.135438</v>
      </c>
      <c r="S346" s="9">
        <f t="shared" si="96"/>
        <v>0.23679503744123309</v>
      </c>
      <c r="T346" s="9">
        <f t="shared" si="97"/>
        <v>9.972700000000001E-2</v>
      </c>
      <c r="U346" s="9">
        <f t="shared" si="98"/>
        <v>0.21471925038701442</v>
      </c>
      <c r="V346" s="15">
        <f t="shared" si="99"/>
        <v>0.11518434399999999</v>
      </c>
      <c r="X346" s="11">
        <f t="shared" si="100"/>
        <v>-6.0139799999999993E+20</v>
      </c>
      <c r="Y346" s="11">
        <f t="shared" si="101"/>
        <v>8.9999999999999999E-18</v>
      </c>
      <c r="Z346" s="11">
        <f t="shared" si="102"/>
        <v>6.2E-4</v>
      </c>
      <c r="AA346" s="16">
        <f t="shared" si="103"/>
        <v>1.4244841002773394</v>
      </c>
      <c r="AB346" s="9">
        <f t="shared" si="104"/>
        <v>0.50678552586835823</v>
      </c>
      <c r="AC346" s="9">
        <f t="shared" si="105"/>
        <v>-0.4244841002773394</v>
      </c>
      <c r="AD346" s="15">
        <f t="shared" si="106"/>
        <v>-999</v>
      </c>
      <c r="AE346" s="3">
        <f t="shared" si="107"/>
        <v>1083.5999999999997</v>
      </c>
      <c r="AF346" s="2">
        <f t="shared" si="108"/>
        <v>0.25</v>
      </c>
      <c r="AG346" s="9">
        <f t="shared" si="109"/>
        <v>-0.16500348548971339</v>
      </c>
      <c r="AH346" s="2">
        <f t="shared" si="110"/>
        <v>-7.9844327908598185</v>
      </c>
    </row>
    <row r="347" spans="1:34">
      <c r="A347" s="1">
        <f>Raw!A347</f>
        <v>334</v>
      </c>
      <c r="B347" s="14">
        <f>Raw!B347</f>
        <v>0.15028935185185185</v>
      </c>
      <c r="C347" s="15">
        <f>Raw!C347</f>
        <v>0.2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0.893092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0.75179399999999996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0.15033564814814815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0.435033</v>
      </c>
      <c r="F348" s="9">
        <f>IF(Raw!$G348&gt;$C$8,IF(Raw!$Q348&gt;$C$8,IF(Raw!$N348&gt;$C$9,IF(Raw!$N348&lt;$A$9,IF(Raw!$X348&gt;$C$9,IF(Raw!$X348&lt;$A$9,Raw!I348,-999),-999),-999),-999),-999),-999)</f>
        <v>0.55312799999999995</v>
      </c>
      <c r="G348" s="9">
        <f>Raw!G348</f>
        <v>0.83135999999999999</v>
      </c>
      <c r="H348" s="9">
        <f>IF(Raw!$G348&gt;$C$8,IF(Raw!$Q348&gt;$C$8,IF(Raw!$N348&gt;$C$9,IF(Raw!$N348&lt;$A$9,IF(Raw!$X348&gt;$C$9,IF(Raw!$X348&lt;$A$9,Raw!L348,-999),-999),-999),-999),-999),-999)</f>
        <v>900</v>
      </c>
      <c r="I348" s="9">
        <f>IF(Raw!$G348&gt;$C$8,IF(Raw!$Q348&gt;$C$8,IF(Raw!$N348&gt;$C$9,IF(Raw!$N348&lt;$A$9,IF(Raw!$X348&gt;$C$9,IF(Raw!$X348&lt;$A$9,Raw!M348,-999),-999),-999),-999),-999),-999)</f>
        <v>0.14163799999999999</v>
      </c>
      <c r="J348" s="9">
        <f>IF(Raw!$G348&gt;$C$8,IF(Raw!$Q348&gt;$C$8,IF(Raw!$N348&gt;$C$9,IF(Raw!$N348&lt;$A$9,IF(Raw!$X348&gt;$C$9,IF(Raw!$X348&lt;$A$9,Raw!N348,-999),-999),-999),-999),-999),-999)</f>
        <v>576</v>
      </c>
      <c r="K348" s="9">
        <f>IF(Raw!$G348&gt;$C$8,IF(Raw!$Q348&gt;$C$8,IF(Raw!$N348&gt;$C$9,IF(Raw!$N348&lt;$A$9,IF(Raw!$X348&gt;$C$9,IF(Raw!$X348&lt;$A$9,Raw!R348,-999),-999),-999),-999),-999),-999)</f>
        <v>0.34617999999999999</v>
      </c>
      <c r="L348" s="9">
        <f>IF(Raw!$G348&gt;$C$8,IF(Raw!$Q348&gt;$C$8,IF(Raw!$N348&gt;$C$9,IF(Raw!$N348&lt;$A$9,IF(Raw!$X348&gt;$C$9,IF(Raw!$X348&lt;$A$9,Raw!S348,-999),-999),-999),-999),-999),-999)</f>
        <v>0.45448499999999997</v>
      </c>
      <c r="M348" s="9">
        <f>Raw!Q348</f>
        <v>0.86126499999999995</v>
      </c>
      <c r="N348" s="9">
        <f>IF(Raw!$G348&gt;$C$8,IF(Raw!$Q348&gt;$C$8,IF(Raw!$N348&gt;$C$9,IF(Raw!$N348&lt;$A$9,IF(Raw!$X348&gt;$C$9,IF(Raw!$X348&lt;$A$9,Raw!V348,-999),-999),-999),-999),-999),-999)</f>
        <v>900</v>
      </c>
      <c r="O348" s="9">
        <f>IF(Raw!$G348&gt;$C$8,IF(Raw!$Q348&gt;$C$8,IF(Raw!$N348&gt;$C$9,IF(Raw!$N348&lt;$A$9,IF(Raw!$X348&gt;$C$9,IF(Raw!$X348&lt;$A$9,Raw!W348,-999),-999),-999),-999),-999),-999)</f>
        <v>0.28111599999999998</v>
      </c>
      <c r="P348" s="9">
        <f>IF(Raw!$G348&gt;$C$8,IF(Raw!$Q348&gt;$C$8,IF(Raw!$N348&gt;$C$9,IF(Raw!$N348&lt;$A$9,IF(Raw!$X348&gt;$C$9,IF(Raw!$X348&lt;$A$9,Raw!X348,-999),-999),-999),-999),-999),-999)</f>
        <v>624</v>
      </c>
      <c r="R348" s="9">
        <f t="shared" si="95"/>
        <v>0.11809499999999995</v>
      </c>
      <c r="S348" s="9">
        <f t="shared" si="96"/>
        <v>0.21350392675836327</v>
      </c>
      <c r="T348" s="9">
        <f t="shared" si="97"/>
        <v>0.10830499999999998</v>
      </c>
      <c r="U348" s="9">
        <f t="shared" si="98"/>
        <v>0.23830269425833633</v>
      </c>
      <c r="V348" s="15">
        <f t="shared" si="99"/>
        <v>0.11271228</v>
      </c>
      <c r="X348" s="11">
        <f t="shared" si="100"/>
        <v>-6.0139799999999993E+20</v>
      </c>
      <c r="Y348" s="11">
        <f t="shared" si="101"/>
        <v>8.9999999999999999E-18</v>
      </c>
      <c r="Z348" s="11">
        <f t="shared" si="102"/>
        <v>5.7600000000000001E-4</v>
      </c>
      <c r="AA348" s="16">
        <f t="shared" si="103"/>
        <v>1.4722221836049416</v>
      </c>
      <c r="AB348" s="9">
        <f t="shared" si="104"/>
        <v>0.50562902359533313</v>
      </c>
      <c r="AC348" s="9">
        <f t="shared" si="105"/>
        <v>-0.47222218360494123</v>
      </c>
      <c r="AD348" s="15">
        <f t="shared" si="106"/>
        <v>-999</v>
      </c>
      <c r="AE348" s="3">
        <f t="shared" si="107"/>
        <v>1083.5999999999997</v>
      </c>
      <c r="AF348" s="2">
        <f t="shared" si="108"/>
        <v>0.25</v>
      </c>
      <c r="AG348" s="9">
        <f t="shared" si="109"/>
        <v>-0.18312645504929076</v>
      </c>
      <c r="AH348" s="2">
        <f t="shared" si="110"/>
        <v>-8.8613938561960097</v>
      </c>
    </row>
    <row r="349" spans="1:34">
      <c r="A349" s="1">
        <f>Raw!A349</f>
        <v>336</v>
      </c>
      <c r="B349" s="14">
        <f>Raw!B349</f>
        <v>0.15039351851851854</v>
      </c>
      <c r="C349" s="15">
        <f>Raw!C349</f>
        <v>0.2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0.38107999999999997</v>
      </c>
      <c r="F349" s="9">
        <f>IF(Raw!$G349&gt;$C$8,IF(Raw!$Q349&gt;$C$8,IF(Raw!$N349&gt;$C$9,IF(Raw!$N349&lt;$A$9,IF(Raw!$X349&gt;$C$9,IF(Raw!$X349&lt;$A$9,Raw!I349,-999),-999),-999),-999),-999),-999)</f>
        <v>0.47838000000000003</v>
      </c>
      <c r="G349" s="9">
        <f>Raw!G349</f>
        <v>0.83342099999999997</v>
      </c>
      <c r="H349" s="9">
        <f>IF(Raw!$G349&gt;$C$8,IF(Raw!$Q349&gt;$C$8,IF(Raw!$N349&gt;$C$9,IF(Raw!$N349&lt;$A$9,IF(Raw!$X349&gt;$C$9,IF(Raw!$X349&lt;$A$9,Raw!L349,-999),-999),-999),-999),-999),-999)</f>
        <v>900</v>
      </c>
      <c r="I349" s="9">
        <f>IF(Raw!$G349&gt;$C$8,IF(Raw!$Q349&gt;$C$8,IF(Raw!$N349&gt;$C$9,IF(Raw!$N349&lt;$A$9,IF(Raw!$X349&gt;$C$9,IF(Raw!$X349&lt;$A$9,Raw!M349,-999),-999),-999),-999),-999),-999)</f>
        <v>0.22917999999999999</v>
      </c>
      <c r="J349" s="9">
        <f>IF(Raw!$G349&gt;$C$8,IF(Raw!$Q349&gt;$C$8,IF(Raw!$N349&gt;$C$9,IF(Raw!$N349&lt;$A$9,IF(Raw!$X349&gt;$C$9,IF(Raw!$X349&lt;$A$9,Raw!N349,-999),-999),-999),-999),-999),-999)</f>
        <v>845</v>
      </c>
      <c r="K349" s="9">
        <f>IF(Raw!$G349&gt;$C$8,IF(Raw!$Q349&gt;$C$8,IF(Raw!$N349&gt;$C$9,IF(Raw!$N349&lt;$A$9,IF(Raw!$X349&gt;$C$9,IF(Raw!$X349&lt;$A$9,Raw!R349,-999),-999),-999),-999),-999),-999)</f>
        <v>0.333229</v>
      </c>
      <c r="L349" s="9">
        <f>IF(Raw!$G349&gt;$C$8,IF(Raw!$Q349&gt;$C$8,IF(Raw!$N349&gt;$C$9,IF(Raw!$N349&lt;$A$9,IF(Raw!$X349&gt;$C$9,IF(Raw!$X349&lt;$A$9,Raw!S349,-999),-999),-999),-999),-999),-999)</f>
        <v>0.43132199999999998</v>
      </c>
      <c r="M349" s="9">
        <f>Raw!Q349</f>
        <v>0.80326799999999998</v>
      </c>
      <c r="N349" s="9">
        <f>IF(Raw!$G349&gt;$C$8,IF(Raw!$Q349&gt;$C$8,IF(Raw!$N349&gt;$C$9,IF(Raw!$N349&lt;$A$9,IF(Raw!$X349&gt;$C$9,IF(Raw!$X349&lt;$A$9,Raw!V349,-999),-999),-999),-999),-999),-999)</f>
        <v>900</v>
      </c>
      <c r="O349" s="9">
        <f>IF(Raw!$G349&gt;$C$8,IF(Raw!$Q349&gt;$C$8,IF(Raw!$N349&gt;$C$9,IF(Raw!$N349&lt;$A$9,IF(Raw!$X349&gt;$C$9,IF(Raw!$X349&lt;$A$9,Raw!W349,-999),-999),-999),-999),-999),-999)</f>
        <v>0.14162</v>
      </c>
      <c r="P349" s="9">
        <f>IF(Raw!$G349&gt;$C$8,IF(Raw!$Q349&gt;$C$8,IF(Raw!$N349&gt;$C$9,IF(Raw!$N349&lt;$A$9,IF(Raw!$X349&gt;$C$9,IF(Raw!$X349&lt;$A$9,Raw!X349,-999),-999),-999),-999),-999),-999)</f>
        <v>673</v>
      </c>
      <c r="R349" s="9">
        <f t="shared" si="95"/>
        <v>9.7300000000000053E-2</v>
      </c>
      <c r="S349" s="9">
        <f t="shared" si="96"/>
        <v>0.20339479075212186</v>
      </c>
      <c r="T349" s="9">
        <f t="shared" si="97"/>
        <v>9.8092999999999986E-2</v>
      </c>
      <c r="U349" s="9">
        <f t="shared" si="98"/>
        <v>0.2274240590556475</v>
      </c>
      <c r="V349" s="15">
        <f t="shared" si="99"/>
        <v>0.106967856</v>
      </c>
      <c r="X349" s="11">
        <f t="shared" si="100"/>
        <v>-6.0139799999999993E+20</v>
      </c>
      <c r="Y349" s="11">
        <f t="shared" si="101"/>
        <v>8.9999999999999999E-18</v>
      </c>
      <c r="Z349" s="11">
        <f t="shared" si="102"/>
        <v>8.4499999999999994E-4</v>
      </c>
      <c r="AA349" s="16">
        <f t="shared" si="103"/>
        <v>1.2798273741570896</v>
      </c>
      <c r="AB349" s="9">
        <f t="shared" si="104"/>
        <v>0.45877110661319137</v>
      </c>
      <c r="AC349" s="9">
        <f t="shared" si="105"/>
        <v>-0.27982737415708964</v>
      </c>
      <c r="AD349" s="15">
        <f t="shared" si="106"/>
        <v>-999</v>
      </c>
      <c r="AE349" s="3">
        <f t="shared" si="107"/>
        <v>1083.5999999999997</v>
      </c>
      <c r="AF349" s="2">
        <f t="shared" si="108"/>
        <v>0.25</v>
      </c>
      <c r="AG349" s="9">
        <f t="shared" si="109"/>
        <v>-0.17476664230507064</v>
      </c>
      <c r="AH349" s="2">
        <f t="shared" si="110"/>
        <v>-8.4568668681612031</v>
      </c>
    </row>
    <row r="350" spans="1:34">
      <c r="A350" s="1">
        <f>Raw!A350</f>
        <v>337</v>
      </c>
      <c r="B350" s="14">
        <f>Raw!B350</f>
        <v>0.1504513888888889</v>
      </c>
      <c r="C350" s="15">
        <f>Raw!C350</f>
        <v>0.2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0.81549000000000005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0.69353299999999996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338</v>
      </c>
      <c r="B351" s="14">
        <f>Raw!B351</f>
        <v>0.15050925925925926</v>
      </c>
      <c r="C351" s="15">
        <f>Raw!C351</f>
        <v>0.2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0.69927799999999996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0.27433800000000003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339</v>
      </c>
      <c r="B352" s="14">
        <f>Raw!B352</f>
        <v>0.15055555555555555</v>
      </c>
      <c r="C352" s="15">
        <f>Raw!C352</f>
        <v>0.2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0.49059799999999998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0.36423499999999998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0.15061342592592594</v>
      </c>
      <c r="C353" s="15">
        <f>Raw!C353</f>
        <v>0.2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0.53886299999999998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0.38112299999999999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0.1506712962962963</v>
      </c>
      <c r="C354" s="15">
        <f>Raw!C354</f>
        <v>0.2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0.31375500000000001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0.29459000000000002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0.15072916666666666</v>
      </c>
      <c r="C355" s="15">
        <f>Raw!C355</f>
        <v>0.2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0.39404099999999997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0.30270599999999998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0.15078703703703702</v>
      </c>
      <c r="C356" s="15">
        <f>Raw!C356</f>
        <v>0.2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0.32963100000000001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0.17291899999999999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344</v>
      </c>
      <c r="B357" s="14">
        <f>Raw!B357</f>
        <v>0.15083333333333335</v>
      </c>
      <c r="C357" s="15">
        <f>Raw!C357</f>
        <v>0.2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0.276723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0.228237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0.15089120370370371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0.19780500000000001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0.21033199999999999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346</v>
      </c>
      <c r="B359" s="14">
        <f>Raw!B359</f>
        <v>0.15094907407407407</v>
      </c>
      <c r="C359" s="15">
        <f>Raw!C359</f>
        <v>0.2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0.34365000000000001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0.38536799999999999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347</v>
      </c>
      <c r="B360" s="14">
        <f>Raw!B360</f>
        <v>0.15100694444444443</v>
      </c>
      <c r="C360" s="15">
        <f>Raw!C360</f>
        <v>0.2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0.36740299999999998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0.31822600000000001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348</v>
      </c>
      <c r="B361" s="14">
        <f>Raw!B361</f>
        <v>0.15105324074074075</v>
      </c>
      <c r="C361" s="15">
        <f>Raw!C361</f>
        <v>0.2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0.44833099999999998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0.26732099999999998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0.15111111111111111</v>
      </c>
      <c r="C362" s="15">
        <f>Raw!C362</f>
        <v>0.2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0.29761500000000002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5.3476000000000003E-2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0.15116898148148147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0.23966100000000001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0.165049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0.15122685185185183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0.20489199999999999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7.9710000000000003E-2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0.15127314814814816</v>
      </c>
      <c r="C365" s="15">
        <f>Raw!C365</f>
        <v>0.2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7.5416999999999998E-2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1.6091000000000001E-2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0.15133101851851852</v>
      </c>
      <c r="C366" s="15">
        <f>Raw!C366</f>
        <v>0.2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0.13147300000000001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3.0619E-2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0.15138888888888888</v>
      </c>
      <c r="C367" s="15">
        <f>Raw!C367</f>
        <v>0.2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0.15321299999999999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1.4191E-2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0.15144675925925927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0.32453900000000002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6.3102000000000005E-2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0.15150462962962963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0.13214999999999999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3.8189999999999999E-3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0.15155092592592592</v>
      </c>
      <c r="C370" s="15">
        <f>Raw!C370</f>
        <v>0.2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0.198605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2.8470000000000001E-3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0.15160879629629628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0.123816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2.4312E-2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0.15166666666666667</v>
      </c>
      <c r="C372" s="15">
        <f>Raw!C372</f>
        <v>0.2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9.3229999999999997E-3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0.23211599999999999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0.15172453703703703</v>
      </c>
      <c r="C373" s="15">
        <f>Raw!C373</f>
        <v>0.2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0.17600099999999999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0.138181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0.15177083333333333</v>
      </c>
      <c r="C374" s="15">
        <f>Raw!C374</f>
        <v>0.2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3.519E-3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9.6430000000000005E-3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0.15182870370370369</v>
      </c>
      <c r="C375" s="15">
        <f>Raw!C375</f>
        <v>0.2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0.13716400000000001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4.2719999999999998E-3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375"/>
  <sheetViews>
    <sheetView tabSelected="1" workbookViewId="0">
      <selection activeCell="D13" sqref="D13:F375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100</v>
      </c>
    </row>
    <row r="3" spans="1:31">
      <c r="A3" s="17" t="s">
        <v>101</v>
      </c>
      <c r="B3" s="17" t="s">
        <v>102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0.76100000000000001</v>
      </c>
      <c r="S6" s="17">
        <v>0.76100000000000001</v>
      </c>
      <c r="T6" s="17">
        <v>0.76100000000000001</v>
      </c>
      <c r="U6" s="17">
        <v>0.76100000000000001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0.13203703703703704</v>
      </c>
      <c r="C13" s="17">
        <v>-1</v>
      </c>
      <c r="D13" s="17">
        <v>0</v>
      </c>
      <c r="E13" s="17">
        <v>0</v>
      </c>
      <c r="F13" s="17">
        <v>0</v>
      </c>
      <c r="G13" s="17">
        <v>2.2179000000000001E-2</v>
      </c>
      <c r="H13" s="17">
        <v>0.138241</v>
      </c>
      <c r="I13" s="17">
        <v>0.149869</v>
      </c>
      <c r="J13" s="17">
        <v>1.1627E-2</v>
      </c>
      <c r="K13" s="17">
        <v>7.7584E-2</v>
      </c>
      <c r="L13" s="17">
        <v>477.7</v>
      </c>
      <c r="M13" s="17">
        <v>0.45835799999999999</v>
      </c>
      <c r="N13" s="17">
        <v>794</v>
      </c>
      <c r="O13" s="17">
        <v>0</v>
      </c>
      <c r="P13" s="17">
        <v>0</v>
      </c>
      <c r="Q13" s="17">
        <v>1.4145E-2</v>
      </c>
      <c r="R13" s="17">
        <v>0.12041399999999999</v>
      </c>
      <c r="S13" s="17">
        <v>0.13076599999999999</v>
      </c>
      <c r="T13" s="17">
        <v>1.0352999999999999E-2</v>
      </c>
      <c r="U13" s="17">
        <v>7.9169000000000003E-2</v>
      </c>
      <c r="V13" s="17">
        <v>260.60000000000002</v>
      </c>
      <c r="W13" s="17">
        <v>0.59999800000000003</v>
      </c>
      <c r="X13" s="17">
        <v>1144</v>
      </c>
      <c r="Y13" s="17">
        <v>0</v>
      </c>
      <c r="Z13" s="17">
        <v>0</v>
      </c>
      <c r="AA13" s="17">
        <v>0.121799</v>
      </c>
      <c r="AB13" s="17">
        <v>5.9891900000000001E-3</v>
      </c>
      <c r="AC13" s="17">
        <v>0.120476</v>
      </c>
      <c r="AD13" s="17">
        <v>0.25</v>
      </c>
      <c r="AE13" s="17">
        <v>1738.8</v>
      </c>
    </row>
    <row r="14" spans="1:31">
      <c r="A14" s="17">
        <v>1</v>
      </c>
      <c r="B14" s="19">
        <v>0.13208333333333333</v>
      </c>
      <c r="C14" s="17">
        <v>-1</v>
      </c>
      <c r="D14" s="17">
        <v>0</v>
      </c>
      <c r="E14" s="17">
        <v>0</v>
      </c>
      <c r="F14" s="17">
        <v>0</v>
      </c>
      <c r="G14" s="17">
        <v>1.2847000000000001E-2</v>
      </c>
      <c r="H14" s="17">
        <v>0.13673299999999999</v>
      </c>
      <c r="I14" s="17">
        <v>0.15035100000000001</v>
      </c>
      <c r="J14" s="17">
        <v>1.3618E-2</v>
      </c>
      <c r="K14" s="17">
        <v>9.0575000000000003E-2</v>
      </c>
      <c r="L14" s="17">
        <v>132.1</v>
      </c>
      <c r="M14" s="17">
        <v>0.37105100000000002</v>
      </c>
      <c r="N14" s="17">
        <v>1318</v>
      </c>
      <c r="O14" s="17">
        <v>0</v>
      </c>
      <c r="P14" s="17">
        <v>0</v>
      </c>
      <c r="Q14" s="17">
        <v>2.6502999999999999E-2</v>
      </c>
      <c r="R14" s="17">
        <v>0.12118</v>
      </c>
      <c r="S14" s="17">
        <v>0.13036800000000001</v>
      </c>
      <c r="T14" s="17">
        <v>9.1870000000000007E-3</v>
      </c>
      <c r="U14" s="17">
        <v>7.0472000000000007E-2</v>
      </c>
      <c r="V14" s="17">
        <v>567.20000000000005</v>
      </c>
      <c r="W14" s="17">
        <v>0.45834399999999997</v>
      </c>
      <c r="X14" s="17">
        <v>1129</v>
      </c>
      <c r="Y14" s="17">
        <v>0</v>
      </c>
      <c r="Z14" s="17">
        <v>0</v>
      </c>
      <c r="AA14" s="17">
        <v>0.108419</v>
      </c>
      <c r="AB14" s="17">
        <v>2.75728E-3</v>
      </c>
      <c r="AC14" s="17">
        <v>0.12120599999999999</v>
      </c>
      <c r="AD14" s="17">
        <v>0.25</v>
      </c>
      <c r="AE14" s="17">
        <v>6287.3</v>
      </c>
    </row>
    <row r="15" spans="1:31">
      <c r="A15" s="17">
        <v>2</v>
      </c>
      <c r="B15" s="19">
        <v>0.13214120370370372</v>
      </c>
      <c r="C15" s="17">
        <v>-1</v>
      </c>
      <c r="D15" s="17">
        <v>0</v>
      </c>
      <c r="E15" s="17">
        <v>0</v>
      </c>
      <c r="F15" s="17">
        <v>0</v>
      </c>
      <c r="G15" s="17">
        <v>6.9360000000000003E-3</v>
      </c>
      <c r="H15" s="17">
        <v>0.14036999999999999</v>
      </c>
      <c r="I15" s="17">
        <v>0.14762900000000001</v>
      </c>
      <c r="J15" s="17">
        <v>7.2589999999999998E-3</v>
      </c>
      <c r="K15" s="17">
        <v>4.9167000000000002E-2</v>
      </c>
      <c r="L15" s="17">
        <v>438.5</v>
      </c>
      <c r="M15" s="17">
        <v>0.6</v>
      </c>
      <c r="N15" s="17">
        <v>1101</v>
      </c>
      <c r="O15" s="17">
        <v>0</v>
      </c>
      <c r="P15" s="17">
        <v>0</v>
      </c>
      <c r="Q15" s="17">
        <v>1.3568999999999999E-2</v>
      </c>
      <c r="R15" s="17">
        <v>0.119709</v>
      </c>
      <c r="S15" s="17">
        <v>0.131217</v>
      </c>
      <c r="T15" s="17">
        <v>1.1509E-2</v>
      </c>
      <c r="U15" s="17">
        <v>8.7706999999999993E-2</v>
      </c>
      <c r="V15" s="17">
        <v>367</v>
      </c>
      <c r="W15" s="17">
        <v>0.59999899999999995</v>
      </c>
      <c r="X15" s="17">
        <v>1215</v>
      </c>
      <c r="Y15" s="17">
        <v>0</v>
      </c>
      <c r="Z15" s="17">
        <v>0</v>
      </c>
      <c r="AA15" s="17">
        <v>0.134934</v>
      </c>
      <c r="AB15" s="17">
        <v>7.6107500000000003E-3</v>
      </c>
      <c r="AC15" s="17">
        <v>0.119796</v>
      </c>
      <c r="AD15" s="17">
        <v>0.25</v>
      </c>
      <c r="AE15" s="17">
        <v>1894.2</v>
      </c>
    </row>
    <row r="16" spans="1:31">
      <c r="A16" s="17">
        <v>3</v>
      </c>
      <c r="B16" s="19">
        <v>0.13219907407407408</v>
      </c>
      <c r="C16" s="17">
        <v>-1</v>
      </c>
      <c r="D16" s="17">
        <v>0</v>
      </c>
      <c r="E16" s="17">
        <v>0</v>
      </c>
      <c r="F16" s="17">
        <v>0</v>
      </c>
      <c r="G16" s="17">
        <v>6.1162000000000001E-2</v>
      </c>
      <c r="H16" s="17">
        <v>0.13586300000000001</v>
      </c>
      <c r="I16" s="17">
        <v>0.15255099999999999</v>
      </c>
      <c r="J16" s="17">
        <v>1.6688000000000001E-2</v>
      </c>
      <c r="K16" s="17">
        <v>0.109392</v>
      </c>
      <c r="L16" s="17">
        <v>100</v>
      </c>
      <c r="M16" s="17">
        <v>0.37081999999999998</v>
      </c>
      <c r="N16" s="17">
        <v>560</v>
      </c>
      <c r="O16" s="17">
        <v>0</v>
      </c>
      <c r="P16" s="17">
        <v>0</v>
      </c>
      <c r="Q16" s="17">
        <v>1.1663E-2</v>
      </c>
      <c r="R16" s="17">
        <v>0.11945699999999999</v>
      </c>
      <c r="S16" s="17">
        <v>0.13151399999999999</v>
      </c>
      <c r="T16" s="17">
        <v>1.2057E-2</v>
      </c>
      <c r="U16" s="17">
        <v>9.1678999999999997E-2</v>
      </c>
      <c r="V16" s="17">
        <v>279.3</v>
      </c>
      <c r="W16" s="17">
        <v>0.37081599999999998</v>
      </c>
      <c r="X16" s="17">
        <v>1121</v>
      </c>
      <c r="Y16" s="17">
        <v>0</v>
      </c>
      <c r="Z16" s="17">
        <v>0</v>
      </c>
      <c r="AA16" s="17">
        <v>0.141045</v>
      </c>
      <c r="AB16" s="17">
        <v>8.8926999999999995E-4</v>
      </c>
      <c r="AC16" s="17">
        <v>0.119468</v>
      </c>
      <c r="AD16" s="17">
        <v>0.25</v>
      </c>
      <c r="AE16" s="17">
        <v>8305.6</v>
      </c>
    </row>
    <row r="17" spans="1:31">
      <c r="A17" s="17">
        <v>4</v>
      </c>
      <c r="B17" s="19">
        <v>0.13224537037037037</v>
      </c>
      <c r="C17" s="17">
        <v>-1</v>
      </c>
      <c r="D17" s="17">
        <v>0</v>
      </c>
      <c r="E17" s="17">
        <v>0</v>
      </c>
      <c r="F17" s="17">
        <v>0</v>
      </c>
      <c r="G17" s="17">
        <v>1.3743999999999999E-2</v>
      </c>
      <c r="H17" s="17">
        <v>0.13528100000000001</v>
      </c>
      <c r="I17" s="17">
        <v>0.14828</v>
      </c>
      <c r="J17" s="17">
        <v>1.2999E-2</v>
      </c>
      <c r="K17" s="17">
        <v>8.7665999999999994E-2</v>
      </c>
      <c r="L17" s="17">
        <v>900</v>
      </c>
      <c r="M17" s="17">
        <v>0.59999800000000003</v>
      </c>
      <c r="N17" s="17">
        <v>2756</v>
      </c>
      <c r="O17" s="17">
        <v>0</v>
      </c>
      <c r="P17" s="17">
        <v>0</v>
      </c>
      <c r="Q17" s="17">
        <v>1.619E-2</v>
      </c>
      <c r="R17" s="17">
        <v>0.12044299999999999</v>
      </c>
      <c r="S17" s="17">
        <v>0.12931999999999999</v>
      </c>
      <c r="T17" s="17">
        <v>8.8769999999999995E-3</v>
      </c>
      <c r="U17" s="17">
        <v>6.8644999999999998E-2</v>
      </c>
      <c r="V17" s="17">
        <v>100</v>
      </c>
      <c r="W17" s="17">
        <v>3.3402000000000001E-2</v>
      </c>
      <c r="X17" s="17">
        <v>3027</v>
      </c>
      <c r="Y17" s="17">
        <v>0</v>
      </c>
      <c r="Z17" s="17">
        <v>0</v>
      </c>
      <c r="AA17" s="17">
        <v>0.10560700000000001</v>
      </c>
      <c r="AB17" s="17">
        <v>3.7903399999999997E-2</v>
      </c>
      <c r="AC17" s="17">
        <v>0.12078</v>
      </c>
      <c r="AD17" s="17">
        <v>0.25</v>
      </c>
      <c r="AE17" s="17">
        <v>922.9</v>
      </c>
    </row>
    <row r="18" spans="1:31">
      <c r="A18" s="17">
        <v>5</v>
      </c>
      <c r="B18" s="19">
        <v>0.13230324074074074</v>
      </c>
      <c r="C18" s="17">
        <v>-1</v>
      </c>
      <c r="D18" s="17">
        <v>0</v>
      </c>
      <c r="E18" s="17">
        <v>0</v>
      </c>
      <c r="F18" s="17">
        <v>0</v>
      </c>
      <c r="G18" s="17">
        <v>4.5859999999999998E-2</v>
      </c>
      <c r="H18" s="17">
        <v>0.13819699999999999</v>
      </c>
      <c r="I18" s="17">
        <v>0.147925</v>
      </c>
      <c r="J18" s="17">
        <v>9.7280000000000005E-3</v>
      </c>
      <c r="K18" s="17">
        <v>6.5765000000000004E-2</v>
      </c>
      <c r="L18" s="17">
        <v>255.1</v>
      </c>
      <c r="M18" s="17">
        <v>0.37081199999999997</v>
      </c>
      <c r="N18" s="17">
        <v>961</v>
      </c>
      <c r="O18" s="17">
        <v>0</v>
      </c>
      <c r="P18" s="17">
        <v>0</v>
      </c>
      <c r="Q18" s="17">
        <v>2.7889999999999998E-3</v>
      </c>
      <c r="R18" s="17">
        <v>0.120028</v>
      </c>
      <c r="S18" s="17">
        <v>0.12909999999999999</v>
      </c>
      <c r="T18" s="17">
        <v>9.0720000000000002E-3</v>
      </c>
      <c r="U18" s="17">
        <v>7.0271E-2</v>
      </c>
      <c r="V18" s="17">
        <v>449.9</v>
      </c>
      <c r="W18" s="17">
        <v>0.19588</v>
      </c>
      <c r="X18" s="17">
        <v>1293</v>
      </c>
      <c r="Y18" s="17">
        <v>0</v>
      </c>
      <c r="Z18" s="17">
        <v>0</v>
      </c>
      <c r="AA18" s="17">
        <v>0.108109</v>
      </c>
      <c r="AB18" s="17">
        <v>3.8798299999999999E-3</v>
      </c>
      <c r="AC18" s="17">
        <v>0.120063</v>
      </c>
      <c r="AD18" s="17">
        <v>0.25</v>
      </c>
      <c r="AE18" s="17">
        <v>3256.2</v>
      </c>
    </row>
    <row r="19" spans="1:31">
      <c r="A19" s="17">
        <v>6</v>
      </c>
      <c r="B19" s="19">
        <v>0.13234953703703703</v>
      </c>
      <c r="C19" s="17">
        <v>-1</v>
      </c>
      <c r="D19" s="17">
        <v>0</v>
      </c>
      <c r="E19" s="17">
        <v>0</v>
      </c>
      <c r="F19" s="17">
        <v>0</v>
      </c>
      <c r="G19" s="17">
        <v>2.6048999999999999E-2</v>
      </c>
      <c r="H19" s="17">
        <v>0.14041400000000001</v>
      </c>
      <c r="I19" s="17">
        <v>0.151145</v>
      </c>
      <c r="J19" s="17">
        <v>1.0732E-2</v>
      </c>
      <c r="K19" s="17">
        <v>7.1001999999999996E-2</v>
      </c>
      <c r="L19" s="17">
        <v>100</v>
      </c>
      <c r="M19" s="17">
        <v>0.22917799999999999</v>
      </c>
      <c r="N19" s="17">
        <v>994</v>
      </c>
      <c r="O19" s="17">
        <v>0</v>
      </c>
      <c r="P19" s="17">
        <v>0</v>
      </c>
      <c r="Q19" s="17">
        <v>4.3175999999999999E-2</v>
      </c>
      <c r="R19" s="17">
        <v>0.120612</v>
      </c>
      <c r="S19" s="17">
        <v>0.12856600000000001</v>
      </c>
      <c r="T19" s="17">
        <v>7.9550000000000003E-3</v>
      </c>
      <c r="U19" s="17">
        <v>6.1872000000000003E-2</v>
      </c>
      <c r="V19" s="17">
        <v>473.2</v>
      </c>
      <c r="W19" s="17">
        <v>0.599997</v>
      </c>
      <c r="X19" s="17">
        <v>4367</v>
      </c>
      <c r="Y19" s="17">
        <v>0</v>
      </c>
      <c r="Z19" s="17">
        <v>0</v>
      </c>
      <c r="AA19" s="17">
        <v>9.5187400000000005E-2</v>
      </c>
      <c r="AB19" s="17">
        <v>3.66906E-3</v>
      </c>
      <c r="AC19" s="17">
        <v>0.120641</v>
      </c>
      <c r="AD19" s="17">
        <v>0.25</v>
      </c>
      <c r="AE19" s="17">
        <v>8305.6</v>
      </c>
    </row>
    <row r="20" spans="1:31">
      <c r="A20" s="17">
        <v>7</v>
      </c>
      <c r="B20" s="19">
        <v>0.13240740740740739</v>
      </c>
      <c r="C20" s="17">
        <v>-1</v>
      </c>
      <c r="D20" s="17">
        <v>0</v>
      </c>
      <c r="E20" s="17">
        <v>0</v>
      </c>
      <c r="F20" s="17">
        <v>0</v>
      </c>
      <c r="G20" s="17">
        <v>3.0540999999999999E-2</v>
      </c>
      <c r="H20" s="17">
        <v>0.13423499999999999</v>
      </c>
      <c r="I20" s="17">
        <v>0.14819599999999999</v>
      </c>
      <c r="J20" s="17">
        <v>1.3960999999999999E-2</v>
      </c>
      <c r="K20" s="17">
        <v>9.4208E-2</v>
      </c>
      <c r="L20" s="17">
        <v>319</v>
      </c>
      <c r="M20" s="17">
        <v>0.59999899999999995</v>
      </c>
      <c r="N20" s="17">
        <v>1335</v>
      </c>
      <c r="O20" s="17">
        <v>0</v>
      </c>
      <c r="P20" s="17">
        <v>0</v>
      </c>
      <c r="Q20" s="17">
        <v>4.7336999999999997E-2</v>
      </c>
      <c r="R20" s="17">
        <v>0.11841500000000001</v>
      </c>
      <c r="S20" s="17">
        <v>0.1285</v>
      </c>
      <c r="T20" s="17">
        <v>1.0085E-2</v>
      </c>
      <c r="U20" s="17">
        <v>7.8483999999999998E-2</v>
      </c>
      <c r="V20" s="17">
        <v>900</v>
      </c>
      <c r="W20" s="17">
        <v>4.5000000000000003E-5</v>
      </c>
      <c r="X20" s="17">
        <v>1490</v>
      </c>
      <c r="Y20" s="17">
        <v>0</v>
      </c>
      <c r="Z20" s="17">
        <v>0</v>
      </c>
    </row>
    <row r="21" spans="1:31">
      <c r="A21" s="17">
        <v>8</v>
      </c>
      <c r="B21" s="19">
        <v>0.13245370370370371</v>
      </c>
      <c r="C21" s="17">
        <v>-1</v>
      </c>
      <c r="D21" s="17">
        <v>0</v>
      </c>
      <c r="E21" s="17">
        <v>0</v>
      </c>
      <c r="F21" s="17">
        <v>0</v>
      </c>
      <c r="G21" s="17">
        <v>3.4733E-2</v>
      </c>
      <c r="H21" s="17">
        <v>0.138658</v>
      </c>
      <c r="I21" s="17">
        <v>0.14837500000000001</v>
      </c>
      <c r="J21" s="17">
        <v>9.7169999999999999E-3</v>
      </c>
      <c r="K21" s="17">
        <v>6.5489000000000006E-2</v>
      </c>
      <c r="L21" s="17">
        <v>446.6</v>
      </c>
      <c r="M21" s="17">
        <v>0.404221</v>
      </c>
      <c r="N21" s="17">
        <v>1093</v>
      </c>
      <c r="O21" s="17">
        <v>0</v>
      </c>
      <c r="P21" s="17">
        <v>0</v>
      </c>
      <c r="Q21" s="17">
        <v>2.4795999999999999E-2</v>
      </c>
      <c r="R21" s="17">
        <v>0.11718099999999999</v>
      </c>
      <c r="S21" s="17">
        <v>0.124095</v>
      </c>
      <c r="T21" s="17">
        <v>6.9129999999999999E-3</v>
      </c>
      <c r="U21" s="17">
        <v>5.5710999999999997E-2</v>
      </c>
      <c r="V21" s="17">
        <v>900</v>
      </c>
      <c r="W21" s="17">
        <v>0.59999199999999997</v>
      </c>
      <c r="X21" s="17">
        <v>1555</v>
      </c>
      <c r="Y21" s="17">
        <v>0</v>
      </c>
      <c r="Z21" s="17">
        <v>0</v>
      </c>
    </row>
    <row r="22" spans="1:31">
      <c r="A22" s="17">
        <v>9</v>
      </c>
      <c r="B22" s="19">
        <v>0.13251157407407407</v>
      </c>
      <c r="C22" s="17">
        <v>-1</v>
      </c>
      <c r="D22" s="17">
        <v>0</v>
      </c>
      <c r="E22" s="17">
        <v>0</v>
      </c>
      <c r="F22" s="17">
        <v>0</v>
      </c>
      <c r="G22" s="17">
        <v>8.3066000000000001E-2</v>
      </c>
      <c r="H22" s="17">
        <v>0.14079700000000001</v>
      </c>
      <c r="I22" s="17">
        <v>0.15436</v>
      </c>
      <c r="J22" s="17">
        <v>1.3563E-2</v>
      </c>
      <c r="K22" s="17">
        <v>8.7862999999999997E-2</v>
      </c>
      <c r="L22" s="17">
        <v>100</v>
      </c>
      <c r="M22" s="17">
        <v>0.22917899999999999</v>
      </c>
      <c r="N22" s="17">
        <v>1376</v>
      </c>
      <c r="O22" s="17">
        <v>0</v>
      </c>
      <c r="P22" s="17">
        <v>0</v>
      </c>
      <c r="Q22" s="17">
        <v>4.7151999999999999E-2</v>
      </c>
      <c r="R22" s="17">
        <v>0.115592</v>
      </c>
      <c r="S22" s="17">
        <v>0.12667</v>
      </c>
      <c r="T22" s="17">
        <v>1.1079E-2</v>
      </c>
      <c r="U22" s="17">
        <v>8.7461999999999998E-2</v>
      </c>
      <c r="V22" s="17">
        <v>779.1</v>
      </c>
      <c r="W22" s="17">
        <v>0.6</v>
      </c>
      <c r="X22" s="17">
        <v>1009</v>
      </c>
      <c r="Y22" s="17">
        <v>0</v>
      </c>
      <c r="Z22" s="17">
        <v>0</v>
      </c>
      <c r="AA22" s="17">
        <v>0.13455600000000001</v>
      </c>
      <c r="AB22" s="17">
        <v>3.62824E-3</v>
      </c>
      <c r="AC22" s="17">
        <v>0.115632</v>
      </c>
      <c r="AD22" s="17">
        <v>0.25</v>
      </c>
      <c r="AE22" s="17">
        <v>8305.6</v>
      </c>
    </row>
    <row r="23" spans="1:31">
      <c r="A23" s="17">
        <v>10</v>
      </c>
      <c r="B23" s="19">
        <v>0.13255787037037037</v>
      </c>
      <c r="C23" s="17">
        <v>-1</v>
      </c>
      <c r="D23" s="17">
        <v>0</v>
      </c>
      <c r="E23" s="17">
        <v>0</v>
      </c>
      <c r="F23" s="17">
        <v>0</v>
      </c>
      <c r="G23" s="17">
        <v>2.3621E-2</v>
      </c>
      <c r="H23" s="17">
        <v>0.13908400000000001</v>
      </c>
      <c r="I23" s="17">
        <v>0.14887800000000001</v>
      </c>
      <c r="J23" s="17">
        <v>9.7940000000000006E-3</v>
      </c>
      <c r="K23" s="17">
        <v>6.5783999999999995E-2</v>
      </c>
      <c r="L23" s="17">
        <v>414.1</v>
      </c>
      <c r="M23" s="17">
        <v>0.599997</v>
      </c>
      <c r="N23" s="17">
        <v>1204</v>
      </c>
      <c r="O23" s="17">
        <v>0</v>
      </c>
      <c r="P23" s="17">
        <v>0</v>
      </c>
      <c r="Q23" s="17">
        <v>1.9259999999999999E-2</v>
      </c>
      <c r="R23" s="17">
        <v>0.11869</v>
      </c>
      <c r="S23" s="17">
        <v>0.128744</v>
      </c>
      <c r="T23" s="17">
        <v>1.0054E-2</v>
      </c>
      <c r="U23" s="17">
        <v>7.8092999999999996E-2</v>
      </c>
      <c r="V23" s="17">
        <v>338.8</v>
      </c>
      <c r="W23" s="17">
        <v>0.283279</v>
      </c>
      <c r="X23" s="17">
        <v>1042</v>
      </c>
      <c r="Y23" s="17">
        <v>0</v>
      </c>
      <c r="Z23" s="17">
        <v>0</v>
      </c>
      <c r="AA23" s="17">
        <v>0.120143</v>
      </c>
      <c r="AB23" s="17">
        <v>1.04513E-2</v>
      </c>
      <c r="AC23" s="17">
        <v>0.118795</v>
      </c>
      <c r="AD23" s="17">
        <v>0.25</v>
      </c>
      <c r="AE23" s="17">
        <v>2005.5</v>
      </c>
    </row>
    <row r="24" spans="1:31">
      <c r="A24" s="17">
        <v>11</v>
      </c>
      <c r="B24" s="19">
        <v>0.13261574074074076</v>
      </c>
      <c r="C24" s="17">
        <v>-1</v>
      </c>
      <c r="D24" s="17">
        <v>0</v>
      </c>
      <c r="E24" s="17">
        <v>0</v>
      </c>
      <c r="F24" s="17">
        <v>0</v>
      </c>
      <c r="G24" s="17">
        <v>4.6566999999999997E-2</v>
      </c>
      <c r="H24" s="17">
        <v>0.136069</v>
      </c>
      <c r="I24" s="17">
        <v>0.14837700000000001</v>
      </c>
      <c r="J24" s="17">
        <v>1.2307999999999999E-2</v>
      </c>
      <c r="K24" s="17">
        <v>8.2951999999999998E-2</v>
      </c>
      <c r="L24" s="17">
        <v>100</v>
      </c>
      <c r="M24" s="17">
        <v>0.22916700000000001</v>
      </c>
      <c r="N24" s="17">
        <v>1929</v>
      </c>
      <c r="O24" s="17">
        <v>0</v>
      </c>
      <c r="P24" s="17">
        <v>0</v>
      </c>
      <c r="Q24" s="17">
        <v>5.1330000000000004E-3</v>
      </c>
      <c r="R24" s="17">
        <v>0.11396199999999999</v>
      </c>
      <c r="S24" s="17">
        <v>0.12676200000000001</v>
      </c>
      <c r="T24" s="17">
        <v>1.2800000000000001E-2</v>
      </c>
      <c r="U24" s="17">
        <v>0.100975</v>
      </c>
      <c r="V24" s="17">
        <v>900</v>
      </c>
      <c r="W24" s="17">
        <v>2.0562E-2</v>
      </c>
      <c r="X24" s="17">
        <v>1369</v>
      </c>
      <c r="Y24" s="17">
        <v>0</v>
      </c>
      <c r="Z24" s="17">
        <v>0</v>
      </c>
      <c r="AA24" s="17">
        <v>0.15534600000000001</v>
      </c>
      <c r="AB24" s="17">
        <v>1.50922E-2</v>
      </c>
      <c r="AC24" s="17">
        <v>0.11415599999999999</v>
      </c>
      <c r="AD24" s="17">
        <v>0.25</v>
      </c>
      <c r="AE24" s="17">
        <v>8305.2000000000007</v>
      </c>
    </row>
    <row r="25" spans="1:31">
      <c r="A25" s="17">
        <v>12</v>
      </c>
      <c r="B25" s="19">
        <v>0.13266203703703702</v>
      </c>
      <c r="C25" s="17">
        <v>-1</v>
      </c>
      <c r="D25" s="17">
        <v>0</v>
      </c>
      <c r="E25" s="17">
        <v>0</v>
      </c>
      <c r="F25" s="17">
        <v>0</v>
      </c>
      <c r="G25" s="17">
        <v>1.4773E-2</v>
      </c>
      <c r="H25" s="17">
        <v>0.13869500000000001</v>
      </c>
      <c r="I25" s="17">
        <v>0.14904400000000001</v>
      </c>
      <c r="J25" s="17">
        <v>1.0349000000000001E-2</v>
      </c>
      <c r="K25" s="17">
        <v>6.9438E-2</v>
      </c>
      <c r="L25" s="17">
        <v>356.2</v>
      </c>
      <c r="M25" s="17">
        <v>0.6</v>
      </c>
      <c r="N25" s="17">
        <v>821</v>
      </c>
      <c r="O25" s="17">
        <v>0</v>
      </c>
      <c r="P25" s="17">
        <v>0</v>
      </c>
      <c r="Q25" s="17">
        <v>1.9449999999999999E-3</v>
      </c>
      <c r="R25" s="17">
        <v>0.118488</v>
      </c>
      <c r="S25" s="17">
        <v>0.12784000000000001</v>
      </c>
      <c r="T25" s="17">
        <v>9.3519999999999992E-3</v>
      </c>
      <c r="U25" s="17">
        <v>7.3150999999999994E-2</v>
      </c>
      <c r="V25" s="17">
        <v>665.1</v>
      </c>
      <c r="W25" s="17">
        <v>0.59999800000000003</v>
      </c>
      <c r="X25" s="17">
        <v>802</v>
      </c>
      <c r="Y25" s="17">
        <v>0</v>
      </c>
      <c r="Z25" s="17">
        <v>0</v>
      </c>
      <c r="AA25" s="17">
        <v>0.11254</v>
      </c>
      <c r="AB25" s="17">
        <v>2.26927E-2</v>
      </c>
      <c r="AC25" s="17">
        <v>0.1187</v>
      </c>
      <c r="AD25" s="17">
        <v>0.25</v>
      </c>
      <c r="AE25" s="17">
        <v>2331.6</v>
      </c>
    </row>
    <row r="26" spans="1:31">
      <c r="A26" s="17">
        <v>13</v>
      </c>
      <c r="B26" s="19">
        <v>0.13271990740740741</v>
      </c>
      <c r="C26" s="17">
        <v>-1</v>
      </c>
      <c r="D26" s="17">
        <v>0</v>
      </c>
      <c r="E26" s="17">
        <v>0</v>
      </c>
      <c r="F26" s="17">
        <v>0</v>
      </c>
      <c r="G26" s="17">
        <v>2.2216E-2</v>
      </c>
      <c r="H26" s="17">
        <v>0.135931</v>
      </c>
      <c r="I26" s="17">
        <v>0.15126200000000001</v>
      </c>
      <c r="J26" s="17">
        <v>1.5330999999999999E-2</v>
      </c>
      <c r="K26" s="17">
        <v>0.101354</v>
      </c>
      <c r="L26" s="17">
        <v>314.10000000000002</v>
      </c>
      <c r="M26" s="17">
        <v>0.59999599999999997</v>
      </c>
      <c r="N26" s="17">
        <v>571</v>
      </c>
      <c r="O26" s="17">
        <v>0</v>
      </c>
      <c r="P26" s="17">
        <v>0</v>
      </c>
      <c r="Q26" s="17">
        <v>2.691E-2</v>
      </c>
      <c r="R26" s="17">
        <v>0.115665</v>
      </c>
      <c r="S26" s="17">
        <v>0.12809400000000001</v>
      </c>
      <c r="T26" s="17">
        <v>1.2429000000000001E-2</v>
      </c>
      <c r="U26" s="17">
        <v>9.7027000000000002E-2</v>
      </c>
      <c r="V26" s="17">
        <v>518.70000000000005</v>
      </c>
      <c r="W26" s="17">
        <v>0.59999899999999995</v>
      </c>
      <c r="X26" s="17">
        <v>1087</v>
      </c>
      <c r="Y26" s="17">
        <v>0</v>
      </c>
      <c r="Z26" s="17">
        <v>0</v>
      </c>
      <c r="AA26" s="17">
        <v>0.14927199999999999</v>
      </c>
      <c r="AB26" s="17">
        <v>1.21978E-2</v>
      </c>
      <c r="AC26" s="17">
        <v>0.115817</v>
      </c>
      <c r="AD26" s="17">
        <v>0.25</v>
      </c>
      <c r="AE26" s="17">
        <v>2644.2</v>
      </c>
    </row>
    <row r="27" spans="1:31">
      <c r="A27" s="17">
        <v>14</v>
      </c>
      <c r="B27" s="19">
        <v>0.13277777777777777</v>
      </c>
      <c r="C27" s="17">
        <v>-1</v>
      </c>
      <c r="D27" s="17">
        <v>0</v>
      </c>
      <c r="E27" s="17">
        <v>0</v>
      </c>
      <c r="F27" s="17">
        <v>0</v>
      </c>
      <c r="G27" s="17">
        <v>7.2133000000000003E-2</v>
      </c>
      <c r="H27" s="17">
        <v>0.13453999999999999</v>
      </c>
      <c r="I27" s="17">
        <v>0.14698600000000001</v>
      </c>
      <c r="J27" s="17">
        <v>1.2446E-2</v>
      </c>
      <c r="K27" s="17">
        <v>8.4676000000000001E-2</v>
      </c>
      <c r="L27" s="17">
        <v>900</v>
      </c>
      <c r="M27" s="17">
        <v>3.3356999999999998E-2</v>
      </c>
      <c r="N27" s="17">
        <v>1256</v>
      </c>
      <c r="O27" s="17">
        <v>0</v>
      </c>
      <c r="P27" s="17">
        <v>0</v>
      </c>
      <c r="Q27" s="17">
        <v>3.0511E-2</v>
      </c>
      <c r="R27" s="17">
        <v>0.116574</v>
      </c>
      <c r="S27" s="17">
        <v>0.12714600000000001</v>
      </c>
      <c r="T27" s="17">
        <v>1.0572E-2</v>
      </c>
      <c r="U27" s="17">
        <v>8.3144999999999997E-2</v>
      </c>
      <c r="V27" s="17">
        <v>899.9</v>
      </c>
      <c r="W27" s="17">
        <v>0.35808400000000001</v>
      </c>
      <c r="X27" s="17">
        <v>1564</v>
      </c>
      <c r="Y27" s="17">
        <v>0</v>
      </c>
      <c r="Z27" s="17">
        <v>0</v>
      </c>
      <c r="AA27" s="17">
        <v>0.127916</v>
      </c>
      <c r="AB27" s="17">
        <v>6.1756800000000001E-2</v>
      </c>
      <c r="AC27" s="17">
        <v>0.117227</v>
      </c>
      <c r="AD27" s="17">
        <v>0.25</v>
      </c>
      <c r="AE27" s="17">
        <v>922.9</v>
      </c>
    </row>
    <row r="28" spans="1:31">
      <c r="A28" s="17">
        <v>15</v>
      </c>
      <c r="B28" s="19">
        <v>0.13282407407407407</v>
      </c>
      <c r="C28" s="17">
        <v>-1</v>
      </c>
      <c r="D28" s="17">
        <v>0</v>
      </c>
      <c r="E28" s="17">
        <v>0</v>
      </c>
      <c r="F28" s="17">
        <v>0</v>
      </c>
      <c r="G28" s="17">
        <v>7.2570000000000004E-3</v>
      </c>
      <c r="H28" s="17">
        <v>0.13835900000000001</v>
      </c>
      <c r="I28" s="17">
        <v>0.148724</v>
      </c>
      <c r="J28" s="17">
        <v>1.0364999999999999E-2</v>
      </c>
      <c r="K28" s="17">
        <v>6.9692000000000004E-2</v>
      </c>
      <c r="L28" s="17">
        <v>900</v>
      </c>
      <c r="M28" s="17">
        <v>0.59999800000000003</v>
      </c>
      <c r="N28" s="17">
        <v>717</v>
      </c>
      <c r="O28" s="17">
        <v>0</v>
      </c>
      <c r="P28" s="17">
        <v>0</v>
      </c>
      <c r="Q28" s="17">
        <v>4.2805000000000003E-2</v>
      </c>
      <c r="R28" s="17">
        <v>0.115247</v>
      </c>
      <c r="S28" s="17">
        <v>0.12590399999999999</v>
      </c>
      <c r="T28" s="17">
        <v>1.0658000000000001E-2</v>
      </c>
      <c r="U28" s="17">
        <v>8.4651000000000004E-2</v>
      </c>
      <c r="V28" s="17">
        <v>100</v>
      </c>
      <c r="W28" s="17">
        <v>0.22917899999999999</v>
      </c>
      <c r="X28" s="17">
        <v>1356</v>
      </c>
      <c r="Y28" s="17">
        <v>0</v>
      </c>
      <c r="Z28" s="17">
        <v>0</v>
      </c>
      <c r="AA28" s="17">
        <v>0.13023199999999999</v>
      </c>
      <c r="AB28" s="17">
        <v>2.6623000000000001E-2</v>
      </c>
      <c r="AC28" s="17">
        <v>0.11552999999999999</v>
      </c>
      <c r="AD28" s="17">
        <v>0.25</v>
      </c>
      <c r="AE28" s="17">
        <v>922.9</v>
      </c>
    </row>
    <row r="29" spans="1:31">
      <c r="A29" s="17">
        <v>16</v>
      </c>
      <c r="B29" s="19">
        <v>0.13288194444444443</v>
      </c>
      <c r="C29" s="17">
        <v>-1</v>
      </c>
      <c r="D29" s="17">
        <v>0</v>
      </c>
      <c r="E29" s="17">
        <v>0</v>
      </c>
      <c r="F29" s="17">
        <v>0</v>
      </c>
      <c r="G29" s="17">
        <v>9.3930000000000003E-3</v>
      </c>
      <c r="H29" s="17">
        <v>0.13447700000000001</v>
      </c>
      <c r="I29" s="17">
        <v>0.14802199999999999</v>
      </c>
      <c r="J29" s="17">
        <v>1.3545E-2</v>
      </c>
      <c r="K29" s="17">
        <v>9.1504000000000002E-2</v>
      </c>
      <c r="L29" s="17">
        <v>900</v>
      </c>
      <c r="M29" s="17">
        <v>0.22917799999999999</v>
      </c>
      <c r="N29" s="17">
        <v>656</v>
      </c>
      <c r="O29" s="17">
        <v>0</v>
      </c>
      <c r="P29" s="17">
        <v>0</v>
      </c>
      <c r="Q29" s="17">
        <v>6.3570000000000002E-2</v>
      </c>
      <c r="R29" s="17">
        <v>0.115324</v>
      </c>
      <c r="S29" s="17">
        <v>0.12381499999999999</v>
      </c>
      <c r="T29" s="17">
        <v>8.4910000000000003E-3</v>
      </c>
      <c r="U29" s="17">
        <v>6.8576999999999999E-2</v>
      </c>
      <c r="V29" s="17">
        <v>900</v>
      </c>
      <c r="W29" s="17">
        <v>0.6</v>
      </c>
      <c r="X29" s="17">
        <v>1268</v>
      </c>
      <c r="Y29" s="17">
        <v>0</v>
      </c>
      <c r="Z29" s="17">
        <v>0</v>
      </c>
      <c r="AA29" s="17">
        <v>0.105503</v>
      </c>
      <c r="AB29" s="17">
        <v>2.7368799999999999E-2</v>
      </c>
      <c r="AC29" s="17">
        <v>0.11555600000000001</v>
      </c>
      <c r="AD29" s="17">
        <v>0.25</v>
      </c>
      <c r="AE29" s="17">
        <v>922.9</v>
      </c>
    </row>
    <row r="30" spans="1:31">
      <c r="A30" s="17">
        <v>17</v>
      </c>
      <c r="B30" s="19">
        <v>0.13292824074074075</v>
      </c>
      <c r="C30" s="17">
        <v>-1</v>
      </c>
      <c r="D30" s="17">
        <v>0</v>
      </c>
      <c r="E30" s="17">
        <v>0</v>
      </c>
      <c r="F30" s="17">
        <v>0</v>
      </c>
      <c r="G30" s="17">
        <v>0.95144899999999999</v>
      </c>
      <c r="H30" s="17">
        <v>0.43679899999999999</v>
      </c>
      <c r="I30" s="17">
        <v>0.58946100000000001</v>
      </c>
      <c r="J30" s="17">
        <v>0.15266299999999999</v>
      </c>
      <c r="K30" s="17">
        <v>0.25898700000000002</v>
      </c>
      <c r="L30" s="17">
        <v>813.7</v>
      </c>
      <c r="M30" s="17">
        <v>0.19602700000000001</v>
      </c>
      <c r="N30" s="17">
        <v>462</v>
      </c>
      <c r="O30" s="17">
        <v>0</v>
      </c>
      <c r="P30" s="17">
        <v>0</v>
      </c>
      <c r="Q30" s="17">
        <v>0.93419399999999997</v>
      </c>
      <c r="R30" s="17">
        <v>0.44995000000000002</v>
      </c>
      <c r="S30" s="17">
        <v>0.63331999999999999</v>
      </c>
      <c r="T30" s="17">
        <v>0.18337000000000001</v>
      </c>
      <c r="U30" s="17">
        <v>0.28953699999999999</v>
      </c>
      <c r="V30" s="17">
        <v>741.3</v>
      </c>
      <c r="W30" s="17">
        <v>1.4E-5</v>
      </c>
      <c r="X30" s="17">
        <v>498</v>
      </c>
      <c r="Y30" s="17">
        <v>0</v>
      </c>
      <c r="Z30" s="17">
        <v>0</v>
      </c>
      <c r="AA30" s="17">
        <v>0.445442</v>
      </c>
      <c r="AB30" s="17">
        <v>1.5657999999999998E-2</v>
      </c>
      <c r="AC30" s="17">
        <v>0.452822</v>
      </c>
      <c r="AD30" s="17">
        <v>0.25</v>
      </c>
      <c r="AE30" s="17">
        <v>1020.8</v>
      </c>
    </row>
    <row r="31" spans="1:31">
      <c r="A31" s="17">
        <v>18</v>
      </c>
      <c r="B31" s="19">
        <v>0.13298611111111111</v>
      </c>
      <c r="C31" s="17">
        <v>0.4</v>
      </c>
      <c r="D31" s="17">
        <v>0</v>
      </c>
      <c r="E31" s="17">
        <v>0</v>
      </c>
      <c r="F31" s="17">
        <v>0</v>
      </c>
      <c r="G31" s="17">
        <v>0.98460300000000001</v>
      </c>
      <c r="H31" s="17">
        <v>0.96438199999999996</v>
      </c>
      <c r="I31" s="17">
        <v>1.455622</v>
      </c>
      <c r="J31" s="17">
        <v>0.49124000000000001</v>
      </c>
      <c r="K31" s="17">
        <v>0.33747700000000003</v>
      </c>
      <c r="L31" s="17">
        <v>894.5</v>
      </c>
      <c r="M31" s="17">
        <v>0.29638900000000001</v>
      </c>
      <c r="N31" s="17">
        <v>351</v>
      </c>
      <c r="O31" s="17">
        <v>0</v>
      </c>
      <c r="P31" s="17">
        <v>0</v>
      </c>
      <c r="Q31" s="17">
        <v>0.98264700000000005</v>
      </c>
      <c r="R31" s="17">
        <v>1.0027090000000001</v>
      </c>
      <c r="S31" s="17">
        <v>1.518435</v>
      </c>
      <c r="T31" s="17">
        <v>0.51572600000000002</v>
      </c>
      <c r="U31" s="17">
        <v>0.33964299999999997</v>
      </c>
      <c r="V31" s="17">
        <v>816</v>
      </c>
      <c r="W31" s="17">
        <v>0.28070499999999998</v>
      </c>
      <c r="X31" s="17">
        <v>441</v>
      </c>
      <c r="Y31" s="17">
        <v>0</v>
      </c>
      <c r="Z31" s="17">
        <v>0</v>
      </c>
      <c r="AA31" s="17">
        <v>0.52252799999999999</v>
      </c>
      <c r="AB31" s="17">
        <v>5.6518100000000002E-2</v>
      </c>
      <c r="AC31" s="17">
        <v>1.03186</v>
      </c>
      <c r="AD31" s="17">
        <v>0.25</v>
      </c>
      <c r="AE31" s="17">
        <v>928.6</v>
      </c>
    </row>
    <row r="32" spans="1:31">
      <c r="A32" s="17">
        <v>19</v>
      </c>
      <c r="B32" s="19">
        <v>0.1330324074074074</v>
      </c>
      <c r="C32" s="17">
        <v>2.2000000000000002</v>
      </c>
      <c r="D32" s="17">
        <v>0</v>
      </c>
      <c r="E32" s="17">
        <v>0</v>
      </c>
      <c r="F32" s="17">
        <v>0</v>
      </c>
      <c r="G32" s="17">
        <v>0.98602699999999999</v>
      </c>
      <c r="H32" s="17">
        <v>1.0995379999999999</v>
      </c>
      <c r="I32" s="17">
        <v>1.790923</v>
      </c>
      <c r="J32" s="17">
        <v>0.69138500000000003</v>
      </c>
      <c r="K32" s="17">
        <v>0.38605</v>
      </c>
      <c r="L32" s="17">
        <v>841.3</v>
      </c>
      <c r="M32" s="17">
        <v>0.30602800000000002</v>
      </c>
      <c r="N32" s="17">
        <v>383</v>
      </c>
      <c r="O32" s="17">
        <v>0</v>
      </c>
      <c r="P32" s="17">
        <v>0</v>
      </c>
      <c r="Q32" s="17">
        <v>0.98885599999999996</v>
      </c>
      <c r="R32" s="17">
        <v>1.098031</v>
      </c>
      <c r="S32" s="17">
        <v>1.8251599999999999</v>
      </c>
      <c r="T32" s="17">
        <v>0.72712900000000003</v>
      </c>
      <c r="U32" s="17">
        <v>0.39839200000000002</v>
      </c>
      <c r="V32" s="17">
        <v>777.1</v>
      </c>
      <c r="W32" s="17">
        <v>0.21705199999999999</v>
      </c>
      <c r="X32" s="17">
        <v>382</v>
      </c>
      <c r="Y32" s="17">
        <v>0</v>
      </c>
      <c r="Z32" s="17">
        <v>0</v>
      </c>
      <c r="AA32" s="17">
        <v>0.61291099999999998</v>
      </c>
      <c r="AB32" s="17">
        <v>8.4536300000000002E-3</v>
      </c>
      <c r="AC32" s="17">
        <v>1.1041799999999999</v>
      </c>
      <c r="AD32" s="17">
        <v>0.25</v>
      </c>
      <c r="AE32" s="17">
        <v>987.2</v>
      </c>
    </row>
    <row r="33" spans="1:31">
      <c r="A33" s="17">
        <v>20</v>
      </c>
      <c r="B33" s="19">
        <v>0.13309027777777779</v>
      </c>
      <c r="C33" s="17">
        <v>2</v>
      </c>
      <c r="D33" s="17">
        <v>0</v>
      </c>
      <c r="E33" s="17">
        <v>0</v>
      </c>
      <c r="F33" s="17">
        <v>0</v>
      </c>
      <c r="G33" s="17">
        <v>0.986043</v>
      </c>
      <c r="H33" s="17">
        <v>1.0917239999999999</v>
      </c>
      <c r="I33" s="17">
        <v>1.7861590000000001</v>
      </c>
      <c r="J33" s="17">
        <v>0.694434</v>
      </c>
      <c r="K33" s="17">
        <v>0.38878600000000002</v>
      </c>
      <c r="L33" s="17">
        <v>848</v>
      </c>
      <c r="M33" s="17">
        <v>0.314411</v>
      </c>
      <c r="N33" s="17">
        <v>366</v>
      </c>
      <c r="O33" s="17">
        <v>0</v>
      </c>
      <c r="P33" s="17">
        <v>0</v>
      </c>
      <c r="Q33" s="17">
        <v>0.99007699999999998</v>
      </c>
      <c r="R33" s="17">
        <v>1.1247259999999999</v>
      </c>
      <c r="S33" s="17">
        <v>1.843647</v>
      </c>
      <c r="T33" s="17">
        <v>0.71892100000000003</v>
      </c>
      <c r="U33" s="17">
        <v>0.38994499999999999</v>
      </c>
      <c r="V33" s="17">
        <v>801.6</v>
      </c>
      <c r="W33" s="17">
        <v>0.305705</v>
      </c>
      <c r="X33" s="17">
        <v>337</v>
      </c>
      <c r="Y33" s="17">
        <v>0</v>
      </c>
      <c r="Z33" s="17">
        <v>0</v>
      </c>
      <c r="AA33" s="17">
        <v>0.599916</v>
      </c>
      <c r="AB33" s="17">
        <v>6.5267199999999997E-3</v>
      </c>
      <c r="AC33" s="17">
        <v>1.1294200000000001</v>
      </c>
      <c r="AD33" s="17">
        <v>0.25</v>
      </c>
      <c r="AE33" s="17">
        <v>979.4</v>
      </c>
    </row>
    <row r="34" spans="1:31">
      <c r="A34" s="17">
        <v>21</v>
      </c>
      <c r="B34" s="19">
        <v>0.13313657407407406</v>
      </c>
      <c r="C34" s="17">
        <v>2.2000000000000002</v>
      </c>
      <c r="D34" s="17">
        <v>0</v>
      </c>
      <c r="E34" s="17">
        <v>0</v>
      </c>
      <c r="F34" s="17">
        <v>0</v>
      </c>
      <c r="G34" s="17">
        <v>0.987479</v>
      </c>
      <c r="H34" s="17">
        <v>1.1064780000000001</v>
      </c>
      <c r="I34" s="17">
        <v>1.8233790000000001</v>
      </c>
      <c r="J34" s="17">
        <v>0.71690100000000001</v>
      </c>
      <c r="K34" s="17">
        <v>0.39317200000000002</v>
      </c>
      <c r="L34" s="17">
        <v>832.2</v>
      </c>
      <c r="M34" s="17">
        <v>0.333594</v>
      </c>
      <c r="N34" s="17">
        <v>360</v>
      </c>
      <c r="O34" s="17">
        <v>0</v>
      </c>
      <c r="P34" s="17">
        <v>0</v>
      </c>
      <c r="Q34" s="17">
        <v>0.98947099999999999</v>
      </c>
      <c r="R34" s="17">
        <v>1.0590520000000001</v>
      </c>
      <c r="S34" s="17">
        <v>1.776373</v>
      </c>
      <c r="T34" s="17">
        <v>0.71732099999999999</v>
      </c>
      <c r="U34" s="17">
        <v>0.403812</v>
      </c>
      <c r="V34" s="17">
        <v>842.2</v>
      </c>
      <c r="W34" s="17">
        <v>0.27434900000000001</v>
      </c>
      <c r="X34" s="17">
        <v>367</v>
      </c>
      <c r="Y34" s="17">
        <v>0</v>
      </c>
      <c r="Z34" s="17">
        <v>0</v>
      </c>
      <c r="AA34" s="17">
        <v>0.62124900000000005</v>
      </c>
      <c r="AB34" s="17">
        <v>6.3085299999999997E-3</v>
      </c>
      <c r="AC34" s="17">
        <v>1.06358</v>
      </c>
      <c r="AD34" s="17">
        <v>0.25</v>
      </c>
      <c r="AE34" s="17">
        <v>998</v>
      </c>
    </row>
    <row r="35" spans="1:31">
      <c r="A35" s="17">
        <v>22</v>
      </c>
      <c r="B35" s="19">
        <v>0.13319444444444445</v>
      </c>
      <c r="C35" s="17">
        <v>2.2000000000000002</v>
      </c>
      <c r="D35" s="17">
        <v>0</v>
      </c>
      <c r="E35" s="17">
        <v>0</v>
      </c>
      <c r="F35" s="17">
        <v>0</v>
      </c>
      <c r="G35" s="17">
        <v>0.92194399999999999</v>
      </c>
      <c r="H35" s="17">
        <v>1.171367</v>
      </c>
      <c r="I35" s="17">
        <v>1.6725129999999999</v>
      </c>
      <c r="J35" s="17">
        <v>0.50114599999999998</v>
      </c>
      <c r="K35" s="17">
        <v>0.29963600000000001</v>
      </c>
      <c r="L35" s="17">
        <v>900</v>
      </c>
      <c r="M35" s="17">
        <v>3.9999999999999998E-6</v>
      </c>
      <c r="N35" s="17">
        <v>1243</v>
      </c>
      <c r="O35" s="17">
        <v>0</v>
      </c>
      <c r="P35" s="17">
        <v>0</v>
      </c>
      <c r="Q35" s="17">
        <v>0.99196200000000001</v>
      </c>
      <c r="R35" s="17">
        <v>1.0787899999999999</v>
      </c>
      <c r="S35" s="17">
        <v>1.810846</v>
      </c>
      <c r="T35" s="17">
        <v>0.73205600000000004</v>
      </c>
      <c r="U35" s="17">
        <v>0.40426200000000001</v>
      </c>
      <c r="V35" s="17">
        <v>796.3</v>
      </c>
      <c r="W35" s="17">
        <v>0.268488</v>
      </c>
      <c r="X35" s="17">
        <v>395</v>
      </c>
      <c r="Y35" s="17">
        <v>0</v>
      </c>
      <c r="Z35" s="17">
        <v>0</v>
      </c>
      <c r="AA35" s="17">
        <v>0.62194099999999997</v>
      </c>
      <c r="AB35" s="17">
        <v>2.8774500000000001E-2</v>
      </c>
      <c r="AC35" s="17">
        <v>1.09985</v>
      </c>
      <c r="AD35" s="17">
        <v>0.25</v>
      </c>
      <c r="AE35" s="17">
        <v>922.8</v>
      </c>
    </row>
    <row r="36" spans="1:31">
      <c r="A36" s="17">
        <v>23</v>
      </c>
      <c r="B36" s="19">
        <v>0.13324074074074074</v>
      </c>
      <c r="C36" s="17">
        <v>3.3</v>
      </c>
      <c r="D36" s="17">
        <v>0</v>
      </c>
      <c r="E36" s="17">
        <v>0</v>
      </c>
      <c r="F36" s="17">
        <v>0</v>
      </c>
      <c r="G36" s="17">
        <v>0.98761399999999999</v>
      </c>
      <c r="H36" s="17">
        <v>1.1098460000000001</v>
      </c>
      <c r="I36" s="17">
        <v>1.8260400000000001</v>
      </c>
      <c r="J36" s="17">
        <v>0.716194</v>
      </c>
      <c r="K36" s="17">
        <v>0.39221200000000001</v>
      </c>
      <c r="L36" s="17">
        <v>807</v>
      </c>
      <c r="M36" s="17">
        <v>0.218166</v>
      </c>
      <c r="N36" s="17">
        <v>499</v>
      </c>
      <c r="O36" s="17">
        <v>0</v>
      </c>
      <c r="P36" s="17">
        <v>0</v>
      </c>
      <c r="Q36" s="17">
        <v>0.98866900000000002</v>
      </c>
      <c r="R36" s="17">
        <v>1.1367069999999999</v>
      </c>
      <c r="S36" s="17">
        <v>1.893259</v>
      </c>
      <c r="T36" s="17">
        <v>0.756552</v>
      </c>
      <c r="U36" s="17">
        <v>0.39960299999999999</v>
      </c>
      <c r="V36" s="17">
        <v>776.4</v>
      </c>
      <c r="W36" s="17">
        <v>0.37081999999999998</v>
      </c>
      <c r="X36" s="17">
        <v>380</v>
      </c>
      <c r="Y36" s="17">
        <v>0</v>
      </c>
      <c r="Z36" s="17">
        <v>0</v>
      </c>
      <c r="AA36" s="17">
        <v>0.61477400000000004</v>
      </c>
      <c r="AB36" s="17">
        <v>1.0541099999999999E-2</v>
      </c>
      <c r="AC36" s="17">
        <v>1.1446799999999999</v>
      </c>
      <c r="AD36" s="17">
        <v>0.25</v>
      </c>
      <c r="AE36" s="17">
        <v>1029.2</v>
      </c>
    </row>
    <row r="37" spans="1:31">
      <c r="A37" s="17">
        <v>24</v>
      </c>
      <c r="B37" s="19">
        <v>0.1332986111111111</v>
      </c>
      <c r="C37" s="17">
        <v>3.5</v>
      </c>
      <c r="D37" s="17">
        <v>0</v>
      </c>
      <c r="E37" s="17">
        <v>0</v>
      </c>
      <c r="F37" s="17">
        <v>0</v>
      </c>
      <c r="G37" s="17">
        <v>0.98715799999999998</v>
      </c>
      <c r="H37" s="17">
        <v>1.0646679999999999</v>
      </c>
      <c r="I37" s="17">
        <v>1.7412890000000001</v>
      </c>
      <c r="J37" s="17">
        <v>0.67662100000000003</v>
      </c>
      <c r="K37" s="17">
        <v>0.388575</v>
      </c>
      <c r="L37" s="17">
        <v>837.3</v>
      </c>
      <c r="M37" s="17">
        <v>0.30719400000000002</v>
      </c>
      <c r="N37" s="17">
        <v>428</v>
      </c>
      <c r="O37" s="17">
        <v>0</v>
      </c>
      <c r="P37" s="17">
        <v>0</v>
      </c>
      <c r="Q37" s="17">
        <v>0.98837200000000003</v>
      </c>
      <c r="R37" s="17">
        <v>1.0907309999999999</v>
      </c>
      <c r="S37" s="17">
        <v>1.7836479999999999</v>
      </c>
      <c r="T37" s="17">
        <v>0.69291599999999998</v>
      </c>
      <c r="U37" s="17">
        <v>0.38848300000000002</v>
      </c>
      <c r="V37" s="17">
        <v>803.6</v>
      </c>
      <c r="W37" s="17">
        <v>0.37081999999999998</v>
      </c>
      <c r="X37" s="17">
        <v>379</v>
      </c>
      <c r="Y37" s="17">
        <v>0</v>
      </c>
      <c r="Z37" s="17">
        <v>0</v>
      </c>
      <c r="AA37" s="17">
        <v>0.59766600000000003</v>
      </c>
      <c r="AB37" s="17">
        <v>7.5295700000000002E-3</v>
      </c>
      <c r="AC37" s="17">
        <v>1.09595</v>
      </c>
      <c r="AD37" s="17">
        <v>0.25</v>
      </c>
      <c r="AE37" s="17">
        <v>992</v>
      </c>
    </row>
    <row r="38" spans="1:31">
      <c r="A38" s="17">
        <v>25</v>
      </c>
      <c r="B38" s="19">
        <v>0.13335648148148146</v>
      </c>
      <c r="C38" s="17">
        <v>4</v>
      </c>
      <c r="D38" s="17">
        <v>0</v>
      </c>
      <c r="E38" s="17">
        <v>0</v>
      </c>
      <c r="F38" s="17">
        <v>0</v>
      </c>
      <c r="G38" s="17">
        <v>0.98664099999999999</v>
      </c>
      <c r="H38" s="17">
        <v>1.1188819999999999</v>
      </c>
      <c r="I38" s="17">
        <v>1.793752</v>
      </c>
      <c r="J38" s="17">
        <v>0.67486999999999997</v>
      </c>
      <c r="K38" s="17">
        <v>0.37623299999999998</v>
      </c>
      <c r="L38" s="17">
        <v>800.5</v>
      </c>
      <c r="M38" s="17">
        <v>0.361039</v>
      </c>
      <c r="N38" s="17">
        <v>374</v>
      </c>
      <c r="O38" s="17">
        <v>0</v>
      </c>
      <c r="P38" s="17">
        <v>0</v>
      </c>
      <c r="Q38" s="17">
        <v>0.98819500000000005</v>
      </c>
      <c r="R38" s="17">
        <v>1.095564</v>
      </c>
      <c r="S38" s="17">
        <v>1.808359</v>
      </c>
      <c r="T38" s="17">
        <v>0.71279599999999999</v>
      </c>
      <c r="U38" s="17">
        <v>0.39416699999999999</v>
      </c>
      <c r="V38" s="17">
        <v>829.2</v>
      </c>
      <c r="W38" s="17">
        <v>0.33912399999999998</v>
      </c>
      <c r="X38" s="17">
        <v>320</v>
      </c>
      <c r="Y38" s="17">
        <v>0</v>
      </c>
      <c r="Z38" s="17">
        <v>0</v>
      </c>
      <c r="AA38" s="17">
        <v>0.60641100000000003</v>
      </c>
      <c r="AB38" s="17">
        <v>6.2947799999999998E-3</v>
      </c>
      <c r="AC38" s="17">
        <v>1.10005</v>
      </c>
      <c r="AD38" s="17">
        <v>0.25</v>
      </c>
      <c r="AE38" s="17">
        <v>1037.5999999999999</v>
      </c>
    </row>
    <row r="39" spans="1:31">
      <c r="A39" s="17">
        <v>26</v>
      </c>
      <c r="B39" s="19">
        <v>0.13340277777777779</v>
      </c>
      <c r="C39" s="17">
        <v>5.8</v>
      </c>
      <c r="D39" s="17">
        <v>0</v>
      </c>
      <c r="E39" s="17">
        <v>0</v>
      </c>
      <c r="F39" s="17">
        <v>0</v>
      </c>
      <c r="G39" s="17">
        <v>0.98820600000000003</v>
      </c>
      <c r="H39" s="17">
        <v>1.0936399999999999</v>
      </c>
      <c r="I39" s="17">
        <v>1.7826960000000001</v>
      </c>
      <c r="J39" s="17">
        <v>0.689056</v>
      </c>
      <c r="K39" s="17">
        <v>0.38652500000000001</v>
      </c>
      <c r="L39" s="17">
        <v>849.3</v>
      </c>
      <c r="M39" s="17">
        <v>0.33229799999999998</v>
      </c>
      <c r="N39" s="17">
        <v>482</v>
      </c>
      <c r="O39" s="17">
        <v>0</v>
      </c>
      <c r="P39" s="17">
        <v>0</v>
      </c>
      <c r="Q39" s="17">
        <v>0.99076399999999998</v>
      </c>
      <c r="R39" s="17">
        <v>1.1041879999999999</v>
      </c>
      <c r="S39" s="17">
        <v>1.784211</v>
      </c>
      <c r="T39" s="17">
        <v>0.68002399999999996</v>
      </c>
      <c r="U39" s="17">
        <v>0.38113399999999997</v>
      </c>
      <c r="V39" s="17">
        <v>796.1</v>
      </c>
      <c r="W39" s="17">
        <v>0.35630800000000001</v>
      </c>
      <c r="X39" s="17">
        <v>374</v>
      </c>
      <c r="Y39" s="17">
        <v>0</v>
      </c>
      <c r="Z39" s="17">
        <v>0</v>
      </c>
      <c r="AA39" s="17">
        <v>0.58635999999999999</v>
      </c>
      <c r="AB39" s="17">
        <v>8.59942E-3</v>
      </c>
      <c r="AC39" s="17">
        <v>1.1100399999999999</v>
      </c>
      <c r="AD39" s="17">
        <v>0.25</v>
      </c>
      <c r="AE39" s="17">
        <v>977.9</v>
      </c>
    </row>
    <row r="40" spans="1:31">
      <c r="A40" s="17">
        <v>27</v>
      </c>
      <c r="B40" s="19">
        <v>0.13346064814814815</v>
      </c>
      <c r="C40" s="17">
        <v>6.2</v>
      </c>
      <c r="D40" s="17">
        <v>0</v>
      </c>
      <c r="E40" s="17">
        <v>0</v>
      </c>
      <c r="F40" s="17">
        <v>0</v>
      </c>
      <c r="G40" s="17">
        <v>0.98662300000000003</v>
      </c>
      <c r="H40" s="17">
        <v>1.0908910000000001</v>
      </c>
      <c r="I40" s="17">
        <v>1.7576929999999999</v>
      </c>
      <c r="J40" s="17">
        <v>0.66680099999999998</v>
      </c>
      <c r="K40" s="17">
        <v>0.37936199999999998</v>
      </c>
      <c r="L40" s="17">
        <v>829.1</v>
      </c>
      <c r="M40" s="17">
        <v>0.297794</v>
      </c>
      <c r="N40" s="17">
        <v>451</v>
      </c>
      <c r="O40" s="17">
        <v>0</v>
      </c>
      <c r="P40" s="17">
        <v>0</v>
      </c>
      <c r="Q40" s="17">
        <v>0.98680000000000001</v>
      </c>
      <c r="R40" s="17">
        <v>1.077137</v>
      </c>
      <c r="S40" s="17">
        <v>1.794492</v>
      </c>
      <c r="T40" s="17">
        <v>0.71735599999999999</v>
      </c>
      <c r="U40" s="17">
        <v>0.399754</v>
      </c>
      <c r="V40" s="17">
        <v>838.9</v>
      </c>
      <c r="W40" s="17">
        <v>0.28639700000000001</v>
      </c>
      <c r="X40" s="17">
        <v>614</v>
      </c>
      <c r="Y40" s="17">
        <v>0</v>
      </c>
      <c r="Z40" s="17">
        <v>0</v>
      </c>
      <c r="AA40" s="17">
        <v>0.61500699999999997</v>
      </c>
      <c r="AB40" s="17">
        <v>5.9016800000000003E-3</v>
      </c>
      <c r="AC40" s="17">
        <v>1.0813699999999999</v>
      </c>
      <c r="AD40" s="17">
        <v>0.25</v>
      </c>
      <c r="AE40" s="17">
        <v>1001.8</v>
      </c>
    </row>
    <row r="41" spans="1:31">
      <c r="A41" s="17">
        <v>28</v>
      </c>
      <c r="B41" s="19">
        <v>0.13350694444444444</v>
      </c>
      <c r="C41" s="17">
        <v>6.9</v>
      </c>
      <c r="D41" s="17">
        <v>0</v>
      </c>
      <c r="E41" s="17">
        <v>0</v>
      </c>
      <c r="F41" s="17">
        <v>0</v>
      </c>
      <c r="G41" s="17">
        <v>0.98802999999999996</v>
      </c>
      <c r="H41" s="17">
        <v>1.0602370000000001</v>
      </c>
      <c r="I41" s="17">
        <v>1.7778099999999999</v>
      </c>
      <c r="J41" s="17">
        <v>0.71757400000000005</v>
      </c>
      <c r="K41" s="17">
        <v>0.40362799999999999</v>
      </c>
      <c r="L41" s="17">
        <v>854.2</v>
      </c>
      <c r="M41" s="17">
        <v>0.27224500000000001</v>
      </c>
      <c r="N41" s="17">
        <v>423</v>
      </c>
      <c r="O41" s="17">
        <v>0</v>
      </c>
      <c r="P41" s="17">
        <v>0</v>
      </c>
      <c r="Q41" s="17">
        <v>0.98942699999999995</v>
      </c>
      <c r="R41" s="17">
        <v>1.0757840000000001</v>
      </c>
      <c r="S41" s="17">
        <v>1.7535829999999999</v>
      </c>
      <c r="T41" s="17">
        <v>0.67779800000000001</v>
      </c>
      <c r="U41" s="17">
        <v>0.38652199999999998</v>
      </c>
      <c r="V41" s="17">
        <v>811.2</v>
      </c>
      <c r="W41" s="17">
        <v>0.33782299999999998</v>
      </c>
      <c r="X41" s="17">
        <v>358</v>
      </c>
      <c r="Y41" s="17">
        <v>0</v>
      </c>
      <c r="Z41" s="17">
        <v>0</v>
      </c>
      <c r="AA41" s="17">
        <v>0.59464899999999998</v>
      </c>
      <c r="AB41" s="17">
        <v>5.7083400000000001E-3</v>
      </c>
      <c r="AC41" s="17">
        <v>1.07965</v>
      </c>
      <c r="AD41" s="17">
        <v>0.25</v>
      </c>
      <c r="AE41" s="17">
        <v>972.3</v>
      </c>
    </row>
    <row r="42" spans="1:31">
      <c r="A42" s="17">
        <v>29</v>
      </c>
      <c r="B42" s="19">
        <v>0.13356481481481483</v>
      </c>
      <c r="C42" s="17">
        <v>8.1999999999999993</v>
      </c>
      <c r="D42" s="17">
        <v>0</v>
      </c>
      <c r="E42" s="17">
        <v>0</v>
      </c>
      <c r="F42" s="17">
        <v>0</v>
      </c>
      <c r="G42" s="17">
        <v>0.98661299999999996</v>
      </c>
      <c r="H42" s="17">
        <v>1.0893269999999999</v>
      </c>
      <c r="I42" s="17">
        <v>1.767881</v>
      </c>
      <c r="J42" s="17">
        <v>0.67855399999999999</v>
      </c>
      <c r="K42" s="17">
        <v>0.38382300000000003</v>
      </c>
      <c r="L42" s="17">
        <v>852.8</v>
      </c>
      <c r="M42" s="17">
        <v>0.32893899999999998</v>
      </c>
      <c r="N42" s="17">
        <v>406</v>
      </c>
      <c r="O42" s="17">
        <v>0</v>
      </c>
      <c r="P42" s="17">
        <v>0</v>
      </c>
      <c r="Q42" s="17">
        <v>0.98271299999999995</v>
      </c>
      <c r="R42" s="17">
        <v>1.0878540000000001</v>
      </c>
      <c r="S42" s="17">
        <v>1.789177</v>
      </c>
      <c r="T42" s="17">
        <v>0.70132300000000003</v>
      </c>
      <c r="U42" s="17">
        <v>0.39198100000000002</v>
      </c>
      <c r="V42" s="17">
        <v>813.8</v>
      </c>
      <c r="W42" s="17">
        <v>0.27000600000000002</v>
      </c>
      <c r="X42" s="17">
        <v>495</v>
      </c>
      <c r="Y42" s="17">
        <v>0</v>
      </c>
      <c r="Z42" s="17">
        <v>0</v>
      </c>
      <c r="AA42" s="17">
        <v>0.603047</v>
      </c>
      <c r="AB42" s="17">
        <v>5.47453E-3</v>
      </c>
      <c r="AC42" s="17">
        <v>1.09169</v>
      </c>
      <c r="AD42" s="17">
        <v>0.25</v>
      </c>
      <c r="AE42" s="17">
        <v>974</v>
      </c>
    </row>
    <row r="43" spans="1:31">
      <c r="A43" s="17">
        <v>30</v>
      </c>
      <c r="B43" s="19">
        <v>0.1336111111111111</v>
      </c>
      <c r="C43" s="17">
        <v>8.6999999999999993</v>
      </c>
      <c r="D43" s="17">
        <v>0</v>
      </c>
      <c r="E43" s="17">
        <v>0</v>
      </c>
      <c r="F43" s="17">
        <v>0</v>
      </c>
      <c r="G43" s="17">
        <v>0.94048299999999996</v>
      </c>
      <c r="H43" s="17">
        <v>1.1869959999999999</v>
      </c>
      <c r="I43" s="17">
        <v>1.662785</v>
      </c>
      <c r="J43" s="17">
        <v>0.47578900000000002</v>
      </c>
      <c r="K43" s="17">
        <v>0.28614000000000001</v>
      </c>
      <c r="L43" s="17">
        <v>831.6</v>
      </c>
      <c r="M43" s="17">
        <v>9.9999999999999995E-7</v>
      </c>
      <c r="N43" s="17">
        <v>2589</v>
      </c>
      <c r="O43" s="17">
        <v>0</v>
      </c>
      <c r="P43" s="17">
        <v>0</v>
      </c>
      <c r="Q43" s="17">
        <v>0.98884799999999995</v>
      </c>
      <c r="R43" s="17">
        <v>1.032062</v>
      </c>
      <c r="S43" s="17">
        <v>1.71858</v>
      </c>
      <c r="T43" s="17">
        <v>0.68651799999999996</v>
      </c>
      <c r="U43" s="17">
        <v>0.39946799999999999</v>
      </c>
      <c r="V43" s="17">
        <v>837.9</v>
      </c>
      <c r="W43" s="17">
        <v>0.25960100000000003</v>
      </c>
      <c r="X43" s="17">
        <v>392</v>
      </c>
      <c r="Y43" s="17">
        <v>0</v>
      </c>
      <c r="Z43" s="17">
        <v>0</v>
      </c>
      <c r="AA43" s="17">
        <v>0.61456599999999995</v>
      </c>
      <c r="AB43" s="17">
        <v>3.3073400000000003E-2</v>
      </c>
      <c r="AC43" s="17">
        <v>1.05477</v>
      </c>
      <c r="AD43" s="17">
        <v>0.25</v>
      </c>
      <c r="AE43" s="17">
        <v>998.8</v>
      </c>
    </row>
    <row r="44" spans="1:31">
      <c r="A44" s="17">
        <v>31</v>
      </c>
      <c r="B44" s="19">
        <v>0.13366898148148149</v>
      </c>
      <c r="C44" s="17">
        <v>9.8000000000000007</v>
      </c>
      <c r="D44" s="17">
        <v>0</v>
      </c>
      <c r="E44" s="17">
        <v>0</v>
      </c>
      <c r="F44" s="17">
        <v>0</v>
      </c>
      <c r="G44" s="17">
        <v>0.98764799999999997</v>
      </c>
      <c r="H44" s="17">
        <v>1.0902719999999999</v>
      </c>
      <c r="I44" s="17">
        <v>1.7669649999999999</v>
      </c>
      <c r="J44" s="17">
        <v>0.67669299999999999</v>
      </c>
      <c r="K44" s="17">
        <v>0.382969</v>
      </c>
      <c r="L44" s="17">
        <v>824.4</v>
      </c>
      <c r="M44" s="17">
        <v>0.30911499999999997</v>
      </c>
      <c r="N44" s="17">
        <v>364</v>
      </c>
      <c r="O44" s="17">
        <v>0</v>
      </c>
      <c r="P44" s="17">
        <v>0</v>
      </c>
      <c r="Q44" s="17">
        <v>0.98546400000000001</v>
      </c>
      <c r="R44" s="17">
        <v>1.0447519999999999</v>
      </c>
      <c r="S44" s="17">
        <v>1.734683</v>
      </c>
      <c r="T44" s="17">
        <v>0.68993099999999996</v>
      </c>
      <c r="U44" s="17">
        <v>0.397727</v>
      </c>
      <c r="V44" s="17">
        <v>845.6</v>
      </c>
      <c r="W44" s="17">
        <v>0.29997499999999999</v>
      </c>
      <c r="X44" s="17">
        <v>363</v>
      </c>
      <c r="Y44" s="17">
        <v>0</v>
      </c>
      <c r="Z44" s="17">
        <v>0</v>
      </c>
      <c r="AA44" s="17">
        <v>0.61188799999999999</v>
      </c>
      <c r="AB44" s="17">
        <v>4.7407700000000001E-3</v>
      </c>
      <c r="AC44" s="17">
        <v>1.04802</v>
      </c>
      <c r="AD44" s="17">
        <v>0.25</v>
      </c>
      <c r="AE44" s="17">
        <v>1007.5</v>
      </c>
    </row>
    <row r="45" spans="1:31">
      <c r="A45" s="17">
        <v>32</v>
      </c>
      <c r="B45" s="19">
        <v>0.13371527777777778</v>
      </c>
      <c r="C45" s="17">
        <v>10.9</v>
      </c>
      <c r="D45" s="17">
        <v>0</v>
      </c>
      <c r="E45" s="17">
        <v>0</v>
      </c>
      <c r="F45" s="17">
        <v>0</v>
      </c>
      <c r="G45" s="17">
        <v>0.98504899999999995</v>
      </c>
      <c r="H45" s="17">
        <v>1.0510330000000001</v>
      </c>
      <c r="I45" s="17">
        <v>1.730064</v>
      </c>
      <c r="J45" s="17">
        <v>0.67903100000000005</v>
      </c>
      <c r="K45" s="17">
        <v>0.39248899999999998</v>
      </c>
      <c r="L45" s="17">
        <v>834.6</v>
      </c>
      <c r="M45" s="17">
        <v>0.337974</v>
      </c>
      <c r="N45" s="17">
        <v>357</v>
      </c>
      <c r="O45" s="17">
        <v>0</v>
      </c>
      <c r="P45" s="17">
        <v>0</v>
      </c>
      <c r="Q45" s="17">
        <v>0.98633999999999999</v>
      </c>
      <c r="R45" s="17">
        <v>1.053075</v>
      </c>
      <c r="S45" s="17">
        <v>1.7321610000000001</v>
      </c>
      <c r="T45" s="17">
        <v>0.67908599999999997</v>
      </c>
      <c r="U45" s="17">
        <v>0.39204499999999998</v>
      </c>
      <c r="V45" s="17">
        <v>835.6</v>
      </c>
      <c r="W45" s="17">
        <v>0.279337</v>
      </c>
      <c r="X45" s="17">
        <v>434</v>
      </c>
      <c r="Y45" s="17">
        <v>0</v>
      </c>
      <c r="Z45" s="17">
        <v>0</v>
      </c>
      <c r="AA45" s="17">
        <v>0.60314699999999999</v>
      </c>
      <c r="AB45" s="17">
        <v>4.7056399999999996E-3</v>
      </c>
      <c r="AC45" s="17">
        <v>1.05627</v>
      </c>
      <c r="AD45" s="17">
        <v>0.25</v>
      </c>
      <c r="AE45" s="17">
        <v>995.2</v>
      </c>
    </row>
    <row r="46" spans="1:31">
      <c r="A46" s="17">
        <v>33</v>
      </c>
      <c r="B46" s="19">
        <v>0.13377314814814814</v>
      </c>
      <c r="C46" s="17">
        <v>11.8</v>
      </c>
      <c r="D46" s="17">
        <v>0</v>
      </c>
      <c r="E46" s="17">
        <v>0</v>
      </c>
      <c r="F46" s="17">
        <v>0</v>
      </c>
      <c r="G46" s="17">
        <v>0.989394</v>
      </c>
      <c r="H46" s="17">
        <v>1.071755</v>
      </c>
      <c r="I46" s="17">
        <v>1.7440359999999999</v>
      </c>
      <c r="J46" s="17">
        <v>0.67228100000000002</v>
      </c>
      <c r="K46" s="17">
        <v>0.38547399999999998</v>
      </c>
      <c r="L46" s="17">
        <v>868.5</v>
      </c>
      <c r="M46" s="17">
        <v>0.36704799999999999</v>
      </c>
      <c r="N46" s="17">
        <v>339</v>
      </c>
      <c r="O46" s="17">
        <v>0</v>
      </c>
      <c r="P46" s="17">
        <v>0</v>
      </c>
      <c r="Q46" s="17">
        <v>0.99008200000000002</v>
      </c>
      <c r="R46" s="17">
        <v>1.0574319999999999</v>
      </c>
      <c r="S46" s="17">
        <v>1.752659</v>
      </c>
      <c r="T46" s="17">
        <v>0.69522700000000004</v>
      </c>
      <c r="U46" s="17">
        <v>0.39667000000000002</v>
      </c>
      <c r="V46" s="17">
        <v>855</v>
      </c>
      <c r="W46" s="17">
        <v>0.37081999999999998</v>
      </c>
      <c r="X46" s="17">
        <v>455</v>
      </c>
      <c r="Y46" s="17">
        <v>0</v>
      </c>
      <c r="Z46" s="17">
        <v>0</v>
      </c>
      <c r="AA46" s="17">
        <v>0.61026100000000005</v>
      </c>
      <c r="AB46" s="17">
        <v>4.6610799999999997E-3</v>
      </c>
      <c r="AC46" s="17">
        <v>1.06067</v>
      </c>
      <c r="AD46" s="17">
        <v>0.25</v>
      </c>
      <c r="AE46" s="17">
        <v>956.4</v>
      </c>
    </row>
    <row r="47" spans="1:31">
      <c r="A47" s="17">
        <v>34</v>
      </c>
      <c r="B47" s="19">
        <v>0.1338310185185185</v>
      </c>
      <c r="C47" s="17">
        <v>12.7</v>
      </c>
      <c r="D47" s="17">
        <v>0</v>
      </c>
      <c r="E47" s="17">
        <v>0</v>
      </c>
      <c r="F47" s="17">
        <v>0</v>
      </c>
      <c r="G47" s="17">
        <v>0.98070000000000002</v>
      </c>
      <c r="H47" s="17">
        <v>1.072894</v>
      </c>
      <c r="I47" s="17">
        <v>1.8022199999999999</v>
      </c>
      <c r="J47" s="17">
        <v>0.72932600000000003</v>
      </c>
      <c r="K47" s="17">
        <v>0.40468199999999999</v>
      </c>
      <c r="L47" s="17">
        <v>838.1</v>
      </c>
      <c r="M47" s="17">
        <v>0.288794</v>
      </c>
      <c r="N47" s="17">
        <v>324</v>
      </c>
      <c r="O47" s="17">
        <v>0</v>
      </c>
      <c r="P47" s="17">
        <v>0</v>
      </c>
      <c r="Q47" s="17">
        <v>0.99293299999999995</v>
      </c>
      <c r="R47" s="17">
        <v>1.062395</v>
      </c>
      <c r="S47" s="17">
        <v>1.7945819999999999</v>
      </c>
      <c r="T47" s="17">
        <v>0.73218799999999995</v>
      </c>
      <c r="U47" s="17">
        <v>0.407999</v>
      </c>
      <c r="V47" s="17">
        <v>831.5</v>
      </c>
      <c r="W47" s="17">
        <v>0.34757399999999999</v>
      </c>
      <c r="X47" s="17">
        <v>364</v>
      </c>
      <c r="Y47" s="17">
        <v>0</v>
      </c>
      <c r="Z47" s="17">
        <v>0</v>
      </c>
      <c r="AA47" s="17">
        <v>0.627691</v>
      </c>
      <c r="AB47" s="17">
        <v>4.2958199999999997E-3</v>
      </c>
      <c r="AC47" s="17">
        <v>1.0655399999999999</v>
      </c>
      <c r="AD47" s="17">
        <v>0.25</v>
      </c>
      <c r="AE47" s="17">
        <v>991</v>
      </c>
    </row>
    <row r="48" spans="1:31">
      <c r="A48" s="17">
        <v>35</v>
      </c>
      <c r="B48" s="19">
        <v>0.13387731481481482</v>
      </c>
      <c r="C48" s="17">
        <v>13.5</v>
      </c>
      <c r="D48" s="17">
        <v>0</v>
      </c>
      <c r="E48" s="17">
        <v>0</v>
      </c>
      <c r="F48" s="17">
        <v>0</v>
      </c>
      <c r="G48" s="17">
        <v>0.98984399999999995</v>
      </c>
      <c r="H48" s="17">
        <v>1.0985590000000001</v>
      </c>
      <c r="I48" s="17">
        <v>1.8299209999999999</v>
      </c>
      <c r="J48" s="17">
        <v>0.73136199999999996</v>
      </c>
      <c r="K48" s="17">
        <v>0.399669</v>
      </c>
      <c r="L48" s="17">
        <v>846.2</v>
      </c>
      <c r="M48" s="17">
        <v>0.306537</v>
      </c>
      <c r="N48" s="17">
        <v>399</v>
      </c>
      <c r="O48" s="17">
        <v>0</v>
      </c>
      <c r="P48" s="17">
        <v>0</v>
      </c>
      <c r="Q48" s="17">
        <v>0.98910900000000002</v>
      </c>
      <c r="R48" s="17">
        <v>1.0634250000000001</v>
      </c>
      <c r="S48" s="17">
        <v>1.7703599999999999</v>
      </c>
      <c r="T48" s="17">
        <v>0.70693499999999998</v>
      </c>
      <c r="U48" s="17">
        <v>0.39931699999999998</v>
      </c>
      <c r="V48" s="17">
        <v>838.8</v>
      </c>
      <c r="W48" s="17">
        <v>0.33507399999999998</v>
      </c>
      <c r="X48" s="17">
        <v>351</v>
      </c>
      <c r="Y48" s="17">
        <v>0</v>
      </c>
      <c r="Z48" s="17">
        <v>0</v>
      </c>
      <c r="AA48" s="17">
        <v>0.61433400000000005</v>
      </c>
      <c r="AB48" s="17">
        <v>5.32922E-3</v>
      </c>
      <c r="AC48" s="17">
        <v>1.0671900000000001</v>
      </c>
      <c r="AD48" s="17">
        <v>0.25</v>
      </c>
      <c r="AE48" s="17">
        <v>981.5</v>
      </c>
    </row>
    <row r="49" spans="1:31">
      <c r="A49" s="17">
        <v>36</v>
      </c>
      <c r="B49" s="19">
        <v>0.13393518518518518</v>
      </c>
      <c r="C49" s="17">
        <v>14.6</v>
      </c>
      <c r="D49" s="17">
        <v>0</v>
      </c>
      <c r="E49" s="17">
        <v>0</v>
      </c>
      <c r="F49" s="17">
        <v>0</v>
      </c>
      <c r="G49" s="17">
        <v>0.98535899999999998</v>
      </c>
      <c r="H49" s="17">
        <v>1.0979179999999999</v>
      </c>
      <c r="I49" s="17">
        <v>1.8132509999999999</v>
      </c>
      <c r="J49" s="17">
        <v>0.715333</v>
      </c>
      <c r="K49" s="17">
        <v>0.39450299999999999</v>
      </c>
      <c r="L49" s="17">
        <v>845.9</v>
      </c>
      <c r="M49" s="17">
        <v>0.32310899999999998</v>
      </c>
      <c r="N49" s="17">
        <v>357</v>
      </c>
      <c r="O49" s="17">
        <v>0</v>
      </c>
      <c r="P49" s="17">
        <v>0</v>
      </c>
      <c r="Q49" s="17">
        <v>0.98919400000000002</v>
      </c>
      <c r="R49" s="17">
        <v>1.0785439999999999</v>
      </c>
      <c r="S49" s="17">
        <v>1.8298939999999999</v>
      </c>
      <c r="T49" s="17">
        <v>0.75134999999999996</v>
      </c>
      <c r="U49" s="17">
        <v>0.41059800000000002</v>
      </c>
      <c r="V49" s="17">
        <v>816.3</v>
      </c>
      <c r="W49" s="17">
        <v>0.32345699999999999</v>
      </c>
      <c r="X49" s="17">
        <v>365</v>
      </c>
      <c r="Y49" s="17">
        <v>0</v>
      </c>
      <c r="Z49" s="17">
        <v>0</v>
      </c>
      <c r="AA49" s="17">
        <v>0.63168800000000003</v>
      </c>
      <c r="AB49" s="17">
        <v>4.7783599999999997E-3</v>
      </c>
      <c r="AC49" s="17">
        <v>1.08213</v>
      </c>
      <c r="AD49" s="17">
        <v>0.25</v>
      </c>
      <c r="AE49" s="17">
        <v>981.9</v>
      </c>
    </row>
    <row r="50" spans="1:31">
      <c r="A50" s="17">
        <v>37</v>
      </c>
      <c r="B50" s="19">
        <v>0.13398148148148148</v>
      </c>
      <c r="C50" s="17">
        <v>14.8</v>
      </c>
      <c r="D50" s="17">
        <v>0</v>
      </c>
      <c r="E50" s="17">
        <v>0</v>
      </c>
      <c r="F50" s="17">
        <v>0</v>
      </c>
      <c r="G50" s="17">
        <v>0.98569600000000002</v>
      </c>
      <c r="H50" s="17">
        <v>1.090862</v>
      </c>
      <c r="I50" s="17">
        <v>1.837961</v>
      </c>
      <c r="J50" s="17">
        <v>0.74709999999999999</v>
      </c>
      <c r="K50" s="17">
        <v>0.40648299999999998</v>
      </c>
      <c r="L50" s="17">
        <v>843.6</v>
      </c>
      <c r="M50" s="17">
        <v>0.287215</v>
      </c>
      <c r="N50" s="17">
        <v>393</v>
      </c>
      <c r="O50" s="17">
        <v>0</v>
      </c>
      <c r="P50" s="17">
        <v>0</v>
      </c>
      <c r="Q50" s="17">
        <v>0.98873599999999995</v>
      </c>
      <c r="R50" s="17">
        <v>1.1243179999999999</v>
      </c>
      <c r="S50" s="17">
        <v>1.8842319999999999</v>
      </c>
      <c r="T50" s="17">
        <v>0.75991299999999995</v>
      </c>
      <c r="U50" s="17">
        <v>0.40330100000000002</v>
      </c>
      <c r="V50" s="17">
        <v>809.6</v>
      </c>
      <c r="W50" s="17">
        <v>0.29419000000000001</v>
      </c>
      <c r="X50" s="17">
        <v>263</v>
      </c>
      <c r="Y50" s="17">
        <v>0</v>
      </c>
      <c r="Z50" s="17">
        <v>0</v>
      </c>
      <c r="AA50" s="17">
        <v>0.62046400000000002</v>
      </c>
      <c r="AB50" s="17">
        <v>5.2433999999999996E-3</v>
      </c>
      <c r="AC50" s="17">
        <v>1.1283000000000001</v>
      </c>
      <c r="AD50" s="17">
        <v>0.25</v>
      </c>
      <c r="AE50" s="17">
        <v>984.5</v>
      </c>
    </row>
    <row r="51" spans="1:31">
      <c r="A51" s="17">
        <v>38</v>
      </c>
      <c r="B51" s="19">
        <v>0.13403935185185187</v>
      </c>
      <c r="C51" s="17">
        <v>17.100000000000001</v>
      </c>
      <c r="D51" s="17">
        <v>0</v>
      </c>
      <c r="E51" s="17">
        <v>0</v>
      </c>
      <c r="F51" s="17">
        <v>0</v>
      </c>
      <c r="G51" s="17">
        <v>0.98950199999999999</v>
      </c>
      <c r="H51" s="17">
        <v>1.1317820000000001</v>
      </c>
      <c r="I51" s="17">
        <v>1.849523</v>
      </c>
      <c r="J51" s="17">
        <v>0.71774099999999996</v>
      </c>
      <c r="K51" s="17">
        <v>0.38806800000000002</v>
      </c>
      <c r="L51" s="17">
        <v>790.2</v>
      </c>
      <c r="M51" s="17">
        <v>0.36441499999999999</v>
      </c>
      <c r="N51" s="17">
        <v>451</v>
      </c>
      <c r="O51" s="17">
        <v>0</v>
      </c>
      <c r="P51" s="17">
        <v>0</v>
      </c>
      <c r="Q51" s="17">
        <v>0.99014100000000005</v>
      </c>
      <c r="R51" s="17">
        <v>1.0738049999999999</v>
      </c>
      <c r="S51" s="17">
        <v>1.8441449999999999</v>
      </c>
      <c r="T51" s="17">
        <v>0.77034100000000005</v>
      </c>
      <c r="U51" s="17">
        <v>0.41772199999999998</v>
      </c>
      <c r="V51" s="17">
        <v>826.5</v>
      </c>
      <c r="W51" s="17">
        <v>0.30807400000000001</v>
      </c>
      <c r="X51" s="17">
        <v>353</v>
      </c>
      <c r="Y51" s="17">
        <v>0</v>
      </c>
      <c r="Z51" s="17">
        <v>0</v>
      </c>
      <c r="AA51" s="17">
        <v>0.64265000000000005</v>
      </c>
      <c r="AB51" s="17">
        <v>5.6300600000000001E-3</v>
      </c>
      <c r="AC51" s="17">
        <v>1.0781400000000001</v>
      </c>
      <c r="AD51" s="17">
        <v>0.25</v>
      </c>
      <c r="AE51" s="17">
        <v>1051</v>
      </c>
    </row>
    <row r="52" spans="1:31">
      <c r="A52" s="17">
        <v>39</v>
      </c>
      <c r="B52" s="19">
        <v>0.13408564814814813</v>
      </c>
      <c r="C52" s="17">
        <v>16.600000000000001</v>
      </c>
      <c r="D52" s="17">
        <v>0</v>
      </c>
      <c r="E52" s="17">
        <v>0</v>
      </c>
      <c r="F52" s="17">
        <v>0</v>
      </c>
      <c r="G52" s="17">
        <v>0.99184899999999998</v>
      </c>
      <c r="H52" s="17">
        <v>1.1431979999999999</v>
      </c>
      <c r="I52" s="17">
        <v>1.907905</v>
      </c>
      <c r="J52" s="17">
        <v>0.76470700000000003</v>
      </c>
      <c r="K52" s="17">
        <v>0.40081</v>
      </c>
      <c r="L52" s="17">
        <v>814.7</v>
      </c>
      <c r="M52" s="17">
        <v>0.323849</v>
      </c>
      <c r="N52" s="17">
        <v>352</v>
      </c>
      <c r="O52" s="17">
        <v>0</v>
      </c>
      <c r="P52" s="17">
        <v>0</v>
      </c>
      <c r="Q52" s="17">
        <v>0.99290699999999998</v>
      </c>
      <c r="R52" s="17">
        <v>1.0683039999999999</v>
      </c>
      <c r="S52" s="17">
        <v>1.8334600000000001</v>
      </c>
      <c r="T52" s="17">
        <v>0.76515599999999995</v>
      </c>
      <c r="U52" s="17">
        <v>0.41732900000000001</v>
      </c>
      <c r="V52" s="17">
        <v>827.7</v>
      </c>
      <c r="W52" s="17">
        <v>0.29720299999999999</v>
      </c>
      <c r="X52" s="17">
        <v>394</v>
      </c>
      <c r="Y52" s="17">
        <v>0</v>
      </c>
      <c r="Z52" s="17">
        <v>0</v>
      </c>
      <c r="AA52" s="17">
        <v>0.64204499999999998</v>
      </c>
      <c r="AB52" s="17">
        <v>4.5286500000000004E-3</v>
      </c>
      <c r="AC52" s="17">
        <v>1.0717699999999999</v>
      </c>
      <c r="AD52" s="17">
        <v>0.25</v>
      </c>
      <c r="AE52" s="17">
        <v>1019.5</v>
      </c>
    </row>
    <row r="53" spans="1:31">
      <c r="A53" s="17">
        <v>40</v>
      </c>
      <c r="B53" s="19">
        <v>0.13414351851851852</v>
      </c>
      <c r="C53" s="17">
        <v>18.899999999999999</v>
      </c>
      <c r="D53" s="17">
        <v>0</v>
      </c>
      <c r="E53" s="17">
        <v>0</v>
      </c>
      <c r="F53" s="17">
        <v>0</v>
      </c>
      <c r="G53" s="17">
        <v>0.99362799999999996</v>
      </c>
      <c r="H53" s="17">
        <v>1.092058</v>
      </c>
      <c r="I53" s="17">
        <v>1.8255209999999999</v>
      </c>
      <c r="J53" s="17">
        <v>0.73346299999999998</v>
      </c>
      <c r="K53" s="17">
        <v>0.401783</v>
      </c>
      <c r="L53" s="17">
        <v>845.4</v>
      </c>
      <c r="M53" s="17">
        <v>0.33122099999999999</v>
      </c>
      <c r="N53" s="17">
        <v>397</v>
      </c>
      <c r="O53" s="17">
        <v>0</v>
      </c>
      <c r="P53" s="17">
        <v>0</v>
      </c>
      <c r="Q53" s="17">
        <v>0.99145899999999998</v>
      </c>
      <c r="R53" s="17">
        <v>1.0662210000000001</v>
      </c>
      <c r="S53" s="17">
        <v>1.831564</v>
      </c>
      <c r="T53" s="17">
        <v>0.765343</v>
      </c>
      <c r="U53" s="17">
        <v>0.41786299999999998</v>
      </c>
      <c r="V53" s="17">
        <v>805.1</v>
      </c>
      <c r="W53" s="17">
        <v>0.26832400000000001</v>
      </c>
      <c r="X53" s="17">
        <v>350</v>
      </c>
      <c r="Y53" s="17">
        <v>0</v>
      </c>
      <c r="Z53" s="17">
        <v>0</v>
      </c>
      <c r="AA53" s="17">
        <v>0.64286600000000005</v>
      </c>
      <c r="AB53" s="17">
        <v>5.3020300000000001E-3</v>
      </c>
      <c r="AC53" s="17">
        <v>1.0702799999999999</v>
      </c>
      <c r="AD53" s="17">
        <v>0.25</v>
      </c>
      <c r="AE53" s="17">
        <v>982.4</v>
      </c>
    </row>
    <row r="54" spans="1:31">
      <c r="A54" s="17">
        <v>41</v>
      </c>
      <c r="B54" s="19">
        <v>0.13418981481481482</v>
      </c>
      <c r="C54" s="17">
        <v>18.8</v>
      </c>
      <c r="D54" s="17">
        <v>0</v>
      </c>
      <c r="E54" s="17">
        <v>0</v>
      </c>
      <c r="F54" s="17">
        <v>0</v>
      </c>
      <c r="G54" s="17">
        <v>0.98606300000000002</v>
      </c>
      <c r="H54" s="17">
        <v>1.1178619999999999</v>
      </c>
      <c r="I54" s="17">
        <v>1.859637</v>
      </c>
      <c r="J54" s="17">
        <v>0.74177499999999996</v>
      </c>
      <c r="K54" s="17">
        <v>0.39888200000000001</v>
      </c>
      <c r="L54" s="17">
        <v>807.8</v>
      </c>
      <c r="M54" s="17">
        <v>0.30987100000000001</v>
      </c>
      <c r="N54" s="17">
        <v>370</v>
      </c>
      <c r="O54" s="17">
        <v>0</v>
      </c>
      <c r="P54" s="17">
        <v>0</v>
      </c>
      <c r="Q54" s="17">
        <v>0.99158400000000002</v>
      </c>
      <c r="R54" s="17">
        <v>1.0958730000000001</v>
      </c>
      <c r="S54" s="17">
        <v>1.8511880000000001</v>
      </c>
      <c r="T54" s="17">
        <v>0.75531499999999996</v>
      </c>
      <c r="U54" s="17">
        <v>0.40801599999999999</v>
      </c>
      <c r="V54" s="17">
        <v>803.2</v>
      </c>
      <c r="W54" s="17">
        <v>0.34175800000000001</v>
      </c>
      <c r="X54" s="17">
        <v>446</v>
      </c>
      <c r="Y54" s="17">
        <v>0</v>
      </c>
      <c r="Z54" s="17">
        <v>0</v>
      </c>
      <c r="AA54" s="17">
        <v>0.62771699999999997</v>
      </c>
      <c r="AB54" s="17">
        <v>4.7248100000000003E-3</v>
      </c>
      <c r="AC54" s="17">
        <v>1.09944</v>
      </c>
      <c r="AD54" s="17">
        <v>0.25</v>
      </c>
      <c r="AE54" s="17">
        <v>1028.2</v>
      </c>
    </row>
    <row r="55" spans="1:31">
      <c r="A55" s="17">
        <v>42</v>
      </c>
      <c r="B55" s="19">
        <v>0.13424768518518518</v>
      </c>
      <c r="C55" s="17">
        <v>19.899999999999999</v>
      </c>
      <c r="D55" s="17">
        <v>0</v>
      </c>
      <c r="E55" s="17">
        <v>0</v>
      </c>
      <c r="F55" s="17">
        <v>0</v>
      </c>
      <c r="G55" s="17">
        <v>0.99180299999999999</v>
      </c>
      <c r="H55" s="17">
        <v>1.1048549999999999</v>
      </c>
      <c r="I55" s="17">
        <v>1.868579</v>
      </c>
      <c r="J55" s="17">
        <v>0.76372300000000004</v>
      </c>
      <c r="K55" s="17">
        <v>0.408719</v>
      </c>
      <c r="L55" s="17">
        <v>837.9</v>
      </c>
      <c r="M55" s="17">
        <v>0.35775000000000001</v>
      </c>
      <c r="N55" s="17">
        <v>476</v>
      </c>
      <c r="O55" s="17">
        <v>0</v>
      </c>
      <c r="P55" s="17">
        <v>0</v>
      </c>
      <c r="Q55" s="17">
        <v>0.99007900000000004</v>
      </c>
      <c r="R55" s="17">
        <v>1.09215</v>
      </c>
      <c r="S55" s="17">
        <v>1.8733089999999999</v>
      </c>
      <c r="T55" s="17">
        <v>0.78115900000000005</v>
      </c>
      <c r="U55" s="17">
        <v>0.41699399999999998</v>
      </c>
      <c r="V55" s="17">
        <v>816</v>
      </c>
      <c r="W55" s="17">
        <v>0.294881</v>
      </c>
      <c r="X55" s="17">
        <v>369</v>
      </c>
      <c r="Y55" s="17">
        <v>0</v>
      </c>
      <c r="Z55" s="17">
        <v>0</v>
      </c>
      <c r="AA55" s="17">
        <v>0.64152900000000002</v>
      </c>
      <c r="AB55" s="17">
        <v>6.2924399999999998E-3</v>
      </c>
      <c r="AC55" s="17">
        <v>1.09707</v>
      </c>
      <c r="AD55" s="17">
        <v>0.25</v>
      </c>
      <c r="AE55" s="17">
        <v>991.3</v>
      </c>
    </row>
    <row r="56" spans="1:31">
      <c r="A56" s="17">
        <v>43</v>
      </c>
      <c r="B56" s="19">
        <v>0.13429398148148147</v>
      </c>
      <c r="C56" s="17">
        <v>21.1</v>
      </c>
      <c r="D56" s="17">
        <v>0</v>
      </c>
      <c r="E56" s="17">
        <v>0</v>
      </c>
      <c r="F56" s="17">
        <v>0</v>
      </c>
      <c r="G56" s="17">
        <v>0.99197000000000002</v>
      </c>
      <c r="H56" s="17">
        <v>1.119443</v>
      </c>
      <c r="I56" s="17">
        <v>1.87507</v>
      </c>
      <c r="J56" s="17">
        <v>0.75562600000000002</v>
      </c>
      <c r="K56" s="17">
        <v>0.40298600000000001</v>
      </c>
      <c r="L56" s="17">
        <v>839.5</v>
      </c>
      <c r="M56" s="17">
        <v>0.29133500000000001</v>
      </c>
      <c r="N56" s="17">
        <v>361</v>
      </c>
      <c r="O56" s="17">
        <v>0</v>
      </c>
      <c r="P56" s="17">
        <v>0</v>
      </c>
      <c r="Q56" s="17">
        <v>0.99245099999999997</v>
      </c>
      <c r="R56" s="17">
        <v>1.0748059999999999</v>
      </c>
      <c r="S56" s="17">
        <v>1.882066</v>
      </c>
      <c r="T56" s="17">
        <v>0.80725999999999998</v>
      </c>
      <c r="U56" s="17">
        <v>0.42892200000000003</v>
      </c>
      <c r="V56" s="17">
        <v>820.2</v>
      </c>
      <c r="W56" s="17">
        <v>0.223138</v>
      </c>
      <c r="X56" s="17">
        <v>307</v>
      </c>
      <c r="Y56" s="17">
        <v>0</v>
      </c>
      <c r="Z56" s="17">
        <v>0</v>
      </c>
      <c r="AA56" s="17">
        <v>0.65988100000000005</v>
      </c>
      <c r="AB56" s="17">
        <v>4.7907899999999996E-3</v>
      </c>
      <c r="AC56" s="17">
        <v>1.07867</v>
      </c>
      <c r="AD56" s="17">
        <v>0.25</v>
      </c>
      <c r="AE56" s="17">
        <v>989.3</v>
      </c>
    </row>
    <row r="57" spans="1:31">
      <c r="A57" s="17">
        <v>44</v>
      </c>
      <c r="B57" s="19">
        <v>0.13435185185185186</v>
      </c>
      <c r="C57" s="17">
        <v>21.7</v>
      </c>
      <c r="D57" s="17">
        <v>0</v>
      </c>
      <c r="E57" s="17">
        <v>0</v>
      </c>
      <c r="F57" s="17">
        <v>0</v>
      </c>
      <c r="G57" s="17">
        <v>0.99314100000000005</v>
      </c>
      <c r="H57" s="17">
        <v>1.0901419999999999</v>
      </c>
      <c r="I57" s="17">
        <v>1.8446389999999999</v>
      </c>
      <c r="J57" s="17">
        <v>0.75449699999999997</v>
      </c>
      <c r="K57" s="17">
        <v>0.40902100000000002</v>
      </c>
      <c r="L57" s="17">
        <v>818.2</v>
      </c>
      <c r="M57" s="17">
        <v>0.21456900000000001</v>
      </c>
      <c r="N57" s="17">
        <v>293</v>
      </c>
      <c r="O57" s="17">
        <v>0</v>
      </c>
      <c r="P57" s="17">
        <v>0</v>
      </c>
      <c r="Q57" s="17">
        <v>0.99126199999999998</v>
      </c>
      <c r="R57" s="17">
        <v>1.081045</v>
      </c>
      <c r="S57" s="17">
        <v>1.8713759999999999</v>
      </c>
      <c r="T57" s="17">
        <v>0.79033100000000001</v>
      </c>
      <c r="U57" s="17">
        <v>0.42232599999999998</v>
      </c>
      <c r="V57" s="17">
        <v>817.9</v>
      </c>
      <c r="W57" s="17">
        <v>0.331401</v>
      </c>
      <c r="X57" s="17">
        <v>388</v>
      </c>
      <c r="Y57" s="17">
        <v>0</v>
      </c>
      <c r="Z57" s="17">
        <v>0</v>
      </c>
      <c r="AA57" s="17">
        <v>0.64973199999999998</v>
      </c>
      <c r="AB57" s="17">
        <v>3.79321E-3</v>
      </c>
      <c r="AC57" s="17">
        <v>1.0840399999999999</v>
      </c>
      <c r="AD57" s="17">
        <v>0.25</v>
      </c>
      <c r="AE57" s="17">
        <v>1015.2</v>
      </c>
    </row>
    <row r="58" spans="1:31">
      <c r="A58" s="17">
        <v>45</v>
      </c>
      <c r="B58" s="19">
        <v>0.13440972222222222</v>
      </c>
      <c r="C58" s="17">
        <v>23.3</v>
      </c>
      <c r="D58" s="17">
        <v>0</v>
      </c>
      <c r="E58" s="17">
        <v>0</v>
      </c>
      <c r="F58" s="17">
        <v>0</v>
      </c>
      <c r="G58" s="17">
        <v>0.98902400000000001</v>
      </c>
      <c r="H58" s="17">
        <v>1.128312</v>
      </c>
      <c r="I58" s="17">
        <v>1.874895</v>
      </c>
      <c r="J58" s="17">
        <v>0.746583</v>
      </c>
      <c r="K58" s="17">
        <v>0.3982</v>
      </c>
      <c r="L58" s="17">
        <v>820</v>
      </c>
      <c r="M58" s="17">
        <v>0.37081999999999998</v>
      </c>
      <c r="N58" s="17">
        <v>271</v>
      </c>
      <c r="O58" s="17">
        <v>0</v>
      </c>
      <c r="P58" s="17">
        <v>0</v>
      </c>
      <c r="Q58" s="17">
        <v>0.98916199999999999</v>
      </c>
      <c r="R58" s="17">
        <v>1.0774980000000001</v>
      </c>
      <c r="S58" s="17">
        <v>1.851764</v>
      </c>
      <c r="T58" s="17">
        <v>0.77426600000000001</v>
      </c>
      <c r="U58" s="17">
        <v>0.41812300000000002</v>
      </c>
      <c r="V58" s="17">
        <v>816.7</v>
      </c>
      <c r="W58" s="17">
        <v>0.27274599999999999</v>
      </c>
      <c r="X58" s="17">
        <v>372</v>
      </c>
      <c r="Y58" s="17">
        <v>0</v>
      </c>
      <c r="Z58" s="17">
        <v>0</v>
      </c>
      <c r="AA58" s="17">
        <v>0.64326700000000003</v>
      </c>
      <c r="AB58" s="17">
        <v>3.5209999999999998E-3</v>
      </c>
      <c r="AC58" s="17">
        <v>1.08022</v>
      </c>
      <c r="AD58" s="17">
        <v>0.25</v>
      </c>
      <c r="AE58" s="17">
        <v>1012.9</v>
      </c>
    </row>
    <row r="59" spans="1:31">
      <c r="A59" s="17">
        <v>46</v>
      </c>
      <c r="B59" s="19">
        <v>0.13445601851851852</v>
      </c>
      <c r="C59" s="17">
        <v>23.3</v>
      </c>
      <c r="D59" s="17">
        <v>0</v>
      </c>
      <c r="E59" s="17">
        <v>0</v>
      </c>
      <c r="F59" s="17">
        <v>0</v>
      </c>
      <c r="G59" s="17">
        <v>0.99176600000000004</v>
      </c>
      <c r="H59" s="17">
        <v>1.1078220000000001</v>
      </c>
      <c r="I59" s="17">
        <v>1.860633</v>
      </c>
      <c r="J59" s="17">
        <v>0.75280999999999998</v>
      </c>
      <c r="K59" s="17">
        <v>0.40459899999999999</v>
      </c>
      <c r="L59" s="17">
        <v>818.7</v>
      </c>
      <c r="M59" s="17">
        <v>0.32657900000000001</v>
      </c>
      <c r="N59" s="17">
        <v>347</v>
      </c>
      <c r="O59" s="17">
        <v>0</v>
      </c>
      <c r="P59" s="17">
        <v>0</v>
      </c>
      <c r="Q59" s="17">
        <v>0.99095500000000003</v>
      </c>
      <c r="R59" s="17">
        <v>1.1495660000000001</v>
      </c>
      <c r="S59" s="17">
        <v>1.973644</v>
      </c>
      <c r="T59" s="17">
        <v>0.82407799999999998</v>
      </c>
      <c r="U59" s="17">
        <v>0.417541</v>
      </c>
      <c r="V59" s="17">
        <v>821.4</v>
      </c>
      <c r="W59" s="17">
        <v>0.31102099999999999</v>
      </c>
      <c r="X59" s="17">
        <v>399</v>
      </c>
      <c r="Y59" s="17">
        <v>0</v>
      </c>
      <c r="Z59" s="17">
        <v>0</v>
      </c>
      <c r="AA59" s="17">
        <v>0.64237100000000003</v>
      </c>
      <c r="AB59" s="17">
        <v>4.48606E-3</v>
      </c>
      <c r="AC59" s="17">
        <v>1.15326</v>
      </c>
      <c r="AD59" s="17">
        <v>0.25</v>
      </c>
      <c r="AE59" s="17">
        <v>1014.4</v>
      </c>
    </row>
    <row r="60" spans="1:31">
      <c r="A60" s="17">
        <v>47</v>
      </c>
      <c r="B60" s="19">
        <v>0.13451388888888891</v>
      </c>
      <c r="C60" s="17">
        <v>25</v>
      </c>
      <c r="D60" s="17">
        <v>0</v>
      </c>
      <c r="E60" s="17">
        <v>0</v>
      </c>
      <c r="F60" s="17">
        <v>0</v>
      </c>
      <c r="G60" s="17">
        <v>0.97606000000000004</v>
      </c>
      <c r="H60" s="17">
        <v>1.1673450000000001</v>
      </c>
      <c r="I60" s="17">
        <v>1.7676989999999999</v>
      </c>
      <c r="J60" s="17">
        <v>0.60035300000000003</v>
      </c>
      <c r="K60" s="17">
        <v>0.33962399999999998</v>
      </c>
      <c r="L60" s="17">
        <v>729.5</v>
      </c>
      <c r="M60" s="17">
        <v>0.37081999999999998</v>
      </c>
      <c r="N60" s="17">
        <v>507</v>
      </c>
      <c r="O60" s="17">
        <v>0</v>
      </c>
      <c r="P60" s="17">
        <v>0</v>
      </c>
      <c r="Q60" s="17">
        <v>0.99012800000000001</v>
      </c>
      <c r="R60" s="17">
        <v>1.096282</v>
      </c>
      <c r="S60" s="17">
        <v>1.835232</v>
      </c>
      <c r="T60" s="17">
        <v>0.73895100000000002</v>
      </c>
      <c r="U60" s="17">
        <v>0.40264699999999998</v>
      </c>
      <c r="V60" s="17">
        <v>823.1</v>
      </c>
      <c r="W60" s="17">
        <v>0.33496500000000001</v>
      </c>
      <c r="X60" s="17">
        <v>365</v>
      </c>
      <c r="Y60" s="17">
        <v>0</v>
      </c>
      <c r="Z60" s="17">
        <v>0</v>
      </c>
      <c r="AA60" s="17">
        <v>0.61945700000000004</v>
      </c>
      <c r="AB60" s="17">
        <v>5.8377000000000004E-3</v>
      </c>
      <c r="AC60" s="17">
        <v>1.1006</v>
      </c>
      <c r="AD60" s="17">
        <v>0.25</v>
      </c>
      <c r="AE60" s="17">
        <v>1138.5999999999999</v>
      </c>
    </row>
    <row r="61" spans="1:31">
      <c r="A61" s="17">
        <v>48</v>
      </c>
      <c r="B61" s="19">
        <v>0.13456018518518517</v>
      </c>
      <c r="C61" s="17">
        <v>25.9</v>
      </c>
      <c r="D61" s="17">
        <v>0</v>
      </c>
      <c r="E61" s="17">
        <v>0</v>
      </c>
      <c r="F61" s="17">
        <v>0</v>
      </c>
      <c r="G61" s="17">
        <v>0.99040399999999995</v>
      </c>
      <c r="H61" s="17">
        <v>1.1090040000000001</v>
      </c>
      <c r="I61" s="17">
        <v>1.8807510000000001</v>
      </c>
      <c r="J61" s="17">
        <v>0.77174699999999996</v>
      </c>
      <c r="K61" s="17">
        <v>0.41033999999999998</v>
      </c>
      <c r="L61" s="17">
        <v>838.1</v>
      </c>
      <c r="M61" s="17">
        <v>0.306203</v>
      </c>
      <c r="N61" s="17">
        <v>411</v>
      </c>
      <c r="O61" s="17">
        <v>0</v>
      </c>
      <c r="P61" s="17">
        <v>0</v>
      </c>
      <c r="Q61" s="17">
        <v>0.98827799999999999</v>
      </c>
      <c r="R61" s="17">
        <v>1.1662760000000001</v>
      </c>
      <c r="S61" s="17">
        <v>1.9761040000000001</v>
      </c>
      <c r="T61" s="17">
        <v>0.80982799999999999</v>
      </c>
      <c r="U61" s="17">
        <v>0.40981099999999998</v>
      </c>
      <c r="V61" s="17">
        <v>794.3</v>
      </c>
      <c r="W61" s="17">
        <v>0.288551</v>
      </c>
      <c r="X61" s="17">
        <v>376</v>
      </c>
      <c r="Y61" s="17">
        <v>0</v>
      </c>
      <c r="Z61" s="17">
        <v>0</v>
      </c>
      <c r="AA61" s="17">
        <v>0.63047799999999998</v>
      </c>
      <c r="AB61" s="17">
        <v>5.4414399999999996E-3</v>
      </c>
      <c r="AC61" s="17">
        <v>1.1706799999999999</v>
      </c>
      <c r="AD61" s="17">
        <v>0.25</v>
      </c>
      <c r="AE61" s="17">
        <v>991</v>
      </c>
    </row>
    <row r="62" spans="1:31">
      <c r="A62" s="17">
        <v>49</v>
      </c>
      <c r="B62" s="19">
        <v>0.13461805555555556</v>
      </c>
      <c r="C62" s="17">
        <v>26.4</v>
      </c>
      <c r="D62" s="17">
        <v>0</v>
      </c>
      <c r="E62" s="17">
        <v>0</v>
      </c>
      <c r="F62" s="17">
        <v>0</v>
      </c>
      <c r="G62" s="17">
        <v>0.993085</v>
      </c>
      <c r="H62" s="17">
        <v>1.08497</v>
      </c>
      <c r="I62" s="17">
        <v>1.854581</v>
      </c>
      <c r="J62" s="17">
        <v>0.76961100000000005</v>
      </c>
      <c r="K62" s="17">
        <v>0.41497800000000001</v>
      </c>
      <c r="L62" s="17">
        <v>839</v>
      </c>
      <c r="M62" s="17">
        <v>0.22917999999999999</v>
      </c>
      <c r="N62" s="17">
        <v>327</v>
      </c>
      <c r="O62" s="17">
        <v>0</v>
      </c>
      <c r="P62" s="17">
        <v>0</v>
      </c>
      <c r="Q62" s="17">
        <v>0.994286</v>
      </c>
      <c r="R62" s="17">
        <v>1.135564</v>
      </c>
      <c r="S62" s="17">
        <v>1.9626520000000001</v>
      </c>
      <c r="T62" s="17">
        <v>0.82708800000000005</v>
      </c>
      <c r="U62" s="17">
        <v>0.42141400000000001</v>
      </c>
      <c r="V62" s="17">
        <v>830.8</v>
      </c>
      <c r="W62" s="17">
        <v>0.37081999999999998</v>
      </c>
      <c r="X62" s="17">
        <v>438</v>
      </c>
      <c r="Y62" s="17">
        <v>0</v>
      </c>
      <c r="Z62" s="17">
        <v>0</v>
      </c>
      <c r="AA62" s="17">
        <v>0.64832900000000004</v>
      </c>
      <c r="AB62" s="17">
        <v>4.33316E-3</v>
      </c>
      <c r="AC62" s="17">
        <v>1.1391500000000001</v>
      </c>
      <c r="AD62" s="17">
        <v>0.25</v>
      </c>
      <c r="AE62" s="17">
        <v>990</v>
      </c>
    </row>
    <row r="63" spans="1:31">
      <c r="A63" s="17">
        <v>50</v>
      </c>
      <c r="B63" s="19">
        <v>0.13467592592592592</v>
      </c>
      <c r="C63" s="17">
        <v>27.9</v>
      </c>
      <c r="D63" s="17">
        <v>0</v>
      </c>
      <c r="E63" s="17">
        <v>0</v>
      </c>
      <c r="F63" s="17">
        <v>0</v>
      </c>
      <c r="G63" s="17">
        <v>0.99171399999999998</v>
      </c>
      <c r="H63" s="17">
        <v>1.0999760000000001</v>
      </c>
      <c r="I63" s="17">
        <v>1.860595</v>
      </c>
      <c r="J63" s="17">
        <v>0.76061999999999996</v>
      </c>
      <c r="K63" s="17">
        <v>0.408804</v>
      </c>
      <c r="L63" s="17">
        <v>834.5</v>
      </c>
      <c r="M63" s="17">
        <v>0.30430200000000002</v>
      </c>
      <c r="N63" s="17">
        <v>323</v>
      </c>
      <c r="O63" s="17">
        <v>0</v>
      </c>
      <c r="P63" s="17">
        <v>0</v>
      </c>
      <c r="Q63" s="17">
        <v>0.98997400000000002</v>
      </c>
      <c r="R63" s="17">
        <v>1.058935</v>
      </c>
      <c r="S63" s="17">
        <v>1.847415</v>
      </c>
      <c r="T63" s="17">
        <v>0.78847999999999996</v>
      </c>
      <c r="U63" s="17">
        <v>0.42680200000000001</v>
      </c>
      <c r="V63" s="17">
        <v>806.5</v>
      </c>
      <c r="W63" s="17">
        <v>0.28181200000000001</v>
      </c>
      <c r="X63" s="17">
        <v>373</v>
      </c>
      <c r="Y63" s="17">
        <v>0</v>
      </c>
      <c r="Z63" s="17">
        <v>0</v>
      </c>
      <c r="AA63" s="17">
        <v>0.65661800000000003</v>
      </c>
      <c r="AB63" s="17">
        <v>4.2609299999999996E-3</v>
      </c>
      <c r="AC63" s="17">
        <v>1.0623</v>
      </c>
      <c r="AD63" s="17">
        <v>0.25</v>
      </c>
      <c r="AE63" s="17">
        <v>995.3</v>
      </c>
    </row>
    <row r="64" spans="1:31">
      <c r="A64" s="17">
        <v>51</v>
      </c>
      <c r="B64" s="19">
        <v>0.13472222222222222</v>
      </c>
      <c r="C64" s="17">
        <v>27.9</v>
      </c>
      <c r="D64" s="17">
        <v>0</v>
      </c>
      <c r="E64" s="17">
        <v>0</v>
      </c>
      <c r="F64" s="17">
        <v>0</v>
      </c>
      <c r="G64" s="17">
        <v>0.99141199999999996</v>
      </c>
      <c r="H64" s="17">
        <v>1.0974189999999999</v>
      </c>
      <c r="I64" s="17">
        <v>1.8896660000000001</v>
      </c>
      <c r="J64" s="17">
        <v>0.79224700000000003</v>
      </c>
      <c r="K64" s="17">
        <v>0.41925299999999999</v>
      </c>
      <c r="L64" s="17">
        <v>836.7</v>
      </c>
      <c r="M64" s="17">
        <v>0.20881</v>
      </c>
      <c r="N64" s="17">
        <v>312</v>
      </c>
      <c r="O64" s="17">
        <v>0</v>
      </c>
      <c r="P64" s="17">
        <v>0</v>
      </c>
      <c r="Q64" s="17">
        <v>0.99043499999999995</v>
      </c>
      <c r="R64" s="17">
        <v>1.08826</v>
      </c>
      <c r="S64" s="17">
        <v>1.8751949999999999</v>
      </c>
      <c r="T64" s="17">
        <v>0.78693599999999997</v>
      </c>
      <c r="U64" s="17">
        <v>0.419655</v>
      </c>
      <c r="V64" s="17">
        <v>791.5</v>
      </c>
      <c r="W64" s="17">
        <v>0.28835100000000002</v>
      </c>
      <c r="X64" s="17">
        <v>354</v>
      </c>
      <c r="Y64" s="17">
        <v>0</v>
      </c>
      <c r="Z64" s="17">
        <v>0</v>
      </c>
      <c r="AA64" s="17">
        <v>0.64562299999999995</v>
      </c>
      <c r="AB64" s="17">
        <v>4.1298799999999998E-3</v>
      </c>
      <c r="AC64" s="17">
        <v>1.09151</v>
      </c>
      <c r="AD64" s="17">
        <v>0.25</v>
      </c>
      <c r="AE64" s="17">
        <v>992.7</v>
      </c>
    </row>
    <row r="65" spans="1:31">
      <c r="A65" s="17">
        <v>52</v>
      </c>
      <c r="B65" s="19">
        <v>0.13478009259259258</v>
      </c>
      <c r="C65" s="17">
        <v>29.9</v>
      </c>
      <c r="D65" s="17">
        <v>0</v>
      </c>
      <c r="E65" s="17">
        <v>0</v>
      </c>
      <c r="F65" s="17">
        <v>0</v>
      </c>
      <c r="G65" s="17">
        <v>0.992174</v>
      </c>
      <c r="H65" s="17">
        <v>1.116328</v>
      </c>
      <c r="I65" s="17">
        <v>1.9044589999999999</v>
      </c>
      <c r="J65" s="17">
        <v>0.78813100000000003</v>
      </c>
      <c r="K65" s="17">
        <v>0.41383500000000001</v>
      </c>
      <c r="L65" s="17">
        <v>813.4</v>
      </c>
      <c r="M65" s="17">
        <v>0.24049999999999999</v>
      </c>
      <c r="N65" s="17">
        <v>436</v>
      </c>
      <c r="O65" s="17">
        <v>0</v>
      </c>
      <c r="P65" s="17">
        <v>0</v>
      </c>
      <c r="Q65" s="17">
        <v>0.99380000000000002</v>
      </c>
      <c r="R65" s="17">
        <v>1.0713200000000001</v>
      </c>
      <c r="S65" s="17">
        <v>1.8993249999999999</v>
      </c>
      <c r="T65" s="17">
        <v>0.82800499999999999</v>
      </c>
      <c r="U65" s="17">
        <v>0.43594699999999997</v>
      </c>
      <c r="V65" s="17">
        <v>815.4</v>
      </c>
      <c r="W65" s="17">
        <v>0.22917999999999999</v>
      </c>
      <c r="X65" s="17">
        <v>405</v>
      </c>
      <c r="Y65" s="17">
        <v>0</v>
      </c>
      <c r="Z65" s="17">
        <v>0</v>
      </c>
      <c r="AA65" s="17">
        <v>0.67068799999999995</v>
      </c>
      <c r="AB65" s="17">
        <v>5.6026499999999998E-3</v>
      </c>
      <c r="AC65" s="17">
        <v>1.07596</v>
      </c>
      <c r="AD65" s="17">
        <v>0.25</v>
      </c>
      <c r="AE65" s="17">
        <v>1021.1</v>
      </c>
    </row>
    <row r="66" spans="1:31">
      <c r="A66" s="17">
        <v>53</v>
      </c>
      <c r="B66" s="19">
        <v>0.1348263888888889</v>
      </c>
      <c r="C66" s="17">
        <v>30.1</v>
      </c>
      <c r="D66" s="17">
        <v>0</v>
      </c>
      <c r="E66" s="17">
        <v>0</v>
      </c>
      <c r="F66" s="17">
        <v>0</v>
      </c>
      <c r="G66" s="17">
        <v>0.99256999999999995</v>
      </c>
      <c r="H66" s="17">
        <v>1.1129929999999999</v>
      </c>
      <c r="I66" s="17">
        <v>1.8769279999999999</v>
      </c>
      <c r="J66" s="17">
        <v>0.76393500000000003</v>
      </c>
      <c r="K66" s="17">
        <v>0.40701300000000001</v>
      </c>
      <c r="L66" s="17">
        <v>819.8</v>
      </c>
      <c r="M66" s="17">
        <v>0.33861400000000003</v>
      </c>
      <c r="N66" s="17">
        <v>367</v>
      </c>
      <c r="O66" s="17">
        <v>0</v>
      </c>
      <c r="P66" s="17">
        <v>0</v>
      </c>
      <c r="Q66" s="17">
        <v>0.98972199999999999</v>
      </c>
      <c r="R66" s="17">
        <v>1.0501419999999999</v>
      </c>
      <c r="S66" s="17">
        <v>1.9042300000000001</v>
      </c>
      <c r="T66" s="17">
        <v>0.85408799999999996</v>
      </c>
      <c r="U66" s="17">
        <v>0.44852199999999998</v>
      </c>
      <c r="V66" s="17">
        <v>832</v>
      </c>
      <c r="W66" s="17">
        <v>0.22917999999999999</v>
      </c>
      <c r="X66" s="17">
        <v>368</v>
      </c>
      <c r="Y66" s="17">
        <v>0</v>
      </c>
      <c r="Z66" s="17">
        <v>0</v>
      </c>
      <c r="AA66" s="17">
        <v>0.69003300000000001</v>
      </c>
      <c r="AB66" s="17">
        <v>4.7595399999999996E-3</v>
      </c>
      <c r="AC66" s="17">
        <v>1.0542100000000001</v>
      </c>
      <c r="AD66" s="17">
        <v>0.25</v>
      </c>
      <c r="AE66" s="17">
        <v>1013.1</v>
      </c>
    </row>
    <row r="67" spans="1:31">
      <c r="A67" s="17">
        <v>54</v>
      </c>
      <c r="B67" s="19">
        <v>0.13488425925925926</v>
      </c>
      <c r="C67" s="17">
        <v>31.7</v>
      </c>
      <c r="D67" s="17">
        <v>0</v>
      </c>
      <c r="E67" s="17">
        <v>0</v>
      </c>
      <c r="F67" s="17">
        <v>0</v>
      </c>
      <c r="G67" s="17">
        <v>0.99202500000000005</v>
      </c>
      <c r="H67" s="17">
        <v>1.105305</v>
      </c>
      <c r="I67" s="17">
        <v>1.900101</v>
      </c>
      <c r="J67" s="17">
        <v>0.79479599999999995</v>
      </c>
      <c r="K67" s="17">
        <v>0.41829100000000002</v>
      </c>
      <c r="L67" s="17">
        <v>830.9</v>
      </c>
      <c r="M67" s="17">
        <v>0.28414</v>
      </c>
      <c r="N67" s="17">
        <v>382</v>
      </c>
      <c r="O67" s="17">
        <v>0</v>
      </c>
      <c r="P67" s="17">
        <v>0</v>
      </c>
      <c r="Q67" s="17">
        <v>0.99082300000000001</v>
      </c>
      <c r="R67" s="17">
        <v>1.0581039999999999</v>
      </c>
      <c r="S67" s="17">
        <v>1.8639289999999999</v>
      </c>
      <c r="T67" s="17">
        <v>0.80582500000000001</v>
      </c>
      <c r="U67" s="17">
        <v>0.43232599999999999</v>
      </c>
      <c r="V67" s="17">
        <v>813.6</v>
      </c>
      <c r="W67" s="17">
        <v>0.22917999999999999</v>
      </c>
      <c r="X67" s="17">
        <v>292</v>
      </c>
      <c r="Y67" s="17">
        <v>0</v>
      </c>
      <c r="Z67" s="17">
        <v>0</v>
      </c>
      <c r="AA67" s="17">
        <v>0.66511699999999996</v>
      </c>
      <c r="AB67" s="17">
        <v>5.0194999999999997E-3</v>
      </c>
      <c r="AC67" s="17">
        <v>1.0621499999999999</v>
      </c>
      <c r="AD67" s="17">
        <v>0.25</v>
      </c>
      <c r="AE67" s="17">
        <v>999.6</v>
      </c>
    </row>
    <row r="68" spans="1:31">
      <c r="A68" s="17">
        <v>55</v>
      </c>
      <c r="B68" s="19">
        <v>0.13494212962962962</v>
      </c>
      <c r="C68" s="17">
        <v>32.4</v>
      </c>
      <c r="D68" s="17">
        <v>0</v>
      </c>
      <c r="E68" s="17">
        <v>0</v>
      </c>
      <c r="F68" s="17">
        <v>0</v>
      </c>
      <c r="G68" s="17">
        <v>0.993085</v>
      </c>
      <c r="H68" s="17">
        <v>1.085054</v>
      </c>
      <c r="I68" s="17">
        <v>1.8417650000000001</v>
      </c>
      <c r="J68" s="17">
        <v>0.75671100000000002</v>
      </c>
      <c r="K68" s="17">
        <v>0.410862</v>
      </c>
      <c r="L68" s="17">
        <v>807.8</v>
      </c>
      <c r="M68" s="17">
        <v>0.26671299999999998</v>
      </c>
      <c r="N68" s="17">
        <v>280</v>
      </c>
      <c r="O68" s="17">
        <v>0</v>
      </c>
      <c r="P68" s="17">
        <v>0</v>
      </c>
      <c r="Q68" s="17">
        <v>0.993309</v>
      </c>
      <c r="R68" s="17">
        <v>1.058586</v>
      </c>
      <c r="S68" s="17">
        <v>1.8858440000000001</v>
      </c>
      <c r="T68" s="17">
        <v>0.82725800000000005</v>
      </c>
      <c r="U68" s="17">
        <v>0.43866699999999997</v>
      </c>
      <c r="V68" s="17">
        <v>802.9</v>
      </c>
      <c r="W68" s="17">
        <v>0.22917999999999999</v>
      </c>
      <c r="X68" s="17">
        <v>324</v>
      </c>
      <c r="Y68" s="17">
        <v>0</v>
      </c>
      <c r="Z68" s="17">
        <v>0</v>
      </c>
      <c r="AA68" s="17">
        <v>0.67487299999999995</v>
      </c>
      <c r="AB68" s="17">
        <v>3.5834199999999999E-3</v>
      </c>
      <c r="AC68" s="17">
        <v>1.06155</v>
      </c>
      <c r="AD68" s="17">
        <v>0.25</v>
      </c>
      <c r="AE68" s="17">
        <v>1028.0999999999999</v>
      </c>
    </row>
    <row r="69" spans="1:31">
      <c r="A69" s="17">
        <v>56</v>
      </c>
      <c r="B69" s="19">
        <v>0.13498842592592594</v>
      </c>
      <c r="C69" s="17">
        <v>33</v>
      </c>
      <c r="D69" s="17">
        <v>0</v>
      </c>
      <c r="E69" s="17">
        <v>0</v>
      </c>
      <c r="F69" s="17">
        <v>0</v>
      </c>
      <c r="G69" s="17">
        <v>0.98763199999999995</v>
      </c>
      <c r="H69" s="17">
        <v>1.1022259999999999</v>
      </c>
      <c r="I69" s="17">
        <v>1.876727</v>
      </c>
      <c r="J69" s="17">
        <v>0.774501</v>
      </c>
      <c r="K69" s="17">
        <v>0.41268700000000003</v>
      </c>
      <c r="L69" s="17">
        <v>857.3</v>
      </c>
      <c r="M69" s="17">
        <v>0.31972400000000001</v>
      </c>
      <c r="N69" s="17">
        <v>366</v>
      </c>
      <c r="O69" s="17">
        <v>0</v>
      </c>
      <c r="P69" s="17">
        <v>0</v>
      </c>
      <c r="Q69" s="17">
        <v>0.99368599999999996</v>
      </c>
      <c r="R69" s="17">
        <v>1.049701</v>
      </c>
      <c r="S69" s="17">
        <v>1.8398190000000001</v>
      </c>
      <c r="T69" s="17">
        <v>0.79011900000000002</v>
      </c>
      <c r="U69" s="17">
        <v>0.429454</v>
      </c>
      <c r="V69" s="17">
        <v>797.8</v>
      </c>
      <c r="W69" s="17">
        <v>0.30421300000000001</v>
      </c>
      <c r="X69" s="17">
        <v>277</v>
      </c>
      <c r="Y69" s="17">
        <v>0</v>
      </c>
      <c r="Z69" s="17">
        <v>0</v>
      </c>
      <c r="AA69" s="17">
        <v>0.66069900000000004</v>
      </c>
      <c r="AB69" s="17">
        <v>4.9569200000000001E-3</v>
      </c>
      <c r="AC69" s="17">
        <v>1.05362</v>
      </c>
      <c r="AD69" s="17">
        <v>0.25</v>
      </c>
      <c r="AE69" s="17">
        <v>968.8</v>
      </c>
    </row>
    <row r="70" spans="1:31">
      <c r="A70" s="17">
        <v>57</v>
      </c>
      <c r="B70" s="19">
        <v>0.1350462962962963</v>
      </c>
      <c r="C70" s="17">
        <v>33.700000000000003</v>
      </c>
      <c r="D70" s="17">
        <v>0</v>
      </c>
      <c r="E70" s="17">
        <v>0</v>
      </c>
      <c r="F70" s="17">
        <v>0</v>
      </c>
      <c r="G70" s="17">
        <v>0.99490900000000004</v>
      </c>
      <c r="H70" s="17">
        <v>1.047811</v>
      </c>
      <c r="I70" s="17">
        <v>1.8591530000000001</v>
      </c>
      <c r="J70" s="17">
        <v>0.81134200000000001</v>
      </c>
      <c r="K70" s="17">
        <v>0.43640400000000001</v>
      </c>
      <c r="L70" s="17">
        <v>842.3</v>
      </c>
      <c r="M70" s="17">
        <v>0.19456999999999999</v>
      </c>
      <c r="N70" s="17">
        <v>432</v>
      </c>
      <c r="O70" s="17">
        <v>0</v>
      </c>
      <c r="P70" s="17">
        <v>0</v>
      </c>
      <c r="Q70" s="17">
        <v>0.99056299999999997</v>
      </c>
      <c r="R70" s="17">
        <v>1.0754170000000001</v>
      </c>
      <c r="S70" s="17">
        <v>1.857437</v>
      </c>
      <c r="T70" s="17">
        <v>0.78202099999999997</v>
      </c>
      <c r="U70" s="17">
        <v>0.42102099999999998</v>
      </c>
      <c r="V70" s="17">
        <v>803</v>
      </c>
      <c r="W70" s="17">
        <v>0.30394700000000002</v>
      </c>
      <c r="X70" s="17">
        <v>369</v>
      </c>
      <c r="Y70" s="17">
        <v>0</v>
      </c>
      <c r="Z70" s="17">
        <v>0</v>
      </c>
      <c r="AA70" s="17">
        <v>0.647725</v>
      </c>
      <c r="AB70" s="17">
        <v>5.7487600000000003E-3</v>
      </c>
      <c r="AC70" s="17">
        <v>1.0799099999999999</v>
      </c>
      <c r="AD70" s="17">
        <v>0.25</v>
      </c>
      <c r="AE70" s="17">
        <v>986</v>
      </c>
    </row>
    <row r="71" spans="1:31">
      <c r="A71" s="17">
        <v>58</v>
      </c>
      <c r="B71" s="19">
        <v>0.1350925925925926</v>
      </c>
      <c r="C71" s="17">
        <v>35.9</v>
      </c>
      <c r="D71" s="17">
        <v>0</v>
      </c>
      <c r="E71" s="17">
        <v>0</v>
      </c>
      <c r="F71" s="17">
        <v>0</v>
      </c>
      <c r="G71" s="17">
        <v>0.98883299999999996</v>
      </c>
      <c r="H71" s="17">
        <v>1.0811280000000001</v>
      </c>
      <c r="I71" s="17">
        <v>1.8337589999999999</v>
      </c>
      <c r="J71" s="17">
        <v>0.75263100000000005</v>
      </c>
      <c r="K71" s="17">
        <v>0.41043099999999999</v>
      </c>
      <c r="L71" s="17">
        <v>845.9</v>
      </c>
      <c r="M71" s="17">
        <v>0.33697700000000003</v>
      </c>
      <c r="N71" s="17">
        <v>428</v>
      </c>
      <c r="O71" s="17">
        <v>0</v>
      </c>
      <c r="P71" s="17">
        <v>0</v>
      </c>
      <c r="Q71" s="17">
        <v>0.99292800000000003</v>
      </c>
      <c r="R71" s="17">
        <v>1.0549850000000001</v>
      </c>
      <c r="S71" s="17">
        <v>1.855469</v>
      </c>
      <c r="T71" s="17">
        <v>0.800485</v>
      </c>
      <c r="U71" s="17">
        <v>0.431419</v>
      </c>
      <c r="V71" s="17">
        <v>784</v>
      </c>
      <c r="W71" s="17">
        <v>0.22917999999999999</v>
      </c>
      <c r="X71" s="17">
        <v>282</v>
      </c>
      <c r="Y71" s="17">
        <v>0</v>
      </c>
      <c r="Z71" s="17">
        <v>0</v>
      </c>
      <c r="AA71" s="17">
        <v>0.66372200000000003</v>
      </c>
      <c r="AB71" s="17">
        <v>5.7183299999999998E-3</v>
      </c>
      <c r="AC71" s="17">
        <v>1.0595600000000001</v>
      </c>
      <c r="AD71" s="17">
        <v>0.25</v>
      </c>
      <c r="AE71" s="17">
        <v>981.9</v>
      </c>
    </row>
    <row r="72" spans="1:31">
      <c r="A72" s="17">
        <v>59</v>
      </c>
      <c r="B72" s="19">
        <v>0.13515046296296296</v>
      </c>
      <c r="C72" s="17">
        <v>35.5</v>
      </c>
      <c r="D72" s="17">
        <v>0</v>
      </c>
      <c r="E72" s="17">
        <v>0</v>
      </c>
      <c r="F72" s="17">
        <v>0</v>
      </c>
      <c r="G72" s="17">
        <v>0.99154900000000001</v>
      </c>
      <c r="H72" s="17">
        <v>1.0882179999999999</v>
      </c>
      <c r="I72" s="17">
        <v>1.8537330000000001</v>
      </c>
      <c r="J72" s="17">
        <v>0.76551499999999995</v>
      </c>
      <c r="K72" s="17">
        <v>0.41295799999999999</v>
      </c>
      <c r="L72" s="17">
        <v>839.5</v>
      </c>
      <c r="M72" s="17">
        <v>0.29230200000000001</v>
      </c>
      <c r="N72" s="17">
        <v>259</v>
      </c>
      <c r="O72" s="17">
        <v>0</v>
      </c>
      <c r="P72" s="17">
        <v>0</v>
      </c>
      <c r="Q72" s="17">
        <v>0.98959200000000003</v>
      </c>
      <c r="R72" s="17">
        <v>1.0519639999999999</v>
      </c>
      <c r="S72" s="17">
        <v>1.8062</v>
      </c>
      <c r="T72" s="17">
        <v>0.75423600000000002</v>
      </c>
      <c r="U72" s="17">
        <v>0.41758200000000001</v>
      </c>
      <c r="V72" s="17">
        <v>831.2</v>
      </c>
      <c r="W72" s="17">
        <v>0.22917999999999999</v>
      </c>
      <c r="X72" s="17">
        <v>322</v>
      </c>
      <c r="Y72" s="17">
        <v>0</v>
      </c>
      <c r="Z72" s="17">
        <v>0</v>
      </c>
      <c r="AA72" s="17">
        <v>0.64243399999999995</v>
      </c>
      <c r="AB72" s="17">
        <v>3.43758E-3</v>
      </c>
      <c r="AC72" s="17">
        <v>1.0545599999999999</v>
      </c>
      <c r="AD72" s="17">
        <v>0.25</v>
      </c>
      <c r="AE72" s="17">
        <v>989.3</v>
      </c>
    </row>
    <row r="73" spans="1:31">
      <c r="A73" s="17">
        <v>60</v>
      </c>
      <c r="B73" s="19">
        <v>0.13520833333333335</v>
      </c>
      <c r="C73" s="17">
        <v>37.200000000000003</v>
      </c>
      <c r="D73" s="17">
        <v>0</v>
      </c>
      <c r="E73" s="17">
        <v>0</v>
      </c>
      <c r="F73" s="17">
        <v>0</v>
      </c>
      <c r="G73" s="17">
        <v>0.98986099999999999</v>
      </c>
      <c r="H73" s="17">
        <v>1.1285970000000001</v>
      </c>
      <c r="I73" s="17">
        <v>1.8664940000000001</v>
      </c>
      <c r="J73" s="17">
        <v>0.73789700000000003</v>
      </c>
      <c r="K73" s="17">
        <v>0.395339</v>
      </c>
      <c r="L73" s="17">
        <v>810.9</v>
      </c>
      <c r="M73" s="17">
        <v>0.34421200000000002</v>
      </c>
      <c r="N73" s="17">
        <v>346</v>
      </c>
      <c r="O73" s="17">
        <v>0</v>
      </c>
      <c r="P73" s="17">
        <v>0</v>
      </c>
      <c r="Q73" s="17">
        <v>0.99241900000000005</v>
      </c>
      <c r="R73" s="17">
        <v>1.0755250000000001</v>
      </c>
      <c r="S73" s="17">
        <v>1.8665849999999999</v>
      </c>
      <c r="T73" s="17">
        <v>0.79105899999999996</v>
      </c>
      <c r="U73" s="17">
        <v>0.42380000000000001</v>
      </c>
      <c r="V73" s="17">
        <v>804.3</v>
      </c>
      <c r="W73" s="17">
        <v>0.22917899999999999</v>
      </c>
      <c r="X73" s="17">
        <v>321</v>
      </c>
      <c r="Y73" s="17">
        <v>0</v>
      </c>
      <c r="Z73" s="17">
        <v>0</v>
      </c>
      <c r="AA73" s="17">
        <v>0.65200100000000005</v>
      </c>
      <c r="AB73" s="17">
        <v>4.4425899999999997E-3</v>
      </c>
      <c r="AC73" s="17">
        <v>1.07904</v>
      </c>
      <c r="AD73" s="17">
        <v>0.25</v>
      </c>
      <c r="AE73" s="17">
        <v>1024.2</v>
      </c>
    </row>
    <row r="74" spans="1:31">
      <c r="A74" s="17">
        <v>61</v>
      </c>
      <c r="B74" s="19">
        <v>0.13525462962962961</v>
      </c>
      <c r="C74" s="17">
        <v>37.700000000000003</v>
      </c>
      <c r="D74" s="17">
        <v>0</v>
      </c>
      <c r="E74" s="17">
        <v>0</v>
      </c>
      <c r="F74" s="17">
        <v>0</v>
      </c>
      <c r="G74" s="17">
        <v>0.99275500000000005</v>
      </c>
      <c r="H74" s="17">
        <v>1.084015</v>
      </c>
      <c r="I74" s="17">
        <v>1.8203579999999999</v>
      </c>
      <c r="J74" s="17">
        <v>0.73634200000000005</v>
      </c>
      <c r="K74" s="17">
        <v>0.40450399999999997</v>
      </c>
      <c r="L74" s="17">
        <v>806</v>
      </c>
      <c r="M74" s="17">
        <v>0.31769799999999998</v>
      </c>
      <c r="N74" s="17">
        <v>404</v>
      </c>
      <c r="O74" s="17">
        <v>0</v>
      </c>
      <c r="P74" s="17">
        <v>0</v>
      </c>
      <c r="Q74" s="17">
        <v>0.989537</v>
      </c>
      <c r="R74" s="17">
        <v>1.121329</v>
      </c>
      <c r="S74" s="17">
        <v>1.9052830000000001</v>
      </c>
      <c r="T74" s="17">
        <v>0.78395499999999996</v>
      </c>
      <c r="U74" s="17">
        <v>0.411464</v>
      </c>
      <c r="V74" s="17">
        <v>797</v>
      </c>
      <c r="W74" s="17">
        <v>0.30318000000000001</v>
      </c>
      <c r="X74" s="17">
        <v>382</v>
      </c>
      <c r="Y74" s="17">
        <v>0</v>
      </c>
      <c r="Z74" s="17">
        <v>0</v>
      </c>
      <c r="AA74" s="17">
        <v>0.63302099999999994</v>
      </c>
      <c r="AB74" s="17">
        <v>5.14885E-3</v>
      </c>
      <c r="AC74" s="17">
        <v>1.12537</v>
      </c>
      <c r="AD74" s="17">
        <v>0.25</v>
      </c>
      <c r="AE74" s="17">
        <v>1030.5</v>
      </c>
    </row>
    <row r="75" spans="1:31">
      <c r="A75" s="17">
        <v>62</v>
      </c>
      <c r="B75" s="19">
        <v>0.1353125</v>
      </c>
      <c r="C75" s="17">
        <v>38.799999999999997</v>
      </c>
      <c r="D75" s="17">
        <v>0</v>
      </c>
      <c r="E75" s="17">
        <v>0</v>
      </c>
      <c r="F75" s="17">
        <v>0</v>
      </c>
      <c r="G75" s="17">
        <v>0.99230099999999999</v>
      </c>
      <c r="H75" s="17">
        <v>1.072136</v>
      </c>
      <c r="I75" s="17">
        <v>1.8292120000000001</v>
      </c>
      <c r="J75" s="17">
        <v>0.75707599999999997</v>
      </c>
      <c r="K75" s="17">
        <v>0.413881</v>
      </c>
      <c r="L75" s="17">
        <v>834.7</v>
      </c>
      <c r="M75" s="17">
        <v>0.30913200000000002</v>
      </c>
      <c r="N75" s="17">
        <v>338</v>
      </c>
      <c r="O75" s="17">
        <v>0</v>
      </c>
      <c r="P75" s="17">
        <v>0</v>
      </c>
      <c r="Q75" s="17">
        <v>0.99167000000000005</v>
      </c>
      <c r="R75" s="17">
        <v>1.0657110000000001</v>
      </c>
      <c r="S75" s="17">
        <v>1.8410059999999999</v>
      </c>
      <c r="T75" s="17">
        <v>0.77529499999999996</v>
      </c>
      <c r="U75" s="17">
        <v>0.421126</v>
      </c>
      <c r="V75" s="17">
        <v>800.6</v>
      </c>
      <c r="W75" s="17">
        <v>0.24726100000000001</v>
      </c>
      <c r="X75" s="17">
        <v>240</v>
      </c>
      <c r="Y75" s="17">
        <v>0</v>
      </c>
      <c r="Z75" s="17">
        <v>0</v>
      </c>
      <c r="AA75" s="17">
        <v>0.64788599999999996</v>
      </c>
      <c r="AB75" s="17">
        <v>4.4586699999999996E-3</v>
      </c>
      <c r="AC75" s="17">
        <v>1.06917</v>
      </c>
      <c r="AD75" s="17">
        <v>0.25</v>
      </c>
      <c r="AE75" s="17">
        <v>995</v>
      </c>
    </row>
    <row r="76" spans="1:31">
      <c r="A76" s="17">
        <v>63</v>
      </c>
      <c r="B76" s="19">
        <v>0.1353587962962963</v>
      </c>
      <c r="C76" s="17">
        <v>39.700000000000003</v>
      </c>
      <c r="D76" s="17">
        <v>0</v>
      </c>
      <c r="E76" s="17">
        <v>0</v>
      </c>
      <c r="F76" s="17">
        <v>0</v>
      </c>
      <c r="G76" s="17">
        <v>0.99150499999999997</v>
      </c>
      <c r="H76" s="17">
        <v>1.110269</v>
      </c>
      <c r="I76" s="17">
        <v>1.85134</v>
      </c>
      <c r="J76" s="17">
        <v>0.74107100000000004</v>
      </c>
      <c r="K76" s="17">
        <v>0.40028900000000001</v>
      </c>
      <c r="L76" s="17">
        <v>812.7</v>
      </c>
      <c r="M76" s="17">
        <v>0.35087499999999999</v>
      </c>
      <c r="N76" s="17">
        <v>359</v>
      </c>
      <c r="O76" s="17">
        <v>0</v>
      </c>
      <c r="P76" s="17">
        <v>0</v>
      </c>
      <c r="Q76" s="17">
        <v>0.69294</v>
      </c>
      <c r="R76" s="17">
        <v>1.2214719999999999</v>
      </c>
      <c r="S76" s="17">
        <v>1.868101</v>
      </c>
      <c r="T76" s="17">
        <v>0.64662900000000001</v>
      </c>
      <c r="U76" s="17">
        <v>0.34614299999999998</v>
      </c>
      <c r="V76" s="17">
        <v>900</v>
      </c>
      <c r="W76" s="17">
        <v>0.22917899999999999</v>
      </c>
      <c r="X76" s="17">
        <v>408</v>
      </c>
      <c r="Y76" s="17">
        <v>0</v>
      </c>
      <c r="Z76" s="17">
        <v>0</v>
      </c>
      <c r="AA76" s="17">
        <v>0.53252699999999997</v>
      </c>
      <c r="AB76" s="17">
        <v>4.6164999999999999E-3</v>
      </c>
      <c r="AC76" s="17">
        <v>1.2244600000000001</v>
      </c>
      <c r="AD76" s="17">
        <v>0.25</v>
      </c>
      <c r="AE76" s="17">
        <v>1022</v>
      </c>
    </row>
    <row r="77" spans="1:31">
      <c r="A77" s="17">
        <v>64</v>
      </c>
      <c r="B77" s="19">
        <v>0.13541666666666666</v>
      </c>
      <c r="C77" s="17">
        <v>40.799999999999997</v>
      </c>
      <c r="D77" s="17">
        <v>0</v>
      </c>
      <c r="E77" s="17">
        <v>0</v>
      </c>
      <c r="F77" s="17">
        <v>0</v>
      </c>
      <c r="G77" s="17">
        <v>0.99236000000000002</v>
      </c>
      <c r="H77" s="17">
        <v>1.0998730000000001</v>
      </c>
      <c r="I77" s="17">
        <v>1.84124</v>
      </c>
      <c r="J77" s="17">
        <v>0.741367</v>
      </c>
      <c r="K77" s="17">
        <v>0.40264499999999998</v>
      </c>
      <c r="L77" s="17">
        <v>846.4</v>
      </c>
      <c r="M77" s="17">
        <v>0.34732200000000002</v>
      </c>
      <c r="N77" s="17">
        <v>381</v>
      </c>
      <c r="O77" s="17">
        <v>0</v>
      </c>
      <c r="P77" s="17">
        <v>0</v>
      </c>
      <c r="Q77" s="17">
        <v>0.99253499999999995</v>
      </c>
      <c r="R77" s="17">
        <v>1.041658</v>
      </c>
      <c r="S77" s="17">
        <v>1.89642</v>
      </c>
      <c r="T77" s="17">
        <v>0.85476200000000002</v>
      </c>
      <c r="U77" s="17">
        <v>0.45072400000000001</v>
      </c>
      <c r="V77" s="17">
        <v>812.2</v>
      </c>
      <c r="W77" s="17">
        <v>0.22240399999999999</v>
      </c>
      <c r="X77" s="17">
        <v>388</v>
      </c>
      <c r="Y77" s="17">
        <v>0</v>
      </c>
      <c r="Z77" s="17">
        <v>0</v>
      </c>
      <c r="AA77" s="17">
        <v>0.69342099999999995</v>
      </c>
      <c r="AB77" s="17">
        <v>5.0906500000000004E-3</v>
      </c>
      <c r="AC77" s="17">
        <v>1.0460100000000001</v>
      </c>
      <c r="AD77" s="17">
        <v>0.25</v>
      </c>
      <c r="AE77" s="17">
        <v>981.2</v>
      </c>
    </row>
    <row r="78" spans="1:31">
      <c r="A78" s="17">
        <v>65</v>
      </c>
      <c r="B78" s="19">
        <v>0.13547453703703705</v>
      </c>
      <c r="C78" s="17">
        <v>41.7</v>
      </c>
      <c r="D78" s="17">
        <v>0</v>
      </c>
      <c r="E78" s="17">
        <v>0</v>
      </c>
      <c r="F78" s="17">
        <v>0</v>
      </c>
      <c r="G78" s="17">
        <v>0.99146800000000002</v>
      </c>
      <c r="H78" s="17">
        <v>1.0691710000000001</v>
      </c>
      <c r="I78" s="17">
        <v>1.8021469999999999</v>
      </c>
      <c r="J78" s="17">
        <v>0.73297599999999996</v>
      </c>
      <c r="K78" s="17">
        <v>0.40672399999999997</v>
      </c>
      <c r="L78" s="17">
        <v>837.5</v>
      </c>
      <c r="M78" s="17">
        <v>0.22917999999999999</v>
      </c>
      <c r="N78" s="17">
        <v>472</v>
      </c>
      <c r="O78" s="17">
        <v>0</v>
      </c>
      <c r="P78" s="17">
        <v>0</v>
      </c>
      <c r="Q78" s="17">
        <v>0.99168599999999996</v>
      </c>
      <c r="R78" s="17">
        <v>1.0783929999999999</v>
      </c>
      <c r="S78" s="17">
        <v>1.8461449999999999</v>
      </c>
      <c r="T78" s="17">
        <v>0.76775199999999999</v>
      </c>
      <c r="U78" s="17">
        <v>0.41586800000000002</v>
      </c>
      <c r="V78" s="17">
        <v>837</v>
      </c>
      <c r="W78" s="17">
        <v>0.28484900000000002</v>
      </c>
      <c r="X78" s="17">
        <v>332</v>
      </c>
      <c r="Y78" s="17">
        <v>0</v>
      </c>
      <c r="Z78" s="17">
        <v>0</v>
      </c>
      <c r="AA78" s="17">
        <v>0.63979699999999995</v>
      </c>
      <c r="AB78" s="17">
        <v>6.2425600000000003E-3</v>
      </c>
      <c r="AC78" s="17">
        <v>1.0831900000000001</v>
      </c>
      <c r="AD78" s="17">
        <v>0.25</v>
      </c>
      <c r="AE78" s="17">
        <v>991.7</v>
      </c>
    </row>
    <row r="79" spans="1:31">
      <c r="A79" s="17">
        <v>66</v>
      </c>
      <c r="B79" s="19">
        <v>0.13552083333333334</v>
      </c>
      <c r="C79" s="17">
        <v>42.6</v>
      </c>
      <c r="D79" s="17">
        <v>0</v>
      </c>
      <c r="E79" s="17">
        <v>0</v>
      </c>
      <c r="F79" s="17">
        <v>0</v>
      </c>
      <c r="G79" s="17">
        <v>0.99262099999999998</v>
      </c>
      <c r="H79" s="17">
        <v>1.0748439999999999</v>
      </c>
      <c r="I79" s="17">
        <v>1.8356730000000001</v>
      </c>
      <c r="J79" s="17">
        <v>0.76082899999999998</v>
      </c>
      <c r="K79" s="17">
        <v>0.41446899999999998</v>
      </c>
      <c r="L79" s="17">
        <v>810.5</v>
      </c>
      <c r="M79" s="17">
        <v>0.33538000000000001</v>
      </c>
      <c r="N79" s="17">
        <v>341</v>
      </c>
      <c r="O79" s="17">
        <v>0</v>
      </c>
      <c r="P79" s="17">
        <v>0</v>
      </c>
      <c r="Q79" s="17">
        <v>0.99391700000000005</v>
      </c>
      <c r="R79" s="17">
        <v>1.0576810000000001</v>
      </c>
      <c r="S79" s="17">
        <v>1.90537</v>
      </c>
      <c r="T79" s="17">
        <v>0.84768900000000003</v>
      </c>
      <c r="U79" s="17">
        <v>0.44489499999999998</v>
      </c>
      <c r="V79" s="17">
        <v>770.1</v>
      </c>
      <c r="W79" s="17">
        <v>0.115775</v>
      </c>
      <c r="X79" s="17">
        <v>319</v>
      </c>
      <c r="Y79" s="17">
        <v>0</v>
      </c>
      <c r="Z79" s="17">
        <v>0</v>
      </c>
      <c r="AA79" s="17">
        <v>0.68445299999999998</v>
      </c>
      <c r="AB79" s="17">
        <v>4.3772799999999999E-3</v>
      </c>
      <c r="AC79" s="17">
        <v>1.0613900000000001</v>
      </c>
      <c r="AD79" s="17">
        <v>0.25</v>
      </c>
      <c r="AE79" s="17">
        <v>1024.7</v>
      </c>
    </row>
    <row r="80" spans="1:31">
      <c r="A80" s="17">
        <v>67</v>
      </c>
      <c r="B80" s="19">
        <v>0.1355787037037037</v>
      </c>
      <c r="C80" s="17">
        <v>43.5</v>
      </c>
      <c r="D80" s="17">
        <v>0</v>
      </c>
      <c r="E80" s="17">
        <v>0</v>
      </c>
      <c r="F80" s="17">
        <v>0</v>
      </c>
      <c r="G80" s="17">
        <v>0.993224</v>
      </c>
      <c r="H80" s="17">
        <v>1.101089</v>
      </c>
      <c r="I80" s="17">
        <v>1.8606959999999999</v>
      </c>
      <c r="J80" s="17">
        <v>0.75960799999999995</v>
      </c>
      <c r="K80" s="17">
        <v>0.40823799999999999</v>
      </c>
      <c r="L80" s="17">
        <v>834</v>
      </c>
      <c r="M80" s="17">
        <v>0.33232</v>
      </c>
      <c r="N80" s="17">
        <v>328</v>
      </c>
      <c r="O80" s="17">
        <v>0</v>
      </c>
      <c r="P80" s="17">
        <v>0</v>
      </c>
      <c r="Q80" s="17">
        <v>0.98957700000000004</v>
      </c>
      <c r="R80" s="17">
        <v>1.0319860000000001</v>
      </c>
      <c r="S80" s="17">
        <v>1.824182</v>
      </c>
      <c r="T80" s="17">
        <v>0.79219600000000001</v>
      </c>
      <c r="U80" s="17">
        <v>0.43427399999999999</v>
      </c>
      <c r="V80" s="17">
        <v>826.1</v>
      </c>
      <c r="W80" s="17">
        <v>0.22917999999999999</v>
      </c>
      <c r="X80" s="17">
        <v>387</v>
      </c>
      <c r="Y80" s="17">
        <v>0</v>
      </c>
      <c r="Z80" s="17">
        <v>0</v>
      </c>
      <c r="AA80" s="17">
        <v>0.66811500000000001</v>
      </c>
      <c r="AB80" s="17">
        <v>4.3304600000000004E-3</v>
      </c>
      <c r="AC80" s="17">
        <v>1.03542</v>
      </c>
      <c r="AD80" s="17">
        <v>0.25</v>
      </c>
      <c r="AE80" s="17">
        <v>995.9</v>
      </c>
    </row>
    <row r="81" spans="1:31">
      <c r="A81" s="17">
        <v>68</v>
      </c>
      <c r="B81" s="19">
        <v>0.13563657407407406</v>
      </c>
      <c r="C81" s="17">
        <v>44.1</v>
      </c>
      <c r="D81" s="17">
        <v>0</v>
      </c>
      <c r="E81" s="17">
        <v>0</v>
      </c>
      <c r="F81" s="17">
        <v>0</v>
      </c>
      <c r="G81" s="17">
        <v>0.99155400000000005</v>
      </c>
      <c r="H81" s="17">
        <v>1.04792</v>
      </c>
      <c r="I81" s="17">
        <v>1.849769</v>
      </c>
      <c r="J81" s="17">
        <v>0.80184999999999995</v>
      </c>
      <c r="K81" s="17">
        <v>0.43348599999999998</v>
      </c>
      <c r="L81" s="17">
        <v>825.6</v>
      </c>
      <c r="M81" s="17">
        <v>0.21332599999999999</v>
      </c>
      <c r="N81" s="17">
        <v>366</v>
      </c>
      <c r="O81" s="17">
        <v>0</v>
      </c>
      <c r="P81" s="17">
        <v>0</v>
      </c>
      <c r="Q81" s="17">
        <v>0.99280900000000005</v>
      </c>
      <c r="R81" s="17">
        <v>1.0373399999999999</v>
      </c>
      <c r="S81" s="17">
        <v>1.8608169999999999</v>
      </c>
      <c r="T81" s="17">
        <v>0.82347700000000001</v>
      </c>
      <c r="U81" s="17">
        <v>0.44253500000000001</v>
      </c>
      <c r="V81" s="17">
        <v>831.7</v>
      </c>
      <c r="W81" s="17">
        <v>0.22917999999999999</v>
      </c>
      <c r="X81" s="17">
        <v>323</v>
      </c>
      <c r="Y81" s="17">
        <v>0</v>
      </c>
      <c r="Z81" s="17">
        <v>0</v>
      </c>
      <c r="AA81" s="17">
        <v>0.68082299999999996</v>
      </c>
      <c r="AB81" s="17">
        <v>4.7716599999999996E-3</v>
      </c>
      <c r="AC81" s="17">
        <v>1.0412699999999999</v>
      </c>
      <c r="AD81" s="17">
        <v>0.25</v>
      </c>
      <c r="AE81" s="17">
        <v>1006</v>
      </c>
    </row>
    <row r="82" spans="1:31">
      <c r="A82" s="17">
        <v>69</v>
      </c>
      <c r="B82" s="19">
        <v>0.13569444444444445</v>
      </c>
      <c r="C82" s="17">
        <v>45.9</v>
      </c>
      <c r="D82" s="17">
        <v>0</v>
      </c>
      <c r="E82" s="17">
        <v>0</v>
      </c>
      <c r="F82" s="17">
        <v>0</v>
      </c>
      <c r="G82" s="17">
        <v>0.99404099999999995</v>
      </c>
      <c r="H82" s="17">
        <v>1.0786819999999999</v>
      </c>
      <c r="I82" s="17">
        <v>1.890655</v>
      </c>
      <c r="J82" s="17">
        <v>0.81197299999999994</v>
      </c>
      <c r="K82" s="17">
        <v>0.42946600000000001</v>
      </c>
      <c r="L82" s="17">
        <v>817.3</v>
      </c>
      <c r="M82" s="17">
        <v>0.22917999999999999</v>
      </c>
      <c r="N82" s="17">
        <v>317</v>
      </c>
      <c r="O82" s="17">
        <v>0</v>
      </c>
      <c r="P82" s="17">
        <v>0</v>
      </c>
      <c r="Q82" s="17">
        <v>0.99316400000000005</v>
      </c>
      <c r="R82" s="17">
        <v>1.0235730000000001</v>
      </c>
      <c r="S82" s="17">
        <v>1.8607499999999999</v>
      </c>
      <c r="T82" s="17">
        <v>0.83717699999999995</v>
      </c>
      <c r="U82" s="17">
        <v>0.44991399999999998</v>
      </c>
      <c r="V82" s="17">
        <v>776.1</v>
      </c>
      <c r="W82" s="17">
        <v>0.14993300000000001</v>
      </c>
      <c r="X82" s="17">
        <v>305</v>
      </c>
      <c r="Y82" s="17">
        <v>0</v>
      </c>
      <c r="Z82" s="17">
        <v>0</v>
      </c>
      <c r="AA82" s="17">
        <v>0.69217499999999998</v>
      </c>
      <c r="AB82" s="17">
        <v>4.0956400000000002E-3</v>
      </c>
      <c r="AC82" s="17">
        <v>1.0269999999999999</v>
      </c>
      <c r="AD82" s="17">
        <v>0.25</v>
      </c>
      <c r="AE82" s="17">
        <v>1016.3</v>
      </c>
    </row>
    <row r="83" spans="1:31">
      <c r="A83" s="17">
        <v>70</v>
      </c>
      <c r="B83" s="19">
        <v>0.13574074074074075</v>
      </c>
      <c r="C83" s="17">
        <v>46.3</v>
      </c>
      <c r="D83" s="17">
        <v>0</v>
      </c>
      <c r="E83" s="17">
        <v>0</v>
      </c>
      <c r="F83" s="17">
        <v>0</v>
      </c>
      <c r="G83" s="17">
        <v>0.99419800000000003</v>
      </c>
      <c r="H83" s="17">
        <v>1.077223</v>
      </c>
      <c r="I83" s="17">
        <v>1.854058</v>
      </c>
      <c r="J83" s="17">
        <v>0.77683500000000005</v>
      </c>
      <c r="K83" s="17">
        <v>0.41899199999999998</v>
      </c>
      <c r="L83" s="17">
        <v>827.6</v>
      </c>
      <c r="M83" s="17">
        <v>0.21674399999999999</v>
      </c>
      <c r="N83" s="17">
        <v>400</v>
      </c>
      <c r="O83" s="17">
        <v>0</v>
      </c>
      <c r="P83" s="17">
        <v>0</v>
      </c>
      <c r="Q83" s="17">
        <v>0.99313399999999996</v>
      </c>
      <c r="R83" s="17">
        <v>1.062624</v>
      </c>
      <c r="S83" s="17">
        <v>1.839923</v>
      </c>
      <c r="T83" s="17">
        <v>0.77729999999999999</v>
      </c>
      <c r="U83" s="17">
        <v>0.42246299999999998</v>
      </c>
      <c r="V83" s="17">
        <v>786.3</v>
      </c>
      <c r="W83" s="17">
        <v>0.24632599999999999</v>
      </c>
      <c r="X83" s="17">
        <v>350</v>
      </c>
      <c r="Y83" s="17">
        <v>0</v>
      </c>
      <c r="Z83" s="17">
        <v>0</v>
      </c>
      <c r="AA83" s="17">
        <v>0.64994300000000005</v>
      </c>
      <c r="AB83" s="17">
        <v>5.2275100000000003E-3</v>
      </c>
      <c r="AC83" s="17">
        <v>1.0666899999999999</v>
      </c>
      <c r="AD83" s="17">
        <v>0.25</v>
      </c>
      <c r="AE83" s="17">
        <v>1003.5</v>
      </c>
    </row>
    <row r="84" spans="1:31">
      <c r="A84" s="17">
        <v>71</v>
      </c>
      <c r="B84" s="19">
        <v>0.13579861111111111</v>
      </c>
      <c r="C84" s="17">
        <v>47.2</v>
      </c>
      <c r="D84" s="17">
        <v>0</v>
      </c>
      <c r="E84" s="17">
        <v>0</v>
      </c>
      <c r="F84" s="17">
        <v>0</v>
      </c>
      <c r="G84" s="17">
        <v>0.99387000000000003</v>
      </c>
      <c r="H84" s="17">
        <v>1.0631999999999999</v>
      </c>
      <c r="I84" s="17">
        <v>1.863372</v>
      </c>
      <c r="J84" s="17">
        <v>0.80017199999999999</v>
      </c>
      <c r="K84" s="17">
        <v>0.429421</v>
      </c>
      <c r="L84" s="17">
        <v>844.1</v>
      </c>
      <c r="M84" s="17">
        <v>0.22835</v>
      </c>
      <c r="N84" s="17">
        <v>398</v>
      </c>
      <c r="O84" s="17">
        <v>0</v>
      </c>
      <c r="P84" s="17">
        <v>0</v>
      </c>
      <c r="Q84" s="17">
        <v>0.99009100000000005</v>
      </c>
      <c r="R84" s="17">
        <v>1.028456</v>
      </c>
      <c r="S84" s="17">
        <v>1.8657570000000001</v>
      </c>
      <c r="T84" s="17">
        <v>0.83730099999999996</v>
      </c>
      <c r="U84" s="17">
        <v>0.44877299999999998</v>
      </c>
      <c r="V84" s="17">
        <v>791</v>
      </c>
      <c r="W84" s="17">
        <v>0.12886900000000001</v>
      </c>
      <c r="X84" s="17">
        <v>272</v>
      </c>
      <c r="Y84" s="17">
        <v>0</v>
      </c>
      <c r="Z84" s="17">
        <v>0</v>
      </c>
      <c r="AA84" s="17">
        <v>0.69042000000000003</v>
      </c>
      <c r="AB84" s="17">
        <v>5.3120800000000003E-3</v>
      </c>
      <c r="AC84" s="17">
        <v>1.0328999999999999</v>
      </c>
      <c r="AD84" s="17">
        <v>0.25</v>
      </c>
      <c r="AE84" s="17">
        <v>984</v>
      </c>
    </row>
    <row r="85" spans="1:31">
      <c r="A85" s="17">
        <v>72</v>
      </c>
      <c r="B85" s="19">
        <v>0.13585648148148147</v>
      </c>
      <c r="C85" s="17">
        <v>48.6</v>
      </c>
      <c r="D85" s="17">
        <v>0</v>
      </c>
      <c r="E85" s="17">
        <v>0</v>
      </c>
      <c r="F85" s="17">
        <v>0</v>
      </c>
      <c r="G85" s="17">
        <v>0.99129900000000004</v>
      </c>
      <c r="H85" s="17">
        <v>1.0912409999999999</v>
      </c>
      <c r="I85" s="17">
        <v>1.80474</v>
      </c>
      <c r="J85" s="17">
        <v>0.71349899999999999</v>
      </c>
      <c r="K85" s="17">
        <v>0.395347</v>
      </c>
      <c r="L85" s="17">
        <v>819</v>
      </c>
      <c r="M85" s="17">
        <v>0.36759999999999998</v>
      </c>
      <c r="N85" s="17">
        <v>331</v>
      </c>
      <c r="O85" s="17">
        <v>0</v>
      </c>
      <c r="P85" s="17">
        <v>0</v>
      </c>
      <c r="Q85" s="17">
        <v>0.99010299999999996</v>
      </c>
      <c r="R85" s="17">
        <v>1.047939</v>
      </c>
      <c r="S85" s="17">
        <v>1.8264499999999999</v>
      </c>
      <c r="T85" s="17">
        <v>0.77851199999999998</v>
      </c>
      <c r="U85" s="17">
        <v>0.42624299999999998</v>
      </c>
      <c r="V85" s="17">
        <v>795</v>
      </c>
      <c r="W85" s="17">
        <v>0.26087399999999999</v>
      </c>
      <c r="X85" s="17">
        <v>404</v>
      </c>
      <c r="Y85" s="17">
        <v>0</v>
      </c>
      <c r="Z85" s="17">
        <v>0</v>
      </c>
      <c r="AA85" s="17">
        <v>0.65575799999999995</v>
      </c>
      <c r="AB85" s="17">
        <v>4.28612E-3</v>
      </c>
      <c r="AC85" s="17">
        <v>1.05128</v>
      </c>
      <c r="AD85" s="17">
        <v>0.25</v>
      </c>
      <c r="AE85" s="17">
        <v>1014.2</v>
      </c>
    </row>
    <row r="86" spans="1:31">
      <c r="A86" s="17">
        <v>73</v>
      </c>
      <c r="B86" s="19">
        <v>0.13591435185185186</v>
      </c>
      <c r="C86" s="17">
        <v>49.2</v>
      </c>
      <c r="D86" s="17">
        <v>0</v>
      </c>
      <c r="E86" s="17">
        <v>0</v>
      </c>
      <c r="F86" s="17">
        <v>0</v>
      </c>
      <c r="G86" s="17">
        <v>0.99342900000000001</v>
      </c>
      <c r="H86" s="17">
        <v>1.104703</v>
      </c>
      <c r="I86" s="17">
        <v>1.870587</v>
      </c>
      <c r="J86" s="17">
        <v>0.76588500000000004</v>
      </c>
      <c r="K86" s="17">
        <v>0.40943499999999999</v>
      </c>
      <c r="L86" s="17">
        <v>779.6</v>
      </c>
      <c r="M86" s="17">
        <v>0.30331000000000002</v>
      </c>
      <c r="N86" s="17">
        <v>301</v>
      </c>
      <c r="O86" s="17">
        <v>0</v>
      </c>
      <c r="P86" s="17">
        <v>0</v>
      </c>
      <c r="Q86" s="17">
        <v>0.99178999999999995</v>
      </c>
      <c r="R86" s="17">
        <v>1.0319739999999999</v>
      </c>
      <c r="S86" s="17">
        <v>1.8773930000000001</v>
      </c>
      <c r="T86" s="17">
        <v>0.84541900000000003</v>
      </c>
      <c r="U86" s="17">
        <v>0.45031500000000002</v>
      </c>
      <c r="V86" s="17">
        <v>815.5</v>
      </c>
      <c r="W86" s="17">
        <v>0.13530500000000001</v>
      </c>
      <c r="X86" s="17">
        <v>335</v>
      </c>
      <c r="Y86" s="17">
        <v>0</v>
      </c>
      <c r="Z86" s="17">
        <v>0</v>
      </c>
      <c r="AA86" s="17">
        <v>0.69279299999999999</v>
      </c>
      <c r="AB86" s="17">
        <v>3.7106600000000002E-3</v>
      </c>
      <c r="AC86" s="17">
        <v>1.03511</v>
      </c>
      <c r="AD86" s="17">
        <v>0.25</v>
      </c>
      <c r="AE86" s="17">
        <v>1065.4000000000001</v>
      </c>
    </row>
    <row r="87" spans="1:31">
      <c r="A87" s="17">
        <v>74</v>
      </c>
      <c r="B87" s="19">
        <v>0.13596064814814815</v>
      </c>
      <c r="C87" s="17">
        <v>50.3</v>
      </c>
      <c r="D87" s="17">
        <v>0</v>
      </c>
      <c r="E87" s="17">
        <v>0</v>
      </c>
      <c r="F87" s="17">
        <v>0</v>
      </c>
      <c r="G87" s="17">
        <v>0.99126700000000001</v>
      </c>
      <c r="H87" s="17">
        <v>1.054832</v>
      </c>
      <c r="I87" s="17">
        <v>1.8051600000000001</v>
      </c>
      <c r="J87" s="17">
        <v>0.75032799999999999</v>
      </c>
      <c r="K87" s="17">
        <v>0.415657</v>
      </c>
      <c r="L87" s="17">
        <v>826.9</v>
      </c>
      <c r="M87" s="17">
        <v>0.264241</v>
      </c>
      <c r="N87" s="17">
        <v>287</v>
      </c>
      <c r="O87" s="17">
        <v>0</v>
      </c>
      <c r="P87" s="17">
        <v>0</v>
      </c>
      <c r="Q87" s="17">
        <v>0.99161999999999995</v>
      </c>
      <c r="R87" s="17">
        <v>1.0281039999999999</v>
      </c>
      <c r="S87" s="17">
        <v>1.8667819999999999</v>
      </c>
      <c r="T87" s="17">
        <v>0.83867800000000003</v>
      </c>
      <c r="U87" s="17">
        <v>0.449264</v>
      </c>
      <c r="V87" s="17">
        <v>816</v>
      </c>
      <c r="W87" s="17">
        <v>0.201601</v>
      </c>
      <c r="X87" s="17">
        <v>337</v>
      </c>
      <c r="Y87" s="17">
        <v>0</v>
      </c>
      <c r="Z87" s="17">
        <v>0</v>
      </c>
      <c r="AA87" s="17">
        <v>0.69117499999999998</v>
      </c>
      <c r="AB87" s="17">
        <v>3.7603900000000002E-3</v>
      </c>
      <c r="AC87" s="17">
        <v>1.0312600000000001</v>
      </c>
      <c r="AD87" s="17">
        <v>0.25</v>
      </c>
      <c r="AE87" s="17">
        <v>1004.4</v>
      </c>
    </row>
    <row r="88" spans="1:31">
      <c r="A88" s="17">
        <v>75</v>
      </c>
      <c r="B88" s="19">
        <v>0.13601851851851851</v>
      </c>
      <c r="C88" s="17">
        <v>51.2</v>
      </c>
      <c r="D88" s="17">
        <v>0</v>
      </c>
      <c r="E88" s="17">
        <v>0</v>
      </c>
      <c r="F88" s="17">
        <v>0</v>
      </c>
      <c r="G88" s="17">
        <v>0.99427299999999996</v>
      </c>
      <c r="H88" s="17">
        <v>1.0591429999999999</v>
      </c>
      <c r="I88" s="17">
        <v>1.837556</v>
      </c>
      <c r="J88" s="17">
        <v>0.77841300000000002</v>
      </c>
      <c r="K88" s="17">
        <v>0.42361300000000002</v>
      </c>
      <c r="L88" s="17">
        <v>819</v>
      </c>
      <c r="M88" s="17">
        <v>0.22917999999999999</v>
      </c>
      <c r="N88" s="17">
        <v>429</v>
      </c>
      <c r="O88" s="17">
        <v>0</v>
      </c>
      <c r="P88" s="17">
        <v>0</v>
      </c>
      <c r="Q88" s="17">
        <v>0.99439500000000003</v>
      </c>
      <c r="R88" s="17">
        <v>1.0534460000000001</v>
      </c>
      <c r="S88" s="17">
        <v>1.87758</v>
      </c>
      <c r="T88" s="17">
        <v>0.82413400000000003</v>
      </c>
      <c r="U88" s="17">
        <v>0.43893399999999999</v>
      </c>
      <c r="V88" s="17">
        <v>814.5</v>
      </c>
      <c r="W88" s="17">
        <v>0.208902</v>
      </c>
      <c r="X88" s="17">
        <v>344</v>
      </c>
      <c r="Y88" s="17">
        <v>0</v>
      </c>
      <c r="Z88" s="17">
        <v>0</v>
      </c>
      <c r="AA88" s="17">
        <v>0.675284</v>
      </c>
      <c r="AB88" s="17">
        <v>5.5477599999999997E-3</v>
      </c>
      <c r="AC88" s="17">
        <v>1.05802</v>
      </c>
      <c r="AD88" s="17">
        <v>0.25</v>
      </c>
      <c r="AE88" s="17">
        <v>1014.1</v>
      </c>
    </row>
    <row r="89" spans="1:31">
      <c r="A89" s="17">
        <v>76</v>
      </c>
      <c r="B89" s="19">
        <v>0.13607638888888887</v>
      </c>
      <c r="C89" s="17">
        <v>52.1</v>
      </c>
      <c r="D89" s="17">
        <v>0</v>
      </c>
      <c r="E89" s="17">
        <v>0</v>
      </c>
      <c r="F89" s="17">
        <v>0</v>
      </c>
      <c r="G89" s="17">
        <v>0.99395999999999995</v>
      </c>
      <c r="H89" s="17">
        <v>1.0545370000000001</v>
      </c>
      <c r="I89" s="17">
        <v>1.859324</v>
      </c>
      <c r="J89" s="17">
        <v>0.80478700000000003</v>
      </c>
      <c r="K89" s="17">
        <v>0.432838</v>
      </c>
      <c r="L89" s="17">
        <v>800.6</v>
      </c>
      <c r="M89" s="17">
        <v>0.17501</v>
      </c>
      <c r="N89" s="17">
        <v>352</v>
      </c>
      <c r="O89" s="17">
        <v>0</v>
      </c>
      <c r="P89" s="17">
        <v>0</v>
      </c>
      <c r="Q89" s="17">
        <v>0.99658800000000003</v>
      </c>
      <c r="R89" s="17">
        <v>1.032497</v>
      </c>
      <c r="S89" s="17">
        <v>1.8036460000000001</v>
      </c>
      <c r="T89" s="17">
        <v>0.77114799999999994</v>
      </c>
      <c r="U89" s="17">
        <v>0.42754999999999999</v>
      </c>
      <c r="V89" s="17">
        <v>808.7</v>
      </c>
      <c r="W89" s="17">
        <v>0.22917999999999999</v>
      </c>
      <c r="X89" s="17">
        <v>415</v>
      </c>
      <c r="Y89" s="17">
        <v>0</v>
      </c>
      <c r="Z89" s="17">
        <v>0</v>
      </c>
      <c r="AA89" s="17">
        <v>0.65776900000000005</v>
      </c>
      <c r="AB89" s="17">
        <v>4.46227E-3</v>
      </c>
      <c r="AC89" s="17">
        <v>1.0359400000000001</v>
      </c>
      <c r="AD89" s="17">
        <v>0.25</v>
      </c>
      <c r="AE89" s="17">
        <v>1037.4000000000001</v>
      </c>
    </row>
    <row r="90" spans="1:31">
      <c r="A90" s="17">
        <v>77</v>
      </c>
      <c r="B90" s="19">
        <v>0.13613425925925926</v>
      </c>
      <c r="C90" s="17">
        <v>52.6</v>
      </c>
      <c r="D90" s="17">
        <v>0</v>
      </c>
      <c r="E90" s="17">
        <v>0</v>
      </c>
      <c r="F90" s="17">
        <v>0</v>
      </c>
      <c r="G90" s="17">
        <v>0.99424500000000005</v>
      </c>
      <c r="H90" s="17">
        <v>1.068559</v>
      </c>
      <c r="I90" s="17">
        <v>1.8072349999999999</v>
      </c>
      <c r="J90" s="17">
        <v>0.73867499999999997</v>
      </c>
      <c r="K90" s="17">
        <v>0.40873199999999998</v>
      </c>
      <c r="L90" s="17">
        <v>791.1</v>
      </c>
      <c r="M90" s="17">
        <v>0.276368</v>
      </c>
      <c r="N90" s="17">
        <v>394</v>
      </c>
      <c r="O90" s="17">
        <v>0</v>
      </c>
      <c r="P90" s="17">
        <v>0</v>
      </c>
      <c r="Q90" s="17">
        <v>0.99399800000000005</v>
      </c>
      <c r="R90" s="17">
        <v>1.079914</v>
      </c>
      <c r="S90" s="17">
        <v>1.9211739999999999</v>
      </c>
      <c r="T90" s="17">
        <v>0.84126000000000001</v>
      </c>
      <c r="U90" s="17">
        <v>0.43788899999999997</v>
      </c>
      <c r="V90" s="17">
        <v>789.2</v>
      </c>
      <c r="W90" s="17">
        <v>0.201623</v>
      </c>
      <c r="X90" s="17">
        <v>292</v>
      </c>
      <c r="Y90" s="17">
        <v>0</v>
      </c>
      <c r="Z90" s="17">
        <v>0</v>
      </c>
      <c r="AA90" s="17">
        <v>0.67367500000000002</v>
      </c>
      <c r="AB90" s="17">
        <v>4.9289499999999997E-3</v>
      </c>
      <c r="AC90" s="17">
        <v>1.08406</v>
      </c>
      <c r="AD90" s="17">
        <v>0.25</v>
      </c>
      <c r="AE90" s="17">
        <v>1049.9000000000001</v>
      </c>
    </row>
    <row r="91" spans="1:31">
      <c r="A91" s="17">
        <v>78</v>
      </c>
      <c r="B91" s="19">
        <v>0.13618055555555555</v>
      </c>
      <c r="C91" s="17">
        <v>54.1</v>
      </c>
      <c r="D91" s="17">
        <v>0</v>
      </c>
      <c r="E91" s="17">
        <v>0</v>
      </c>
      <c r="F91" s="17">
        <v>0</v>
      </c>
      <c r="G91" s="17">
        <v>0.99020300000000006</v>
      </c>
      <c r="H91" s="17">
        <v>1.089134</v>
      </c>
      <c r="I91" s="17">
        <v>1.8490580000000001</v>
      </c>
      <c r="J91" s="17">
        <v>0.75992400000000004</v>
      </c>
      <c r="K91" s="17">
        <v>0.41097899999999998</v>
      </c>
      <c r="L91" s="17">
        <v>798.6</v>
      </c>
      <c r="M91" s="17">
        <v>0.26452300000000001</v>
      </c>
      <c r="N91" s="17">
        <v>432</v>
      </c>
      <c r="O91" s="17">
        <v>0</v>
      </c>
      <c r="P91" s="17">
        <v>0</v>
      </c>
      <c r="Q91" s="17">
        <v>0.99583299999999997</v>
      </c>
      <c r="R91" s="17">
        <v>1.046327</v>
      </c>
      <c r="S91" s="17">
        <v>1.905464</v>
      </c>
      <c r="T91" s="17">
        <v>0.85913700000000004</v>
      </c>
      <c r="U91" s="17">
        <v>0.45088099999999998</v>
      </c>
      <c r="V91" s="17">
        <v>795.9</v>
      </c>
      <c r="W91" s="17">
        <v>0.20687900000000001</v>
      </c>
      <c r="X91" s="17">
        <v>431</v>
      </c>
      <c r="Y91" s="17">
        <v>0</v>
      </c>
      <c r="Z91" s="17">
        <v>0</v>
      </c>
      <c r="AA91" s="17">
        <v>0.69366300000000003</v>
      </c>
      <c r="AB91" s="17">
        <v>5.45511E-3</v>
      </c>
      <c r="AC91" s="17">
        <v>1.05101</v>
      </c>
      <c r="AD91" s="17">
        <v>0.25</v>
      </c>
      <c r="AE91" s="17">
        <v>1040</v>
      </c>
    </row>
    <row r="92" spans="1:31">
      <c r="A92" s="17">
        <v>79</v>
      </c>
      <c r="B92" s="19">
        <v>0.13623842592592592</v>
      </c>
      <c r="C92" s="17">
        <v>54.8</v>
      </c>
      <c r="D92" s="17">
        <v>0</v>
      </c>
      <c r="E92" s="17">
        <v>0</v>
      </c>
      <c r="F92" s="17">
        <v>0</v>
      </c>
      <c r="G92" s="17">
        <v>0.992649</v>
      </c>
      <c r="H92" s="17">
        <v>1.0892539999999999</v>
      </c>
      <c r="I92" s="17">
        <v>1.8266910000000001</v>
      </c>
      <c r="J92" s="17">
        <v>0.73743800000000004</v>
      </c>
      <c r="K92" s="17">
        <v>0.40370099999999998</v>
      </c>
      <c r="L92" s="17">
        <v>818.7</v>
      </c>
      <c r="M92" s="17">
        <v>0.33892499999999998</v>
      </c>
      <c r="N92" s="17">
        <v>429</v>
      </c>
      <c r="O92" s="17">
        <v>0</v>
      </c>
      <c r="P92" s="17">
        <v>0</v>
      </c>
      <c r="Q92" s="17">
        <v>0.99268199999999995</v>
      </c>
      <c r="R92" s="17">
        <v>1.045598</v>
      </c>
      <c r="S92" s="17">
        <v>1.815105</v>
      </c>
      <c r="T92" s="17">
        <v>0.76950700000000005</v>
      </c>
      <c r="U92" s="17">
        <v>0.42394599999999999</v>
      </c>
      <c r="V92" s="17">
        <v>800.3</v>
      </c>
      <c r="W92" s="17">
        <v>0.30656699999999998</v>
      </c>
      <c r="X92" s="17">
        <v>307</v>
      </c>
      <c r="Y92" s="17">
        <v>0</v>
      </c>
      <c r="Z92" s="17">
        <v>0</v>
      </c>
      <c r="AA92" s="17">
        <v>0.65222500000000005</v>
      </c>
      <c r="AB92" s="17">
        <v>5.5517300000000004E-3</v>
      </c>
      <c r="AC92" s="17">
        <v>1.0498700000000001</v>
      </c>
      <c r="AD92" s="17">
        <v>0.25</v>
      </c>
      <c r="AE92" s="17">
        <v>1014.6</v>
      </c>
    </row>
    <row r="93" spans="1:31">
      <c r="A93" s="17">
        <v>80</v>
      </c>
      <c r="B93" s="19">
        <v>0.13629629629629628</v>
      </c>
      <c r="C93" s="17">
        <v>55.5</v>
      </c>
      <c r="D93" s="17">
        <v>0</v>
      </c>
      <c r="E93" s="17">
        <v>0</v>
      </c>
      <c r="F93" s="17">
        <v>0</v>
      </c>
      <c r="G93" s="17">
        <v>0.99286200000000002</v>
      </c>
      <c r="H93" s="17">
        <v>1.033925</v>
      </c>
      <c r="I93" s="17">
        <v>1.8276520000000001</v>
      </c>
      <c r="J93" s="17">
        <v>0.79372699999999996</v>
      </c>
      <c r="K93" s="17">
        <v>0.43428800000000001</v>
      </c>
      <c r="L93" s="17">
        <v>804.2</v>
      </c>
      <c r="M93" s="17">
        <v>0.20390800000000001</v>
      </c>
      <c r="N93" s="17">
        <v>295</v>
      </c>
      <c r="O93" s="17">
        <v>0</v>
      </c>
      <c r="P93" s="17">
        <v>0</v>
      </c>
      <c r="Q93" s="17">
        <v>0.990421</v>
      </c>
      <c r="R93" s="17">
        <v>1.0283169999999999</v>
      </c>
      <c r="S93" s="17">
        <v>1.897222</v>
      </c>
      <c r="T93" s="17">
        <v>0.86890500000000004</v>
      </c>
      <c r="U93" s="17">
        <v>0.45798800000000001</v>
      </c>
      <c r="V93" s="17">
        <v>768.4</v>
      </c>
      <c r="W93" s="17">
        <v>8.2115999999999995E-2</v>
      </c>
      <c r="X93" s="17">
        <v>280</v>
      </c>
      <c r="Y93" s="17">
        <v>0</v>
      </c>
      <c r="Z93" s="17">
        <v>0</v>
      </c>
      <c r="AA93" s="17">
        <v>0.70459700000000003</v>
      </c>
      <c r="AB93" s="17">
        <v>3.7521199999999998E-3</v>
      </c>
      <c r="AC93" s="17">
        <v>1.0315799999999999</v>
      </c>
      <c r="AD93" s="17">
        <v>0.25</v>
      </c>
      <c r="AE93" s="17">
        <v>1032.8</v>
      </c>
    </row>
    <row r="94" spans="1:31">
      <c r="A94" s="17">
        <v>81</v>
      </c>
      <c r="B94" s="19">
        <v>0.13635416666666667</v>
      </c>
      <c r="C94" s="17">
        <v>57.2</v>
      </c>
      <c r="D94" s="17">
        <v>0</v>
      </c>
      <c r="E94" s="17">
        <v>0</v>
      </c>
      <c r="F94" s="17">
        <v>0</v>
      </c>
      <c r="G94" s="17">
        <v>0.99318200000000001</v>
      </c>
      <c r="H94" s="17">
        <v>1.021863</v>
      </c>
      <c r="I94" s="17">
        <v>1.8763300000000001</v>
      </c>
      <c r="J94" s="17">
        <v>0.85446699999999998</v>
      </c>
      <c r="K94" s="17">
        <v>0.45539299999999999</v>
      </c>
      <c r="L94" s="17">
        <v>847.3</v>
      </c>
      <c r="M94" s="17">
        <v>0.14163999999999999</v>
      </c>
      <c r="N94" s="17">
        <v>405</v>
      </c>
      <c r="O94" s="17">
        <v>0</v>
      </c>
      <c r="P94" s="17">
        <v>0</v>
      </c>
      <c r="Q94" s="17">
        <v>0.99033300000000002</v>
      </c>
      <c r="R94" s="17">
        <v>1.0120579999999999</v>
      </c>
      <c r="S94" s="17">
        <v>1.895813</v>
      </c>
      <c r="T94" s="17">
        <v>0.88375499999999996</v>
      </c>
      <c r="U94" s="17">
        <v>0.46616099999999999</v>
      </c>
      <c r="V94" s="17">
        <v>802.2</v>
      </c>
      <c r="W94" s="17">
        <v>9.1535000000000005E-2</v>
      </c>
      <c r="X94" s="17">
        <v>333</v>
      </c>
      <c r="Y94" s="17">
        <v>0</v>
      </c>
      <c r="Z94" s="17">
        <v>0</v>
      </c>
      <c r="AA94" s="17">
        <v>0.71717200000000003</v>
      </c>
      <c r="AB94" s="17">
        <v>5.42692E-3</v>
      </c>
      <c r="AC94" s="17">
        <v>1.01685</v>
      </c>
      <c r="AD94" s="17">
        <v>0.25</v>
      </c>
      <c r="AE94" s="17">
        <v>980.2</v>
      </c>
    </row>
    <row r="95" spans="1:31">
      <c r="A95" s="17">
        <v>82</v>
      </c>
      <c r="B95" s="19">
        <v>0.13640046296296296</v>
      </c>
      <c r="C95" s="17">
        <v>57.4</v>
      </c>
      <c r="D95" s="17">
        <v>0</v>
      </c>
      <c r="E95" s="17">
        <v>0</v>
      </c>
      <c r="F95" s="17">
        <v>0</v>
      </c>
      <c r="G95" s="17">
        <v>0.99387800000000004</v>
      </c>
      <c r="H95" s="17">
        <v>1.0217400000000001</v>
      </c>
      <c r="I95" s="17">
        <v>1.836735</v>
      </c>
      <c r="J95" s="17">
        <v>0.814994</v>
      </c>
      <c r="K95" s="17">
        <v>0.44371899999999997</v>
      </c>
      <c r="L95" s="17">
        <v>783.5</v>
      </c>
      <c r="M95" s="17">
        <v>6.9871000000000003E-2</v>
      </c>
      <c r="N95" s="17">
        <v>281</v>
      </c>
      <c r="O95" s="17">
        <v>0</v>
      </c>
      <c r="P95" s="17">
        <v>0</v>
      </c>
      <c r="Q95" s="17">
        <v>0.99360400000000004</v>
      </c>
      <c r="R95" s="17">
        <v>1.008227</v>
      </c>
      <c r="S95" s="17">
        <v>1.884452</v>
      </c>
      <c r="T95" s="17">
        <v>0.87622500000000003</v>
      </c>
      <c r="U95" s="17">
        <v>0.464976</v>
      </c>
      <c r="V95" s="17">
        <v>792.3</v>
      </c>
      <c r="W95" s="17">
        <v>0.13836300000000001</v>
      </c>
      <c r="X95" s="17">
        <v>333</v>
      </c>
      <c r="Y95" s="17">
        <v>0</v>
      </c>
      <c r="Z95" s="17">
        <v>0</v>
      </c>
      <c r="AA95" s="17">
        <v>0.71534799999999998</v>
      </c>
      <c r="AB95" s="17">
        <v>3.4803299999999998E-3</v>
      </c>
      <c r="AC95" s="17">
        <v>1.01128</v>
      </c>
      <c r="AD95" s="17">
        <v>0.25</v>
      </c>
      <c r="AE95" s="17">
        <v>1060.0999999999999</v>
      </c>
    </row>
    <row r="96" spans="1:31">
      <c r="A96" s="17">
        <v>83</v>
      </c>
      <c r="B96" s="19">
        <v>0.13645833333333332</v>
      </c>
      <c r="C96" s="17">
        <v>57.9</v>
      </c>
      <c r="D96" s="17">
        <v>0</v>
      </c>
      <c r="E96" s="17">
        <v>0</v>
      </c>
      <c r="F96" s="17">
        <v>0</v>
      </c>
      <c r="G96" s="17">
        <v>0.99134599999999995</v>
      </c>
      <c r="H96" s="17">
        <v>1.0767929999999999</v>
      </c>
      <c r="I96" s="17">
        <v>1.9618009999999999</v>
      </c>
      <c r="J96" s="17">
        <v>0.88500800000000002</v>
      </c>
      <c r="K96" s="17">
        <v>0.45112000000000002</v>
      </c>
      <c r="L96" s="17">
        <v>752.9</v>
      </c>
      <c r="M96" s="17">
        <v>6.7039000000000001E-2</v>
      </c>
      <c r="N96" s="17">
        <v>242</v>
      </c>
      <c r="O96" s="17">
        <v>0</v>
      </c>
      <c r="P96" s="17">
        <v>0</v>
      </c>
      <c r="Q96" s="17">
        <v>0.99265700000000001</v>
      </c>
      <c r="R96" s="17">
        <v>0.995583</v>
      </c>
      <c r="S96" s="17">
        <v>1.8468979999999999</v>
      </c>
      <c r="T96" s="17">
        <v>0.85131500000000004</v>
      </c>
      <c r="U96" s="17">
        <v>0.46094299999999999</v>
      </c>
      <c r="V96" s="17">
        <v>830.3</v>
      </c>
      <c r="W96" s="17">
        <v>0.22570899999999999</v>
      </c>
      <c r="X96" s="17">
        <v>328</v>
      </c>
      <c r="Y96" s="17">
        <v>0</v>
      </c>
      <c r="Z96" s="17">
        <v>0</v>
      </c>
      <c r="AA96" s="17">
        <v>0.70914299999999997</v>
      </c>
      <c r="AB96" s="17">
        <v>2.88996E-3</v>
      </c>
      <c r="AC96" s="17">
        <v>0.99804300000000001</v>
      </c>
      <c r="AD96" s="17">
        <v>0.25</v>
      </c>
      <c r="AE96" s="17">
        <v>1103.0999999999999</v>
      </c>
    </row>
    <row r="97" spans="1:31">
      <c r="A97" s="17">
        <v>84</v>
      </c>
      <c r="B97" s="19">
        <v>0.13651620370370371</v>
      </c>
      <c r="C97" s="17">
        <v>60.1</v>
      </c>
      <c r="D97" s="17">
        <v>0</v>
      </c>
      <c r="E97" s="17">
        <v>0</v>
      </c>
      <c r="F97" s="17">
        <v>0</v>
      </c>
      <c r="G97" s="17">
        <v>0.99241400000000002</v>
      </c>
      <c r="H97" s="17">
        <v>1.096776</v>
      </c>
      <c r="I97" s="17">
        <v>1.945171</v>
      </c>
      <c r="J97" s="17">
        <v>0.84839500000000001</v>
      </c>
      <c r="K97" s="17">
        <v>0.43615399999999999</v>
      </c>
      <c r="L97" s="17">
        <v>785.3</v>
      </c>
      <c r="M97" s="17">
        <v>0.12651100000000001</v>
      </c>
      <c r="N97" s="17">
        <v>328</v>
      </c>
      <c r="O97" s="17">
        <v>0</v>
      </c>
      <c r="P97" s="17">
        <v>0</v>
      </c>
      <c r="Q97" s="17">
        <v>0.994313</v>
      </c>
      <c r="R97" s="17">
        <v>1.0211319999999999</v>
      </c>
      <c r="S97" s="17">
        <v>1.862906</v>
      </c>
      <c r="T97" s="17">
        <v>0.84177299999999999</v>
      </c>
      <c r="U97" s="17">
        <v>0.45185999999999998</v>
      </c>
      <c r="V97" s="17">
        <v>793.6</v>
      </c>
      <c r="W97" s="17">
        <v>0.10213700000000001</v>
      </c>
      <c r="X97" s="17">
        <v>437</v>
      </c>
      <c r="Y97" s="17">
        <v>0</v>
      </c>
      <c r="Z97" s="17">
        <v>0</v>
      </c>
      <c r="AA97" s="17">
        <v>0.69516999999999995</v>
      </c>
      <c r="AB97" s="17">
        <v>4.0692699999999998E-3</v>
      </c>
      <c r="AC97" s="17">
        <v>1.0245599999999999</v>
      </c>
      <c r="AD97" s="17">
        <v>0.25</v>
      </c>
      <c r="AE97" s="17">
        <v>1057.5999999999999</v>
      </c>
    </row>
    <row r="98" spans="1:31">
      <c r="A98" s="17">
        <v>85</v>
      </c>
      <c r="B98" s="19">
        <v>0.13657407407407407</v>
      </c>
      <c r="C98" s="17">
        <v>60.5</v>
      </c>
      <c r="D98" s="17">
        <v>0</v>
      </c>
      <c r="E98" s="17">
        <v>0</v>
      </c>
      <c r="F98" s="17">
        <v>0</v>
      </c>
      <c r="G98" s="17">
        <v>0.99367700000000003</v>
      </c>
      <c r="H98" s="17">
        <v>1.020802</v>
      </c>
      <c r="I98" s="17">
        <v>1.8474919999999999</v>
      </c>
      <c r="J98" s="17">
        <v>0.82669000000000004</v>
      </c>
      <c r="K98" s="17">
        <v>0.44746599999999997</v>
      </c>
      <c r="L98" s="17">
        <v>843.3</v>
      </c>
      <c r="M98" s="17">
        <v>0.14164099999999999</v>
      </c>
      <c r="N98" s="17">
        <v>400</v>
      </c>
      <c r="O98" s="17">
        <v>0</v>
      </c>
      <c r="P98" s="17">
        <v>0</v>
      </c>
      <c r="Q98" s="17">
        <v>0.99048800000000004</v>
      </c>
      <c r="R98" s="17">
        <v>1.0225869999999999</v>
      </c>
      <c r="S98" s="17">
        <v>1.8456589999999999</v>
      </c>
      <c r="T98" s="17">
        <v>0.82307300000000005</v>
      </c>
      <c r="U98" s="17">
        <v>0.44595000000000001</v>
      </c>
      <c r="V98" s="17">
        <v>831.7</v>
      </c>
      <c r="W98" s="17">
        <v>0.22917999999999999</v>
      </c>
      <c r="X98" s="17">
        <v>306</v>
      </c>
      <c r="Y98" s="17">
        <v>0</v>
      </c>
      <c r="Z98" s="17">
        <v>0</v>
      </c>
      <c r="AA98" s="17">
        <v>0.68607799999999997</v>
      </c>
      <c r="AB98" s="17">
        <v>5.3299200000000001E-3</v>
      </c>
      <c r="AC98" s="17">
        <v>1.0269699999999999</v>
      </c>
      <c r="AD98" s="17">
        <v>0.25</v>
      </c>
      <c r="AE98" s="17">
        <v>984.9</v>
      </c>
    </row>
    <row r="99" spans="1:31">
      <c r="A99" s="17">
        <v>86</v>
      </c>
      <c r="B99" s="19">
        <v>0.13662037037037036</v>
      </c>
      <c r="C99" s="17">
        <v>60.6</v>
      </c>
      <c r="D99" s="17">
        <v>0</v>
      </c>
      <c r="E99" s="17">
        <v>0</v>
      </c>
      <c r="F99" s="17">
        <v>0</v>
      </c>
      <c r="G99" s="17">
        <v>0.99219599999999997</v>
      </c>
      <c r="H99" s="17">
        <v>1.046338</v>
      </c>
      <c r="I99" s="17">
        <v>1.8970119999999999</v>
      </c>
      <c r="J99" s="17">
        <v>0.85067400000000004</v>
      </c>
      <c r="K99" s="17">
        <v>0.44842799999999999</v>
      </c>
      <c r="L99" s="17">
        <v>806.5</v>
      </c>
      <c r="M99" s="17">
        <v>0.136633</v>
      </c>
      <c r="N99" s="17">
        <v>363</v>
      </c>
      <c r="O99" s="17">
        <v>0</v>
      </c>
      <c r="P99" s="17">
        <v>0</v>
      </c>
      <c r="Q99" s="17">
        <v>0.99246999999999996</v>
      </c>
      <c r="R99" s="17">
        <v>1.053563</v>
      </c>
      <c r="S99" s="17">
        <v>1.874546</v>
      </c>
      <c r="T99" s="17">
        <v>0.82098300000000002</v>
      </c>
      <c r="U99" s="17">
        <v>0.43796400000000002</v>
      </c>
      <c r="V99" s="17">
        <v>810</v>
      </c>
      <c r="W99" s="17">
        <v>0.139066</v>
      </c>
      <c r="X99" s="17">
        <v>341</v>
      </c>
      <c r="Y99" s="17">
        <v>0</v>
      </c>
      <c r="Z99" s="17">
        <v>0</v>
      </c>
      <c r="AA99" s="17">
        <v>0.67379</v>
      </c>
      <c r="AB99" s="17">
        <v>4.6314199999999998E-3</v>
      </c>
      <c r="AC99" s="17">
        <v>1.0573600000000001</v>
      </c>
      <c r="AD99" s="17">
        <v>0.25</v>
      </c>
      <c r="AE99" s="17">
        <v>1029.9000000000001</v>
      </c>
    </row>
    <row r="100" spans="1:31">
      <c r="A100" s="17">
        <v>87</v>
      </c>
      <c r="B100" s="19">
        <v>0.13667824074074073</v>
      </c>
      <c r="C100" s="17">
        <v>62.7</v>
      </c>
      <c r="D100" s="17">
        <v>0</v>
      </c>
      <c r="E100" s="17">
        <v>0</v>
      </c>
      <c r="F100" s="17">
        <v>0</v>
      </c>
      <c r="G100" s="17">
        <v>0.99456599999999995</v>
      </c>
      <c r="H100" s="17">
        <v>1.039209</v>
      </c>
      <c r="I100" s="17">
        <v>1.844749</v>
      </c>
      <c r="J100" s="17">
        <v>0.80554000000000003</v>
      </c>
      <c r="K100" s="17">
        <v>0.43666700000000003</v>
      </c>
      <c r="L100" s="17">
        <v>836</v>
      </c>
      <c r="M100" s="17">
        <v>0.14164099999999999</v>
      </c>
      <c r="N100" s="17">
        <v>361</v>
      </c>
      <c r="O100" s="17">
        <v>0</v>
      </c>
      <c r="P100" s="17">
        <v>0</v>
      </c>
      <c r="Q100" s="17">
        <v>0.99281600000000003</v>
      </c>
      <c r="R100" s="17">
        <v>0.99703200000000003</v>
      </c>
      <c r="S100" s="17">
        <v>1.8391690000000001</v>
      </c>
      <c r="T100" s="17">
        <v>0.84213700000000002</v>
      </c>
      <c r="U100" s="17">
        <v>0.45789000000000002</v>
      </c>
      <c r="V100" s="17">
        <v>798.4</v>
      </c>
      <c r="W100" s="17">
        <v>0.12984200000000001</v>
      </c>
      <c r="X100" s="17">
        <v>346</v>
      </c>
      <c r="Y100" s="17">
        <v>0</v>
      </c>
      <c r="Z100" s="17">
        <v>0</v>
      </c>
      <c r="AA100" s="17">
        <v>0.70444600000000002</v>
      </c>
      <c r="AB100" s="17">
        <v>4.7743799999999999E-3</v>
      </c>
      <c r="AC100" s="17">
        <v>1.00105</v>
      </c>
      <c r="AD100" s="17">
        <v>0.25</v>
      </c>
      <c r="AE100" s="17">
        <v>993.4</v>
      </c>
    </row>
    <row r="101" spans="1:31">
      <c r="A101" s="17">
        <v>88</v>
      </c>
      <c r="B101" s="19">
        <v>0.13673611111111111</v>
      </c>
      <c r="C101" s="17">
        <v>63.2</v>
      </c>
      <c r="D101" s="17">
        <v>0</v>
      </c>
      <c r="E101" s="17">
        <v>0</v>
      </c>
      <c r="F101" s="17">
        <v>0</v>
      </c>
      <c r="G101" s="17">
        <v>0.99006499999999997</v>
      </c>
      <c r="H101" s="17">
        <v>1.0351570000000001</v>
      </c>
      <c r="I101" s="17">
        <v>1.766076</v>
      </c>
      <c r="J101" s="17">
        <v>0.73091899999999999</v>
      </c>
      <c r="K101" s="17">
        <v>0.41386600000000001</v>
      </c>
      <c r="L101" s="17">
        <v>842.3</v>
      </c>
      <c r="M101" s="17">
        <v>0.28017799999999998</v>
      </c>
      <c r="N101" s="17">
        <v>439</v>
      </c>
      <c r="O101" s="17">
        <v>0</v>
      </c>
      <c r="P101" s="17">
        <v>0</v>
      </c>
      <c r="Q101" s="17">
        <v>0.99171200000000004</v>
      </c>
      <c r="R101" s="17">
        <v>0.99977400000000005</v>
      </c>
      <c r="S101" s="17">
        <v>1.748602</v>
      </c>
      <c r="T101" s="17">
        <v>0.74882800000000005</v>
      </c>
      <c r="U101" s="17">
        <v>0.42824400000000001</v>
      </c>
      <c r="V101" s="17">
        <v>813.9</v>
      </c>
      <c r="W101" s="17">
        <v>0.30810700000000002</v>
      </c>
      <c r="X101" s="17">
        <v>374</v>
      </c>
      <c r="Y101" s="17">
        <v>0</v>
      </c>
      <c r="Z101" s="17">
        <v>0</v>
      </c>
      <c r="AA101" s="17">
        <v>0.65883700000000001</v>
      </c>
      <c r="AB101" s="17">
        <v>5.84579E-3</v>
      </c>
      <c r="AC101" s="17">
        <v>1.0041500000000001</v>
      </c>
      <c r="AD101" s="17">
        <v>0.25</v>
      </c>
      <c r="AE101" s="17">
        <v>986</v>
      </c>
    </row>
    <row r="102" spans="1:31">
      <c r="A102" s="17">
        <v>89</v>
      </c>
      <c r="B102" s="19">
        <v>0.13679398148148147</v>
      </c>
      <c r="C102" s="17">
        <v>63.7</v>
      </c>
      <c r="D102" s="17">
        <v>0</v>
      </c>
      <c r="E102" s="17">
        <v>0</v>
      </c>
      <c r="F102" s="17">
        <v>0</v>
      </c>
      <c r="G102" s="17">
        <v>0.99366399999999999</v>
      </c>
      <c r="H102" s="17">
        <v>1.058568</v>
      </c>
      <c r="I102" s="17">
        <v>1.833188</v>
      </c>
      <c r="J102" s="17">
        <v>0.77461999999999998</v>
      </c>
      <c r="K102" s="17">
        <v>0.42255300000000001</v>
      </c>
      <c r="L102" s="17">
        <v>816</v>
      </c>
      <c r="M102" s="17">
        <v>0.29397600000000002</v>
      </c>
      <c r="N102" s="17">
        <v>335</v>
      </c>
      <c r="O102" s="17">
        <v>0</v>
      </c>
      <c r="P102" s="17">
        <v>0</v>
      </c>
      <c r="Q102" s="17">
        <v>0.99334299999999998</v>
      </c>
      <c r="R102" s="17">
        <v>1.0019819999999999</v>
      </c>
      <c r="S102" s="17">
        <v>1.8212060000000001</v>
      </c>
      <c r="T102" s="17">
        <v>0.81922399999999995</v>
      </c>
      <c r="U102" s="17">
        <v>0.44982499999999997</v>
      </c>
      <c r="V102" s="17">
        <v>822.1</v>
      </c>
      <c r="W102" s="17">
        <v>0.20416000000000001</v>
      </c>
      <c r="X102" s="17">
        <v>353</v>
      </c>
      <c r="Y102" s="17">
        <v>0</v>
      </c>
      <c r="Z102" s="17">
        <v>0</v>
      </c>
      <c r="AA102" s="17">
        <v>0.69203899999999996</v>
      </c>
      <c r="AB102" s="17">
        <v>4.3289799999999996E-3</v>
      </c>
      <c r="AC102" s="17">
        <v>1.00553</v>
      </c>
      <c r="AD102" s="17">
        <v>0.25</v>
      </c>
      <c r="AE102" s="17">
        <v>1017.9</v>
      </c>
    </row>
    <row r="103" spans="1:31">
      <c r="A103" s="17">
        <v>90</v>
      </c>
      <c r="B103" s="19">
        <v>0.13684027777777777</v>
      </c>
      <c r="C103" s="17">
        <v>65.2</v>
      </c>
      <c r="D103" s="17">
        <v>0</v>
      </c>
      <c r="E103" s="17">
        <v>0</v>
      </c>
      <c r="F103" s="17">
        <v>0</v>
      </c>
      <c r="G103" s="17">
        <v>0.99180900000000005</v>
      </c>
      <c r="H103" s="17">
        <v>1.004526</v>
      </c>
      <c r="I103" s="17">
        <v>1.8068329999999999</v>
      </c>
      <c r="J103" s="17">
        <v>0.80230599999999996</v>
      </c>
      <c r="K103" s="17">
        <v>0.44403999999999999</v>
      </c>
      <c r="L103" s="17">
        <v>838.4</v>
      </c>
      <c r="M103" s="17">
        <v>0.14164099999999999</v>
      </c>
      <c r="N103" s="17">
        <v>393</v>
      </c>
      <c r="O103" s="17">
        <v>0</v>
      </c>
      <c r="P103" s="17">
        <v>0</v>
      </c>
      <c r="Q103" s="17">
        <v>0.74884300000000004</v>
      </c>
      <c r="R103" s="17">
        <v>1.1276630000000001</v>
      </c>
      <c r="S103" s="17">
        <v>1.843674</v>
      </c>
      <c r="T103" s="17">
        <v>0.71601199999999998</v>
      </c>
      <c r="U103" s="17">
        <v>0.38836100000000001</v>
      </c>
      <c r="V103" s="17">
        <v>900</v>
      </c>
      <c r="W103" s="17">
        <v>0.37081999999999998</v>
      </c>
      <c r="X103" s="17">
        <v>368</v>
      </c>
      <c r="Y103" s="17">
        <v>0</v>
      </c>
      <c r="Z103" s="17">
        <v>0</v>
      </c>
      <c r="AA103" s="17">
        <v>0.59747899999999998</v>
      </c>
      <c r="AB103" s="17">
        <v>5.2075400000000001E-3</v>
      </c>
      <c r="AC103" s="17">
        <v>1.1313899999999999</v>
      </c>
      <c r="AD103" s="17">
        <v>0.25</v>
      </c>
      <c r="AE103" s="17">
        <v>990.7</v>
      </c>
    </row>
    <row r="104" spans="1:31">
      <c r="A104" s="17">
        <v>91</v>
      </c>
      <c r="B104" s="19">
        <v>0.13689814814814816</v>
      </c>
      <c r="C104" s="17">
        <v>66.7</v>
      </c>
      <c r="D104" s="17">
        <v>0</v>
      </c>
      <c r="E104" s="17">
        <v>0</v>
      </c>
      <c r="F104" s="17">
        <v>0</v>
      </c>
      <c r="G104" s="17">
        <v>0.99368400000000001</v>
      </c>
      <c r="H104" s="17">
        <v>1.035353</v>
      </c>
      <c r="I104" s="17">
        <v>1.877294</v>
      </c>
      <c r="J104" s="17">
        <v>0.84194000000000002</v>
      </c>
      <c r="K104" s="17">
        <v>0.448486</v>
      </c>
      <c r="L104" s="17">
        <v>850.2</v>
      </c>
      <c r="M104" s="17">
        <v>0.14164099999999999</v>
      </c>
      <c r="N104" s="17">
        <v>308</v>
      </c>
      <c r="O104" s="17">
        <v>0</v>
      </c>
      <c r="P104" s="17">
        <v>0</v>
      </c>
      <c r="Q104" s="17">
        <v>0.99041400000000002</v>
      </c>
      <c r="R104" s="17">
        <v>1.0030859999999999</v>
      </c>
      <c r="S104" s="17">
        <v>1.9009130000000001</v>
      </c>
      <c r="T104" s="17">
        <v>0.89782700000000004</v>
      </c>
      <c r="U104" s="17">
        <v>0.47231400000000001</v>
      </c>
      <c r="V104" s="17">
        <v>809.9</v>
      </c>
      <c r="W104" s="17">
        <v>0.120585</v>
      </c>
      <c r="X104" s="17">
        <v>310</v>
      </c>
      <c r="Y104" s="17">
        <v>0</v>
      </c>
      <c r="Z104" s="17">
        <v>0</v>
      </c>
      <c r="AA104" s="17">
        <v>0.72663599999999995</v>
      </c>
      <c r="AB104" s="17">
        <v>4.1443000000000001E-3</v>
      </c>
      <c r="AC104" s="17">
        <v>1.00681</v>
      </c>
      <c r="AD104" s="17">
        <v>0.25</v>
      </c>
      <c r="AE104" s="17">
        <v>976.9</v>
      </c>
    </row>
    <row r="105" spans="1:31">
      <c r="A105" s="17">
        <v>92</v>
      </c>
      <c r="B105" s="19">
        <v>0.13695601851851852</v>
      </c>
      <c r="C105" s="17">
        <v>65.900000000000006</v>
      </c>
      <c r="D105" s="17">
        <v>0</v>
      </c>
      <c r="E105" s="17">
        <v>0</v>
      </c>
      <c r="F105" s="17">
        <v>0</v>
      </c>
      <c r="G105" s="17">
        <v>0.99362099999999998</v>
      </c>
      <c r="H105" s="17">
        <v>1.097682</v>
      </c>
      <c r="I105" s="17">
        <v>1.9986919999999999</v>
      </c>
      <c r="J105" s="17">
        <v>0.90100999999999998</v>
      </c>
      <c r="K105" s="17">
        <v>0.45079999999999998</v>
      </c>
      <c r="L105" s="17">
        <v>813.6</v>
      </c>
      <c r="M105" s="17">
        <v>0.11607199999999999</v>
      </c>
      <c r="N105" s="17">
        <v>308</v>
      </c>
      <c r="O105" s="17">
        <v>0</v>
      </c>
      <c r="P105" s="17">
        <v>0</v>
      </c>
      <c r="Q105" s="17">
        <v>0.99407699999999999</v>
      </c>
      <c r="R105" s="17">
        <v>1.1251040000000001</v>
      </c>
      <c r="S105" s="17">
        <v>2.0880559999999999</v>
      </c>
      <c r="T105" s="17">
        <v>0.96295200000000003</v>
      </c>
      <c r="U105" s="17">
        <v>0.461171</v>
      </c>
      <c r="V105" s="17">
        <v>776.7</v>
      </c>
      <c r="W105" s="17">
        <v>0.11280999999999999</v>
      </c>
      <c r="X105" s="17">
        <v>313</v>
      </c>
      <c r="Y105" s="17">
        <v>0</v>
      </c>
      <c r="Z105" s="17">
        <v>0</v>
      </c>
      <c r="AA105" s="17">
        <v>0.70949499999999999</v>
      </c>
      <c r="AB105" s="17">
        <v>3.9657399999999997E-3</v>
      </c>
      <c r="AC105" s="17">
        <v>1.1289199999999999</v>
      </c>
      <c r="AD105" s="17">
        <v>0.25</v>
      </c>
      <c r="AE105" s="17">
        <v>1020.9</v>
      </c>
    </row>
    <row r="106" spans="1:31">
      <c r="A106" s="17">
        <v>93</v>
      </c>
      <c r="B106" s="19">
        <v>0.13701388888888888</v>
      </c>
      <c r="C106" s="17">
        <v>68.7</v>
      </c>
      <c r="D106" s="17">
        <v>0</v>
      </c>
      <c r="E106" s="17">
        <v>0</v>
      </c>
      <c r="F106" s="17">
        <v>0</v>
      </c>
      <c r="G106" s="17">
        <v>0.99514400000000003</v>
      </c>
      <c r="H106" s="17">
        <v>1.107378</v>
      </c>
      <c r="I106" s="17">
        <v>2.051199</v>
      </c>
      <c r="J106" s="17">
        <v>0.94382200000000005</v>
      </c>
      <c r="K106" s="17">
        <v>0.46013199999999999</v>
      </c>
      <c r="L106" s="17">
        <v>847.7</v>
      </c>
      <c r="M106" s="17">
        <v>0.14164099999999999</v>
      </c>
      <c r="N106" s="17">
        <v>273</v>
      </c>
      <c r="O106" s="17">
        <v>0</v>
      </c>
      <c r="P106" s="17">
        <v>0</v>
      </c>
      <c r="Q106" s="17">
        <v>0.98990100000000003</v>
      </c>
      <c r="R106" s="17">
        <v>1.098212</v>
      </c>
      <c r="S106" s="17">
        <v>2.118538</v>
      </c>
      <c r="T106" s="17">
        <v>1.0203260000000001</v>
      </c>
      <c r="U106" s="17">
        <v>0.48161799999999999</v>
      </c>
      <c r="V106" s="17">
        <v>781.7</v>
      </c>
      <c r="W106" s="17">
        <v>2.5000000000000001E-5</v>
      </c>
      <c r="X106" s="17">
        <v>341</v>
      </c>
      <c r="Y106" s="17">
        <v>0</v>
      </c>
      <c r="Z106" s="17">
        <v>0</v>
      </c>
      <c r="AA106" s="17">
        <v>0.74095100000000003</v>
      </c>
      <c r="AB106" s="17">
        <v>3.66381E-3</v>
      </c>
      <c r="AC106" s="17">
        <v>1.10195</v>
      </c>
      <c r="AD106" s="17">
        <v>0.25</v>
      </c>
      <c r="AE106" s="17">
        <v>979.7</v>
      </c>
    </row>
    <row r="107" spans="1:31">
      <c r="A107" s="17">
        <v>94</v>
      </c>
      <c r="B107" s="19">
        <v>0.13706018518518517</v>
      </c>
      <c r="C107" s="17">
        <v>68.7</v>
      </c>
      <c r="D107" s="17">
        <v>0</v>
      </c>
      <c r="E107" s="17">
        <v>0</v>
      </c>
      <c r="F107" s="17">
        <v>0</v>
      </c>
      <c r="G107" s="17">
        <v>0.991564</v>
      </c>
      <c r="H107" s="17">
        <v>1.226645</v>
      </c>
      <c r="I107" s="17">
        <v>2.226499</v>
      </c>
      <c r="J107" s="17">
        <v>0.99985400000000002</v>
      </c>
      <c r="K107" s="17">
        <v>0.44907000000000002</v>
      </c>
      <c r="L107" s="17">
        <v>839.2</v>
      </c>
      <c r="M107" s="17">
        <v>0.14164099999999999</v>
      </c>
      <c r="N107" s="17">
        <v>342</v>
      </c>
      <c r="O107" s="17">
        <v>0</v>
      </c>
      <c r="P107" s="17">
        <v>0</v>
      </c>
      <c r="Q107" s="17">
        <v>0.99235399999999996</v>
      </c>
      <c r="R107" s="17">
        <v>1.1772339999999999</v>
      </c>
      <c r="S107" s="17">
        <v>2.1978970000000002</v>
      </c>
      <c r="T107" s="17">
        <v>1.020664</v>
      </c>
      <c r="U107" s="17">
        <v>0.46438200000000002</v>
      </c>
      <c r="V107" s="17">
        <v>797.8</v>
      </c>
      <c r="W107" s="17">
        <v>9.1744999999999993E-2</v>
      </c>
      <c r="X107" s="17">
        <v>243</v>
      </c>
      <c r="Y107" s="17">
        <v>0</v>
      </c>
      <c r="Z107" s="17">
        <v>0</v>
      </c>
      <c r="AA107" s="17">
        <v>0.71443400000000001</v>
      </c>
      <c r="AB107" s="17">
        <v>4.54099E-3</v>
      </c>
      <c r="AC107" s="17">
        <v>1.18187</v>
      </c>
      <c r="AD107" s="17">
        <v>0.25</v>
      </c>
      <c r="AE107" s="17">
        <v>989.7</v>
      </c>
    </row>
    <row r="108" spans="1:31">
      <c r="A108" s="17">
        <v>95</v>
      </c>
      <c r="B108" s="19">
        <v>0.13711805555555556</v>
      </c>
      <c r="C108" s="17">
        <v>69.2</v>
      </c>
      <c r="D108" s="17">
        <v>0</v>
      </c>
      <c r="E108" s="17">
        <v>0</v>
      </c>
      <c r="F108" s="17">
        <v>0</v>
      </c>
      <c r="G108" s="17">
        <v>0.99480100000000005</v>
      </c>
      <c r="H108" s="17">
        <v>1.202493</v>
      </c>
      <c r="I108" s="17">
        <v>2.1678660000000001</v>
      </c>
      <c r="J108" s="17">
        <v>0.96537300000000004</v>
      </c>
      <c r="K108" s="17">
        <v>0.44530999999999998</v>
      </c>
      <c r="L108" s="17">
        <v>826.7</v>
      </c>
      <c r="M108" s="17">
        <v>0.20957500000000001</v>
      </c>
      <c r="N108" s="17">
        <v>375</v>
      </c>
      <c r="O108" s="17">
        <v>0</v>
      </c>
      <c r="P108" s="17">
        <v>0</v>
      </c>
      <c r="Q108" s="17">
        <v>0.98919800000000002</v>
      </c>
      <c r="R108" s="17">
        <v>1.1504920000000001</v>
      </c>
      <c r="S108" s="17">
        <v>2.181238</v>
      </c>
      <c r="T108" s="17">
        <v>1.0307459999999999</v>
      </c>
      <c r="U108" s="17">
        <v>0.472551</v>
      </c>
      <c r="V108" s="17">
        <v>789.5</v>
      </c>
      <c r="W108" s="17">
        <v>8.097E-3</v>
      </c>
      <c r="X108" s="17">
        <v>351</v>
      </c>
      <c r="Y108" s="17">
        <v>0</v>
      </c>
      <c r="Z108" s="17">
        <v>0</v>
      </c>
      <c r="AA108" s="17">
        <v>0.72700100000000001</v>
      </c>
      <c r="AB108" s="17">
        <v>4.8958600000000001E-3</v>
      </c>
      <c r="AC108" s="17">
        <v>1.15554</v>
      </c>
      <c r="AD108" s="17">
        <v>0.25</v>
      </c>
      <c r="AE108" s="17">
        <v>1004.7</v>
      </c>
    </row>
    <row r="109" spans="1:31">
      <c r="A109" s="17">
        <v>96</v>
      </c>
      <c r="B109" s="19">
        <v>0.13717592592592592</v>
      </c>
      <c r="C109" s="17">
        <v>71.2</v>
      </c>
      <c r="D109" s="17">
        <v>0</v>
      </c>
      <c r="E109" s="17">
        <v>0</v>
      </c>
      <c r="F109" s="17">
        <v>0</v>
      </c>
      <c r="G109" s="17">
        <v>0.99073500000000003</v>
      </c>
      <c r="H109" s="17">
        <v>1.203052</v>
      </c>
      <c r="I109" s="17">
        <v>2.040915</v>
      </c>
      <c r="J109" s="17">
        <v>0.83786300000000002</v>
      </c>
      <c r="K109" s="17">
        <v>0.41053299999999998</v>
      </c>
      <c r="L109" s="17">
        <v>842.3</v>
      </c>
      <c r="M109" s="17">
        <v>0.30499100000000001</v>
      </c>
      <c r="N109" s="17">
        <v>395</v>
      </c>
      <c r="O109" s="17">
        <v>0</v>
      </c>
      <c r="P109" s="17">
        <v>0</v>
      </c>
      <c r="Q109" s="17">
        <v>0.76173400000000002</v>
      </c>
      <c r="R109" s="17">
        <v>1.352981</v>
      </c>
      <c r="S109" s="17">
        <v>2.1561159999999999</v>
      </c>
      <c r="T109" s="17">
        <v>0.80313500000000004</v>
      </c>
      <c r="U109" s="17">
        <v>0.37249199999999999</v>
      </c>
      <c r="V109" s="17">
        <v>900</v>
      </c>
      <c r="W109" s="17">
        <v>0.37081999999999998</v>
      </c>
      <c r="X109" s="17">
        <v>473</v>
      </c>
      <c r="Y109" s="17">
        <v>0</v>
      </c>
      <c r="Z109" s="17">
        <v>0</v>
      </c>
      <c r="AA109" s="17">
        <v>0.57306400000000002</v>
      </c>
      <c r="AB109" s="17">
        <v>5.2554899999999998E-3</v>
      </c>
      <c r="AC109" s="17">
        <v>1.3572</v>
      </c>
      <c r="AD109" s="17">
        <v>0.25</v>
      </c>
      <c r="AE109" s="17">
        <v>986.1</v>
      </c>
    </row>
    <row r="110" spans="1:31">
      <c r="A110" s="17">
        <v>97</v>
      </c>
      <c r="B110" s="19">
        <v>0.13722222222222222</v>
      </c>
      <c r="C110" s="17">
        <v>71.2</v>
      </c>
      <c r="D110" s="17">
        <v>0</v>
      </c>
      <c r="E110" s="17">
        <v>0</v>
      </c>
      <c r="F110" s="17">
        <v>0</v>
      </c>
      <c r="G110" s="17">
        <v>0.99574600000000002</v>
      </c>
      <c r="H110" s="17">
        <v>1.18937</v>
      </c>
      <c r="I110" s="17">
        <v>2.1014620000000002</v>
      </c>
      <c r="J110" s="17">
        <v>0.91209200000000001</v>
      </c>
      <c r="K110" s="17">
        <v>0.434027</v>
      </c>
      <c r="L110" s="17">
        <v>835.5</v>
      </c>
      <c r="M110" s="17">
        <v>0.22917999999999999</v>
      </c>
      <c r="N110" s="17">
        <v>390</v>
      </c>
      <c r="O110" s="17">
        <v>0</v>
      </c>
      <c r="P110" s="17">
        <v>0</v>
      </c>
      <c r="Q110" s="17">
        <v>0.99134</v>
      </c>
      <c r="R110" s="17">
        <v>1.1399379999999999</v>
      </c>
      <c r="S110" s="17">
        <v>2.173117</v>
      </c>
      <c r="T110" s="17">
        <v>1.0331790000000001</v>
      </c>
      <c r="U110" s="17">
        <v>0.47543600000000003</v>
      </c>
      <c r="V110" s="17">
        <v>799.8</v>
      </c>
      <c r="W110" s="17">
        <v>8.7000000000000001E-5</v>
      </c>
      <c r="X110" s="17">
        <v>296</v>
      </c>
      <c r="Y110" s="17">
        <v>0</v>
      </c>
      <c r="Z110" s="17">
        <v>0</v>
      </c>
      <c r="AA110" s="17">
        <v>0.73143999999999998</v>
      </c>
      <c r="AB110" s="17">
        <v>5.14519E-3</v>
      </c>
      <c r="AC110" s="17">
        <v>1.1452500000000001</v>
      </c>
      <c r="AD110" s="17">
        <v>0.25</v>
      </c>
      <c r="AE110" s="17">
        <v>994</v>
      </c>
    </row>
    <row r="111" spans="1:31">
      <c r="A111" s="17">
        <v>98</v>
      </c>
      <c r="B111" s="19">
        <v>0.13728009259259258</v>
      </c>
      <c r="C111" s="17">
        <v>72.7</v>
      </c>
      <c r="D111" s="17">
        <v>0</v>
      </c>
      <c r="E111" s="17">
        <v>0</v>
      </c>
      <c r="F111" s="17">
        <v>0</v>
      </c>
      <c r="G111" s="17">
        <v>0.99362799999999996</v>
      </c>
      <c r="H111" s="17">
        <v>1.1806669999999999</v>
      </c>
      <c r="I111" s="17">
        <v>2.0490409999999999</v>
      </c>
      <c r="J111" s="17">
        <v>0.86837399999999998</v>
      </c>
      <c r="K111" s="17">
        <v>0.42379499999999998</v>
      </c>
      <c r="L111" s="17">
        <v>867.1</v>
      </c>
      <c r="M111" s="17">
        <v>0.22917899999999999</v>
      </c>
      <c r="N111" s="17">
        <v>309</v>
      </c>
      <c r="O111" s="17">
        <v>0</v>
      </c>
      <c r="P111" s="17">
        <v>0</v>
      </c>
      <c r="Q111" s="17">
        <v>0.99481200000000003</v>
      </c>
      <c r="R111" s="17">
        <v>1.164458</v>
      </c>
      <c r="S111" s="17">
        <v>2.0434869999999998</v>
      </c>
      <c r="T111" s="17">
        <v>0.87902999999999998</v>
      </c>
      <c r="U111" s="17">
        <v>0.43016199999999999</v>
      </c>
      <c r="V111" s="17">
        <v>848.6</v>
      </c>
      <c r="W111" s="17">
        <v>0.22917999999999999</v>
      </c>
      <c r="X111" s="17">
        <v>310</v>
      </c>
      <c r="Y111" s="17">
        <v>0</v>
      </c>
      <c r="Z111" s="17">
        <v>0</v>
      </c>
      <c r="AA111" s="17">
        <v>0.66178700000000001</v>
      </c>
      <c r="AB111" s="17">
        <v>4.2355200000000004E-3</v>
      </c>
      <c r="AC111" s="17">
        <v>1.16818</v>
      </c>
      <c r="AD111" s="17">
        <v>0.25</v>
      </c>
      <c r="AE111" s="17">
        <v>957.9</v>
      </c>
    </row>
    <row r="112" spans="1:31">
      <c r="A112" s="17">
        <v>99</v>
      </c>
      <c r="B112" s="19">
        <v>0.13733796296296297</v>
      </c>
      <c r="C112" s="17">
        <v>72.8</v>
      </c>
      <c r="D112" s="17">
        <v>0</v>
      </c>
      <c r="E112" s="17">
        <v>0</v>
      </c>
      <c r="F112" s="17">
        <v>0</v>
      </c>
      <c r="G112" s="17">
        <v>0.99260800000000005</v>
      </c>
      <c r="H112" s="17">
        <v>1.2001459999999999</v>
      </c>
      <c r="I112" s="17">
        <v>2.0845229999999999</v>
      </c>
      <c r="J112" s="17">
        <v>0.88437699999999997</v>
      </c>
      <c r="K112" s="17">
        <v>0.424259</v>
      </c>
      <c r="L112" s="17">
        <v>864.1</v>
      </c>
      <c r="M112" s="17">
        <v>0.22917999999999999</v>
      </c>
      <c r="N112" s="17">
        <v>412</v>
      </c>
      <c r="O112" s="17">
        <v>0</v>
      </c>
      <c r="P112" s="17">
        <v>0</v>
      </c>
      <c r="Q112" s="17">
        <v>0.99349299999999996</v>
      </c>
      <c r="R112" s="17">
        <v>1.1170370000000001</v>
      </c>
      <c r="S112" s="17">
        <v>2.0295299999999998</v>
      </c>
      <c r="T112" s="17">
        <v>0.912493</v>
      </c>
      <c r="U112" s="17">
        <v>0.44960800000000001</v>
      </c>
      <c r="V112" s="17">
        <v>835.4</v>
      </c>
      <c r="W112" s="17">
        <v>0.17247799999999999</v>
      </c>
      <c r="X112" s="17">
        <v>381</v>
      </c>
      <c r="Y112" s="17">
        <v>0</v>
      </c>
      <c r="Z112" s="17">
        <v>0</v>
      </c>
      <c r="AA112" s="17">
        <v>0.69170500000000001</v>
      </c>
      <c r="AB112" s="17">
        <v>5.62394E-3</v>
      </c>
      <c r="AC112" s="17">
        <v>1.1221699999999999</v>
      </c>
      <c r="AD112" s="17">
        <v>0.25</v>
      </c>
      <c r="AE112" s="17">
        <v>961.1</v>
      </c>
    </row>
    <row r="113" spans="1:31">
      <c r="A113" s="17">
        <v>100</v>
      </c>
      <c r="B113" s="19">
        <v>0.13739583333333333</v>
      </c>
      <c r="C113" s="17">
        <v>74.5</v>
      </c>
      <c r="D113" s="17">
        <v>0</v>
      </c>
      <c r="E113" s="17">
        <v>0</v>
      </c>
      <c r="F113" s="17">
        <v>0</v>
      </c>
      <c r="G113" s="17">
        <v>0.989317</v>
      </c>
      <c r="H113" s="17">
        <v>1.2189950000000001</v>
      </c>
      <c r="I113" s="17">
        <v>2.0930620000000002</v>
      </c>
      <c r="J113" s="17">
        <v>0.87406799999999996</v>
      </c>
      <c r="K113" s="17">
        <v>0.41760199999999997</v>
      </c>
      <c r="L113" s="17">
        <v>875</v>
      </c>
      <c r="M113" s="17">
        <v>0.22917399999999999</v>
      </c>
      <c r="N113" s="17">
        <v>463</v>
      </c>
      <c r="O113" s="17">
        <v>0</v>
      </c>
      <c r="P113" s="17">
        <v>0</v>
      </c>
      <c r="Q113" s="17">
        <v>0.99330499999999999</v>
      </c>
      <c r="R113" s="17">
        <v>1.227676</v>
      </c>
      <c r="S113" s="17">
        <v>2.2485580000000001</v>
      </c>
      <c r="T113" s="17">
        <v>1.0208820000000001</v>
      </c>
      <c r="U113" s="17">
        <v>0.45401599999999998</v>
      </c>
      <c r="V113" s="17">
        <v>834.6</v>
      </c>
      <c r="W113" s="17">
        <v>0.14164099999999999</v>
      </c>
      <c r="X113" s="17">
        <v>366</v>
      </c>
      <c r="Y113" s="17">
        <v>0</v>
      </c>
      <c r="Z113" s="17">
        <v>0</v>
      </c>
      <c r="AA113" s="17">
        <v>0.69848699999999997</v>
      </c>
      <c r="AB113" s="17">
        <v>6.39362E-3</v>
      </c>
      <c r="AC113" s="17">
        <v>1.2342</v>
      </c>
      <c r="AD113" s="17">
        <v>0.25</v>
      </c>
      <c r="AE113" s="17">
        <v>949.2</v>
      </c>
    </row>
    <row r="114" spans="1:31">
      <c r="A114" s="17">
        <v>101</v>
      </c>
      <c r="B114" s="19">
        <v>0.13745370370370372</v>
      </c>
      <c r="C114" s="17">
        <v>74.900000000000006</v>
      </c>
      <c r="D114" s="17">
        <v>0</v>
      </c>
      <c r="E114" s="17">
        <v>0</v>
      </c>
      <c r="F114" s="17">
        <v>0</v>
      </c>
      <c r="G114" s="17">
        <v>0.99406899999999998</v>
      </c>
      <c r="H114" s="17">
        <v>1.3038909999999999</v>
      </c>
      <c r="I114" s="17">
        <v>2.2178949999999999</v>
      </c>
      <c r="J114" s="17">
        <v>0.91400400000000004</v>
      </c>
      <c r="K114" s="17">
        <v>0.41210400000000003</v>
      </c>
      <c r="L114" s="17">
        <v>863.7</v>
      </c>
      <c r="M114" s="17">
        <v>0.30967699999999998</v>
      </c>
      <c r="N114" s="17">
        <v>387</v>
      </c>
      <c r="O114" s="17">
        <v>0</v>
      </c>
      <c r="P114" s="17">
        <v>0</v>
      </c>
      <c r="Q114" s="17">
        <v>0.99348400000000003</v>
      </c>
      <c r="R114" s="17">
        <v>1.1997720000000001</v>
      </c>
      <c r="S114" s="17">
        <v>2.1906310000000002</v>
      </c>
      <c r="T114" s="17">
        <v>0.99085900000000005</v>
      </c>
      <c r="U114" s="17">
        <v>0.45231700000000002</v>
      </c>
      <c r="V114" s="17">
        <v>841.1</v>
      </c>
      <c r="W114" s="17">
        <v>0.14164099999999999</v>
      </c>
      <c r="X114" s="17">
        <v>285</v>
      </c>
      <c r="Y114" s="17">
        <v>0</v>
      </c>
      <c r="Z114" s="17">
        <v>0</v>
      </c>
      <c r="AA114" s="17">
        <v>0.69587200000000005</v>
      </c>
      <c r="AB114" s="17">
        <v>5.2776799999999999E-3</v>
      </c>
      <c r="AC114" s="17">
        <v>1.2050000000000001</v>
      </c>
      <c r="AD114" s="17">
        <v>0.25</v>
      </c>
      <c r="AE114" s="17">
        <v>961.6</v>
      </c>
    </row>
    <row r="115" spans="1:31">
      <c r="A115" s="17">
        <v>102</v>
      </c>
      <c r="B115" s="19">
        <v>0.13749999999999998</v>
      </c>
      <c r="C115" s="17">
        <v>76.099999999999994</v>
      </c>
      <c r="D115" s="17">
        <v>0</v>
      </c>
      <c r="E115" s="17">
        <v>0</v>
      </c>
      <c r="F115" s="17">
        <v>0</v>
      </c>
      <c r="G115" s="17">
        <v>0.989896</v>
      </c>
      <c r="H115" s="17">
        <v>1.2643180000000001</v>
      </c>
      <c r="I115" s="17">
        <v>2.1981709999999999</v>
      </c>
      <c r="J115" s="17">
        <v>0.93385200000000002</v>
      </c>
      <c r="K115" s="17">
        <v>0.42483199999999999</v>
      </c>
      <c r="L115" s="17">
        <v>841.1</v>
      </c>
      <c r="M115" s="17">
        <v>0.22917999999999999</v>
      </c>
      <c r="N115" s="17">
        <v>351</v>
      </c>
      <c r="O115" s="17">
        <v>0</v>
      </c>
      <c r="P115" s="17">
        <v>0</v>
      </c>
      <c r="Q115" s="17">
        <v>0.99138300000000001</v>
      </c>
      <c r="R115" s="17">
        <v>1.303096</v>
      </c>
      <c r="S115" s="17">
        <v>2.3625250000000002</v>
      </c>
      <c r="T115" s="17">
        <v>1.059429</v>
      </c>
      <c r="U115" s="17">
        <v>0.44843100000000002</v>
      </c>
      <c r="V115" s="17">
        <v>818.1</v>
      </c>
      <c r="W115" s="17">
        <v>0.204348</v>
      </c>
      <c r="X115" s="17">
        <v>373</v>
      </c>
      <c r="Y115" s="17">
        <v>0</v>
      </c>
      <c r="Z115" s="17">
        <v>0</v>
      </c>
      <c r="AA115" s="17">
        <v>0.68989400000000001</v>
      </c>
      <c r="AB115" s="17">
        <v>4.6736700000000004E-3</v>
      </c>
      <c r="AC115" s="17">
        <v>1.3080499999999999</v>
      </c>
      <c r="AD115" s="17">
        <v>0.25</v>
      </c>
      <c r="AE115" s="17">
        <v>987.5</v>
      </c>
    </row>
    <row r="116" spans="1:31">
      <c r="A116" s="17">
        <v>103</v>
      </c>
      <c r="B116" s="19">
        <v>0.13755787037037037</v>
      </c>
      <c r="C116" s="17">
        <v>76.5</v>
      </c>
      <c r="D116" s="17">
        <v>0</v>
      </c>
      <c r="E116" s="17">
        <v>0</v>
      </c>
      <c r="F116" s="17">
        <v>0</v>
      </c>
      <c r="G116" s="17">
        <v>0.99129699999999998</v>
      </c>
      <c r="H116" s="17">
        <v>1.095798</v>
      </c>
      <c r="I116" s="17">
        <v>1.8814310000000001</v>
      </c>
      <c r="J116" s="17">
        <v>0.78563300000000003</v>
      </c>
      <c r="K116" s="17">
        <v>0.417572</v>
      </c>
      <c r="L116" s="17">
        <v>854.2</v>
      </c>
      <c r="M116" s="17">
        <v>0.22917999999999999</v>
      </c>
      <c r="N116" s="17">
        <v>437</v>
      </c>
      <c r="O116" s="17">
        <v>0</v>
      </c>
      <c r="P116" s="17">
        <v>0</v>
      </c>
      <c r="Q116" s="17">
        <v>0.99146599999999996</v>
      </c>
      <c r="R116" s="17">
        <v>1.0877509999999999</v>
      </c>
      <c r="S116" s="17">
        <v>1.8811310000000001</v>
      </c>
      <c r="T116" s="17">
        <v>0.79337999999999997</v>
      </c>
      <c r="U116" s="17">
        <v>0.42175699999999999</v>
      </c>
      <c r="V116" s="17">
        <v>837.3</v>
      </c>
      <c r="W116" s="17">
        <v>0.22917999999999999</v>
      </c>
      <c r="X116" s="17">
        <v>340</v>
      </c>
      <c r="Y116" s="17">
        <v>0</v>
      </c>
      <c r="Z116" s="17">
        <v>0</v>
      </c>
      <c r="AA116" s="17">
        <v>0.64885700000000002</v>
      </c>
      <c r="AB116" s="17">
        <v>5.8933600000000003E-3</v>
      </c>
      <c r="AC116" s="17">
        <v>1.09243</v>
      </c>
      <c r="AD116" s="17">
        <v>0.25</v>
      </c>
      <c r="AE116" s="17">
        <v>972.3</v>
      </c>
    </row>
    <row r="117" spans="1:31">
      <c r="A117" s="17">
        <v>104</v>
      </c>
      <c r="B117" s="19">
        <v>0.13761574074074076</v>
      </c>
      <c r="C117" s="17">
        <v>78.099999999999994</v>
      </c>
      <c r="D117" s="17">
        <v>0</v>
      </c>
      <c r="E117" s="17">
        <v>0</v>
      </c>
      <c r="F117" s="17">
        <v>0</v>
      </c>
      <c r="G117" s="17">
        <v>0.99430600000000002</v>
      </c>
      <c r="H117" s="17">
        <v>1.075814</v>
      </c>
      <c r="I117" s="17">
        <v>1.821637</v>
      </c>
      <c r="J117" s="17">
        <v>0.74582199999999998</v>
      </c>
      <c r="K117" s="17">
        <v>0.40942400000000001</v>
      </c>
      <c r="L117" s="17">
        <v>836.8</v>
      </c>
      <c r="M117" s="17">
        <v>0.180395</v>
      </c>
      <c r="N117" s="17">
        <v>437</v>
      </c>
      <c r="O117" s="17">
        <v>0</v>
      </c>
      <c r="P117" s="17">
        <v>0</v>
      </c>
      <c r="Q117" s="17">
        <v>0.99143700000000001</v>
      </c>
      <c r="R117" s="17">
        <v>1.0742320000000001</v>
      </c>
      <c r="S117" s="17">
        <v>1.932493</v>
      </c>
      <c r="T117" s="17">
        <v>0.85826199999999997</v>
      </c>
      <c r="U117" s="17">
        <v>0.44412099999999999</v>
      </c>
      <c r="V117" s="17">
        <v>811</v>
      </c>
      <c r="W117" s="17">
        <v>0.13861899999999999</v>
      </c>
      <c r="X117" s="17">
        <v>326</v>
      </c>
      <c r="Y117" s="17">
        <v>0</v>
      </c>
      <c r="Z117" s="17">
        <v>0</v>
      </c>
      <c r="AA117" s="17">
        <v>0.68326399999999998</v>
      </c>
      <c r="AB117" s="17">
        <v>5.7750800000000001E-3</v>
      </c>
      <c r="AC117" s="17">
        <v>1.0791900000000001</v>
      </c>
      <c r="AD117" s="17">
        <v>0.25</v>
      </c>
      <c r="AE117" s="17">
        <v>992.5</v>
      </c>
    </row>
    <row r="118" spans="1:31">
      <c r="A118" s="17">
        <v>105</v>
      </c>
      <c r="B118" s="19">
        <v>0.13766203703703703</v>
      </c>
      <c r="C118" s="17">
        <v>78.7</v>
      </c>
      <c r="D118" s="17">
        <v>0</v>
      </c>
      <c r="E118" s="17">
        <v>0</v>
      </c>
      <c r="F118" s="17">
        <v>0</v>
      </c>
      <c r="G118" s="17">
        <v>0.98939999999999995</v>
      </c>
      <c r="H118" s="17">
        <v>1.0456989999999999</v>
      </c>
      <c r="I118" s="17">
        <v>1.775819</v>
      </c>
      <c r="J118" s="17">
        <v>0.73011999999999999</v>
      </c>
      <c r="K118" s="17">
        <v>0.41114600000000001</v>
      </c>
      <c r="L118" s="17">
        <v>846.7</v>
      </c>
      <c r="M118" s="17">
        <v>0.22917999999999999</v>
      </c>
      <c r="N118" s="17">
        <v>322</v>
      </c>
      <c r="O118" s="17">
        <v>0</v>
      </c>
      <c r="P118" s="17">
        <v>0</v>
      </c>
      <c r="Q118" s="17">
        <v>0.991035</v>
      </c>
      <c r="R118" s="17">
        <v>0.99850899999999998</v>
      </c>
      <c r="S118" s="17">
        <v>1.754189</v>
      </c>
      <c r="T118" s="17">
        <v>0.75568000000000002</v>
      </c>
      <c r="U118" s="17">
        <v>0.430786</v>
      </c>
      <c r="V118" s="17">
        <v>872.9</v>
      </c>
      <c r="W118" s="17">
        <v>0.189163</v>
      </c>
      <c r="X118" s="17">
        <v>372</v>
      </c>
      <c r="Y118" s="17">
        <v>0</v>
      </c>
      <c r="Z118" s="17">
        <v>0</v>
      </c>
      <c r="AA118" s="17">
        <v>0.662748</v>
      </c>
      <c r="AB118" s="17">
        <v>4.3182699999999999E-3</v>
      </c>
      <c r="AC118" s="17">
        <v>1.00177</v>
      </c>
      <c r="AD118" s="17">
        <v>0.25</v>
      </c>
      <c r="AE118" s="17">
        <v>980.9</v>
      </c>
    </row>
    <row r="119" spans="1:31">
      <c r="A119" s="17">
        <v>106</v>
      </c>
      <c r="B119" s="19">
        <v>0.13771990740740739</v>
      </c>
      <c r="C119" s="17">
        <v>79.400000000000006</v>
      </c>
      <c r="D119" s="17">
        <v>0</v>
      </c>
      <c r="E119" s="17">
        <v>0</v>
      </c>
      <c r="F119" s="17">
        <v>0</v>
      </c>
      <c r="G119" s="17">
        <v>0.69157400000000002</v>
      </c>
      <c r="H119" s="17">
        <v>1.0873139999999999</v>
      </c>
      <c r="I119" s="17">
        <v>1.6976089999999999</v>
      </c>
      <c r="J119" s="17">
        <v>0.61029500000000003</v>
      </c>
      <c r="K119" s="17">
        <v>0.35950300000000002</v>
      </c>
      <c r="L119" s="17">
        <v>900</v>
      </c>
      <c r="M119" s="17">
        <v>0.14164099999999999</v>
      </c>
      <c r="N119" s="17">
        <v>486</v>
      </c>
      <c r="O119" s="17">
        <v>0</v>
      </c>
      <c r="P119" s="17">
        <v>0</v>
      </c>
      <c r="Q119" s="17">
        <v>0.98666699999999996</v>
      </c>
      <c r="R119" s="17">
        <v>0.90375799999999995</v>
      </c>
      <c r="S119" s="17">
        <v>1.6271530000000001</v>
      </c>
      <c r="T119" s="17">
        <v>0.72339500000000001</v>
      </c>
      <c r="U119" s="17">
        <v>0.444577</v>
      </c>
      <c r="V119" s="17">
        <v>847.4</v>
      </c>
      <c r="W119" s="17">
        <v>8.7539000000000006E-2</v>
      </c>
      <c r="X119" s="17">
        <v>0</v>
      </c>
      <c r="Y119" s="17">
        <v>0</v>
      </c>
      <c r="Z119" s="17">
        <v>0</v>
      </c>
      <c r="AA119" s="17">
        <v>0.68396500000000005</v>
      </c>
      <c r="AB119" s="17">
        <v>6.9012700000000001E-3</v>
      </c>
      <c r="AC119" s="17">
        <v>0.90874999999999995</v>
      </c>
      <c r="AD119" s="17">
        <v>0.25</v>
      </c>
      <c r="AE119" s="17">
        <v>922.8</v>
      </c>
    </row>
    <row r="120" spans="1:31">
      <c r="A120" s="17">
        <v>107</v>
      </c>
      <c r="B120" s="19">
        <v>0.13777777777777778</v>
      </c>
      <c r="C120" s="17">
        <v>81</v>
      </c>
      <c r="D120" s="17">
        <v>0</v>
      </c>
      <c r="E120" s="17">
        <v>0</v>
      </c>
      <c r="F120" s="17">
        <v>0</v>
      </c>
      <c r="G120" s="17">
        <v>0.99334</v>
      </c>
      <c r="H120" s="17">
        <v>0.97438000000000002</v>
      </c>
      <c r="I120" s="17">
        <v>1.6264270000000001</v>
      </c>
      <c r="J120" s="17">
        <v>0.65204700000000004</v>
      </c>
      <c r="K120" s="17">
        <v>0.40090799999999999</v>
      </c>
      <c r="L120" s="17">
        <v>860.2</v>
      </c>
      <c r="M120" s="17">
        <v>0.37081399999999998</v>
      </c>
      <c r="N120" s="17">
        <v>425</v>
      </c>
      <c r="O120" s="17">
        <v>0</v>
      </c>
      <c r="P120" s="17">
        <v>0</v>
      </c>
      <c r="Q120" s="17">
        <v>0.99068299999999998</v>
      </c>
      <c r="R120" s="17">
        <v>0.937029</v>
      </c>
      <c r="S120" s="17">
        <v>1.6590819999999999</v>
      </c>
      <c r="T120" s="17">
        <v>0.72205299999999994</v>
      </c>
      <c r="U120" s="17">
        <v>0.43521199999999999</v>
      </c>
      <c r="V120" s="17">
        <v>860.9</v>
      </c>
      <c r="W120" s="17">
        <v>0.22915099999999999</v>
      </c>
      <c r="X120" s="17">
        <v>430</v>
      </c>
      <c r="Y120" s="17">
        <v>0</v>
      </c>
      <c r="Z120" s="17">
        <v>0</v>
      </c>
      <c r="AA120" s="17">
        <v>0.66955799999999999</v>
      </c>
      <c r="AB120" s="17">
        <v>5.7796899999999997E-3</v>
      </c>
      <c r="AC120" s="17">
        <v>0.94120199999999998</v>
      </c>
      <c r="AD120" s="17">
        <v>0.25</v>
      </c>
      <c r="AE120" s="17">
        <v>965.6</v>
      </c>
    </row>
    <row r="121" spans="1:31">
      <c r="A121" s="17">
        <v>108</v>
      </c>
      <c r="B121" s="19">
        <v>0.13783564814814817</v>
      </c>
      <c r="C121" s="17">
        <v>81.8</v>
      </c>
      <c r="D121" s="17">
        <v>0</v>
      </c>
      <c r="E121" s="17">
        <v>0</v>
      </c>
      <c r="F121" s="17">
        <v>0</v>
      </c>
      <c r="G121" s="17">
        <v>0.98938099999999995</v>
      </c>
      <c r="H121" s="17">
        <v>0.92279299999999997</v>
      </c>
      <c r="I121" s="17">
        <v>1.56548</v>
      </c>
      <c r="J121" s="17">
        <v>0.64268700000000001</v>
      </c>
      <c r="K121" s="17">
        <v>0.41053699999999999</v>
      </c>
      <c r="L121" s="17">
        <v>891.2</v>
      </c>
      <c r="M121" s="17">
        <v>0.22917999999999999</v>
      </c>
      <c r="N121" s="17">
        <v>395</v>
      </c>
      <c r="O121" s="17">
        <v>0</v>
      </c>
      <c r="P121" s="17">
        <v>0</v>
      </c>
      <c r="Q121" s="17">
        <v>0.991201</v>
      </c>
      <c r="R121" s="17">
        <v>0.97730499999999998</v>
      </c>
      <c r="S121" s="17">
        <v>1.690701</v>
      </c>
      <c r="T121" s="17">
        <v>0.71339600000000003</v>
      </c>
      <c r="U121" s="17">
        <v>0.42195300000000002</v>
      </c>
      <c r="V121" s="17">
        <v>826.5</v>
      </c>
      <c r="W121" s="17">
        <v>0.21251300000000001</v>
      </c>
      <c r="X121" s="17">
        <v>374</v>
      </c>
      <c r="Y121" s="17">
        <v>0</v>
      </c>
      <c r="Z121" s="17">
        <v>0</v>
      </c>
      <c r="AA121" s="17">
        <v>0.64915800000000001</v>
      </c>
      <c r="AB121" s="17">
        <v>5.5568500000000003E-3</v>
      </c>
      <c r="AC121" s="17">
        <v>0.98126899999999995</v>
      </c>
      <c r="AD121" s="17">
        <v>0.25</v>
      </c>
      <c r="AE121" s="17">
        <v>931.9</v>
      </c>
    </row>
    <row r="122" spans="1:31">
      <c r="A122" s="17">
        <v>109</v>
      </c>
      <c r="B122" s="19">
        <v>0.13789351851851853</v>
      </c>
      <c r="C122" s="17">
        <v>82.3</v>
      </c>
      <c r="D122" s="17">
        <v>0</v>
      </c>
      <c r="E122" s="17">
        <v>0</v>
      </c>
      <c r="F122" s="17">
        <v>0</v>
      </c>
      <c r="G122" s="17">
        <v>0.99157099999999998</v>
      </c>
      <c r="H122" s="17">
        <v>0.92172900000000002</v>
      </c>
      <c r="I122" s="17">
        <v>1.5541160000000001</v>
      </c>
      <c r="J122" s="17">
        <v>0.63238799999999995</v>
      </c>
      <c r="K122" s="17">
        <v>0.40691100000000002</v>
      </c>
      <c r="L122" s="17">
        <v>840</v>
      </c>
      <c r="M122" s="17">
        <v>0.22917999999999999</v>
      </c>
      <c r="N122" s="17">
        <v>434</v>
      </c>
      <c r="O122" s="17">
        <v>0</v>
      </c>
      <c r="P122" s="17">
        <v>0</v>
      </c>
      <c r="Q122" s="17">
        <v>0.98872700000000002</v>
      </c>
      <c r="R122" s="17">
        <v>0.87668999999999997</v>
      </c>
      <c r="S122" s="17">
        <v>1.548511</v>
      </c>
      <c r="T122" s="17">
        <v>0.671821</v>
      </c>
      <c r="U122" s="17">
        <v>0.43384899999999998</v>
      </c>
      <c r="V122" s="17">
        <v>818.1</v>
      </c>
      <c r="W122" s="17">
        <v>0.141596</v>
      </c>
      <c r="X122" s="17">
        <v>345</v>
      </c>
      <c r="Y122" s="17">
        <v>0</v>
      </c>
      <c r="Z122" s="17">
        <v>0</v>
      </c>
      <c r="AA122" s="17">
        <v>0.66746099999999997</v>
      </c>
      <c r="AB122" s="17">
        <v>5.7580900000000004E-3</v>
      </c>
      <c r="AC122" s="17">
        <v>0.88055799999999995</v>
      </c>
      <c r="AD122" s="17">
        <v>0.25</v>
      </c>
      <c r="AE122" s="17">
        <v>988.7</v>
      </c>
    </row>
    <row r="123" spans="1:31">
      <c r="A123" s="17">
        <v>110</v>
      </c>
      <c r="B123" s="19">
        <v>0.13793981481481482</v>
      </c>
      <c r="C123" s="17">
        <v>83.8</v>
      </c>
      <c r="D123" s="17">
        <v>0</v>
      </c>
      <c r="E123" s="17">
        <v>0</v>
      </c>
      <c r="F123" s="17">
        <v>0</v>
      </c>
      <c r="G123" s="17">
        <v>0.992506</v>
      </c>
      <c r="H123" s="17">
        <v>0.854854</v>
      </c>
      <c r="I123" s="17">
        <v>1.49817</v>
      </c>
      <c r="J123" s="17">
        <v>0.643316</v>
      </c>
      <c r="K123" s="17">
        <v>0.42940099999999998</v>
      </c>
      <c r="L123" s="17">
        <v>855.8</v>
      </c>
      <c r="M123" s="17">
        <v>0.187832</v>
      </c>
      <c r="N123" s="17">
        <v>395</v>
      </c>
      <c r="O123" s="17">
        <v>0</v>
      </c>
      <c r="P123" s="17">
        <v>0</v>
      </c>
      <c r="Q123" s="17">
        <v>0.99107900000000004</v>
      </c>
      <c r="R123" s="17">
        <v>0.86161600000000005</v>
      </c>
      <c r="S123" s="17">
        <v>1.5369539999999999</v>
      </c>
      <c r="T123" s="17">
        <v>0.67533799999999999</v>
      </c>
      <c r="U123" s="17">
        <v>0.43940000000000001</v>
      </c>
      <c r="V123" s="17">
        <v>846.8</v>
      </c>
      <c r="W123" s="17">
        <v>0.11971999999999999</v>
      </c>
      <c r="X123" s="17">
        <v>304</v>
      </c>
      <c r="Y123" s="17">
        <v>0</v>
      </c>
      <c r="Z123" s="17">
        <v>0</v>
      </c>
      <c r="AA123" s="17">
        <v>0.67600000000000005</v>
      </c>
      <c r="AB123" s="17">
        <v>5.3421700000000003E-3</v>
      </c>
      <c r="AC123" s="17">
        <v>0.86522399999999999</v>
      </c>
      <c r="AD123" s="17">
        <v>0.25</v>
      </c>
      <c r="AE123" s="17">
        <v>970.5</v>
      </c>
    </row>
    <row r="124" spans="1:31">
      <c r="A124" s="17">
        <v>111</v>
      </c>
      <c r="B124" s="19">
        <v>0.13799768518518518</v>
      </c>
      <c r="C124" s="17">
        <v>84</v>
      </c>
      <c r="D124" s="17">
        <v>0</v>
      </c>
      <c r="E124" s="17">
        <v>0</v>
      </c>
      <c r="F124" s="17">
        <v>0</v>
      </c>
      <c r="G124" s="17">
        <v>0.98824699999999999</v>
      </c>
      <c r="H124" s="17">
        <v>0.85065000000000002</v>
      </c>
      <c r="I124" s="17">
        <v>1.455257</v>
      </c>
      <c r="J124" s="17">
        <v>0.60460700000000001</v>
      </c>
      <c r="K124" s="17">
        <v>0.415464</v>
      </c>
      <c r="L124" s="17">
        <v>880.9</v>
      </c>
      <c r="M124" s="17">
        <v>0.22000400000000001</v>
      </c>
      <c r="N124" s="17">
        <v>412</v>
      </c>
      <c r="O124" s="17">
        <v>0</v>
      </c>
      <c r="P124" s="17">
        <v>0</v>
      </c>
      <c r="Q124" s="17">
        <v>0.98253199999999996</v>
      </c>
      <c r="R124" s="17">
        <v>0.89557500000000001</v>
      </c>
      <c r="S124" s="17">
        <v>1.5264500000000001</v>
      </c>
      <c r="T124" s="17">
        <v>0.63087599999999999</v>
      </c>
      <c r="U124" s="17">
        <v>0.413296</v>
      </c>
      <c r="V124" s="17">
        <v>813.2</v>
      </c>
      <c r="W124" s="17">
        <v>0.19563700000000001</v>
      </c>
      <c r="X124" s="17">
        <v>348</v>
      </c>
      <c r="Y124" s="17">
        <v>0</v>
      </c>
      <c r="Z124" s="17">
        <v>0</v>
      </c>
      <c r="AA124" s="17">
        <v>0.63583999999999996</v>
      </c>
      <c r="AB124" s="17">
        <v>5.7309700000000002E-3</v>
      </c>
      <c r="AC124" s="17">
        <v>0.89919000000000004</v>
      </c>
      <c r="AD124" s="17">
        <v>0.25</v>
      </c>
      <c r="AE124" s="17">
        <v>942.9</v>
      </c>
    </row>
    <row r="125" spans="1:31">
      <c r="A125" s="17">
        <v>112</v>
      </c>
      <c r="B125" s="19">
        <v>0.13805555555555557</v>
      </c>
      <c r="C125" s="17">
        <v>85.2</v>
      </c>
      <c r="D125" s="17">
        <v>0</v>
      </c>
      <c r="E125" s="17">
        <v>0</v>
      </c>
      <c r="F125" s="17">
        <v>0</v>
      </c>
      <c r="G125" s="17">
        <v>0.98932399999999998</v>
      </c>
      <c r="H125" s="17">
        <v>0.86717900000000003</v>
      </c>
      <c r="I125" s="17">
        <v>1.4534629999999999</v>
      </c>
      <c r="J125" s="17">
        <v>0.58628400000000003</v>
      </c>
      <c r="K125" s="17">
        <v>0.40337000000000001</v>
      </c>
      <c r="L125" s="17">
        <v>863.3</v>
      </c>
      <c r="M125" s="17">
        <v>0.33547700000000003</v>
      </c>
      <c r="N125" s="17">
        <v>462</v>
      </c>
      <c r="O125" s="17">
        <v>0</v>
      </c>
      <c r="P125" s="17">
        <v>0</v>
      </c>
      <c r="Q125" s="17">
        <v>0.98602400000000001</v>
      </c>
      <c r="R125" s="17">
        <v>0.83947700000000003</v>
      </c>
      <c r="S125" s="17">
        <v>1.515131</v>
      </c>
      <c r="T125" s="17">
        <v>0.67565399999999998</v>
      </c>
      <c r="U125" s="17">
        <v>0.445938</v>
      </c>
      <c r="V125" s="17">
        <v>794.5</v>
      </c>
      <c r="W125" s="17">
        <v>0.10820399999999999</v>
      </c>
      <c r="X125" s="17">
        <v>329</v>
      </c>
      <c r="Y125" s="17">
        <v>0</v>
      </c>
      <c r="Z125" s="17">
        <v>0</v>
      </c>
      <c r="AA125" s="17">
        <v>0.68605799999999995</v>
      </c>
      <c r="AB125" s="17">
        <v>6.3019499999999997E-3</v>
      </c>
      <c r="AC125" s="17">
        <v>0.84373500000000001</v>
      </c>
      <c r="AD125" s="17">
        <v>0.25</v>
      </c>
      <c r="AE125" s="17">
        <v>962.1</v>
      </c>
    </row>
    <row r="126" spans="1:31">
      <c r="A126" s="17">
        <v>113</v>
      </c>
      <c r="B126" s="19">
        <v>0.13811342592592593</v>
      </c>
      <c r="C126" s="17">
        <v>86.3</v>
      </c>
      <c r="D126" s="17">
        <v>0</v>
      </c>
      <c r="E126" s="17">
        <v>0</v>
      </c>
      <c r="F126" s="17">
        <v>0</v>
      </c>
      <c r="G126" s="17">
        <v>0.99261500000000003</v>
      </c>
      <c r="H126" s="17">
        <v>0.88061900000000004</v>
      </c>
      <c r="I126" s="17">
        <v>1.4782169999999999</v>
      </c>
      <c r="J126" s="17">
        <v>0.59759799999999996</v>
      </c>
      <c r="K126" s="17">
        <v>0.40426899999999999</v>
      </c>
      <c r="L126" s="17">
        <v>836.1</v>
      </c>
      <c r="M126" s="17">
        <v>0.30164299999999999</v>
      </c>
      <c r="N126" s="17">
        <v>399</v>
      </c>
      <c r="O126" s="17">
        <v>0</v>
      </c>
      <c r="P126" s="17">
        <v>0</v>
      </c>
      <c r="Q126" s="17">
        <v>0.96657800000000005</v>
      </c>
      <c r="R126" s="17">
        <v>1.007706</v>
      </c>
      <c r="S126" s="17">
        <v>1.562605</v>
      </c>
      <c r="T126" s="17">
        <v>0.55489999999999995</v>
      </c>
      <c r="U126" s="17">
        <v>0.35511199999999998</v>
      </c>
      <c r="V126" s="17">
        <v>729.6</v>
      </c>
      <c r="W126" s="17">
        <v>0.37081999999999998</v>
      </c>
      <c r="X126" s="17">
        <v>0</v>
      </c>
      <c r="Y126" s="17">
        <v>0</v>
      </c>
      <c r="Z126" s="17">
        <v>0</v>
      </c>
      <c r="AA126" s="17">
        <v>0.54632599999999998</v>
      </c>
      <c r="AB126" s="17">
        <v>5.2717399999999996E-3</v>
      </c>
      <c r="AC126" s="17">
        <v>1.0106299999999999</v>
      </c>
      <c r="AD126" s="17">
        <v>0.25</v>
      </c>
      <c r="AE126" s="17">
        <v>993.3</v>
      </c>
    </row>
    <row r="127" spans="1:31">
      <c r="A127" s="17">
        <v>114</v>
      </c>
      <c r="B127" s="19">
        <v>0.13815972222222223</v>
      </c>
      <c r="C127" s="17">
        <v>87.2</v>
      </c>
      <c r="D127" s="17">
        <v>0</v>
      </c>
      <c r="E127" s="17">
        <v>0</v>
      </c>
      <c r="F127" s="17">
        <v>0</v>
      </c>
      <c r="G127" s="17">
        <v>0.98733300000000002</v>
      </c>
      <c r="H127" s="17">
        <v>0.79609200000000002</v>
      </c>
      <c r="I127" s="17">
        <v>1.3319810000000001</v>
      </c>
      <c r="J127" s="17">
        <v>0.53588899999999995</v>
      </c>
      <c r="K127" s="17">
        <v>0.40232499999999999</v>
      </c>
      <c r="L127" s="17">
        <v>850.5</v>
      </c>
      <c r="M127" s="17">
        <v>0.22917899999999999</v>
      </c>
      <c r="N127" s="17">
        <v>401</v>
      </c>
      <c r="O127" s="17">
        <v>0</v>
      </c>
      <c r="P127" s="17">
        <v>0</v>
      </c>
      <c r="Q127" s="17">
        <v>0.99157499999999998</v>
      </c>
      <c r="R127" s="17">
        <v>0.759015</v>
      </c>
      <c r="S127" s="17">
        <v>1.3550960000000001</v>
      </c>
      <c r="T127" s="17">
        <v>0.59608099999999997</v>
      </c>
      <c r="U127" s="17">
        <v>0.43988100000000002</v>
      </c>
      <c r="V127" s="17">
        <v>845.8</v>
      </c>
      <c r="W127" s="17">
        <v>0.22917999999999999</v>
      </c>
      <c r="X127" s="17">
        <v>404</v>
      </c>
      <c r="Y127" s="17">
        <v>0</v>
      </c>
      <c r="Z127" s="17">
        <v>0</v>
      </c>
      <c r="AA127" s="17">
        <v>0.67674000000000001</v>
      </c>
      <c r="AB127" s="17">
        <v>5.3844100000000001E-3</v>
      </c>
      <c r="AC127" s="17">
        <v>0.76222400000000001</v>
      </c>
      <c r="AD127" s="17">
        <v>0.25</v>
      </c>
      <c r="AE127" s="17">
        <v>976.6</v>
      </c>
    </row>
    <row r="128" spans="1:31">
      <c r="A128" s="17">
        <v>115</v>
      </c>
      <c r="B128" s="19">
        <v>0.13821759259259259</v>
      </c>
      <c r="C128" s="17">
        <v>88</v>
      </c>
      <c r="D128" s="17">
        <v>0</v>
      </c>
      <c r="E128" s="17">
        <v>0</v>
      </c>
      <c r="F128" s="17">
        <v>0</v>
      </c>
      <c r="G128" s="17">
        <v>0.98756699999999997</v>
      </c>
      <c r="H128" s="17">
        <v>0.73986200000000002</v>
      </c>
      <c r="I128" s="17">
        <v>1.2511380000000001</v>
      </c>
      <c r="J128" s="17">
        <v>0.51127599999999995</v>
      </c>
      <c r="K128" s="17">
        <v>0.40864899999999998</v>
      </c>
      <c r="L128" s="17">
        <v>832</v>
      </c>
      <c r="M128" s="17">
        <v>0.28254499999999999</v>
      </c>
      <c r="N128" s="17">
        <v>497</v>
      </c>
      <c r="O128" s="17">
        <v>0</v>
      </c>
      <c r="P128" s="17">
        <v>0</v>
      </c>
      <c r="Q128" s="17">
        <v>0.98801099999999997</v>
      </c>
      <c r="R128" s="17">
        <v>0.65454699999999999</v>
      </c>
      <c r="S128" s="17">
        <v>1.1668879999999999</v>
      </c>
      <c r="T128" s="17">
        <v>0.51234100000000005</v>
      </c>
      <c r="U128" s="17">
        <v>0.43906600000000001</v>
      </c>
      <c r="V128" s="17">
        <v>797.5</v>
      </c>
      <c r="W128" s="17">
        <v>0.14022899999999999</v>
      </c>
      <c r="X128" s="17">
        <v>497</v>
      </c>
      <c r="Y128" s="17">
        <v>0</v>
      </c>
      <c r="Z128" s="17">
        <v>0</v>
      </c>
      <c r="AA128" s="17">
        <v>0.67548600000000003</v>
      </c>
      <c r="AB128" s="17">
        <v>6.5202899999999998E-3</v>
      </c>
      <c r="AC128" s="17">
        <v>0.65788800000000003</v>
      </c>
      <c r="AD128" s="17">
        <v>0.25</v>
      </c>
      <c r="AE128" s="17">
        <v>998.2</v>
      </c>
    </row>
    <row r="129" spans="1:31">
      <c r="A129" s="17">
        <v>116</v>
      </c>
      <c r="B129" s="19">
        <v>0.13827546296296298</v>
      </c>
      <c r="C129" s="17">
        <v>89.6</v>
      </c>
      <c r="D129" s="17">
        <v>0</v>
      </c>
      <c r="E129" s="17">
        <v>0</v>
      </c>
      <c r="F129" s="17">
        <v>0</v>
      </c>
      <c r="G129" s="17">
        <v>0.98460099999999995</v>
      </c>
      <c r="H129" s="17">
        <v>0.66045900000000002</v>
      </c>
      <c r="I129" s="17">
        <v>1.0952569999999999</v>
      </c>
      <c r="J129" s="17">
        <v>0.43479899999999999</v>
      </c>
      <c r="K129" s="17">
        <v>0.39698299999999997</v>
      </c>
      <c r="L129" s="17">
        <v>815.6</v>
      </c>
      <c r="M129" s="17">
        <v>0.31695699999999999</v>
      </c>
      <c r="N129" s="17">
        <v>413</v>
      </c>
      <c r="O129" s="17">
        <v>0</v>
      </c>
      <c r="P129" s="17">
        <v>0</v>
      </c>
      <c r="Q129" s="17">
        <v>0.98955599999999999</v>
      </c>
      <c r="R129" s="17">
        <v>0.61558199999999996</v>
      </c>
      <c r="S129" s="17">
        <v>1.0844940000000001</v>
      </c>
      <c r="T129" s="17">
        <v>0.468912</v>
      </c>
      <c r="U129" s="17">
        <v>0.43237900000000001</v>
      </c>
      <c r="V129" s="17">
        <v>829.5</v>
      </c>
      <c r="W129" s="17">
        <v>0.21693599999999999</v>
      </c>
      <c r="X129" s="17">
        <v>342</v>
      </c>
      <c r="Y129" s="17">
        <v>0</v>
      </c>
      <c r="Z129" s="17">
        <v>0</v>
      </c>
      <c r="AA129" s="17">
        <v>0.66519799999999996</v>
      </c>
      <c r="AB129" s="17">
        <v>5.3255799999999999E-3</v>
      </c>
      <c r="AC129" s="17">
        <v>0.61807900000000005</v>
      </c>
      <c r="AD129" s="17">
        <v>0.25</v>
      </c>
      <c r="AE129" s="17">
        <v>1018.4</v>
      </c>
    </row>
    <row r="130" spans="1:31">
      <c r="A130" s="17">
        <v>117</v>
      </c>
      <c r="B130" s="19">
        <v>0.13833333333333334</v>
      </c>
      <c r="C130" s="17">
        <v>89.6</v>
      </c>
      <c r="D130" s="17">
        <v>0</v>
      </c>
      <c r="E130" s="17">
        <v>0</v>
      </c>
      <c r="F130" s="17">
        <v>0</v>
      </c>
      <c r="G130" s="17">
        <v>0.98593799999999998</v>
      </c>
      <c r="H130" s="17">
        <v>0.54958499999999999</v>
      </c>
      <c r="I130" s="17">
        <v>0.94603899999999996</v>
      </c>
      <c r="J130" s="17">
        <v>0.396453</v>
      </c>
      <c r="K130" s="17">
        <v>0.41906700000000002</v>
      </c>
      <c r="L130" s="17">
        <v>848.9</v>
      </c>
      <c r="M130" s="17">
        <v>0.22917999999999999</v>
      </c>
      <c r="N130" s="17">
        <v>409</v>
      </c>
      <c r="O130" s="17">
        <v>0</v>
      </c>
      <c r="P130" s="17">
        <v>0</v>
      </c>
      <c r="Q130" s="17">
        <v>0.98214100000000004</v>
      </c>
      <c r="R130" s="17">
        <v>0.53421600000000002</v>
      </c>
      <c r="S130" s="17">
        <v>0.919354</v>
      </c>
      <c r="T130" s="17">
        <v>0.38513799999999998</v>
      </c>
      <c r="U130" s="17">
        <v>0.41892200000000002</v>
      </c>
      <c r="V130" s="17">
        <v>808.1</v>
      </c>
      <c r="W130" s="17">
        <v>4.385E-2</v>
      </c>
      <c r="X130" s="17">
        <v>417</v>
      </c>
      <c r="Y130" s="17">
        <v>0</v>
      </c>
      <c r="Z130" s="17">
        <v>0</v>
      </c>
      <c r="AA130" s="17">
        <v>0.64449599999999996</v>
      </c>
      <c r="AB130" s="17">
        <v>5.4804900000000002E-3</v>
      </c>
      <c r="AC130" s="17">
        <v>0.536327</v>
      </c>
      <c r="AD130" s="17">
        <v>0.25</v>
      </c>
      <c r="AE130" s="17">
        <v>978.4</v>
      </c>
    </row>
    <row r="131" spans="1:31">
      <c r="A131" s="17">
        <v>118</v>
      </c>
      <c r="B131" s="19">
        <v>0.13837962962962963</v>
      </c>
      <c r="C131" s="17">
        <v>91.1</v>
      </c>
      <c r="D131" s="17">
        <v>0</v>
      </c>
      <c r="E131" s="17">
        <v>0</v>
      </c>
      <c r="F131" s="17">
        <v>0</v>
      </c>
      <c r="G131" s="17">
        <v>0.98616099999999995</v>
      </c>
      <c r="H131" s="17">
        <v>0.56530999999999998</v>
      </c>
      <c r="I131" s="17">
        <v>0.961364</v>
      </c>
      <c r="J131" s="17">
        <v>0.39605400000000002</v>
      </c>
      <c r="K131" s="17">
        <v>0.41197099999999998</v>
      </c>
      <c r="L131" s="17">
        <v>866.5</v>
      </c>
      <c r="M131" s="17">
        <v>0.22917999999999999</v>
      </c>
      <c r="N131" s="17">
        <v>415</v>
      </c>
      <c r="O131" s="17">
        <v>0</v>
      </c>
      <c r="P131" s="17">
        <v>0</v>
      </c>
      <c r="Q131" s="17">
        <v>0.98673100000000002</v>
      </c>
      <c r="R131" s="17">
        <v>0.55245699999999998</v>
      </c>
      <c r="S131" s="17">
        <v>0.97895900000000002</v>
      </c>
      <c r="T131" s="17">
        <v>0.42650199999999999</v>
      </c>
      <c r="U131" s="17">
        <v>0.43566899999999997</v>
      </c>
      <c r="V131" s="17">
        <v>829.5</v>
      </c>
      <c r="W131" s="17">
        <v>0.103465</v>
      </c>
      <c r="X131" s="17">
        <v>319</v>
      </c>
      <c r="Y131" s="17">
        <v>0</v>
      </c>
      <c r="Z131" s="17">
        <v>0</v>
      </c>
      <c r="AA131" s="17">
        <v>0.67025999999999997</v>
      </c>
      <c r="AB131" s="17">
        <v>5.6832899999999997E-3</v>
      </c>
      <c r="AC131" s="17">
        <v>0.55488099999999996</v>
      </c>
      <c r="AD131" s="17">
        <v>0.25</v>
      </c>
      <c r="AE131" s="17">
        <v>958.5</v>
      </c>
    </row>
    <row r="132" spans="1:31">
      <c r="A132" s="17">
        <v>119</v>
      </c>
      <c r="B132" s="19">
        <v>0.13843749999999999</v>
      </c>
      <c r="C132" s="17">
        <v>92</v>
      </c>
      <c r="D132" s="17">
        <v>0</v>
      </c>
      <c r="E132" s="17">
        <v>0</v>
      </c>
      <c r="F132" s="17">
        <v>0</v>
      </c>
      <c r="G132" s="17">
        <v>0.98762099999999997</v>
      </c>
      <c r="H132" s="17">
        <v>0.57388099999999997</v>
      </c>
      <c r="I132" s="17">
        <v>0.97276600000000002</v>
      </c>
      <c r="J132" s="17">
        <v>0.39888499999999999</v>
      </c>
      <c r="K132" s="17">
        <v>0.41005200000000003</v>
      </c>
      <c r="L132" s="17">
        <v>870.2</v>
      </c>
      <c r="M132" s="17">
        <v>0.14164099999999999</v>
      </c>
      <c r="N132" s="17">
        <v>438</v>
      </c>
      <c r="O132" s="17">
        <v>0</v>
      </c>
      <c r="P132" s="17">
        <v>0</v>
      </c>
      <c r="Q132" s="17">
        <v>0.98343199999999997</v>
      </c>
      <c r="R132" s="17">
        <v>0.573349</v>
      </c>
      <c r="S132" s="17">
        <v>1.000974</v>
      </c>
      <c r="T132" s="17">
        <v>0.42762499999999998</v>
      </c>
      <c r="U132" s="17">
        <v>0.42720900000000001</v>
      </c>
      <c r="V132" s="17">
        <v>835.6</v>
      </c>
      <c r="W132" s="17">
        <v>0.18038299999999999</v>
      </c>
      <c r="X132" s="17">
        <v>507</v>
      </c>
      <c r="Y132" s="17">
        <v>0</v>
      </c>
      <c r="Z132" s="17">
        <v>0</v>
      </c>
      <c r="AA132" s="17">
        <v>0.65724499999999997</v>
      </c>
      <c r="AB132" s="17">
        <v>6.02295E-3</v>
      </c>
      <c r="AC132" s="17">
        <v>0.57592399999999999</v>
      </c>
      <c r="AD132" s="17">
        <v>0.25</v>
      </c>
      <c r="AE132" s="17">
        <v>954.4</v>
      </c>
    </row>
    <row r="133" spans="1:31">
      <c r="A133" s="17">
        <v>120</v>
      </c>
      <c r="B133" s="19">
        <v>0.13849537037037038</v>
      </c>
      <c r="C133" s="17">
        <v>92.5</v>
      </c>
      <c r="D133" s="17">
        <v>0</v>
      </c>
      <c r="E133" s="17">
        <v>0</v>
      </c>
      <c r="F133" s="17">
        <v>0</v>
      </c>
      <c r="G133" s="17">
        <v>0.98632500000000001</v>
      </c>
      <c r="H133" s="17">
        <v>0.56668300000000005</v>
      </c>
      <c r="I133" s="17">
        <v>0.98044200000000004</v>
      </c>
      <c r="J133" s="17">
        <v>0.41375800000000001</v>
      </c>
      <c r="K133" s="17">
        <v>0.422012</v>
      </c>
      <c r="L133" s="17">
        <v>849.7</v>
      </c>
      <c r="M133" s="17">
        <v>0.14164099999999999</v>
      </c>
      <c r="N133" s="17">
        <v>376</v>
      </c>
      <c r="O133" s="17">
        <v>0</v>
      </c>
      <c r="P133" s="17">
        <v>0</v>
      </c>
      <c r="Q133" s="17">
        <v>0.98577099999999995</v>
      </c>
      <c r="R133" s="17">
        <v>0.53756000000000004</v>
      </c>
      <c r="S133" s="17">
        <v>0.96530099999999996</v>
      </c>
      <c r="T133" s="17">
        <v>0.42774099999999998</v>
      </c>
      <c r="U133" s="17">
        <v>0.44311600000000001</v>
      </c>
      <c r="V133" s="17">
        <v>785.7</v>
      </c>
      <c r="W133" s="17">
        <v>1.5E-5</v>
      </c>
      <c r="X133" s="17">
        <v>502</v>
      </c>
      <c r="Y133" s="17">
        <v>0</v>
      </c>
      <c r="Z133" s="17">
        <v>0</v>
      </c>
      <c r="AA133" s="17">
        <v>0.68171700000000002</v>
      </c>
      <c r="AB133" s="17">
        <v>5.04603E-3</v>
      </c>
      <c r="AC133" s="17">
        <v>0.53971899999999995</v>
      </c>
      <c r="AD133" s="17">
        <v>0.25</v>
      </c>
      <c r="AE133" s="17">
        <v>977.4</v>
      </c>
    </row>
    <row r="134" spans="1:31">
      <c r="A134" s="17">
        <v>121</v>
      </c>
      <c r="B134" s="19">
        <v>0.13855324074074074</v>
      </c>
      <c r="C134" s="17">
        <v>94.3</v>
      </c>
      <c r="D134" s="17">
        <v>0</v>
      </c>
      <c r="E134" s="17">
        <v>0</v>
      </c>
      <c r="F134" s="17">
        <v>0</v>
      </c>
      <c r="G134" s="17">
        <v>0.98568800000000001</v>
      </c>
      <c r="H134" s="17">
        <v>0.53286299999999998</v>
      </c>
      <c r="I134" s="17">
        <v>0.91481999999999997</v>
      </c>
      <c r="J134" s="17">
        <v>0.38195800000000002</v>
      </c>
      <c r="K134" s="17">
        <v>0.417522</v>
      </c>
      <c r="L134" s="17">
        <v>828.8</v>
      </c>
      <c r="M134" s="17">
        <v>8.2753999999999994E-2</v>
      </c>
      <c r="N134" s="17">
        <v>356</v>
      </c>
      <c r="O134" s="17">
        <v>0</v>
      </c>
      <c r="P134" s="17">
        <v>0</v>
      </c>
      <c r="Q134" s="17">
        <v>0.98351699999999997</v>
      </c>
      <c r="R134" s="17">
        <v>0.50570400000000004</v>
      </c>
      <c r="S134" s="17">
        <v>0.90837299999999999</v>
      </c>
      <c r="T134" s="17">
        <v>0.402669</v>
      </c>
      <c r="U134" s="17">
        <v>0.44328600000000001</v>
      </c>
      <c r="V134" s="17">
        <v>821.6</v>
      </c>
      <c r="W134" s="17">
        <v>1.9000000000000001E-5</v>
      </c>
      <c r="X134" s="17">
        <v>358</v>
      </c>
      <c r="Y134" s="17">
        <v>0</v>
      </c>
      <c r="Z134" s="17">
        <v>0</v>
      </c>
      <c r="AA134" s="17">
        <v>0.681979</v>
      </c>
      <c r="AB134" s="17">
        <v>4.6609700000000004E-3</v>
      </c>
      <c r="AC134" s="17">
        <v>0.50758000000000003</v>
      </c>
      <c r="AD134" s="17">
        <v>0.25</v>
      </c>
      <c r="AE134" s="17">
        <v>1002.1</v>
      </c>
    </row>
    <row r="135" spans="1:31">
      <c r="A135" s="17">
        <v>122</v>
      </c>
      <c r="B135" s="19">
        <v>0.13859953703703703</v>
      </c>
      <c r="C135" s="17">
        <v>93.8</v>
      </c>
      <c r="D135" s="17">
        <v>0</v>
      </c>
      <c r="E135" s="17">
        <v>0</v>
      </c>
      <c r="F135" s="17">
        <v>0</v>
      </c>
      <c r="G135" s="17">
        <v>0.98407999999999995</v>
      </c>
      <c r="H135" s="17">
        <v>0.57563900000000001</v>
      </c>
      <c r="I135" s="17">
        <v>0.96940000000000004</v>
      </c>
      <c r="J135" s="17">
        <v>0.39376100000000003</v>
      </c>
      <c r="K135" s="17">
        <v>0.40619</v>
      </c>
      <c r="L135" s="17">
        <v>843.8</v>
      </c>
      <c r="M135" s="17">
        <v>0.21410499999999999</v>
      </c>
      <c r="N135" s="17">
        <v>356</v>
      </c>
      <c r="O135" s="17">
        <v>0</v>
      </c>
      <c r="P135" s="17">
        <v>0</v>
      </c>
      <c r="Q135" s="17">
        <v>0.98298799999999997</v>
      </c>
      <c r="R135" s="17">
        <v>0.52318799999999999</v>
      </c>
      <c r="S135" s="17">
        <v>0.91573499999999997</v>
      </c>
      <c r="T135" s="17">
        <v>0.39254699999999998</v>
      </c>
      <c r="U135" s="17">
        <v>0.42866900000000002</v>
      </c>
      <c r="V135" s="17">
        <v>792.8</v>
      </c>
      <c r="W135" s="17">
        <v>7.2857000000000005E-2</v>
      </c>
      <c r="X135" s="17">
        <v>415</v>
      </c>
      <c r="Y135" s="17">
        <v>0</v>
      </c>
      <c r="Z135" s="17">
        <v>0</v>
      </c>
      <c r="AA135" s="17">
        <v>0.65949000000000002</v>
      </c>
      <c r="AB135" s="17">
        <v>4.7528600000000002E-3</v>
      </c>
      <c r="AC135" s="17">
        <v>0.52505400000000002</v>
      </c>
      <c r="AD135" s="17">
        <v>0.25</v>
      </c>
      <c r="AE135" s="17">
        <v>984.3</v>
      </c>
    </row>
    <row r="136" spans="1:31">
      <c r="A136" s="17">
        <v>123</v>
      </c>
      <c r="B136" s="19">
        <v>0.13865740740740742</v>
      </c>
      <c r="C136" s="17">
        <v>96.2</v>
      </c>
      <c r="D136" s="17">
        <v>0</v>
      </c>
      <c r="E136" s="17">
        <v>0</v>
      </c>
      <c r="F136" s="17">
        <v>0</v>
      </c>
      <c r="G136" s="17">
        <v>0.98711199999999999</v>
      </c>
      <c r="H136" s="17">
        <v>0.58540899999999996</v>
      </c>
      <c r="I136" s="17">
        <v>1.0114989999999999</v>
      </c>
      <c r="J136" s="17">
        <v>0.42609000000000002</v>
      </c>
      <c r="K136" s="17">
        <v>0.42124600000000001</v>
      </c>
      <c r="L136" s="17">
        <v>853.7</v>
      </c>
      <c r="M136" s="17">
        <v>0.12570999999999999</v>
      </c>
      <c r="N136" s="17">
        <v>494</v>
      </c>
      <c r="O136" s="17">
        <v>0</v>
      </c>
      <c r="P136" s="17">
        <v>0</v>
      </c>
      <c r="Q136" s="17">
        <v>0.98524500000000004</v>
      </c>
      <c r="R136" s="17">
        <v>0.54772100000000001</v>
      </c>
      <c r="S136" s="17">
        <v>0.99421000000000004</v>
      </c>
      <c r="T136" s="17">
        <v>0.44648900000000002</v>
      </c>
      <c r="U136" s="17">
        <v>0.44908900000000002</v>
      </c>
      <c r="V136" s="17">
        <v>816.2</v>
      </c>
      <c r="W136" s="17">
        <v>5.0270000000000002E-2</v>
      </c>
      <c r="X136" s="17">
        <v>366</v>
      </c>
      <c r="Y136" s="17">
        <v>0</v>
      </c>
      <c r="Z136" s="17">
        <v>0</v>
      </c>
      <c r="AA136" s="17">
        <v>0.69090600000000002</v>
      </c>
      <c r="AB136" s="17">
        <v>6.6515899999999998E-3</v>
      </c>
      <c r="AC136" s="17">
        <v>0.55069100000000004</v>
      </c>
      <c r="AD136" s="17">
        <v>0.25</v>
      </c>
      <c r="AE136" s="17">
        <v>972.9</v>
      </c>
    </row>
    <row r="137" spans="1:31">
      <c r="A137" s="17">
        <v>124</v>
      </c>
      <c r="B137" s="19">
        <v>0.13871527777777778</v>
      </c>
      <c r="C137" s="17">
        <v>96.3</v>
      </c>
      <c r="D137" s="17">
        <v>0</v>
      </c>
      <c r="E137" s="17">
        <v>0</v>
      </c>
      <c r="F137" s="17">
        <v>0</v>
      </c>
      <c r="G137" s="17">
        <v>0.98860999999999999</v>
      </c>
      <c r="H137" s="17">
        <v>0.67334000000000005</v>
      </c>
      <c r="I137" s="17">
        <v>1.1242300000000001</v>
      </c>
      <c r="J137" s="17">
        <v>0.45089000000000001</v>
      </c>
      <c r="K137" s="17">
        <v>0.401065</v>
      </c>
      <c r="L137" s="17">
        <v>855.7</v>
      </c>
      <c r="M137" s="17">
        <v>0.22917999999999999</v>
      </c>
      <c r="N137" s="17">
        <v>317</v>
      </c>
      <c r="O137" s="17">
        <v>0</v>
      </c>
      <c r="P137" s="17">
        <v>0</v>
      </c>
      <c r="Q137" s="17">
        <v>0.97961299999999996</v>
      </c>
      <c r="R137" s="17">
        <v>0.62472799999999995</v>
      </c>
      <c r="S137" s="17">
        <v>1.033285</v>
      </c>
      <c r="T137" s="17">
        <v>0.408557</v>
      </c>
      <c r="U137" s="17">
        <v>0.39539600000000003</v>
      </c>
      <c r="V137" s="17">
        <v>823.2</v>
      </c>
      <c r="W137" s="17">
        <v>0.33249099999999998</v>
      </c>
      <c r="X137" s="17">
        <v>343</v>
      </c>
      <c r="Y137" s="17">
        <v>0</v>
      </c>
      <c r="Z137" s="17">
        <v>0</v>
      </c>
      <c r="AA137" s="17">
        <v>0.60830200000000001</v>
      </c>
      <c r="AB137" s="17">
        <v>4.2887000000000003E-3</v>
      </c>
      <c r="AC137" s="17">
        <v>0.62648000000000004</v>
      </c>
      <c r="AD137" s="17">
        <v>0.25</v>
      </c>
      <c r="AE137" s="17">
        <v>970.6</v>
      </c>
    </row>
    <row r="138" spans="1:31">
      <c r="A138" s="17">
        <v>125</v>
      </c>
      <c r="B138" s="19">
        <v>0.13877314814814815</v>
      </c>
      <c r="C138" s="17">
        <v>96.9</v>
      </c>
      <c r="D138" s="17">
        <v>0</v>
      </c>
      <c r="E138" s="17">
        <v>0</v>
      </c>
      <c r="F138" s="17">
        <v>0</v>
      </c>
      <c r="G138" s="17">
        <v>0.99007900000000004</v>
      </c>
      <c r="H138" s="17">
        <v>0.68025000000000002</v>
      </c>
      <c r="I138" s="17">
        <v>1.168434</v>
      </c>
      <c r="J138" s="17">
        <v>0.48818400000000001</v>
      </c>
      <c r="K138" s="17">
        <v>0.41781099999999999</v>
      </c>
      <c r="L138" s="17">
        <v>851.4</v>
      </c>
      <c r="M138" s="17">
        <v>0.14164099999999999</v>
      </c>
      <c r="N138" s="17">
        <v>348</v>
      </c>
      <c r="O138" s="17">
        <v>0</v>
      </c>
      <c r="P138" s="17">
        <v>0</v>
      </c>
      <c r="Q138" s="17">
        <v>0.98467400000000005</v>
      </c>
      <c r="R138" s="17">
        <v>0.69438900000000003</v>
      </c>
      <c r="S138" s="17">
        <v>1.1737379999999999</v>
      </c>
      <c r="T138" s="17">
        <v>0.479348</v>
      </c>
      <c r="U138" s="17">
        <v>0.40839500000000001</v>
      </c>
      <c r="V138" s="17">
        <v>817.5</v>
      </c>
      <c r="W138" s="17">
        <v>8.9361999999999997E-2</v>
      </c>
      <c r="X138" s="17">
        <v>351</v>
      </c>
      <c r="Y138" s="17">
        <v>0</v>
      </c>
      <c r="Z138" s="17">
        <v>0</v>
      </c>
      <c r="AA138" s="17">
        <v>0.62829999999999997</v>
      </c>
      <c r="AB138" s="17">
        <v>4.6867599999999999E-3</v>
      </c>
      <c r="AC138" s="17">
        <v>0.69663600000000003</v>
      </c>
      <c r="AD138" s="17">
        <v>0.25</v>
      </c>
      <c r="AE138" s="17">
        <v>975.5</v>
      </c>
    </row>
    <row r="139" spans="1:31">
      <c r="A139" s="17">
        <v>126</v>
      </c>
      <c r="B139" s="19">
        <v>0.13881944444444444</v>
      </c>
      <c r="C139" s="17">
        <v>98.5</v>
      </c>
      <c r="D139" s="17">
        <v>0</v>
      </c>
      <c r="E139" s="17">
        <v>0</v>
      </c>
      <c r="F139" s="17">
        <v>0</v>
      </c>
      <c r="G139" s="17">
        <v>0.98647300000000004</v>
      </c>
      <c r="H139" s="17">
        <v>0.69539799999999996</v>
      </c>
      <c r="I139" s="17">
        <v>1.138911</v>
      </c>
      <c r="J139" s="17">
        <v>0.44351299999999999</v>
      </c>
      <c r="K139" s="17">
        <v>0.38941799999999999</v>
      </c>
      <c r="L139" s="17">
        <v>875.7</v>
      </c>
      <c r="M139" s="17">
        <v>0.22917999999999999</v>
      </c>
      <c r="N139" s="17">
        <v>414</v>
      </c>
      <c r="O139" s="17">
        <v>0</v>
      </c>
      <c r="P139" s="17">
        <v>0</v>
      </c>
      <c r="Q139" s="17">
        <v>0.99107000000000001</v>
      </c>
      <c r="R139" s="17">
        <v>0.65241700000000002</v>
      </c>
      <c r="S139" s="17">
        <v>1.1273260000000001</v>
      </c>
      <c r="T139" s="17">
        <v>0.47490900000000003</v>
      </c>
      <c r="U139" s="17">
        <v>0.42127100000000001</v>
      </c>
      <c r="V139" s="17">
        <v>900</v>
      </c>
      <c r="W139" s="17">
        <v>0.14164099999999999</v>
      </c>
      <c r="X139" s="17">
        <v>474</v>
      </c>
      <c r="Y139" s="17">
        <v>0</v>
      </c>
      <c r="Z139" s="17">
        <v>0</v>
      </c>
      <c r="AA139" s="17">
        <v>0.64810800000000002</v>
      </c>
      <c r="AB139" s="17">
        <v>5.7235999999999997E-3</v>
      </c>
      <c r="AC139" s="17">
        <v>0.65513500000000002</v>
      </c>
      <c r="AD139" s="17">
        <v>0.25</v>
      </c>
      <c r="AE139" s="17">
        <v>948.4</v>
      </c>
    </row>
    <row r="140" spans="1:31">
      <c r="A140" s="17">
        <v>127</v>
      </c>
      <c r="B140" s="19">
        <v>0.13887731481481483</v>
      </c>
      <c r="C140" s="17">
        <v>99.4</v>
      </c>
      <c r="D140" s="17">
        <v>0</v>
      </c>
      <c r="E140" s="17">
        <v>0</v>
      </c>
      <c r="F140" s="17">
        <v>0</v>
      </c>
      <c r="G140" s="17">
        <v>0.98280299999999998</v>
      </c>
      <c r="H140" s="17">
        <v>0.70727200000000001</v>
      </c>
      <c r="I140" s="17">
        <v>1.110412</v>
      </c>
      <c r="J140" s="17">
        <v>0.40314</v>
      </c>
      <c r="K140" s="17">
        <v>0.36305399999999999</v>
      </c>
      <c r="L140" s="17">
        <v>865.6</v>
      </c>
      <c r="M140" s="17">
        <v>0.295157</v>
      </c>
      <c r="N140" s="17">
        <v>554</v>
      </c>
      <c r="O140" s="17">
        <v>0</v>
      </c>
      <c r="P140" s="17">
        <v>0</v>
      </c>
      <c r="Q140" s="17">
        <v>0.98655099999999996</v>
      </c>
      <c r="R140" s="17">
        <v>0.70030199999999998</v>
      </c>
      <c r="S140" s="17">
        <v>1.1435500000000001</v>
      </c>
      <c r="T140" s="17">
        <v>0.44324799999999998</v>
      </c>
      <c r="U140" s="17">
        <v>0.38760699999999998</v>
      </c>
      <c r="V140" s="17">
        <v>837.6</v>
      </c>
      <c r="W140" s="17">
        <v>0.14164099999999999</v>
      </c>
      <c r="X140" s="17">
        <v>547</v>
      </c>
      <c r="Y140" s="17">
        <v>0</v>
      </c>
      <c r="Z140" s="17">
        <v>0</v>
      </c>
      <c r="AA140" s="17">
        <v>0.59631900000000004</v>
      </c>
      <c r="AB140" s="17">
        <v>7.5567300000000002E-3</v>
      </c>
      <c r="AC140" s="17">
        <v>0.70365100000000003</v>
      </c>
      <c r="AD140" s="17">
        <v>0.25</v>
      </c>
      <c r="AE140" s="17">
        <v>959.5</v>
      </c>
    </row>
    <row r="141" spans="1:31">
      <c r="A141" s="17">
        <v>128</v>
      </c>
      <c r="B141" s="19">
        <v>0.13893518518518519</v>
      </c>
      <c r="C141" s="17">
        <v>100.2</v>
      </c>
      <c r="D141" s="17">
        <v>0</v>
      </c>
      <c r="E141" s="17">
        <v>0</v>
      </c>
      <c r="F141" s="17">
        <v>0</v>
      </c>
      <c r="G141" s="17">
        <v>0.98124500000000003</v>
      </c>
      <c r="H141" s="17">
        <v>0.72749600000000003</v>
      </c>
      <c r="I141" s="17">
        <v>1.1403970000000001</v>
      </c>
      <c r="J141" s="17">
        <v>0.41290199999999999</v>
      </c>
      <c r="K141" s="17">
        <v>0.362068</v>
      </c>
      <c r="L141" s="17">
        <v>889.9</v>
      </c>
      <c r="M141" s="17">
        <v>0.22917999999999999</v>
      </c>
      <c r="N141" s="17">
        <v>467</v>
      </c>
      <c r="O141" s="17">
        <v>0</v>
      </c>
      <c r="P141" s="17">
        <v>0</v>
      </c>
      <c r="Q141" s="17">
        <v>0.98175199999999996</v>
      </c>
      <c r="R141" s="17">
        <v>0.72731000000000001</v>
      </c>
      <c r="S141" s="17">
        <v>1.196207</v>
      </c>
      <c r="T141" s="17">
        <v>0.46889599999999998</v>
      </c>
      <c r="U141" s="17">
        <v>0.391986</v>
      </c>
      <c r="V141" s="17">
        <v>841.2</v>
      </c>
      <c r="W141" s="17">
        <v>0.17477999999999999</v>
      </c>
      <c r="X141" s="17">
        <v>404</v>
      </c>
      <c r="Y141" s="17">
        <v>0</v>
      </c>
      <c r="Z141" s="17">
        <v>0</v>
      </c>
      <c r="AA141" s="17">
        <v>0.60305500000000001</v>
      </c>
      <c r="AB141" s="17">
        <v>6.55179E-3</v>
      </c>
      <c r="AC141" s="17">
        <v>0.730383</v>
      </c>
      <c r="AD141" s="17">
        <v>0.25</v>
      </c>
      <c r="AE141" s="17">
        <v>933.3</v>
      </c>
    </row>
    <row r="142" spans="1:31">
      <c r="A142" s="17">
        <v>129</v>
      </c>
      <c r="B142" s="19">
        <v>0.13898148148148148</v>
      </c>
      <c r="C142" s="17">
        <v>100.9</v>
      </c>
      <c r="D142" s="17">
        <v>0</v>
      </c>
      <c r="E142" s="17">
        <v>0</v>
      </c>
      <c r="F142" s="17">
        <v>0</v>
      </c>
      <c r="G142" s="17">
        <v>0.99015799999999998</v>
      </c>
      <c r="H142" s="17">
        <v>0.80571499999999996</v>
      </c>
      <c r="I142" s="17">
        <v>1.2897529999999999</v>
      </c>
      <c r="J142" s="17">
        <v>0.484039</v>
      </c>
      <c r="K142" s="17">
        <v>0.37529499999999999</v>
      </c>
      <c r="L142" s="17">
        <v>818.8</v>
      </c>
      <c r="M142" s="17">
        <v>0.33123399999999997</v>
      </c>
      <c r="N142" s="17">
        <v>382</v>
      </c>
      <c r="O142" s="17">
        <v>0</v>
      </c>
      <c r="P142" s="17">
        <v>0</v>
      </c>
      <c r="Q142" s="17">
        <v>0.98806499999999997</v>
      </c>
      <c r="R142" s="17">
        <v>0.76654800000000001</v>
      </c>
      <c r="S142" s="17">
        <v>1.256092</v>
      </c>
      <c r="T142" s="17">
        <v>0.48954399999999998</v>
      </c>
      <c r="U142" s="17">
        <v>0.38973600000000003</v>
      </c>
      <c r="V142" s="17">
        <v>833.4</v>
      </c>
      <c r="W142" s="17">
        <v>0.159021</v>
      </c>
      <c r="X142" s="17">
        <v>319</v>
      </c>
      <c r="Y142" s="17">
        <v>0</v>
      </c>
      <c r="Z142" s="17">
        <v>0</v>
      </c>
      <c r="AA142" s="17">
        <v>0.59959300000000004</v>
      </c>
      <c r="AB142" s="17">
        <v>4.9468100000000003E-3</v>
      </c>
      <c r="AC142" s="17">
        <v>0.76897000000000004</v>
      </c>
      <c r="AD142" s="17">
        <v>0.25</v>
      </c>
      <c r="AE142" s="17">
        <v>1014.3</v>
      </c>
    </row>
    <row r="143" spans="1:31">
      <c r="A143" s="17">
        <v>130</v>
      </c>
      <c r="B143" s="19">
        <v>0.13903935185185184</v>
      </c>
      <c r="C143" s="17">
        <v>102.2</v>
      </c>
      <c r="D143" s="17">
        <v>0</v>
      </c>
      <c r="E143" s="17">
        <v>0</v>
      </c>
      <c r="F143" s="17">
        <v>0</v>
      </c>
      <c r="G143" s="17">
        <v>0.98171200000000003</v>
      </c>
      <c r="H143" s="17">
        <v>0.77920199999999995</v>
      </c>
      <c r="I143" s="17">
        <v>1.237222</v>
      </c>
      <c r="J143" s="17">
        <v>0.45801999999999998</v>
      </c>
      <c r="K143" s="17">
        <v>0.37019999999999997</v>
      </c>
      <c r="L143" s="17">
        <v>893.7</v>
      </c>
      <c r="M143" s="17">
        <v>0.22917999999999999</v>
      </c>
      <c r="N143" s="17">
        <v>476</v>
      </c>
      <c r="O143" s="17">
        <v>0</v>
      </c>
      <c r="P143" s="17">
        <v>0</v>
      </c>
      <c r="Q143" s="17">
        <v>0.98068200000000005</v>
      </c>
      <c r="R143" s="17">
        <v>0.73839399999999999</v>
      </c>
      <c r="S143" s="17">
        <v>1.205436</v>
      </c>
      <c r="T143" s="17">
        <v>0.46704200000000001</v>
      </c>
      <c r="U143" s="17">
        <v>0.38744600000000001</v>
      </c>
      <c r="V143" s="17">
        <v>900</v>
      </c>
      <c r="W143" s="17">
        <v>8.7539000000000006E-2</v>
      </c>
      <c r="X143" s="17">
        <v>432</v>
      </c>
      <c r="Y143" s="17">
        <v>0</v>
      </c>
      <c r="Z143" s="17">
        <v>0</v>
      </c>
      <c r="AA143" s="17">
        <v>0.59607100000000002</v>
      </c>
      <c r="AB143" s="17">
        <v>6.7160500000000003E-3</v>
      </c>
      <c r="AC143" s="17">
        <v>0.74153100000000005</v>
      </c>
      <c r="AD143" s="17">
        <v>0.25</v>
      </c>
      <c r="AE143" s="17">
        <v>929.3</v>
      </c>
    </row>
    <row r="144" spans="1:31">
      <c r="A144" s="17">
        <v>131</v>
      </c>
      <c r="B144" s="19">
        <v>0.13909722222222223</v>
      </c>
      <c r="C144" s="17">
        <v>103.1</v>
      </c>
      <c r="D144" s="17">
        <v>0</v>
      </c>
      <c r="E144" s="17">
        <v>0</v>
      </c>
      <c r="F144" s="17">
        <v>0</v>
      </c>
      <c r="G144" s="17">
        <v>0.97783799999999998</v>
      </c>
      <c r="H144" s="17">
        <v>0.73370400000000002</v>
      </c>
      <c r="I144" s="17">
        <v>1.1479459999999999</v>
      </c>
      <c r="J144" s="17">
        <v>0.414242</v>
      </c>
      <c r="K144" s="17">
        <v>0.36085499999999998</v>
      </c>
      <c r="L144" s="17">
        <v>871.9</v>
      </c>
      <c r="M144" s="17">
        <v>0.319658</v>
      </c>
      <c r="N144" s="17">
        <v>448</v>
      </c>
      <c r="O144" s="17">
        <v>0</v>
      </c>
      <c r="P144" s="17">
        <v>0</v>
      </c>
      <c r="Q144" s="17">
        <v>0.98087599999999997</v>
      </c>
      <c r="R144" s="17">
        <v>0.73739500000000002</v>
      </c>
      <c r="S144" s="17">
        <v>1.158655</v>
      </c>
      <c r="T144" s="17">
        <v>0.421261</v>
      </c>
      <c r="U144" s="17">
        <v>0.36357699999999998</v>
      </c>
      <c r="V144" s="17">
        <v>869</v>
      </c>
      <c r="W144" s="17">
        <v>0.22917899999999999</v>
      </c>
      <c r="X144" s="17">
        <v>483</v>
      </c>
      <c r="Y144" s="17">
        <v>0</v>
      </c>
      <c r="Z144" s="17">
        <v>0</v>
      </c>
      <c r="AA144" s="17">
        <v>0.55935000000000001</v>
      </c>
      <c r="AB144" s="17">
        <v>6.1633199999999999E-3</v>
      </c>
      <c r="AC144" s="17">
        <v>0.73999099999999995</v>
      </c>
      <c r="AD144" s="17">
        <v>0.25</v>
      </c>
      <c r="AE144" s="17">
        <v>952.6</v>
      </c>
    </row>
    <row r="145" spans="1:31">
      <c r="A145" s="17">
        <v>132</v>
      </c>
      <c r="B145" s="19">
        <v>0.13915509259259259</v>
      </c>
      <c r="C145" s="17">
        <v>103.4</v>
      </c>
      <c r="D145" s="17">
        <v>0</v>
      </c>
      <c r="E145" s="17">
        <v>0</v>
      </c>
      <c r="F145" s="17">
        <v>0</v>
      </c>
      <c r="G145" s="17">
        <v>0.981074</v>
      </c>
      <c r="H145" s="17">
        <v>0.66696999999999995</v>
      </c>
      <c r="I145" s="17">
        <v>1.018483</v>
      </c>
      <c r="J145" s="17">
        <v>0.35151300000000002</v>
      </c>
      <c r="K145" s="17">
        <v>0.345134</v>
      </c>
      <c r="L145" s="17">
        <v>847.3</v>
      </c>
      <c r="M145" s="17">
        <v>0.34222900000000001</v>
      </c>
      <c r="N145" s="17">
        <v>515</v>
      </c>
      <c r="O145" s="17">
        <v>0</v>
      </c>
      <c r="P145" s="17">
        <v>0</v>
      </c>
      <c r="Q145" s="17">
        <v>0.98456200000000005</v>
      </c>
      <c r="R145" s="17">
        <v>0.77712099999999995</v>
      </c>
      <c r="S145" s="17">
        <v>1.2213020000000001</v>
      </c>
      <c r="T145" s="17">
        <v>0.44418099999999999</v>
      </c>
      <c r="U145" s="17">
        <v>0.36369400000000002</v>
      </c>
      <c r="V145" s="17">
        <v>861.2</v>
      </c>
      <c r="W145" s="17">
        <v>0.188278</v>
      </c>
      <c r="X145" s="17">
        <v>342</v>
      </c>
      <c r="Y145" s="17">
        <v>0</v>
      </c>
      <c r="Z145" s="17">
        <v>0</v>
      </c>
      <c r="AA145" s="17">
        <v>0.55952999999999997</v>
      </c>
      <c r="AB145" s="17">
        <v>6.8878200000000002E-3</v>
      </c>
      <c r="AC145" s="17">
        <v>0.78018100000000001</v>
      </c>
      <c r="AD145" s="17">
        <v>0.25</v>
      </c>
      <c r="AE145" s="17">
        <v>980.2</v>
      </c>
    </row>
    <row r="146" spans="1:31">
      <c r="A146" s="17">
        <v>133</v>
      </c>
      <c r="B146" s="19">
        <v>0.13920138888888889</v>
      </c>
      <c r="C146" s="17">
        <v>105.3</v>
      </c>
      <c r="D146" s="17">
        <v>0</v>
      </c>
      <c r="E146" s="17">
        <v>0</v>
      </c>
      <c r="F146" s="17">
        <v>0</v>
      </c>
      <c r="G146" s="17">
        <v>0.97638599999999998</v>
      </c>
      <c r="H146" s="17">
        <v>0.59938499999999995</v>
      </c>
      <c r="I146" s="17">
        <v>0.92299699999999996</v>
      </c>
      <c r="J146" s="17">
        <v>0.32361200000000001</v>
      </c>
      <c r="K146" s="17">
        <v>0.35060999999999998</v>
      </c>
      <c r="L146" s="17">
        <v>860.2</v>
      </c>
      <c r="M146" s="17">
        <v>0.37081999999999998</v>
      </c>
      <c r="N146" s="17">
        <v>367</v>
      </c>
      <c r="O146" s="17">
        <v>0</v>
      </c>
      <c r="P146" s="17">
        <v>0</v>
      </c>
      <c r="Q146" s="17">
        <v>0.98513899999999999</v>
      </c>
      <c r="R146" s="17">
        <v>0.66802899999999998</v>
      </c>
      <c r="S146" s="17">
        <v>1.0735920000000001</v>
      </c>
      <c r="T146" s="17">
        <v>0.40556300000000001</v>
      </c>
      <c r="U146" s="17">
        <v>0.37776300000000002</v>
      </c>
      <c r="V146" s="17">
        <v>863.6</v>
      </c>
      <c r="W146" s="17">
        <v>0.22917699999999999</v>
      </c>
      <c r="X146" s="17">
        <v>483</v>
      </c>
      <c r="Y146" s="17">
        <v>0</v>
      </c>
      <c r="Z146" s="17">
        <v>0</v>
      </c>
      <c r="AA146" s="17">
        <v>0.58117399999999997</v>
      </c>
      <c r="AB146" s="17">
        <v>4.98498E-3</v>
      </c>
      <c r="AC146" s="17">
        <v>0.67005099999999995</v>
      </c>
      <c r="AD146" s="17">
        <v>0.25</v>
      </c>
      <c r="AE146" s="17">
        <v>965.6</v>
      </c>
    </row>
    <row r="147" spans="1:31">
      <c r="A147" s="17">
        <v>134</v>
      </c>
      <c r="B147" s="19">
        <v>0.13925925925925928</v>
      </c>
      <c r="C147" s="17">
        <v>105.8</v>
      </c>
      <c r="D147" s="17">
        <v>0</v>
      </c>
      <c r="E147" s="17">
        <v>0</v>
      </c>
      <c r="F147" s="17">
        <v>0</v>
      </c>
      <c r="G147" s="17">
        <v>0.98228400000000005</v>
      </c>
      <c r="H147" s="17">
        <v>0.55789</v>
      </c>
      <c r="I147" s="17">
        <v>0.859815</v>
      </c>
      <c r="J147" s="17">
        <v>0.30192600000000003</v>
      </c>
      <c r="K147" s="17">
        <v>0.35115200000000002</v>
      </c>
      <c r="L147" s="17">
        <v>842.9</v>
      </c>
      <c r="M147" s="17">
        <v>0.35313800000000001</v>
      </c>
      <c r="N147" s="17">
        <v>537</v>
      </c>
      <c r="O147" s="17">
        <v>0</v>
      </c>
      <c r="P147" s="17">
        <v>0</v>
      </c>
      <c r="Q147" s="17">
        <v>0.98062400000000005</v>
      </c>
      <c r="R147" s="17">
        <v>0.547709</v>
      </c>
      <c r="S147" s="17">
        <v>0.83860400000000002</v>
      </c>
      <c r="T147" s="17">
        <v>0.29089500000000001</v>
      </c>
      <c r="U147" s="17">
        <v>0.34688000000000002</v>
      </c>
      <c r="V147" s="17">
        <v>778.1</v>
      </c>
      <c r="W147" s="17">
        <v>0.22614899999999999</v>
      </c>
      <c r="X147" s="17">
        <v>353</v>
      </c>
      <c r="Y147" s="17">
        <v>0</v>
      </c>
      <c r="Z147" s="17">
        <v>0</v>
      </c>
      <c r="AA147" s="17">
        <v>0.53366199999999997</v>
      </c>
      <c r="AB147" s="17">
        <v>7.1427599999999997E-3</v>
      </c>
      <c r="AC147" s="17">
        <v>0.54978700000000003</v>
      </c>
      <c r="AD147" s="17">
        <v>0.25</v>
      </c>
      <c r="AE147" s="17">
        <v>985.3</v>
      </c>
    </row>
    <row r="148" spans="1:31">
      <c r="A148" s="17">
        <v>135</v>
      </c>
      <c r="B148" s="19">
        <v>0.13931712962962964</v>
      </c>
      <c r="C148" s="17">
        <v>107.3</v>
      </c>
      <c r="D148" s="17">
        <v>0</v>
      </c>
      <c r="E148" s="17">
        <v>0</v>
      </c>
      <c r="F148" s="17">
        <v>0</v>
      </c>
      <c r="G148" s="17">
        <v>0.96717799999999998</v>
      </c>
      <c r="H148" s="17">
        <v>0.53762799999999999</v>
      </c>
      <c r="I148" s="17">
        <v>0.82965900000000004</v>
      </c>
      <c r="J148" s="17">
        <v>0.29203200000000001</v>
      </c>
      <c r="K148" s="17">
        <v>0.35199000000000003</v>
      </c>
      <c r="L148" s="17">
        <v>843.4</v>
      </c>
      <c r="M148" s="17">
        <v>0.13738700000000001</v>
      </c>
      <c r="N148" s="17">
        <v>366</v>
      </c>
      <c r="O148" s="17">
        <v>0</v>
      </c>
      <c r="P148" s="17">
        <v>0</v>
      </c>
      <c r="Q148" s="17">
        <v>0.97399599999999997</v>
      </c>
      <c r="R148" s="17">
        <v>0.50905800000000001</v>
      </c>
      <c r="S148" s="17">
        <v>0.81382900000000002</v>
      </c>
      <c r="T148" s="17">
        <v>0.30477100000000001</v>
      </c>
      <c r="U148" s="17">
        <v>0.37448999999999999</v>
      </c>
      <c r="V148" s="17">
        <v>878.9</v>
      </c>
      <c r="W148" s="17">
        <v>0.22917799999999999</v>
      </c>
      <c r="X148" s="17">
        <v>674</v>
      </c>
      <c r="Y148" s="17">
        <v>0</v>
      </c>
      <c r="Z148" s="17">
        <v>0</v>
      </c>
      <c r="AA148" s="17">
        <v>0.57613899999999996</v>
      </c>
      <c r="AB148" s="17">
        <v>4.8788599999999996E-3</v>
      </c>
      <c r="AC148" s="17">
        <v>0.51054500000000003</v>
      </c>
      <c r="AD148" s="17">
        <v>0.25</v>
      </c>
      <c r="AE148" s="17">
        <v>984.8</v>
      </c>
    </row>
    <row r="149" spans="1:31">
      <c r="A149" s="17">
        <v>136</v>
      </c>
      <c r="B149" s="19">
        <v>0.139375</v>
      </c>
      <c r="C149" s="17">
        <v>108.4</v>
      </c>
      <c r="D149" s="17">
        <v>0</v>
      </c>
      <c r="E149" s="17">
        <v>0</v>
      </c>
      <c r="F149" s="17">
        <v>0</v>
      </c>
      <c r="G149" s="17">
        <v>0.97846999999999995</v>
      </c>
      <c r="H149" s="17">
        <v>0.46659400000000001</v>
      </c>
      <c r="I149" s="17">
        <v>0.72243900000000005</v>
      </c>
      <c r="J149" s="17">
        <v>0.25584499999999999</v>
      </c>
      <c r="K149" s="17">
        <v>0.35414099999999998</v>
      </c>
      <c r="L149" s="17">
        <v>900</v>
      </c>
      <c r="M149" s="17">
        <v>0.22917999999999999</v>
      </c>
      <c r="N149" s="17">
        <v>365</v>
      </c>
      <c r="O149" s="17">
        <v>0</v>
      </c>
      <c r="P149" s="17">
        <v>0</v>
      </c>
      <c r="Q149" s="17">
        <v>0.97239900000000001</v>
      </c>
      <c r="R149" s="17">
        <v>0.45744400000000002</v>
      </c>
      <c r="S149" s="17">
        <v>0.71752300000000002</v>
      </c>
      <c r="T149" s="17">
        <v>0.260079</v>
      </c>
      <c r="U149" s="17">
        <v>0.36246800000000001</v>
      </c>
      <c r="V149" s="17">
        <v>794</v>
      </c>
      <c r="W149" s="17">
        <v>9.0000000000000002E-6</v>
      </c>
      <c r="X149" s="17">
        <v>331</v>
      </c>
      <c r="Y149" s="17">
        <v>0</v>
      </c>
      <c r="Z149" s="17">
        <v>0</v>
      </c>
      <c r="AA149" s="17">
        <v>0.557643</v>
      </c>
      <c r="AB149" s="17">
        <v>5.1946800000000001E-3</v>
      </c>
      <c r="AC149" s="17">
        <v>0.45879500000000001</v>
      </c>
      <c r="AD149" s="17">
        <v>0.25</v>
      </c>
      <c r="AE149" s="17">
        <v>922.8</v>
      </c>
    </row>
    <row r="150" spans="1:31">
      <c r="A150" s="17">
        <v>137</v>
      </c>
      <c r="B150" s="19">
        <v>0.13942129629629629</v>
      </c>
      <c r="C150" s="17">
        <v>108.5</v>
      </c>
      <c r="D150" s="17">
        <v>0</v>
      </c>
      <c r="E150" s="17">
        <v>0</v>
      </c>
      <c r="F150" s="17">
        <v>0</v>
      </c>
      <c r="G150" s="17">
        <v>0.97050000000000003</v>
      </c>
      <c r="H150" s="17">
        <v>0.45976899999999998</v>
      </c>
      <c r="I150" s="17">
        <v>0.72221599999999997</v>
      </c>
      <c r="J150" s="17">
        <v>0.26244699999999999</v>
      </c>
      <c r="K150" s="17">
        <v>0.36339199999999999</v>
      </c>
      <c r="L150" s="17">
        <v>900</v>
      </c>
      <c r="M150" s="17">
        <v>0.214144</v>
      </c>
      <c r="N150" s="17">
        <v>397</v>
      </c>
      <c r="O150" s="17">
        <v>0</v>
      </c>
      <c r="P150" s="17">
        <v>0</v>
      </c>
      <c r="Q150" s="17">
        <v>0.97589899999999996</v>
      </c>
      <c r="R150" s="17">
        <v>0.41799900000000001</v>
      </c>
      <c r="S150" s="17">
        <v>0.69733699999999998</v>
      </c>
      <c r="T150" s="17">
        <v>0.27933799999999998</v>
      </c>
      <c r="U150" s="17">
        <v>0.40057799999999999</v>
      </c>
      <c r="V150" s="17">
        <v>865.5</v>
      </c>
      <c r="W150" s="17">
        <v>0.14164099999999999</v>
      </c>
      <c r="X150" s="17">
        <v>442</v>
      </c>
      <c r="Y150" s="17">
        <v>0</v>
      </c>
      <c r="Z150" s="17">
        <v>0</v>
      </c>
      <c r="AA150" s="17">
        <v>0.61627399999999999</v>
      </c>
      <c r="AB150" s="17">
        <v>5.6430100000000004E-3</v>
      </c>
      <c r="AC150" s="17">
        <v>0.41957499999999998</v>
      </c>
      <c r="AD150" s="17">
        <v>0.25</v>
      </c>
      <c r="AE150" s="17">
        <v>922.8</v>
      </c>
    </row>
    <row r="151" spans="1:31">
      <c r="A151" s="17">
        <v>138</v>
      </c>
      <c r="B151" s="19">
        <v>0.13947916666666668</v>
      </c>
      <c r="C151" s="17">
        <v>110.2</v>
      </c>
      <c r="D151" s="17">
        <v>0</v>
      </c>
      <c r="E151" s="17">
        <v>0</v>
      </c>
      <c r="F151" s="17">
        <v>0</v>
      </c>
      <c r="G151" s="17">
        <v>0.96177000000000001</v>
      </c>
      <c r="H151" s="17">
        <v>0.445239</v>
      </c>
      <c r="I151" s="17">
        <v>0.683894</v>
      </c>
      <c r="J151" s="17">
        <v>0.23865500000000001</v>
      </c>
      <c r="K151" s="17">
        <v>0.34896500000000003</v>
      </c>
      <c r="L151" s="17">
        <v>898.2</v>
      </c>
      <c r="M151" s="17">
        <v>0.214174</v>
      </c>
      <c r="N151" s="17">
        <v>333</v>
      </c>
      <c r="O151" s="17">
        <v>0</v>
      </c>
      <c r="P151" s="17">
        <v>0</v>
      </c>
      <c r="Q151" s="17">
        <v>0.96950199999999997</v>
      </c>
      <c r="R151" s="17">
        <v>0.41264000000000001</v>
      </c>
      <c r="S151" s="17">
        <v>0.68210400000000004</v>
      </c>
      <c r="T151" s="17">
        <v>0.26946500000000001</v>
      </c>
      <c r="U151" s="17">
        <v>0.39504899999999998</v>
      </c>
      <c r="V151" s="17">
        <v>900</v>
      </c>
      <c r="W151" s="17">
        <v>5.4082999999999999E-2</v>
      </c>
      <c r="X151" s="17">
        <v>363</v>
      </c>
      <c r="Y151" s="17">
        <v>0</v>
      </c>
      <c r="Z151" s="17">
        <v>0</v>
      </c>
      <c r="AA151" s="17">
        <v>0.60776799999999997</v>
      </c>
      <c r="AB151" s="17">
        <v>4.7310399999999997E-3</v>
      </c>
      <c r="AC151" s="17">
        <v>0.413914</v>
      </c>
      <c r="AD151" s="17">
        <v>0.25</v>
      </c>
      <c r="AE151" s="17">
        <v>924.7</v>
      </c>
    </row>
    <row r="152" spans="1:31">
      <c r="A152" s="17">
        <v>139</v>
      </c>
      <c r="B152" s="19">
        <v>0.13953703703703704</v>
      </c>
      <c r="C152" s="17">
        <v>111.3</v>
      </c>
      <c r="D152" s="17">
        <v>0</v>
      </c>
      <c r="E152" s="17">
        <v>0</v>
      </c>
      <c r="F152" s="17">
        <v>0</v>
      </c>
      <c r="G152" s="17">
        <v>0.97209900000000005</v>
      </c>
      <c r="H152" s="17">
        <v>0.45204100000000003</v>
      </c>
      <c r="I152" s="17">
        <v>0.66902200000000001</v>
      </c>
      <c r="J152" s="17">
        <v>0.21698100000000001</v>
      </c>
      <c r="K152" s="17">
        <v>0.324326</v>
      </c>
      <c r="L152" s="17">
        <v>779.6</v>
      </c>
      <c r="M152" s="17">
        <v>0.35005799999999998</v>
      </c>
      <c r="N152" s="17">
        <v>550</v>
      </c>
      <c r="O152" s="17">
        <v>0</v>
      </c>
      <c r="P152" s="17">
        <v>0</v>
      </c>
      <c r="Q152" s="17">
        <v>0.95404500000000003</v>
      </c>
      <c r="R152" s="17">
        <v>0.43552400000000002</v>
      </c>
      <c r="S152" s="17">
        <v>0.65968000000000004</v>
      </c>
      <c r="T152" s="17">
        <v>0.224157</v>
      </c>
      <c r="U152" s="17">
        <v>0.33979599999999999</v>
      </c>
      <c r="V152" s="17">
        <v>810.8</v>
      </c>
      <c r="W152" s="17">
        <v>0.37079099999999998</v>
      </c>
      <c r="X152" s="17">
        <v>635</v>
      </c>
      <c r="Y152" s="17">
        <v>0</v>
      </c>
      <c r="Z152" s="17">
        <v>0</v>
      </c>
      <c r="AA152" s="17">
        <v>0.52276299999999998</v>
      </c>
      <c r="AB152" s="17">
        <v>6.7622999999999997E-3</v>
      </c>
      <c r="AC152" s="17">
        <v>0.43703900000000001</v>
      </c>
      <c r="AD152" s="17">
        <v>0.25</v>
      </c>
      <c r="AE152" s="17">
        <v>1065.4000000000001</v>
      </c>
    </row>
    <row r="153" spans="1:31">
      <c r="A153" s="17">
        <v>140</v>
      </c>
      <c r="B153" s="19">
        <v>0.1395949074074074</v>
      </c>
      <c r="C153" s="17">
        <v>112</v>
      </c>
      <c r="D153" s="17">
        <v>0</v>
      </c>
      <c r="E153" s="17">
        <v>0</v>
      </c>
      <c r="F153" s="17">
        <v>0</v>
      </c>
      <c r="G153" s="17">
        <v>0.96310399999999996</v>
      </c>
      <c r="H153" s="17">
        <v>0.42913899999999999</v>
      </c>
      <c r="I153" s="17">
        <v>0.66559999999999997</v>
      </c>
      <c r="J153" s="17">
        <v>0.236461</v>
      </c>
      <c r="K153" s="17">
        <v>0.35526000000000002</v>
      </c>
      <c r="L153" s="17">
        <v>855</v>
      </c>
      <c r="M153" s="17">
        <v>0.14164099999999999</v>
      </c>
      <c r="N153" s="17">
        <v>419</v>
      </c>
      <c r="O153" s="17">
        <v>0</v>
      </c>
      <c r="P153" s="17">
        <v>0</v>
      </c>
      <c r="Q153" s="17">
        <v>0.96720499999999998</v>
      </c>
      <c r="R153" s="17">
        <v>0.45562000000000002</v>
      </c>
      <c r="S153" s="17">
        <v>0.71829399999999999</v>
      </c>
      <c r="T153" s="17">
        <v>0.26267400000000002</v>
      </c>
      <c r="U153" s="17">
        <v>0.36569200000000002</v>
      </c>
      <c r="V153" s="17">
        <v>900</v>
      </c>
      <c r="W153" s="17">
        <v>8.7539000000000006E-2</v>
      </c>
      <c r="X153" s="17">
        <v>454</v>
      </c>
      <c r="Y153" s="17">
        <v>0</v>
      </c>
      <c r="Z153" s="17">
        <v>0</v>
      </c>
      <c r="AA153" s="17">
        <v>0.56260299999999996</v>
      </c>
      <c r="AB153" s="17">
        <v>5.6607799999999998E-3</v>
      </c>
      <c r="AC153" s="17">
        <v>0.45710699999999999</v>
      </c>
      <c r="AD153" s="17">
        <v>0.25</v>
      </c>
      <c r="AE153" s="17">
        <v>971.5</v>
      </c>
    </row>
    <row r="154" spans="1:31">
      <c r="A154" s="17">
        <v>141</v>
      </c>
      <c r="B154" s="19">
        <v>0.1396412037037037</v>
      </c>
      <c r="C154" s="17">
        <v>112.7</v>
      </c>
      <c r="D154" s="17">
        <v>0</v>
      </c>
      <c r="E154" s="17">
        <v>0</v>
      </c>
      <c r="F154" s="17">
        <v>0</v>
      </c>
      <c r="G154" s="17">
        <v>0.97729900000000003</v>
      </c>
      <c r="H154" s="17">
        <v>0.41629699999999997</v>
      </c>
      <c r="I154" s="17">
        <v>0.65422800000000003</v>
      </c>
      <c r="J154" s="17">
        <v>0.237931</v>
      </c>
      <c r="K154" s="17">
        <v>0.36368200000000001</v>
      </c>
      <c r="L154" s="17">
        <v>900</v>
      </c>
      <c r="M154" s="17">
        <v>0.14164099999999999</v>
      </c>
      <c r="N154" s="17">
        <v>0</v>
      </c>
      <c r="O154" s="17">
        <v>0</v>
      </c>
      <c r="P154" s="17">
        <v>0</v>
      </c>
      <c r="Q154" s="17">
        <v>0.96673699999999996</v>
      </c>
      <c r="R154" s="17">
        <v>0.45209100000000002</v>
      </c>
      <c r="S154" s="17">
        <v>0.71251500000000001</v>
      </c>
      <c r="T154" s="17">
        <v>0.26042500000000002</v>
      </c>
      <c r="U154" s="17">
        <v>0.36549999999999999</v>
      </c>
      <c r="V154" s="17">
        <v>853.2</v>
      </c>
      <c r="W154" s="17">
        <v>0.14163999999999999</v>
      </c>
      <c r="X154" s="17">
        <v>370</v>
      </c>
      <c r="Y154" s="17">
        <v>0</v>
      </c>
      <c r="Z154" s="17">
        <v>0</v>
      </c>
    </row>
    <row r="155" spans="1:31">
      <c r="A155" s="17">
        <v>142</v>
      </c>
      <c r="B155" s="19">
        <v>0.13969907407407409</v>
      </c>
      <c r="C155" s="17">
        <v>113.5</v>
      </c>
      <c r="D155" s="17">
        <v>0</v>
      </c>
      <c r="E155" s="17">
        <v>0</v>
      </c>
      <c r="F155" s="17">
        <v>0</v>
      </c>
      <c r="G155" s="17">
        <v>0.97521800000000003</v>
      </c>
      <c r="H155" s="17">
        <v>0.42524400000000001</v>
      </c>
      <c r="I155" s="17">
        <v>0.64634499999999995</v>
      </c>
      <c r="J155" s="17">
        <v>0.22110099999999999</v>
      </c>
      <c r="K155" s="17">
        <v>0.34207900000000002</v>
      </c>
      <c r="L155" s="17">
        <v>823.3</v>
      </c>
      <c r="M155" s="17">
        <v>0.22917999999999999</v>
      </c>
      <c r="N155" s="17">
        <v>461</v>
      </c>
      <c r="O155" s="17">
        <v>0</v>
      </c>
      <c r="P155" s="17">
        <v>0</v>
      </c>
      <c r="Q155" s="17">
        <v>0.96645800000000004</v>
      </c>
      <c r="R155" s="17">
        <v>0.38707399999999997</v>
      </c>
      <c r="S155" s="17">
        <v>0.61758900000000005</v>
      </c>
      <c r="T155" s="17">
        <v>0.230515</v>
      </c>
      <c r="U155" s="17">
        <v>0.37325000000000003</v>
      </c>
      <c r="V155" s="17">
        <v>878</v>
      </c>
      <c r="W155" s="17">
        <v>7.2305999999999995E-2</v>
      </c>
      <c r="X155" s="17">
        <v>485</v>
      </c>
      <c r="Y155" s="17">
        <v>0</v>
      </c>
      <c r="Z155" s="17">
        <v>0</v>
      </c>
      <c r="AA155" s="17">
        <v>0.57423000000000002</v>
      </c>
      <c r="AB155" s="17">
        <v>5.9962000000000001E-3</v>
      </c>
      <c r="AC155" s="17">
        <v>0.38845600000000002</v>
      </c>
      <c r="AD155" s="17">
        <v>0.25</v>
      </c>
      <c r="AE155" s="17">
        <v>1008.8</v>
      </c>
    </row>
    <row r="156" spans="1:31">
      <c r="A156" s="17">
        <v>143</v>
      </c>
      <c r="B156" s="19">
        <v>0.13975694444444445</v>
      </c>
      <c r="C156" s="17">
        <v>115.6</v>
      </c>
      <c r="D156" s="17">
        <v>0</v>
      </c>
      <c r="E156" s="17">
        <v>0</v>
      </c>
      <c r="F156" s="17">
        <v>0</v>
      </c>
      <c r="G156" s="17">
        <v>0.96471200000000001</v>
      </c>
      <c r="H156" s="17">
        <v>0.37315199999999998</v>
      </c>
      <c r="I156" s="17">
        <v>0.56427099999999997</v>
      </c>
      <c r="J156" s="17">
        <v>0.19111900000000001</v>
      </c>
      <c r="K156" s="17">
        <v>0.33870099999999997</v>
      </c>
      <c r="L156" s="17">
        <v>900</v>
      </c>
      <c r="M156" s="17">
        <v>0.22917899999999999</v>
      </c>
      <c r="N156" s="17">
        <v>483</v>
      </c>
      <c r="O156" s="17">
        <v>0</v>
      </c>
      <c r="P156" s="17">
        <v>0</v>
      </c>
      <c r="Q156" s="17">
        <v>0.96635400000000005</v>
      </c>
      <c r="R156" s="17">
        <v>0.31406099999999998</v>
      </c>
      <c r="S156" s="17">
        <v>0.51952399999999999</v>
      </c>
      <c r="T156" s="17">
        <v>0.20546300000000001</v>
      </c>
      <c r="U156" s="17">
        <v>0.39548299999999997</v>
      </c>
      <c r="V156" s="17">
        <v>900</v>
      </c>
      <c r="W156" s="17">
        <v>2.0999999999999999E-5</v>
      </c>
      <c r="X156" s="17">
        <v>578</v>
      </c>
      <c r="Y156" s="17">
        <v>0</v>
      </c>
      <c r="Z156" s="17">
        <v>0</v>
      </c>
      <c r="AA156" s="17">
        <v>0.60843499999999995</v>
      </c>
      <c r="AB156" s="17">
        <v>6.8540700000000003E-3</v>
      </c>
      <c r="AC156" s="17">
        <v>0.315469</v>
      </c>
      <c r="AD156" s="17">
        <v>0.25</v>
      </c>
      <c r="AE156" s="17">
        <v>922.9</v>
      </c>
    </row>
    <row r="157" spans="1:31">
      <c r="A157" s="17">
        <v>144</v>
      </c>
      <c r="B157" s="19">
        <v>0.13981481481481481</v>
      </c>
      <c r="C157" s="17">
        <v>115.8</v>
      </c>
      <c r="D157" s="17">
        <v>0</v>
      </c>
      <c r="E157" s="17">
        <v>0</v>
      </c>
      <c r="F157" s="17">
        <v>0</v>
      </c>
      <c r="G157" s="17">
        <v>0.96927399999999997</v>
      </c>
      <c r="H157" s="17">
        <v>0.29404799999999998</v>
      </c>
      <c r="I157" s="17">
        <v>0.45633600000000002</v>
      </c>
      <c r="J157" s="17">
        <v>0.16228699999999999</v>
      </c>
      <c r="K157" s="17">
        <v>0.35563099999999997</v>
      </c>
      <c r="L157" s="17">
        <v>882.4</v>
      </c>
      <c r="M157" s="17">
        <v>0.14164099999999999</v>
      </c>
      <c r="N157" s="17">
        <v>424</v>
      </c>
      <c r="O157" s="17">
        <v>0</v>
      </c>
      <c r="P157" s="17">
        <v>0</v>
      </c>
      <c r="Q157" s="17">
        <v>0.92493800000000004</v>
      </c>
      <c r="R157" s="17">
        <v>0.30355799999999999</v>
      </c>
      <c r="S157" s="17">
        <v>0.46628399999999998</v>
      </c>
      <c r="T157" s="17">
        <v>0.16272600000000001</v>
      </c>
      <c r="U157" s="17">
        <v>0.34898499999999999</v>
      </c>
      <c r="V157" s="17">
        <v>899.1</v>
      </c>
      <c r="W157" s="17">
        <v>0.22917999999999999</v>
      </c>
      <c r="X157" s="17">
        <v>455</v>
      </c>
      <c r="Y157" s="17">
        <v>0</v>
      </c>
      <c r="Z157" s="17">
        <v>0</v>
      </c>
      <c r="AA157" s="17">
        <v>0.53690000000000004</v>
      </c>
      <c r="AB157" s="17">
        <v>5.9072100000000004E-3</v>
      </c>
      <c r="AC157" s="17">
        <v>0.30451899999999998</v>
      </c>
      <c r="AD157" s="17">
        <v>0.25</v>
      </c>
      <c r="AE157" s="17">
        <v>941.3</v>
      </c>
    </row>
    <row r="158" spans="1:31">
      <c r="A158" s="17">
        <v>145</v>
      </c>
      <c r="B158" s="19">
        <v>0.13987268518518517</v>
      </c>
      <c r="C158" s="17">
        <v>116.6</v>
      </c>
      <c r="D158" s="17">
        <v>0</v>
      </c>
      <c r="E158" s="17">
        <v>0</v>
      </c>
      <c r="F158" s="17">
        <v>0</v>
      </c>
      <c r="G158" s="17">
        <v>0.96066799999999997</v>
      </c>
      <c r="H158" s="17">
        <v>0.29275899999999999</v>
      </c>
      <c r="I158" s="17">
        <v>0.428898</v>
      </c>
      <c r="J158" s="17">
        <v>0.13613900000000001</v>
      </c>
      <c r="K158" s="17">
        <v>0.317415</v>
      </c>
      <c r="L158" s="17">
        <v>832.4</v>
      </c>
      <c r="M158" s="17">
        <v>0.22917999999999999</v>
      </c>
      <c r="N158" s="17">
        <v>690</v>
      </c>
      <c r="O158" s="17">
        <v>0</v>
      </c>
      <c r="P158" s="17">
        <v>0</v>
      </c>
      <c r="Q158" s="17">
        <v>0.92658399999999996</v>
      </c>
      <c r="R158" s="17">
        <v>0.28140199999999999</v>
      </c>
      <c r="S158" s="17">
        <v>0.42205799999999999</v>
      </c>
      <c r="T158" s="17">
        <v>0.140655</v>
      </c>
      <c r="U158" s="17">
        <v>0.33326099999999997</v>
      </c>
      <c r="V158" s="17">
        <v>777.7</v>
      </c>
      <c r="W158" s="17">
        <v>1.5999999999999999E-5</v>
      </c>
      <c r="X158" s="17">
        <v>484</v>
      </c>
      <c r="Y158" s="17">
        <v>0</v>
      </c>
      <c r="Z158" s="17">
        <v>0</v>
      </c>
      <c r="AA158" s="17">
        <v>0.51271</v>
      </c>
      <c r="AB158" s="17">
        <v>9.0365500000000008E-3</v>
      </c>
      <c r="AC158" s="17">
        <v>0.28267300000000001</v>
      </c>
      <c r="AD158" s="17">
        <v>0.25</v>
      </c>
      <c r="AE158" s="17">
        <v>997.8</v>
      </c>
    </row>
    <row r="159" spans="1:31">
      <c r="A159" s="17">
        <v>146</v>
      </c>
      <c r="B159" s="19">
        <v>0.13991898148148149</v>
      </c>
      <c r="C159" s="17">
        <v>118.7</v>
      </c>
      <c r="D159" s="17">
        <v>0</v>
      </c>
      <c r="E159" s="17">
        <v>0</v>
      </c>
      <c r="F159" s="17">
        <v>0</v>
      </c>
      <c r="G159" s="17">
        <v>0.95141600000000004</v>
      </c>
      <c r="H159" s="17">
        <v>0.28085599999999999</v>
      </c>
      <c r="I159" s="17">
        <v>0.40290799999999999</v>
      </c>
      <c r="J159" s="17">
        <v>0.12205199999999999</v>
      </c>
      <c r="K159" s="17">
        <v>0.30292799999999998</v>
      </c>
      <c r="L159" s="17">
        <v>865.1</v>
      </c>
      <c r="M159" s="17">
        <v>0.37081999999999998</v>
      </c>
      <c r="N159" s="17">
        <v>456</v>
      </c>
      <c r="O159" s="17">
        <v>0</v>
      </c>
      <c r="P159" s="17">
        <v>0</v>
      </c>
      <c r="Q159" s="17">
        <v>0.94783499999999998</v>
      </c>
      <c r="R159" s="17">
        <v>0.25792500000000002</v>
      </c>
      <c r="S159" s="17">
        <v>0.40659299999999998</v>
      </c>
      <c r="T159" s="17">
        <v>0.14866699999999999</v>
      </c>
      <c r="U159" s="17">
        <v>0.36564200000000002</v>
      </c>
      <c r="V159" s="17">
        <v>880.7</v>
      </c>
      <c r="W159" s="17">
        <v>0.22917899999999999</v>
      </c>
      <c r="X159" s="17">
        <v>436</v>
      </c>
      <c r="Y159" s="17">
        <v>0</v>
      </c>
      <c r="Z159" s="17">
        <v>0</v>
      </c>
      <c r="AA159" s="17">
        <v>0.56252599999999997</v>
      </c>
      <c r="AB159" s="17">
        <v>6.2210099999999999E-3</v>
      </c>
      <c r="AC159" s="17">
        <v>0.25885000000000002</v>
      </c>
      <c r="AD159" s="17">
        <v>0.25</v>
      </c>
      <c r="AE159" s="17">
        <v>960.1</v>
      </c>
    </row>
    <row r="160" spans="1:31">
      <c r="A160" s="17">
        <v>147</v>
      </c>
      <c r="B160" s="19">
        <v>0.13997685185185185</v>
      </c>
      <c r="C160" s="17">
        <v>118.7</v>
      </c>
      <c r="D160" s="17">
        <v>0</v>
      </c>
      <c r="E160" s="17">
        <v>0</v>
      </c>
      <c r="F160" s="17">
        <v>0</v>
      </c>
      <c r="G160" s="17">
        <v>0.94808400000000004</v>
      </c>
      <c r="H160" s="17">
        <v>0.27467399999999997</v>
      </c>
      <c r="I160" s="17">
        <v>0.39499200000000001</v>
      </c>
      <c r="J160" s="17">
        <v>0.12031799999999999</v>
      </c>
      <c r="K160" s="17">
        <v>0.30460900000000002</v>
      </c>
      <c r="L160" s="17">
        <v>830</v>
      </c>
      <c r="M160" s="17">
        <v>8.8871000000000006E-2</v>
      </c>
      <c r="N160" s="17">
        <v>529</v>
      </c>
      <c r="O160" s="17">
        <v>0</v>
      </c>
      <c r="P160" s="17">
        <v>0</v>
      </c>
      <c r="Q160" s="17">
        <v>0.92314499999999999</v>
      </c>
      <c r="R160" s="17">
        <v>0.245807</v>
      </c>
      <c r="S160" s="17">
        <v>0.37745699999999999</v>
      </c>
      <c r="T160" s="17">
        <v>0.13164999999999999</v>
      </c>
      <c r="U160" s="17">
        <v>0.34878100000000001</v>
      </c>
      <c r="V160" s="17">
        <v>816.2</v>
      </c>
      <c r="W160" s="17">
        <v>1.8E-5</v>
      </c>
      <c r="X160" s="17">
        <v>466</v>
      </c>
      <c r="Y160" s="17">
        <v>0</v>
      </c>
      <c r="Z160" s="17">
        <v>0</v>
      </c>
      <c r="AA160" s="17">
        <v>0.53658600000000001</v>
      </c>
      <c r="AB160" s="17">
        <v>6.92232E-3</v>
      </c>
      <c r="AC160" s="17">
        <v>0.24671899999999999</v>
      </c>
      <c r="AD160" s="17">
        <v>0.25</v>
      </c>
      <c r="AE160" s="17">
        <v>1000.7</v>
      </c>
    </row>
    <row r="161" spans="1:31">
      <c r="A161" s="17">
        <v>148</v>
      </c>
      <c r="B161" s="19">
        <v>0.14003472222222221</v>
      </c>
      <c r="C161" s="17">
        <v>119.5</v>
      </c>
      <c r="D161" s="17">
        <v>0</v>
      </c>
      <c r="E161" s="17">
        <v>0</v>
      </c>
      <c r="F161" s="17">
        <v>0</v>
      </c>
      <c r="G161" s="17">
        <v>0.94856700000000005</v>
      </c>
      <c r="H161" s="17">
        <v>0.243425</v>
      </c>
      <c r="I161" s="17">
        <v>0.362618</v>
      </c>
      <c r="J161" s="17">
        <v>0.11919299999999999</v>
      </c>
      <c r="K161" s="17">
        <v>0.32870100000000002</v>
      </c>
      <c r="L161" s="17">
        <v>879.1</v>
      </c>
      <c r="M161" s="17">
        <v>1.4E-5</v>
      </c>
      <c r="N161" s="17">
        <v>464</v>
      </c>
      <c r="O161" s="17">
        <v>0</v>
      </c>
      <c r="P161" s="17">
        <v>0</v>
      </c>
      <c r="Q161" s="17">
        <v>0.92473799999999995</v>
      </c>
      <c r="R161" s="17">
        <v>0.23315</v>
      </c>
      <c r="S161" s="17">
        <v>0.34058899999999998</v>
      </c>
      <c r="T161" s="17">
        <v>0.10743999999999999</v>
      </c>
      <c r="U161" s="17">
        <v>0.31545200000000001</v>
      </c>
      <c r="V161" s="17">
        <v>762.1</v>
      </c>
      <c r="W161" s="17">
        <v>1.5879999999999998E-2</v>
      </c>
      <c r="X161" s="17">
        <v>679</v>
      </c>
      <c r="Y161" s="17">
        <v>0</v>
      </c>
      <c r="Z161" s="17">
        <v>0</v>
      </c>
      <c r="AA161" s="17">
        <v>0.48531099999999999</v>
      </c>
      <c r="AB161" s="17">
        <v>6.4378600000000001E-3</v>
      </c>
      <c r="AC161" s="17">
        <v>0.23384199999999999</v>
      </c>
      <c r="AD161" s="17">
        <v>0.25</v>
      </c>
      <c r="AE161" s="17">
        <v>944.8</v>
      </c>
    </row>
    <row r="162" spans="1:31">
      <c r="A162" s="17">
        <v>149</v>
      </c>
      <c r="B162" s="19">
        <v>0.14009259259259257</v>
      </c>
      <c r="C162" s="17">
        <v>121.5</v>
      </c>
      <c r="D162" s="17">
        <v>0</v>
      </c>
      <c r="E162" s="17">
        <v>0</v>
      </c>
      <c r="F162" s="17">
        <v>0</v>
      </c>
      <c r="G162" s="17">
        <v>0.91220599999999996</v>
      </c>
      <c r="H162" s="17">
        <v>0.2586</v>
      </c>
      <c r="I162" s="17">
        <v>0.35717199999999999</v>
      </c>
      <c r="J162" s="17">
        <v>9.8572999999999994E-2</v>
      </c>
      <c r="K162" s="17">
        <v>0.27598099999999998</v>
      </c>
      <c r="L162" s="17">
        <v>754.1</v>
      </c>
      <c r="M162" s="17">
        <v>0.34639999999999999</v>
      </c>
      <c r="N162" s="17">
        <v>659</v>
      </c>
      <c r="O162" s="17">
        <v>0</v>
      </c>
      <c r="P162" s="17">
        <v>0</v>
      </c>
      <c r="Q162" s="17">
        <v>0.92464800000000003</v>
      </c>
      <c r="R162" s="17">
        <v>0.22853299999999999</v>
      </c>
      <c r="S162" s="17">
        <v>0.33705200000000002</v>
      </c>
      <c r="T162" s="17">
        <v>0.108519</v>
      </c>
      <c r="U162" s="17">
        <v>0.32196599999999997</v>
      </c>
      <c r="V162" s="17">
        <v>772.6</v>
      </c>
      <c r="W162" s="17">
        <v>5.7200000000000001E-2</v>
      </c>
      <c r="X162" s="17">
        <v>571</v>
      </c>
      <c r="Y162" s="17">
        <v>0</v>
      </c>
      <c r="Z162" s="17">
        <v>0</v>
      </c>
      <c r="AA162" s="17">
        <v>0.49533199999999999</v>
      </c>
      <c r="AB162" s="17">
        <v>7.8338000000000001E-3</v>
      </c>
      <c r="AC162" s="17">
        <v>0.229383</v>
      </c>
      <c r="AD162" s="17">
        <v>0.25</v>
      </c>
      <c r="AE162" s="17">
        <v>1101.4000000000001</v>
      </c>
    </row>
    <row r="163" spans="1:31">
      <c r="A163" s="17">
        <v>150</v>
      </c>
      <c r="B163" s="19">
        <v>0.1401388888888889</v>
      </c>
      <c r="C163" s="17">
        <v>121.7</v>
      </c>
      <c r="D163" s="17">
        <v>0</v>
      </c>
      <c r="E163" s="17">
        <v>0</v>
      </c>
      <c r="F163" s="17">
        <v>0</v>
      </c>
      <c r="G163" s="17">
        <v>0.92956899999999998</v>
      </c>
      <c r="H163" s="17">
        <v>0.22765299999999999</v>
      </c>
      <c r="I163" s="17">
        <v>0.32311499999999999</v>
      </c>
      <c r="J163" s="17">
        <v>9.5462000000000005E-2</v>
      </c>
      <c r="K163" s="17">
        <v>0.29544300000000001</v>
      </c>
      <c r="L163" s="17">
        <v>769.4</v>
      </c>
      <c r="M163" s="17">
        <v>0.279999</v>
      </c>
      <c r="N163" s="17">
        <v>803</v>
      </c>
      <c r="O163" s="17">
        <v>0</v>
      </c>
      <c r="P163" s="17">
        <v>0</v>
      </c>
      <c r="Q163" s="17">
        <v>0.94543699999999997</v>
      </c>
      <c r="R163" s="17">
        <v>0.21404400000000001</v>
      </c>
      <c r="S163" s="17">
        <v>0.327816</v>
      </c>
      <c r="T163" s="17">
        <v>0.113771</v>
      </c>
      <c r="U163" s="17">
        <v>0.34705900000000001</v>
      </c>
      <c r="V163" s="17">
        <v>791.6</v>
      </c>
      <c r="W163" s="17">
        <v>3.0000000000000001E-6</v>
      </c>
      <c r="X163" s="17">
        <v>594</v>
      </c>
      <c r="Y163" s="17">
        <v>0</v>
      </c>
      <c r="Z163" s="17">
        <v>0</v>
      </c>
      <c r="AA163" s="17">
        <v>0.53393699999999999</v>
      </c>
      <c r="AB163" s="17">
        <v>9.7234299999999999E-3</v>
      </c>
      <c r="AC163" s="17">
        <v>0.21515100000000001</v>
      </c>
      <c r="AD163" s="17">
        <v>0.25</v>
      </c>
      <c r="AE163" s="17">
        <v>1079.5</v>
      </c>
    </row>
    <row r="164" spans="1:31">
      <c r="A164" s="17">
        <v>151</v>
      </c>
      <c r="B164" s="19">
        <v>0.14019675925925926</v>
      </c>
      <c r="C164" s="17">
        <v>123.3</v>
      </c>
      <c r="D164" s="17">
        <v>0</v>
      </c>
      <c r="E164" s="17">
        <v>0</v>
      </c>
      <c r="F164" s="17">
        <v>0</v>
      </c>
      <c r="G164" s="17">
        <v>0.90204200000000001</v>
      </c>
      <c r="H164" s="17">
        <v>0.22709599999999999</v>
      </c>
      <c r="I164" s="17">
        <v>0.31845899999999999</v>
      </c>
      <c r="J164" s="17">
        <v>9.1363E-2</v>
      </c>
      <c r="K164" s="17">
        <v>0.28689100000000001</v>
      </c>
      <c r="L164" s="17">
        <v>762.7</v>
      </c>
      <c r="M164" s="17">
        <v>0.21459500000000001</v>
      </c>
      <c r="N164" s="17">
        <v>730</v>
      </c>
      <c r="O164" s="17">
        <v>0</v>
      </c>
      <c r="P164" s="17">
        <v>0</v>
      </c>
      <c r="Q164" s="17">
        <v>0.88394499999999998</v>
      </c>
      <c r="R164" s="17">
        <v>0.20433499999999999</v>
      </c>
      <c r="S164" s="17">
        <v>0.28827799999999998</v>
      </c>
      <c r="T164" s="17">
        <v>8.3943000000000004E-2</v>
      </c>
      <c r="U164" s="17">
        <v>0.291188</v>
      </c>
      <c r="V164" s="17">
        <v>853.8</v>
      </c>
      <c r="W164" s="17">
        <v>0.35430200000000001</v>
      </c>
      <c r="X164" s="17">
        <v>854</v>
      </c>
      <c r="Y164" s="17">
        <v>0</v>
      </c>
      <c r="Z164" s="17">
        <v>0</v>
      </c>
      <c r="AA164" s="17">
        <v>0.44798100000000002</v>
      </c>
      <c r="AB164" s="17">
        <v>8.7632500000000002E-3</v>
      </c>
      <c r="AC164" s="17">
        <v>0.205071</v>
      </c>
      <c r="AD164" s="17">
        <v>0.25</v>
      </c>
      <c r="AE164" s="17">
        <v>1089</v>
      </c>
    </row>
    <row r="165" spans="1:31">
      <c r="A165" s="17">
        <v>152</v>
      </c>
      <c r="B165" s="19">
        <v>0.14025462962962962</v>
      </c>
      <c r="C165" s="17">
        <v>123.8</v>
      </c>
      <c r="D165" s="17">
        <v>0</v>
      </c>
      <c r="E165" s="17">
        <v>0</v>
      </c>
      <c r="F165" s="17">
        <v>0</v>
      </c>
      <c r="G165" s="17">
        <v>0.85287299999999999</v>
      </c>
      <c r="H165" s="17">
        <v>0.20386000000000001</v>
      </c>
      <c r="I165" s="17">
        <v>0.27679100000000001</v>
      </c>
      <c r="J165" s="17">
        <v>7.2931999999999997E-2</v>
      </c>
      <c r="K165" s="17">
        <v>0.26348899999999997</v>
      </c>
      <c r="L165" s="17">
        <v>900</v>
      </c>
      <c r="M165" s="17">
        <v>0.22917399999999999</v>
      </c>
      <c r="N165" s="17">
        <v>607</v>
      </c>
      <c r="O165" s="17">
        <v>0</v>
      </c>
      <c r="P165" s="17">
        <v>0</v>
      </c>
      <c r="Q165" s="17">
        <v>0.91334499999999996</v>
      </c>
      <c r="R165" s="17">
        <v>0.20097400000000001</v>
      </c>
      <c r="S165" s="17">
        <v>0.2858</v>
      </c>
      <c r="T165" s="17">
        <v>8.4825999999999999E-2</v>
      </c>
      <c r="U165" s="17">
        <v>0.29680099999999998</v>
      </c>
      <c r="V165" s="17">
        <v>700.2</v>
      </c>
      <c r="W165" s="17">
        <v>0.106169</v>
      </c>
      <c r="X165" s="17">
        <v>622</v>
      </c>
      <c r="Y165" s="17">
        <v>0</v>
      </c>
      <c r="Z165" s="17">
        <v>0</v>
      </c>
      <c r="AA165" s="17">
        <v>0.456617</v>
      </c>
      <c r="AB165" s="17">
        <v>8.5988100000000001E-3</v>
      </c>
      <c r="AC165" s="17">
        <v>0.20170399999999999</v>
      </c>
      <c r="AD165" s="17">
        <v>0.25</v>
      </c>
      <c r="AE165" s="17">
        <v>922.8</v>
      </c>
    </row>
    <row r="166" spans="1:31">
      <c r="A166" s="17">
        <v>153</v>
      </c>
      <c r="B166" s="19">
        <v>0.14031250000000001</v>
      </c>
      <c r="C166" s="17">
        <v>124.8</v>
      </c>
      <c r="D166" s="17">
        <v>0</v>
      </c>
      <c r="E166" s="17">
        <v>0</v>
      </c>
      <c r="F166" s="17">
        <v>0</v>
      </c>
      <c r="G166" s="17">
        <v>0.82970100000000002</v>
      </c>
      <c r="H166" s="17">
        <v>0.180592</v>
      </c>
      <c r="I166" s="17">
        <v>0.235039</v>
      </c>
      <c r="J166" s="17">
        <v>5.4447000000000002E-2</v>
      </c>
      <c r="K166" s="17">
        <v>0.23164999999999999</v>
      </c>
      <c r="L166" s="17">
        <v>763.2</v>
      </c>
      <c r="M166" s="17">
        <v>0.37081999999999998</v>
      </c>
      <c r="N166" s="17">
        <v>662</v>
      </c>
      <c r="O166" s="17">
        <v>0</v>
      </c>
      <c r="P166" s="17">
        <v>0</v>
      </c>
      <c r="Q166" s="17">
        <v>0.87419000000000002</v>
      </c>
      <c r="R166" s="17">
        <v>0.167938</v>
      </c>
      <c r="S166" s="17">
        <v>0.242566</v>
      </c>
      <c r="T166" s="17">
        <v>7.4628E-2</v>
      </c>
      <c r="U166" s="17">
        <v>0.30766199999999999</v>
      </c>
      <c r="V166" s="17">
        <v>830.5</v>
      </c>
      <c r="W166" s="17">
        <v>0.22917899999999999</v>
      </c>
      <c r="X166" s="17">
        <v>1062</v>
      </c>
      <c r="Y166" s="17">
        <v>0</v>
      </c>
      <c r="Z166" s="17">
        <v>0</v>
      </c>
      <c r="AA166" s="17">
        <v>0.473327</v>
      </c>
      <c r="AB166" s="17">
        <v>7.9607900000000006E-3</v>
      </c>
      <c r="AC166" s="17">
        <v>0.16853199999999999</v>
      </c>
      <c r="AD166" s="17">
        <v>0.25</v>
      </c>
      <c r="AE166" s="17">
        <v>1088.3</v>
      </c>
    </row>
    <row r="167" spans="1:31">
      <c r="A167" s="17">
        <v>154</v>
      </c>
      <c r="B167" s="19">
        <v>0.1403587962962963</v>
      </c>
      <c r="C167" s="17">
        <v>126.2</v>
      </c>
      <c r="D167" s="17">
        <v>0</v>
      </c>
      <c r="E167" s="17">
        <v>0</v>
      </c>
      <c r="F167" s="17">
        <v>0</v>
      </c>
      <c r="G167" s="17">
        <v>0.78422199999999997</v>
      </c>
      <c r="H167" s="17">
        <v>0.164658</v>
      </c>
      <c r="I167" s="17">
        <v>0.20877200000000001</v>
      </c>
      <c r="J167" s="17">
        <v>4.4114E-2</v>
      </c>
      <c r="K167" s="17">
        <v>0.21130299999999999</v>
      </c>
      <c r="L167" s="17">
        <v>900</v>
      </c>
      <c r="M167" s="17">
        <v>6.8663000000000002E-2</v>
      </c>
      <c r="N167" s="17">
        <v>693</v>
      </c>
      <c r="O167" s="17">
        <v>0</v>
      </c>
      <c r="P167" s="17">
        <v>0</v>
      </c>
      <c r="Q167" s="17">
        <v>0.84357599999999999</v>
      </c>
      <c r="R167" s="17">
        <v>0.150814</v>
      </c>
      <c r="S167" s="17">
        <v>0.208042</v>
      </c>
      <c r="T167" s="17">
        <v>5.7228000000000001E-2</v>
      </c>
      <c r="U167" s="17">
        <v>0.27507999999999999</v>
      </c>
      <c r="V167" s="17">
        <v>851.7</v>
      </c>
      <c r="W167" s="17">
        <v>3.9999999999999998E-6</v>
      </c>
      <c r="X167" s="17">
        <v>943</v>
      </c>
      <c r="Y167" s="17">
        <v>0</v>
      </c>
      <c r="Z167" s="17">
        <v>0</v>
      </c>
      <c r="AA167" s="17">
        <v>0.42320000000000002</v>
      </c>
      <c r="AB167" s="17">
        <v>9.8117399999999994E-3</v>
      </c>
      <c r="AC167" s="17">
        <v>0.15137500000000001</v>
      </c>
      <c r="AD167" s="17">
        <v>0.25</v>
      </c>
      <c r="AE167" s="17">
        <v>922.9</v>
      </c>
    </row>
    <row r="168" spans="1:31">
      <c r="A168" s="17">
        <v>155</v>
      </c>
      <c r="B168" s="19">
        <v>0.14041666666666666</v>
      </c>
      <c r="C168" s="17">
        <v>127.1</v>
      </c>
      <c r="D168" s="17">
        <v>0</v>
      </c>
      <c r="E168" s="17">
        <v>0</v>
      </c>
      <c r="F168" s="17">
        <v>0</v>
      </c>
      <c r="G168" s="17">
        <v>0.76603699999999997</v>
      </c>
      <c r="H168" s="17">
        <v>0.16087000000000001</v>
      </c>
      <c r="I168" s="17">
        <v>0.205373</v>
      </c>
      <c r="J168" s="17">
        <v>4.4503000000000001E-2</v>
      </c>
      <c r="K168" s="17">
        <v>0.216692</v>
      </c>
      <c r="L168" s="17">
        <v>900</v>
      </c>
      <c r="M168" s="17">
        <v>0.22917699999999999</v>
      </c>
      <c r="N168" s="17">
        <v>618</v>
      </c>
      <c r="O168" s="17">
        <v>0</v>
      </c>
      <c r="P168" s="17">
        <v>0</v>
      </c>
      <c r="Q168" s="17">
        <v>0.81369999999999998</v>
      </c>
      <c r="R168" s="17">
        <v>0.15094299999999999</v>
      </c>
      <c r="S168" s="17">
        <v>0.207345</v>
      </c>
      <c r="T168" s="17">
        <v>5.6402000000000001E-2</v>
      </c>
      <c r="U168" s="17">
        <v>0.27202100000000001</v>
      </c>
      <c r="V168" s="17">
        <v>900</v>
      </c>
      <c r="W168" s="17">
        <v>4.6099999999999998E-4</v>
      </c>
      <c r="X168" s="17">
        <v>570</v>
      </c>
      <c r="Y168" s="17">
        <v>0</v>
      </c>
      <c r="Z168" s="17">
        <v>0</v>
      </c>
      <c r="AA168" s="17">
        <v>0.41849399999999998</v>
      </c>
      <c r="AB168" s="17">
        <v>8.7592099999999999E-3</v>
      </c>
      <c r="AC168" s="17">
        <v>0.15143699999999999</v>
      </c>
      <c r="AD168" s="17">
        <v>0.25</v>
      </c>
      <c r="AE168" s="17">
        <v>922.9</v>
      </c>
    </row>
    <row r="169" spans="1:31">
      <c r="A169" s="17">
        <v>156</v>
      </c>
      <c r="B169" s="19">
        <v>0.14047453703703702</v>
      </c>
      <c r="C169" s="17">
        <v>127.5</v>
      </c>
      <c r="D169" s="17">
        <v>0</v>
      </c>
      <c r="E169" s="17">
        <v>0</v>
      </c>
      <c r="F169" s="17">
        <v>0</v>
      </c>
      <c r="G169" s="17">
        <v>0.85759200000000002</v>
      </c>
      <c r="H169" s="17">
        <v>0.158717</v>
      </c>
      <c r="I169" s="17">
        <v>0.20787600000000001</v>
      </c>
      <c r="J169" s="17">
        <v>4.9159000000000001E-2</v>
      </c>
      <c r="K169" s="17">
        <v>0.236482</v>
      </c>
      <c r="L169" s="17">
        <v>798.7</v>
      </c>
      <c r="M169" s="17">
        <v>0.37081999999999998</v>
      </c>
      <c r="N169" s="17">
        <v>723</v>
      </c>
      <c r="O169" s="17">
        <v>0</v>
      </c>
      <c r="P169" s="17">
        <v>0</v>
      </c>
      <c r="Q169" s="17">
        <v>0.68567699999999998</v>
      </c>
      <c r="R169" s="17">
        <v>0.14547099999999999</v>
      </c>
      <c r="S169" s="17">
        <v>0.18596499999999999</v>
      </c>
      <c r="T169" s="17">
        <v>4.0495000000000003E-2</v>
      </c>
      <c r="U169" s="17">
        <v>0.217753</v>
      </c>
      <c r="V169" s="17">
        <v>746.8</v>
      </c>
      <c r="W169" s="17">
        <v>0.308114</v>
      </c>
      <c r="X169" s="17">
        <v>1212</v>
      </c>
      <c r="Y169" s="17">
        <v>0</v>
      </c>
      <c r="Z169" s="17">
        <v>0</v>
      </c>
      <c r="AA169" s="17">
        <v>0.335005</v>
      </c>
      <c r="AB169" s="17">
        <v>9.0894700000000005E-3</v>
      </c>
      <c r="AC169" s="17">
        <v>0.145839</v>
      </c>
      <c r="AD169" s="17">
        <v>0.25</v>
      </c>
      <c r="AE169" s="17">
        <v>1039.9000000000001</v>
      </c>
    </row>
    <row r="170" spans="1:31">
      <c r="A170" s="17">
        <v>157</v>
      </c>
      <c r="B170" s="19">
        <v>0.14053240740740741</v>
      </c>
      <c r="C170" s="17">
        <v>128.9</v>
      </c>
      <c r="D170" s="17">
        <v>0</v>
      </c>
      <c r="E170" s="17">
        <v>0</v>
      </c>
      <c r="F170" s="17">
        <v>0</v>
      </c>
      <c r="G170" s="17">
        <v>0.80437899999999996</v>
      </c>
      <c r="H170" s="17">
        <v>0.161581</v>
      </c>
      <c r="I170" s="17">
        <v>0.20389599999999999</v>
      </c>
      <c r="J170" s="17">
        <v>4.2314999999999998E-2</v>
      </c>
      <c r="K170" s="17">
        <v>0.20753099999999999</v>
      </c>
      <c r="L170" s="17">
        <v>776.1</v>
      </c>
      <c r="M170" s="17">
        <v>0.37081799999999998</v>
      </c>
      <c r="N170" s="17">
        <v>647</v>
      </c>
      <c r="O170" s="17">
        <v>0</v>
      </c>
      <c r="P170" s="17">
        <v>0</v>
      </c>
      <c r="Q170" s="17">
        <v>0.79865900000000001</v>
      </c>
      <c r="R170" s="17">
        <v>0.14036999999999999</v>
      </c>
      <c r="S170" s="17">
        <v>0.194804</v>
      </c>
      <c r="T170" s="17">
        <v>5.4434000000000003E-2</v>
      </c>
      <c r="U170" s="17">
        <v>0.27943099999999998</v>
      </c>
      <c r="V170" s="17">
        <v>838.6</v>
      </c>
      <c r="W170" s="17">
        <v>6.6000000000000005E-5</v>
      </c>
      <c r="X170" s="17">
        <v>873</v>
      </c>
      <c r="Y170" s="17">
        <v>0</v>
      </c>
      <c r="Z170" s="17">
        <v>0</v>
      </c>
      <c r="AA170" s="17">
        <v>0.429894</v>
      </c>
      <c r="AB170" s="17">
        <v>7.9188100000000001E-3</v>
      </c>
      <c r="AC170" s="17">
        <v>0.14080100000000001</v>
      </c>
      <c r="AD170" s="17">
        <v>0.25</v>
      </c>
      <c r="AE170" s="17">
        <v>1070.0999999999999</v>
      </c>
    </row>
    <row r="171" spans="1:31">
      <c r="A171" s="17">
        <v>158</v>
      </c>
      <c r="B171" s="19">
        <v>0.14057870370370371</v>
      </c>
      <c r="C171" s="17">
        <v>130</v>
      </c>
      <c r="D171" s="17">
        <v>0</v>
      </c>
      <c r="E171" s="17">
        <v>0</v>
      </c>
      <c r="F171" s="17">
        <v>0</v>
      </c>
      <c r="G171" s="17">
        <v>0.75610900000000003</v>
      </c>
      <c r="H171" s="17">
        <v>0.15428500000000001</v>
      </c>
      <c r="I171" s="17">
        <v>0.19165299999999999</v>
      </c>
      <c r="J171" s="17">
        <v>3.7366999999999997E-2</v>
      </c>
      <c r="K171" s="17">
        <v>0.19497500000000001</v>
      </c>
      <c r="L171" s="17">
        <v>734.6</v>
      </c>
      <c r="M171" s="17">
        <v>0.297981</v>
      </c>
      <c r="N171" s="17">
        <v>663</v>
      </c>
      <c r="O171" s="17">
        <v>0</v>
      </c>
      <c r="P171" s="17">
        <v>0</v>
      </c>
      <c r="Q171" s="17">
        <v>0.79690899999999998</v>
      </c>
      <c r="R171" s="17">
        <v>0.139297</v>
      </c>
      <c r="S171" s="17">
        <v>0.181009</v>
      </c>
      <c r="T171" s="17">
        <v>4.1711999999999999E-2</v>
      </c>
      <c r="U171" s="17">
        <v>0.23044100000000001</v>
      </c>
      <c r="V171" s="17">
        <v>764.3</v>
      </c>
      <c r="W171" s="17">
        <v>0.37081700000000001</v>
      </c>
      <c r="X171" s="17">
        <v>690</v>
      </c>
      <c r="Y171" s="17">
        <v>0</v>
      </c>
      <c r="Z171" s="17">
        <v>0</v>
      </c>
      <c r="AA171" s="17">
        <v>0.35452499999999998</v>
      </c>
      <c r="AB171" s="17">
        <v>7.6765899999999996E-3</v>
      </c>
      <c r="AC171" s="17">
        <v>0.13961799999999999</v>
      </c>
      <c r="AD171" s="17">
        <v>0.25</v>
      </c>
      <c r="AE171" s="17">
        <v>1130.5999999999999</v>
      </c>
    </row>
    <row r="172" spans="1:31">
      <c r="A172" s="17">
        <v>159</v>
      </c>
      <c r="B172" s="19">
        <v>0.14063657407407407</v>
      </c>
      <c r="C172" s="17">
        <v>130.6</v>
      </c>
      <c r="D172" s="17">
        <v>0</v>
      </c>
      <c r="E172" s="17">
        <v>0</v>
      </c>
      <c r="F172" s="17">
        <v>0</v>
      </c>
      <c r="G172" s="17">
        <v>0.78594299999999995</v>
      </c>
      <c r="H172" s="17">
        <v>0.147203</v>
      </c>
      <c r="I172" s="17">
        <v>0.186163</v>
      </c>
      <c r="J172" s="17">
        <v>3.8960000000000002E-2</v>
      </c>
      <c r="K172" s="17">
        <v>0.20927799999999999</v>
      </c>
      <c r="L172" s="17">
        <v>753.4</v>
      </c>
      <c r="M172" s="17">
        <v>1.0000000000000001E-5</v>
      </c>
      <c r="N172" s="17">
        <v>974</v>
      </c>
      <c r="O172" s="17">
        <v>0</v>
      </c>
      <c r="P172" s="17">
        <v>0</v>
      </c>
      <c r="Q172" s="17">
        <v>0.79766899999999996</v>
      </c>
      <c r="R172" s="17">
        <v>0.14038999999999999</v>
      </c>
      <c r="S172" s="17">
        <v>0.18396799999999999</v>
      </c>
      <c r="T172" s="17">
        <v>4.3577999999999999E-2</v>
      </c>
      <c r="U172" s="17">
        <v>0.236876</v>
      </c>
      <c r="V172" s="17">
        <v>658</v>
      </c>
      <c r="W172" s="17">
        <v>4.0000000000000003E-5</v>
      </c>
      <c r="X172" s="17">
        <v>748</v>
      </c>
      <c r="Y172" s="17">
        <v>0</v>
      </c>
      <c r="Z172" s="17">
        <v>0</v>
      </c>
      <c r="AA172" s="17">
        <v>0.364425</v>
      </c>
      <c r="AB172" s="17">
        <v>1.1524E-2</v>
      </c>
      <c r="AC172" s="17">
        <v>0.14089199999999999</v>
      </c>
      <c r="AD172" s="17">
        <v>0.25</v>
      </c>
      <c r="AE172" s="17">
        <v>1102.5</v>
      </c>
    </row>
    <row r="173" spans="1:31">
      <c r="A173" s="17">
        <v>160</v>
      </c>
      <c r="B173" s="19">
        <v>0.14069444444444446</v>
      </c>
      <c r="C173" s="17">
        <v>131.69999999999999</v>
      </c>
      <c r="D173" s="17">
        <v>0</v>
      </c>
      <c r="E173" s="17">
        <v>0</v>
      </c>
      <c r="F173" s="17">
        <v>0</v>
      </c>
      <c r="G173" s="17">
        <v>0.82808800000000005</v>
      </c>
      <c r="H173" s="17">
        <v>0.14687700000000001</v>
      </c>
      <c r="I173" s="17">
        <v>0.183285</v>
      </c>
      <c r="J173" s="17">
        <v>3.6408000000000003E-2</v>
      </c>
      <c r="K173" s="17">
        <v>0.19864100000000001</v>
      </c>
      <c r="L173" s="17">
        <v>612.5</v>
      </c>
      <c r="M173" s="17">
        <v>6.9999999999999999E-6</v>
      </c>
      <c r="N173" s="17">
        <v>631</v>
      </c>
      <c r="O173" s="17">
        <v>0</v>
      </c>
      <c r="P173" s="17">
        <v>0</v>
      </c>
      <c r="Q173" s="17">
        <v>0.78885099999999997</v>
      </c>
      <c r="R173" s="17">
        <v>0.131909</v>
      </c>
      <c r="S173" s="17">
        <v>0.177536</v>
      </c>
      <c r="T173" s="17">
        <v>4.5628000000000002E-2</v>
      </c>
      <c r="U173" s="17">
        <v>0.25700400000000001</v>
      </c>
      <c r="V173" s="17">
        <v>844.6</v>
      </c>
      <c r="W173" s="17">
        <v>0.14163000000000001</v>
      </c>
      <c r="X173" s="17">
        <v>807</v>
      </c>
      <c r="Y173" s="17">
        <v>0</v>
      </c>
      <c r="Z173" s="17">
        <v>0</v>
      </c>
      <c r="AA173" s="17">
        <v>0.39539099999999999</v>
      </c>
      <c r="AB173" s="17">
        <v>6.1036700000000003E-3</v>
      </c>
      <c r="AC173" s="17">
        <v>0.132187</v>
      </c>
      <c r="AD173" s="17">
        <v>0.25</v>
      </c>
      <c r="AE173" s="17">
        <v>1356.1</v>
      </c>
    </row>
    <row r="174" spans="1:31">
      <c r="A174" s="17">
        <v>161</v>
      </c>
      <c r="B174" s="19">
        <v>0.14074074074074075</v>
      </c>
      <c r="C174" s="17">
        <v>133</v>
      </c>
      <c r="D174" s="17">
        <v>0</v>
      </c>
      <c r="E174" s="17">
        <v>0</v>
      </c>
      <c r="F174" s="17">
        <v>0</v>
      </c>
      <c r="G174" s="17">
        <v>0.66680099999999998</v>
      </c>
      <c r="H174" s="17">
        <v>0.14817</v>
      </c>
      <c r="I174" s="17">
        <v>0.182559</v>
      </c>
      <c r="J174" s="17">
        <v>3.4389999999999997E-2</v>
      </c>
      <c r="K174" s="17">
        <v>0.18837599999999999</v>
      </c>
      <c r="L174" s="17">
        <v>668.3</v>
      </c>
      <c r="M174" s="17">
        <v>5.1774000000000001E-2</v>
      </c>
      <c r="N174" s="17">
        <v>441</v>
      </c>
      <c r="O174" s="17">
        <v>0</v>
      </c>
      <c r="P174" s="17">
        <v>0</v>
      </c>
      <c r="Q174" s="17">
        <v>0.67773899999999998</v>
      </c>
      <c r="R174" s="17">
        <v>0.132965</v>
      </c>
      <c r="S174" s="17">
        <v>0.164493</v>
      </c>
      <c r="T174" s="17">
        <v>3.1528E-2</v>
      </c>
      <c r="U174" s="17">
        <v>0.191665</v>
      </c>
      <c r="V174" s="17">
        <v>890.5</v>
      </c>
      <c r="W174" s="17">
        <v>0.37078899999999998</v>
      </c>
      <c r="X174" s="17">
        <v>853</v>
      </c>
      <c r="Y174" s="17">
        <v>0</v>
      </c>
      <c r="Z174" s="17">
        <v>0</v>
      </c>
      <c r="AA174" s="17">
        <v>0.29487000000000002</v>
      </c>
      <c r="AB174" s="17">
        <v>4.6573600000000001E-3</v>
      </c>
      <c r="AC174" s="17">
        <v>0.13311200000000001</v>
      </c>
      <c r="AD174" s="17">
        <v>0.25</v>
      </c>
      <c r="AE174" s="17">
        <v>1242.8</v>
      </c>
    </row>
    <row r="175" spans="1:31">
      <c r="A175" s="17">
        <v>162</v>
      </c>
      <c r="B175" s="19">
        <v>0.14079861111111111</v>
      </c>
      <c r="C175" s="17">
        <v>133.30000000000001</v>
      </c>
      <c r="D175" s="17">
        <v>0</v>
      </c>
      <c r="E175" s="17">
        <v>0</v>
      </c>
      <c r="F175" s="17">
        <v>0</v>
      </c>
      <c r="G175" s="17">
        <v>0.71645499999999995</v>
      </c>
      <c r="H175" s="17">
        <v>0.15107100000000001</v>
      </c>
      <c r="I175" s="17">
        <v>0.17973</v>
      </c>
      <c r="J175" s="17">
        <v>2.8657999999999999E-2</v>
      </c>
      <c r="K175" s="17">
        <v>0.15945100000000001</v>
      </c>
      <c r="L175" s="17">
        <v>625.9</v>
      </c>
      <c r="M175" s="17">
        <v>0.59999899999999995</v>
      </c>
      <c r="N175" s="17">
        <v>764</v>
      </c>
      <c r="O175" s="17">
        <v>0</v>
      </c>
      <c r="P175" s="17">
        <v>0</v>
      </c>
      <c r="Q175" s="17">
        <v>0.74924100000000005</v>
      </c>
      <c r="R175" s="17">
        <v>0.11869399999999999</v>
      </c>
      <c r="S175" s="17">
        <v>0.163881</v>
      </c>
      <c r="T175" s="17">
        <v>4.5186999999999998E-2</v>
      </c>
      <c r="U175" s="17">
        <v>0.27572999999999998</v>
      </c>
      <c r="V175" s="17">
        <v>900</v>
      </c>
      <c r="W175" s="17">
        <v>1.9999999999999999E-6</v>
      </c>
      <c r="X175" s="17">
        <v>758</v>
      </c>
      <c r="Y175" s="17">
        <v>0</v>
      </c>
      <c r="Z175" s="17">
        <v>0</v>
      </c>
      <c r="AA175" s="17">
        <v>0.42420099999999999</v>
      </c>
      <c r="AB175" s="17">
        <v>7.5401399999999999E-3</v>
      </c>
      <c r="AC175" s="17">
        <v>0.119035</v>
      </c>
      <c r="AD175" s="17">
        <v>0.25</v>
      </c>
      <c r="AE175" s="17">
        <v>1327.1</v>
      </c>
    </row>
    <row r="176" spans="1:31">
      <c r="A176" s="17">
        <v>163</v>
      </c>
      <c r="B176" s="19">
        <v>0.14085648148148147</v>
      </c>
      <c r="C176" s="17">
        <v>134</v>
      </c>
      <c r="D176" s="17">
        <v>0</v>
      </c>
      <c r="E176" s="17">
        <v>0</v>
      </c>
      <c r="F176" s="17">
        <v>0</v>
      </c>
      <c r="G176" s="17">
        <v>0.772007</v>
      </c>
      <c r="H176" s="17">
        <v>0.135879</v>
      </c>
      <c r="I176" s="17">
        <v>0.1701</v>
      </c>
      <c r="J176" s="17">
        <v>3.4221000000000001E-2</v>
      </c>
      <c r="K176" s="17">
        <v>0.20118</v>
      </c>
      <c r="L176" s="17">
        <v>692.6</v>
      </c>
      <c r="M176" s="17">
        <v>0.37079699999999999</v>
      </c>
      <c r="N176" s="17">
        <v>736</v>
      </c>
      <c r="O176" s="17">
        <v>0</v>
      </c>
      <c r="P176" s="17">
        <v>0</v>
      </c>
      <c r="Q176" s="17">
        <v>0.57891199999999998</v>
      </c>
      <c r="R176" s="17">
        <v>0.120073</v>
      </c>
      <c r="S176" s="17">
        <v>0.151756</v>
      </c>
      <c r="T176" s="17">
        <v>3.1683000000000003E-2</v>
      </c>
      <c r="U176" s="17">
        <v>0.20877499999999999</v>
      </c>
      <c r="V176" s="17">
        <v>900</v>
      </c>
      <c r="W176" s="17">
        <v>6.9999999999999999E-6</v>
      </c>
      <c r="X176" s="17">
        <v>1067</v>
      </c>
      <c r="Y176" s="17">
        <v>0</v>
      </c>
      <c r="Z176" s="17">
        <v>0</v>
      </c>
      <c r="AA176" s="17">
        <v>0.32119199999999998</v>
      </c>
      <c r="AB176" s="17">
        <v>8.0333599999999998E-3</v>
      </c>
      <c r="AC176" s="17">
        <v>0.120328</v>
      </c>
      <c r="AD176" s="17">
        <v>0.25</v>
      </c>
      <c r="AE176" s="17">
        <v>1199.2</v>
      </c>
    </row>
    <row r="177" spans="1:31">
      <c r="A177" s="17">
        <v>164</v>
      </c>
      <c r="B177" s="19">
        <v>0.14091435185185186</v>
      </c>
      <c r="C177" s="17">
        <v>136</v>
      </c>
      <c r="D177" s="17">
        <v>0</v>
      </c>
      <c r="E177" s="17">
        <v>0</v>
      </c>
      <c r="F177" s="17">
        <v>0</v>
      </c>
      <c r="G177" s="17">
        <v>0.54803800000000003</v>
      </c>
      <c r="H177" s="17">
        <v>0.12496699999999999</v>
      </c>
      <c r="I177" s="17">
        <v>0.148284</v>
      </c>
      <c r="J177" s="17">
        <v>2.3317000000000001E-2</v>
      </c>
      <c r="K177" s="17">
        <v>0.15724399999999999</v>
      </c>
      <c r="L177" s="17">
        <v>749.6</v>
      </c>
      <c r="M177" s="17">
        <v>0.59999800000000003</v>
      </c>
      <c r="N177" s="17">
        <v>864</v>
      </c>
      <c r="O177" s="17">
        <v>0</v>
      </c>
      <c r="P177" s="17">
        <v>0</v>
      </c>
      <c r="Q177" s="17">
        <v>0.72477000000000003</v>
      </c>
      <c r="R177" s="17">
        <v>0.125584</v>
      </c>
      <c r="S177" s="17">
        <v>0.15867800000000001</v>
      </c>
      <c r="T177" s="17">
        <v>3.3093999999999998E-2</v>
      </c>
      <c r="U177" s="17">
        <v>0.208561</v>
      </c>
      <c r="V177" s="17">
        <v>644.1</v>
      </c>
      <c r="W177" s="17">
        <v>0.37081999999999998</v>
      </c>
      <c r="X177" s="17">
        <v>623</v>
      </c>
      <c r="Y177" s="17">
        <v>0</v>
      </c>
      <c r="Z177" s="17">
        <v>0</v>
      </c>
      <c r="AA177" s="17">
        <v>0.32086300000000001</v>
      </c>
      <c r="AB177" s="17">
        <v>1.01818E-2</v>
      </c>
      <c r="AC177" s="17">
        <v>0.12592100000000001</v>
      </c>
      <c r="AD177" s="17">
        <v>0.25</v>
      </c>
      <c r="AE177" s="17">
        <v>1108</v>
      </c>
    </row>
    <row r="178" spans="1:31">
      <c r="A178" s="17">
        <v>165</v>
      </c>
      <c r="B178" s="19">
        <v>0.14096064814814815</v>
      </c>
      <c r="C178" s="17">
        <v>136</v>
      </c>
      <c r="D178" s="17">
        <v>0</v>
      </c>
      <c r="E178" s="17">
        <v>0</v>
      </c>
      <c r="F178" s="17">
        <v>0</v>
      </c>
      <c r="G178" s="17">
        <v>0.460561</v>
      </c>
      <c r="H178" s="17">
        <v>0.124554</v>
      </c>
      <c r="I178" s="17">
        <v>0.142262</v>
      </c>
      <c r="J178" s="17">
        <v>1.7708000000000002E-2</v>
      </c>
      <c r="K178" s="17">
        <v>0.124477</v>
      </c>
      <c r="L178" s="17">
        <v>899.9</v>
      </c>
      <c r="M178" s="17">
        <v>0.59999899999999995</v>
      </c>
      <c r="N178" s="17">
        <v>782</v>
      </c>
      <c r="O178" s="17">
        <v>0</v>
      </c>
      <c r="P178" s="17">
        <v>0</v>
      </c>
      <c r="Q178" s="17">
        <v>0.47952099999999998</v>
      </c>
      <c r="R178" s="17">
        <v>0.108433</v>
      </c>
      <c r="S178" s="17">
        <v>0.131465</v>
      </c>
      <c r="T178" s="17">
        <v>2.3030999999999999E-2</v>
      </c>
      <c r="U178" s="17">
        <v>0.17519000000000001</v>
      </c>
      <c r="V178" s="17">
        <v>900</v>
      </c>
      <c r="W178" s="17">
        <v>8.6834999999999996E-2</v>
      </c>
      <c r="X178" s="17">
        <v>722</v>
      </c>
      <c r="Y178" s="17">
        <v>0</v>
      </c>
      <c r="Z178" s="17">
        <v>0</v>
      </c>
      <c r="AA178" s="17">
        <v>0.26952300000000001</v>
      </c>
      <c r="AB178" s="17">
        <v>1.10486E-2</v>
      </c>
      <c r="AC178" s="17">
        <v>0.10868800000000001</v>
      </c>
      <c r="AD178" s="17">
        <v>0.25</v>
      </c>
      <c r="AE178" s="17">
        <v>922.9</v>
      </c>
    </row>
    <row r="179" spans="1:31">
      <c r="A179" s="17">
        <v>166</v>
      </c>
      <c r="B179" s="19">
        <v>0.14101851851851852</v>
      </c>
      <c r="C179" s="17">
        <v>137.9</v>
      </c>
      <c r="D179" s="17">
        <v>0</v>
      </c>
      <c r="E179" s="17">
        <v>0</v>
      </c>
      <c r="F179" s="17">
        <v>0</v>
      </c>
      <c r="G179" s="17">
        <v>0.70827600000000002</v>
      </c>
      <c r="H179" s="17">
        <v>0.12885199999999999</v>
      </c>
      <c r="I179" s="17">
        <v>0.15480099999999999</v>
      </c>
      <c r="J179" s="17">
        <v>2.5947999999999999E-2</v>
      </c>
      <c r="K179" s="17">
        <v>0.167625</v>
      </c>
      <c r="L179" s="17">
        <v>731.6</v>
      </c>
      <c r="M179" s="17">
        <v>0.370782</v>
      </c>
      <c r="N179" s="17">
        <v>814</v>
      </c>
      <c r="O179" s="17">
        <v>0</v>
      </c>
      <c r="P179" s="17">
        <v>0</v>
      </c>
      <c r="Q179" s="17">
        <v>0.35396100000000003</v>
      </c>
      <c r="R179" s="17">
        <v>0.110524</v>
      </c>
      <c r="S179" s="17">
        <v>0.132132</v>
      </c>
      <c r="T179" s="17">
        <v>2.1607000000000001E-2</v>
      </c>
      <c r="U179" s="17">
        <v>0.16352800000000001</v>
      </c>
      <c r="V179" s="17">
        <v>900</v>
      </c>
      <c r="W179" s="17">
        <v>0.22917899999999999</v>
      </c>
      <c r="X179" s="17">
        <v>1218</v>
      </c>
      <c r="Y179" s="17">
        <v>0</v>
      </c>
      <c r="Z179" s="17">
        <v>0</v>
      </c>
      <c r="AA179" s="17">
        <v>0.25158199999999997</v>
      </c>
      <c r="AB179" s="17">
        <v>9.3649000000000007E-3</v>
      </c>
      <c r="AC179" s="17">
        <v>0.11072700000000001</v>
      </c>
      <c r="AD179" s="17">
        <v>0.25</v>
      </c>
      <c r="AE179" s="17">
        <v>1135.3</v>
      </c>
    </row>
    <row r="180" spans="1:31">
      <c r="A180" s="17">
        <v>167</v>
      </c>
      <c r="B180" s="19">
        <v>0.14107638888888888</v>
      </c>
      <c r="C180" s="17">
        <v>138.19999999999999</v>
      </c>
      <c r="D180" s="17">
        <v>0</v>
      </c>
      <c r="E180" s="17">
        <v>0</v>
      </c>
      <c r="F180" s="17">
        <v>0</v>
      </c>
      <c r="G180" s="17">
        <v>0.64112100000000005</v>
      </c>
      <c r="H180" s="17">
        <v>0.120349</v>
      </c>
      <c r="I180" s="17">
        <v>0.14253399999999999</v>
      </c>
      <c r="J180" s="17">
        <v>2.2186000000000001E-2</v>
      </c>
      <c r="K180" s="17">
        <v>0.15565100000000001</v>
      </c>
      <c r="L180" s="17">
        <v>743.8</v>
      </c>
      <c r="M180" s="17">
        <v>0.30468299999999998</v>
      </c>
      <c r="N180" s="17">
        <v>1058</v>
      </c>
      <c r="O180" s="17">
        <v>0</v>
      </c>
      <c r="P180" s="17">
        <v>0</v>
      </c>
      <c r="Q180" s="17">
        <v>0.42358800000000002</v>
      </c>
      <c r="R180" s="17">
        <v>0.104536</v>
      </c>
      <c r="S180" s="17">
        <v>0.12789200000000001</v>
      </c>
      <c r="T180" s="17">
        <v>2.3355999999999998E-2</v>
      </c>
      <c r="U180" s="17">
        <v>0.18262200000000001</v>
      </c>
      <c r="V180" s="17">
        <v>899.7</v>
      </c>
      <c r="W180" s="17">
        <v>6.0000000000000002E-6</v>
      </c>
      <c r="X180" s="17">
        <v>922</v>
      </c>
      <c r="Y180" s="17">
        <v>0</v>
      </c>
      <c r="Z180" s="17">
        <v>0</v>
      </c>
      <c r="AA180" s="17">
        <v>0.28095700000000001</v>
      </c>
      <c r="AB180" s="17">
        <v>1.2340200000000001E-2</v>
      </c>
      <c r="AC180" s="17">
        <v>0.104824</v>
      </c>
      <c r="AD180" s="17">
        <v>0.25</v>
      </c>
      <c r="AE180" s="17">
        <v>1116.7</v>
      </c>
    </row>
    <row r="181" spans="1:31">
      <c r="A181" s="17">
        <v>168</v>
      </c>
      <c r="B181" s="19">
        <v>0.14113425925925926</v>
      </c>
      <c r="C181" s="17">
        <v>139.30000000000001</v>
      </c>
      <c r="D181" s="17">
        <v>0</v>
      </c>
      <c r="E181" s="17">
        <v>0</v>
      </c>
      <c r="F181" s="17">
        <v>0</v>
      </c>
      <c r="G181" s="17">
        <v>0.60708099999999998</v>
      </c>
      <c r="H181" s="17">
        <v>0.122265</v>
      </c>
      <c r="I181" s="17">
        <v>0.144625</v>
      </c>
      <c r="J181" s="17">
        <v>2.2360000000000001E-2</v>
      </c>
      <c r="K181" s="17">
        <v>0.15460699999999999</v>
      </c>
      <c r="L181" s="17">
        <v>900</v>
      </c>
      <c r="M181" s="17">
        <v>0.37080999999999997</v>
      </c>
      <c r="N181" s="17">
        <v>1033</v>
      </c>
      <c r="O181" s="17">
        <v>0</v>
      </c>
      <c r="P181" s="17">
        <v>0</v>
      </c>
      <c r="Q181" s="17">
        <v>0.40251399999999998</v>
      </c>
      <c r="R181" s="17">
        <v>0.11605799999999999</v>
      </c>
      <c r="S181" s="17">
        <v>0.130853</v>
      </c>
      <c r="T181" s="17">
        <v>1.4795000000000001E-2</v>
      </c>
      <c r="U181" s="17">
        <v>0.113062</v>
      </c>
      <c r="V181" s="17">
        <v>478.2</v>
      </c>
      <c r="W181" s="17">
        <v>0.22910700000000001</v>
      </c>
      <c r="X181" s="17">
        <v>722</v>
      </c>
      <c r="Y181" s="17">
        <v>0</v>
      </c>
      <c r="Z181" s="17">
        <v>0</v>
      </c>
      <c r="AA181" s="17">
        <v>0.17394200000000001</v>
      </c>
      <c r="AB181" s="17">
        <v>1.45484E-2</v>
      </c>
      <c r="AC181" s="17">
        <v>0.116274</v>
      </c>
      <c r="AD181" s="17">
        <v>0.25</v>
      </c>
      <c r="AE181" s="17">
        <v>922.9</v>
      </c>
    </row>
    <row r="182" spans="1:31">
      <c r="A182" s="17">
        <v>169</v>
      </c>
      <c r="B182" s="19">
        <v>0.14118055555555556</v>
      </c>
      <c r="C182" s="17">
        <v>140.4</v>
      </c>
      <c r="D182" s="17">
        <v>0</v>
      </c>
      <c r="E182" s="17">
        <v>0</v>
      </c>
      <c r="F182" s="17">
        <v>0</v>
      </c>
      <c r="G182" s="17">
        <v>0.454538</v>
      </c>
      <c r="H182" s="17">
        <v>0.12413399999999999</v>
      </c>
      <c r="I182" s="17">
        <v>0.14391799999999999</v>
      </c>
      <c r="J182" s="17">
        <v>1.9784E-2</v>
      </c>
      <c r="K182" s="17">
        <v>0.137466</v>
      </c>
      <c r="L182" s="17">
        <v>811.1</v>
      </c>
      <c r="M182" s="17">
        <v>0.37080600000000002</v>
      </c>
      <c r="N182" s="17">
        <v>700</v>
      </c>
      <c r="O182" s="17">
        <v>0</v>
      </c>
      <c r="P182" s="17">
        <v>0</v>
      </c>
      <c r="Q182" s="17">
        <v>0.69488899999999998</v>
      </c>
      <c r="R182" s="17">
        <v>0.10803400000000001</v>
      </c>
      <c r="S182" s="17">
        <v>0.132351</v>
      </c>
      <c r="T182" s="17">
        <v>2.4316000000000001E-2</v>
      </c>
      <c r="U182" s="17">
        <v>0.183728</v>
      </c>
      <c r="V182" s="17">
        <v>816.7</v>
      </c>
      <c r="W182" s="17">
        <v>0.6</v>
      </c>
      <c r="X182" s="17">
        <v>816</v>
      </c>
      <c r="Y182" s="17">
        <v>0</v>
      </c>
      <c r="Z182" s="17">
        <v>0</v>
      </c>
      <c r="AA182" s="17">
        <v>0.28265800000000002</v>
      </c>
      <c r="AB182" s="17">
        <v>8.9381300000000007E-3</v>
      </c>
      <c r="AC182" s="17">
        <v>0.108252</v>
      </c>
      <c r="AD182" s="17">
        <v>0.25</v>
      </c>
      <c r="AE182" s="17">
        <v>1024</v>
      </c>
    </row>
    <row r="183" spans="1:31">
      <c r="A183" s="17">
        <v>170</v>
      </c>
      <c r="B183" s="19">
        <v>0.14123842592592592</v>
      </c>
      <c r="C183" s="17">
        <v>140.6</v>
      </c>
      <c r="D183" s="17">
        <v>0</v>
      </c>
      <c r="E183" s="17">
        <v>0</v>
      </c>
      <c r="F183" s="17">
        <v>0</v>
      </c>
      <c r="G183" s="17">
        <v>0.542628</v>
      </c>
      <c r="H183" s="17">
        <v>0.12471500000000001</v>
      </c>
      <c r="I183" s="17">
        <v>0.14962400000000001</v>
      </c>
      <c r="J183" s="17">
        <v>2.4909000000000001E-2</v>
      </c>
      <c r="K183" s="17">
        <v>0.16647899999999999</v>
      </c>
      <c r="L183" s="17">
        <v>900</v>
      </c>
      <c r="M183" s="17">
        <v>9.3999999999999994E-5</v>
      </c>
      <c r="N183" s="17">
        <v>488</v>
      </c>
      <c r="O183" s="17">
        <v>0</v>
      </c>
      <c r="P183" s="17">
        <v>0</v>
      </c>
      <c r="Q183" s="17">
        <v>0.65963400000000005</v>
      </c>
      <c r="R183" s="17">
        <v>0.103169</v>
      </c>
      <c r="S183" s="17">
        <v>0.13530300000000001</v>
      </c>
      <c r="T183" s="17">
        <v>3.2134000000000003E-2</v>
      </c>
      <c r="U183" s="17">
        <v>0.23749600000000001</v>
      </c>
      <c r="V183" s="17">
        <v>776.4</v>
      </c>
      <c r="W183" s="17">
        <v>1.8E-5</v>
      </c>
      <c r="X183" s="17">
        <v>832</v>
      </c>
      <c r="Y183" s="17">
        <v>0</v>
      </c>
      <c r="Z183" s="17">
        <v>0</v>
      </c>
      <c r="AA183" s="17">
        <v>0.36537799999999998</v>
      </c>
      <c r="AB183" s="17">
        <v>6.9239000000000002E-3</v>
      </c>
      <c r="AC183" s="17">
        <v>0.103392</v>
      </c>
      <c r="AD183" s="17">
        <v>0.25</v>
      </c>
      <c r="AE183" s="17">
        <v>922.9</v>
      </c>
    </row>
    <row r="184" spans="1:31">
      <c r="A184" s="17">
        <v>171</v>
      </c>
      <c r="B184" s="19">
        <v>0.14129629629629628</v>
      </c>
      <c r="C184" s="17">
        <v>142.19999999999999</v>
      </c>
      <c r="D184" s="17">
        <v>0</v>
      </c>
      <c r="E184" s="17">
        <v>0</v>
      </c>
      <c r="F184" s="17">
        <v>0</v>
      </c>
      <c r="G184" s="17">
        <v>0.62492300000000001</v>
      </c>
      <c r="H184" s="17">
        <v>0.115609</v>
      </c>
      <c r="I184" s="17">
        <v>0.14036000000000001</v>
      </c>
      <c r="J184" s="17">
        <v>2.4750999999999999E-2</v>
      </c>
      <c r="K184" s="17">
        <v>0.176339</v>
      </c>
      <c r="L184" s="17">
        <v>900</v>
      </c>
      <c r="M184" s="17">
        <v>6.9999999999999999E-6</v>
      </c>
      <c r="N184" s="17">
        <v>698</v>
      </c>
      <c r="O184" s="17">
        <v>0</v>
      </c>
      <c r="P184" s="17">
        <v>0</v>
      </c>
      <c r="Q184" s="17">
        <v>0.44406400000000001</v>
      </c>
      <c r="R184" s="17">
        <v>0.108816</v>
      </c>
      <c r="S184" s="17">
        <v>0.12756999999999999</v>
      </c>
      <c r="T184" s="17">
        <v>1.8754E-2</v>
      </c>
      <c r="U184" s="17">
        <v>0.147009</v>
      </c>
      <c r="V184" s="17">
        <v>653.70000000000005</v>
      </c>
      <c r="W184" s="17">
        <v>4.8000000000000001E-5</v>
      </c>
      <c r="X184" s="17">
        <v>608</v>
      </c>
      <c r="Y184" s="17">
        <v>0</v>
      </c>
      <c r="Z184" s="17">
        <v>0</v>
      </c>
      <c r="AA184" s="17">
        <v>0.22616800000000001</v>
      </c>
      <c r="AB184" s="17">
        <v>9.8752500000000003E-3</v>
      </c>
      <c r="AC184" s="17">
        <v>0.109001</v>
      </c>
      <c r="AD184" s="17">
        <v>0.25</v>
      </c>
      <c r="AE184" s="17">
        <v>922.9</v>
      </c>
    </row>
    <row r="185" spans="1:31">
      <c r="A185" s="17">
        <v>172</v>
      </c>
      <c r="B185" s="19">
        <v>0.14135416666666667</v>
      </c>
      <c r="C185" s="17">
        <v>143.30000000000001</v>
      </c>
      <c r="D185" s="17">
        <v>0</v>
      </c>
      <c r="E185" s="17">
        <v>0</v>
      </c>
      <c r="F185" s="17">
        <v>0</v>
      </c>
      <c r="G185" s="17">
        <v>0.31259799999999999</v>
      </c>
      <c r="H185" s="17">
        <v>0.12249599999999999</v>
      </c>
      <c r="I185" s="17">
        <v>0.139435</v>
      </c>
      <c r="J185" s="17">
        <v>1.6938999999999999E-2</v>
      </c>
      <c r="K185" s="17">
        <v>0.12148299999999999</v>
      </c>
      <c r="L185" s="17">
        <v>900</v>
      </c>
      <c r="M185" s="17">
        <v>0.37080800000000003</v>
      </c>
      <c r="N185" s="17">
        <v>976</v>
      </c>
      <c r="O185" s="17">
        <v>0</v>
      </c>
      <c r="P185" s="17">
        <v>0</v>
      </c>
      <c r="Q185" s="17">
        <v>0.586372</v>
      </c>
      <c r="R185" s="17">
        <v>0.103709</v>
      </c>
      <c r="S185" s="17">
        <v>0.125889</v>
      </c>
      <c r="T185" s="17">
        <v>2.2179999999999998E-2</v>
      </c>
      <c r="U185" s="17">
        <v>0.17618900000000001</v>
      </c>
      <c r="V185" s="17">
        <v>808.6</v>
      </c>
      <c r="W185" s="17">
        <v>0.37081799999999998</v>
      </c>
      <c r="X185" s="17">
        <v>1179</v>
      </c>
      <c r="Y185" s="17">
        <v>0</v>
      </c>
      <c r="Z185" s="17">
        <v>0</v>
      </c>
      <c r="AA185" s="17">
        <v>0.27106000000000002</v>
      </c>
      <c r="AB185" s="17">
        <v>1.3765400000000001E-2</v>
      </c>
      <c r="AC185" s="17">
        <v>0.104014</v>
      </c>
      <c r="AD185" s="17">
        <v>0.25</v>
      </c>
      <c r="AE185" s="17">
        <v>922.8</v>
      </c>
    </row>
    <row r="186" spans="1:31">
      <c r="A186" s="17">
        <v>173</v>
      </c>
      <c r="B186" s="19">
        <v>0.14141203703703703</v>
      </c>
      <c r="C186" s="17">
        <v>143.69999999999999</v>
      </c>
      <c r="D186" s="17">
        <v>0</v>
      </c>
      <c r="E186" s="17">
        <v>0</v>
      </c>
      <c r="F186" s="17">
        <v>0</v>
      </c>
      <c r="G186" s="17">
        <v>0.45565</v>
      </c>
      <c r="H186" s="17">
        <v>0.119925</v>
      </c>
      <c r="I186" s="17">
        <v>0.13830300000000001</v>
      </c>
      <c r="J186" s="17">
        <v>1.8377999999999999E-2</v>
      </c>
      <c r="K186" s="17">
        <v>0.132879</v>
      </c>
      <c r="L186" s="17">
        <v>782.9</v>
      </c>
      <c r="M186" s="17">
        <v>1.5E-5</v>
      </c>
      <c r="N186" s="17">
        <v>865</v>
      </c>
      <c r="O186" s="17">
        <v>0</v>
      </c>
      <c r="P186" s="17">
        <v>0</v>
      </c>
      <c r="Q186" s="17">
        <v>0.47856100000000001</v>
      </c>
      <c r="R186" s="17">
        <v>0.109717</v>
      </c>
      <c r="S186" s="17">
        <v>0.124374</v>
      </c>
      <c r="T186" s="17">
        <v>1.4657E-2</v>
      </c>
      <c r="U186" s="17">
        <v>0.11784500000000001</v>
      </c>
      <c r="V186" s="17">
        <v>598.9</v>
      </c>
      <c r="W186" s="17">
        <v>0.59999800000000003</v>
      </c>
      <c r="X186" s="17">
        <v>866</v>
      </c>
      <c r="Y186" s="17">
        <v>0</v>
      </c>
      <c r="Z186" s="17">
        <v>0</v>
      </c>
      <c r="AA186" s="17">
        <v>0.18129999999999999</v>
      </c>
      <c r="AB186" s="17">
        <v>1.06453E-2</v>
      </c>
      <c r="AC186" s="17">
        <v>0.109873</v>
      </c>
      <c r="AD186" s="17">
        <v>0.25</v>
      </c>
      <c r="AE186" s="17">
        <v>1060.8</v>
      </c>
    </row>
    <row r="187" spans="1:31">
      <c r="A187" s="17">
        <v>174</v>
      </c>
      <c r="B187" s="19">
        <v>0.14145833333333332</v>
      </c>
      <c r="C187" s="17">
        <v>145.19999999999999</v>
      </c>
      <c r="D187" s="17">
        <v>0</v>
      </c>
      <c r="E187" s="17">
        <v>0</v>
      </c>
      <c r="F187" s="17">
        <v>0</v>
      </c>
      <c r="G187" s="17">
        <v>0.43855</v>
      </c>
      <c r="H187" s="17">
        <v>0.12347</v>
      </c>
      <c r="I187" s="17">
        <v>0.13889199999999999</v>
      </c>
      <c r="J187" s="17">
        <v>1.5421000000000001E-2</v>
      </c>
      <c r="K187" s="17">
        <v>0.11103200000000001</v>
      </c>
      <c r="L187" s="17">
        <v>591.5</v>
      </c>
      <c r="M187" s="17">
        <v>0.32219900000000001</v>
      </c>
      <c r="N187" s="17">
        <v>1160</v>
      </c>
      <c r="O187" s="17">
        <v>0</v>
      </c>
      <c r="P187" s="17">
        <v>0</v>
      </c>
      <c r="Q187" s="17">
        <v>0.54026600000000002</v>
      </c>
      <c r="R187" s="17">
        <v>0.103585</v>
      </c>
      <c r="S187" s="17">
        <v>0.12357700000000001</v>
      </c>
      <c r="T187" s="17">
        <v>1.9993E-2</v>
      </c>
      <c r="U187" s="17">
        <v>0.16178200000000001</v>
      </c>
      <c r="V187" s="17">
        <v>860.7</v>
      </c>
      <c r="W187" s="17">
        <v>0.37081900000000001</v>
      </c>
      <c r="X187" s="17">
        <v>1922</v>
      </c>
      <c r="Y187" s="17">
        <v>0</v>
      </c>
      <c r="Z187" s="17">
        <v>0</v>
      </c>
      <c r="AA187" s="17">
        <v>0.24889600000000001</v>
      </c>
      <c r="AB187" s="17">
        <v>1.07796E-2</v>
      </c>
      <c r="AC187" s="17">
        <v>0.1038</v>
      </c>
      <c r="AD187" s="17">
        <v>0.25</v>
      </c>
      <c r="AE187" s="17">
        <v>1404.1</v>
      </c>
    </row>
    <row r="188" spans="1:31">
      <c r="A188" s="17">
        <v>175</v>
      </c>
      <c r="B188" s="19">
        <v>0.14151620370370369</v>
      </c>
      <c r="C188" s="17">
        <v>145.5</v>
      </c>
      <c r="D188" s="17">
        <v>0</v>
      </c>
      <c r="E188" s="17">
        <v>0</v>
      </c>
      <c r="F188" s="17">
        <v>0</v>
      </c>
      <c r="G188" s="17">
        <v>0.401364</v>
      </c>
      <c r="H188" s="17">
        <v>0.118529</v>
      </c>
      <c r="I188" s="17">
        <v>0.134825</v>
      </c>
      <c r="J188" s="17">
        <v>1.6296000000000001E-2</v>
      </c>
      <c r="K188" s="17">
        <v>0.120867</v>
      </c>
      <c r="L188" s="17">
        <v>713</v>
      </c>
      <c r="M188" s="17">
        <v>0.59999899999999995</v>
      </c>
      <c r="N188" s="17">
        <v>626</v>
      </c>
      <c r="O188" s="17">
        <v>0</v>
      </c>
      <c r="P188" s="17">
        <v>0</v>
      </c>
      <c r="Q188" s="17">
        <v>0.483043</v>
      </c>
      <c r="R188" s="17">
        <v>0.10358199999999999</v>
      </c>
      <c r="S188" s="17">
        <v>0.124212</v>
      </c>
      <c r="T188" s="17">
        <v>2.0629999999999999E-2</v>
      </c>
      <c r="U188" s="17">
        <v>0.16608600000000001</v>
      </c>
      <c r="V188" s="17">
        <v>668.1</v>
      </c>
      <c r="W188" s="17">
        <v>5.3598E-2</v>
      </c>
      <c r="X188" s="17">
        <v>926</v>
      </c>
      <c r="Y188" s="17">
        <v>0</v>
      </c>
      <c r="Z188" s="17">
        <v>0</v>
      </c>
      <c r="AA188" s="17">
        <v>0.25551699999999999</v>
      </c>
      <c r="AB188" s="17">
        <v>7.0354700000000003E-3</v>
      </c>
      <c r="AC188" s="17">
        <v>0.103727</v>
      </c>
      <c r="AD188" s="17">
        <v>0.25</v>
      </c>
      <c r="AE188" s="17">
        <v>1164.9000000000001</v>
      </c>
    </row>
    <row r="189" spans="1:31">
      <c r="A189" s="17">
        <v>176</v>
      </c>
      <c r="B189" s="19">
        <v>0.14157407407407407</v>
      </c>
      <c r="C189" s="17">
        <v>147.19999999999999</v>
      </c>
      <c r="D189" s="17">
        <v>0</v>
      </c>
      <c r="E189" s="17">
        <v>0</v>
      </c>
      <c r="F189" s="17">
        <v>0</v>
      </c>
      <c r="G189" s="17">
        <v>0.58287</v>
      </c>
      <c r="H189" s="17">
        <v>0.12942899999999999</v>
      </c>
      <c r="I189" s="17">
        <v>0.148974</v>
      </c>
      <c r="J189" s="17">
        <v>1.9545E-2</v>
      </c>
      <c r="K189" s="17">
        <v>0.13119800000000001</v>
      </c>
      <c r="L189" s="17">
        <v>612.9</v>
      </c>
      <c r="M189" s="17">
        <v>0.55860500000000002</v>
      </c>
      <c r="N189" s="17">
        <v>709</v>
      </c>
      <c r="O189" s="17">
        <v>0</v>
      </c>
      <c r="P189" s="17">
        <v>0</v>
      </c>
      <c r="Q189" s="17">
        <v>0.60140400000000005</v>
      </c>
      <c r="R189" s="17">
        <v>0.103355</v>
      </c>
      <c r="S189" s="17">
        <v>0.123875</v>
      </c>
      <c r="T189" s="17">
        <v>2.052E-2</v>
      </c>
      <c r="U189" s="17">
        <v>0.16564899999999999</v>
      </c>
      <c r="V189" s="17">
        <v>900</v>
      </c>
      <c r="W189" s="17">
        <v>1.9999999999999999E-6</v>
      </c>
      <c r="X189" s="17">
        <v>1051</v>
      </c>
      <c r="Y189" s="17">
        <v>0</v>
      </c>
      <c r="Z189" s="17">
        <v>0</v>
      </c>
      <c r="AA189" s="17">
        <v>0.25484499999999999</v>
      </c>
      <c r="AB189" s="17">
        <v>6.8556700000000003E-3</v>
      </c>
      <c r="AC189" s="17">
        <v>0.103496</v>
      </c>
      <c r="AD189" s="17">
        <v>0.25</v>
      </c>
      <c r="AE189" s="17">
        <v>1355.1</v>
      </c>
    </row>
    <row r="190" spans="1:31">
      <c r="A190" s="17">
        <v>177</v>
      </c>
      <c r="B190" s="19">
        <v>0.14163194444444446</v>
      </c>
      <c r="C190" s="17">
        <v>147.69999999999999</v>
      </c>
      <c r="D190" s="17">
        <v>0</v>
      </c>
      <c r="E190" s="17">
        <v>0</v>
      </c>
      <c r="F190" s="17">
        <v>0</v>
      </c>
      <c r="G190" s="17">
        <v>0.50268299999999999</v>
      </c>
      <c r="H190" s="17">
        <v>0.117464</v>
      </c>
      <c r="I190" s="17">
        <v>0.13134899999999999</v>
      </c>
      <c r="J190" s="17">
        <v>1.3885E-2</v>
      </c>
      <c r="K190" s="17">
        <v>0.105709</v>
      </c>
      <c r="L190" s="17">
        <v>511.4</v>
      </c>
      <c r="M190" s="17">
        <v>0.22874</v>
      </c>
      <c r="N190" s="17">
        <v>701</v>
      </c>
      <c r="O190" s="17">
        <v>0</v>
      </c>
      <c r="P190" s="17">
        <v>0</v>
      </c>
      <c r="Q190" s="17">
        <v>0.346997</v>
      </c>
      <c r="R190" s="17">
        <v>0.10344</v>
      </c>
      <c r="S190" s="17">
        <v>0.117906</v>
      </c>
      <c r="T190" s="17">
        <v>1.4466E-2</v>
      </c>
      <c r="U190" s="17">
        <v>0.12269099999999999</v>
      </c>
      <c r="V190" s="17">
        <v>776</v>
      </c>
      <c r="W190" s="17">
        <v>0.370807</v>
      </c>
      <c r="X190" s="17">
        <v>1193</v>
      </c>
      <c r="Y190" s="17">
        <v>0</v>
      </c>
      <c r="Z190" s="17">
        <v>0</v>
      </c>
      <c r="AA190" s="17">
        <v>0.18875500000000001</v>
      </c>
      <c r="AB190" s="17">
        <v>5.6658999999999998E-3</v>
      </c>
      <c r="AC190" s="17">
        <v>0.103522</v>
      </c>
      <c r="AD190" s="17">
        <v>0.25</v>
      </c>
      <c r="AE190" s="17">
        <v>1624</v>
      </c>
    </row>
    <row r="191" spans="1:31">
      <c r="A191" s="17">
        <v>178</v>
      </c>
      <c r="B191" s="19">
        <v>0.14167824074074073</v>
      </c>
      <c r="C191" s="17">
        <v>148.80000000000001</v>
      </c>
      <c r="D191" s="17">
        <v>0</v>
      </c>
      <c r="E191" s="17">
        <v>0</v>
      </c>
      <c r="F191" s="17">
        <v>0</v>
      </c>
      <c r="G191" s="17">
        <v>0.54698599999999997</v>
      </c>
      <c r="H191" s="17">
        <v>0.112637</v>
      </c>
      <c r="I191" s="17">
        <v>0.13381499999999999</v>
      </c>
      <c r="J191" s="17">
        <v>2.1177999999999999E-2</v>
      </c>
      <c r="K191" s="17">
        <v>0.15826100000000001</v>
      </c>
      <c r="L191" s="17">
        <v>873.3</v>
      </c>
      <c r="M191" s="17">
        <v>0.141712</v>
      </c>
      <c r="N191" s="17">
        <v>568</v>
      </c>
      <c r="O191" s="17">
        <v>0</v>
      </c>
      <c r="P191" s="17">
        <v>0</v>
      </c>
      <c r="Q191" s="17">
        <v>0.44128600000000001</v>
      </c>
      <c r="R191" s="17">
        <v>0.105725</v>
      </c>
      <c r="S191" s="17">
        <v>0.123125</v>
      </c>
      <c r="T191" s="17">
        <v>1.7399999999999999E-2</v>
      </c>
      <c r="U191" s="17">
        <v>0.141319</v>
      </c>
      <c r="V191" s="17">
        <v>620.79999999999995</v>
      </c>
      <c r="W191" s="17">
        <v>2.5500000000000002E-4</v>
      </c>
      <c r="X191" s="17">
        <v>1120</v>
      </c>
      <c r="Y191" s="17">
        <v>0</v>
      </c>
      <c r="Z191" s="17">
        <v>0</v>
      </c>
      <c r="AA191" s="17">
        <v>0.217414</v>
      </c>
      <c r="AB191" s="17">
        <v>7.8121700000000002E-3</v>
      </c>
      <c r="AC191" s="17">
        <v>0.105861</v>
      </c>
      <c r="AD191" s="17">
        <v>0.25</v>
      </c>
      <c r="AE191" s="17">
        <v>951.1</v>
      </c>
    </row>
    <row r="192" spans="1:31">
      <c r="A192" s="17">
        <v>179</v>
      </c>
      <c r="B192" s="19">
        <v>0.14173611111111112</v>
      </c>
      <c r="C192" s="17">
        <v>149.5</v>
      </c>
      <c r="D192" s="17">
        <v>0</v>
      </c>
      <c r="E192" s="17">
        <v>0</v>
      </c>
      <c r="F192" s="17">
        <v>0</v>
      </c>
      <c r="G192" s="17">
        <v>0.382019</v>
      </c>
      <c r="H192" s="17">
        <v>0.117867</v>
      </c>
      <c r="I192" s="17">
        <v>0.133438</v>
      </c>
      <c r="J192" s="17">
        <v>1.5570000000000001E-2</v>
      </c>
      <c r="K192" s="17">
        <v>0.116687</v>
      </c>
      <c r="L192" s="17">
        <v>827.2</v>
      </c>
      <c r="M192" s="17">
        <v>0.37079899999999999</v>
      </c>
      <c r="N192" s="17">
        <v>1339</v>
      </c>
      <c r="O192" s="17">
        <v>0</v>
      </c>
      <c r="P192" s="17">
        <v>0</v>
      </c>
      <c r="Q192" s="17">
        <v>0.35506399999999999</v>
      </c>
      <c r="R192" s="17">
        <v>0.105437</v>
      </c>
      <c r="S192" s="17">
        <v>0.118071</v>
      </c>
      <c r="T192" s="17">
        <v>1.2633999999999999E-2</v>
      </c>
      <c r="U192" s="17">
        <v>0.107</v>
      </c>
      <c r="V192" s="17">
        <v>741</v>
      </c>
      <c r="W192" s="17">
        <v>0.6</v>
      </c>
      <c r="X192" s="17">
        <v>1256</v>
      </c>
      <c r="Y192" s="17">
        <v>0</v>
      </c>
      <c r="Z192" s="17">
        <v>0</v>
      </c>
      <c r="AA192" s="17">
        <v>0.16461500000000001</v>
      </c>
      <c r="AB192" s="17">
        <v>1.7289100000000002E-2</v>
      </c>
      <c r="AC192" s="17">
        <v>0.105656</v>
      </c>
      <c r="AD192" s="17">
        <v>0.25</v>
      </c>
      <c r="AE192" s="17">
        <v>1004.1</v>
      </c>
    </row>
    <row r="193" spans="1:31">
      <c r="A193" s="17">
        <v>180</v>
      </c>
      <c r="B193" s="19">
        <v>0.14179398148148148</v>
      </c>
      <c r="C193" s="17">
        <v>150.4</v>
      </c>
      <c r="D193" s="17">
        <v>0</v>
      </c>
      <c r="E193" s="17">
        <v>0</v>
      </c>
      <c r="F193" s="17">
        <v>0</v>
      </c>
      <c r="G193" s="17">
        <v>0.36592200000000003</v>
      </c>
      <c r="H193" s="17">
        <v>0.119813</v>
      </c>
      <c r="I193" s="17">
        <v>0.13278200000000001</v>
      </c>
      <c r="J193" s="17">
        <v>1.2970000000000001E-2</v>
      </c>
      <c r="K193" s="17">
        <v>9.7675999999999999E-2</v>
      </c>
      <c r="L193" s="17">
        <v>676</v>
      </c>
      <c r="M193" s="17">
        <v>0.59999800000000003</v>
      </c>
      <c r="N193" s="17">
        <v>1025</v>
      </c>
      <c r="O193" s="17">
        <v>0</v>
      </c>
      <c r="P193" s="17">
        <v>0</v>
      </c>
      <c r="Q193" s="17">
        <v>0.70079499999999995</v>
      </c>
      <c r="R193" s="17">
        <v>9.6940999999999999E-2</v>
      </c>
      <c r="S193" s="17">
        <v>0.120587</v>
      </c>
      <c r="T193" s="17">
        <v>2.3646E-2</v>
      </c>
      <c r="U193" s="17">
        <v>0.19608800000000001</v>
      </c>
      <c r="V193" s="17">
        <v>577.4</v>
      </c>
      <c r="W193" s="17">
        <v>2.5000000000000001E-5</v>
      </c>
      <c r="X193" s="17">
        <v>1401</v>
      </c>
      <c r="Y193" s="17">
        <v>0</v>
      </c>
      <c r="Z193" s="17">
        <v>0</v>
      </c>
      <c r="AA193" s="17">
        <v>0.301674</v>
      </c>
      <c r="AB193" s="17">
        <v>1.0881200000000001E-2</v>
      </c>
      <c r="AC193" s="17">
        <v>9.7198599999999996E-2</v>
      </c>
      <c r="AD193" s="17">
        <v>0.25</v>
      </c>
      <c r="AE193" s="17">
        <v>1228.7</v>
      </c>
    </row>
    <row r="194" spans="1:31">
      <c r="A194" s="17">
        <v>181</v>
      </c>
      <c r="B194" s="19">
        <v>0.14185185185185187</v>
      </c>
      <c r="C194" s="17">
        <v>151.5</v>
      </c>
      <c r="D194" s="17">
        <v>0</v>
      </c>
      <c r="E194" s="17">
        <v>0</v>
      </c>
      <c r="F194" s="17">
        <v>0</v>
      </c>
      <c r="G194" s="17">
        <v>0.63497300000000001</v>
      </c>
      <c r="H194" s="17">
        <v>0.11029799999999999</v>
      </c>
      <c r="I194" s="17">
        <v>0.13036</v>
      </c>
      <c r="J194" s="17">
        <v>2.0062E-2</v>
      </c>
      <c r="K194" s="17">
        <v>0.15389600000000001</v>
      </c>
      <c r="L194" s="17">
        <v>615.9</v>
      </c>
      <c r="M194" s="17">
        <v>0.31278299999999998</v>
      </c>
      <c r="N194" s="17">
        <v>534</v>
      </c>
      <c r="O194" s="17">
        <v>0</v>
      </c>
      <c r="P194" s="17">
        <v>0</v>
      </c>
      <c r="Q194" s="17">
        <v>0.46572200000000002</v>
      </c>
      <c r="R194" s="17">
        <v>9.6646999999999997E-2</v>
      </c>
      <c r="S194" s="17">
        <v>0.117257</v>
      </c>
      <c r="T194" s="17">
        <v>2.061E-2</v>
      </c>
      <c r="U194" s="17">
        <v>0.17576900000000001</v>
      </c>
      <c r="V194" s="17">
        <v>720.1</v>
      </c>
      <c r="W194" s="17">
        <v>6.7000000000000002E-5</v>
      </c>
      <c r="X194" s="17">
        <v>689</v>
      </c>
      <c r="Y194" s="17">
        <v>0</v>
      </c>
      <c r="Z194" s="17">
        <v>0</v>
      </c>
      <c r="AA194" s="17">
        <v>0.27041300000000001</v>
      </c>
      <c r="AB194" s="17">
        <v>5.1988800000000003E-3</v>
      </c>
      <c r="AC194" s="17">
        <v>9.6754400000000004E-2</v>
      </c>
      <c r="AD194" s="17">
        <v>0.25</v>
      </c>
      <c r="AE194" s="17">
        <v>1348.6</v>
      </c>
    </row>
    <row r="195" spans="1:31">
      <c r="A195" s="17">
        <v>182</v>
      </c>
      <c r="B195" s="19">
        <v>0.14189814814814813</v>
      </c>
      <c r="C195" s="17">
        <v>152.30000000000001</v>
      </c>
      <c r="D195" s="17">
        <v>0</v>
      </c>
      <c r="E195" s="17">
        <v>0</v>
      </c>
      <c r="F195" s="17">
        <v>0</v>
      </c>
      <c r="G195" s="17">
        <v>0.43099700000000002</v>
      </c>
      <c r="H195" s="17">
        <v>0.11693099999999999</v>
      </c>
      <c r="I195" s="17">
        <v>0.134076</v>
      </c>
      <c r="J195" s="17">
        <v>1.7144E-2</v>
      </c>
      <c r="K195" s="17">
        <v>0.12787100000000001</v>
      </c>
      <c r="L195" s="17">
        <v>693.8</v>
      </c>
      <c r="M195" s="17">
        <v>0.599997</v>
      </c>
      <c r="N195" s="17">
        <v>1268</v>
      </c>
      <c r="O195" s="17">
        <v>0</v>
      </c>
      <c r="P195" s="17">
        <v>0</v>
      </c>
      <c r="Q195" s="17">
        <v>0.46682800000000002</v>
      </c>
      <c r="R195" s="17">
        <v>9.7108E-2</v>
      </c>
      <c r="S195" s="17">
        <v>0.119876</v>
      </c>
      <c r="T195" s="17">
        <v>2.2768E-2</v>
      </c>
      <c r="U195" s="17">
        <v>0.18992700000000001</v>
      </c>
      <c r="V195" s="17">
        <v>900</v>
      </c>
      <c r="W195" s="17">
        <v>1.9999999999999999E-6</v>
      </c>
      <c r="X195" s="17">
        <v>862</v>
      </c>
      <c r="Y195" s="17">
        <v>0</v>
      </c>
      <c r="Z195" s="17">
        <v>0</v>
      </c>
      <c r="AA195" s="17">
        <v>0.29219499999999998</v>
      </c>
      <c r="AB195" s="17">
        <v>1.3776500000000001E-2</v>
      </c>
      <c r="AC195" s="17">
        <v>9.7421800000000003E-2</v>
      </c>
      <c r="AD195" s="17">
        <v>0.25</v>
      </c>
      <c r="AE195" s="17">
        <v>1197.0999999999999</v>
      </c>
    </row>
    <row r="196" spans="1:31">
      <c r="A196" s="17">
        <v>183</v>
      </c>
      <c r="B196" s="19">
        <v>0.14195601851851852</v>
      </c>
      <c r="C196" s="17">
        <v>153.69999999999999</v>
      </c>
      <c r="D196" s="17">
        <v>0</v>
      </c>
      <c r="E196" s="17">
        <v>0</v>
      </c>
      <c r="F196" s="17">
        <v>0</v>
      </c>
      <c r="G196" s="17">
        <v>0.25369700000000001</v>
      </c>
      <c r="H196" s="17">
        <v>0.11744300000000001</v>
      </c>
      <c r="I196" s="17">
        <v>0.129193</v>
      </c>
      <c r="J196" s="17">
        <v>1.175E-2</v>
      </c>
      <c r="K196" s="17">
        <v>9.0952000000000005E-2</v>
      </c>
      <c r="L196" s="17">
        <v>570.9</v>
      </c>
      <c r="M196" s="17">
        <v>0.32762999999999998</v>
      </c>
      <c r="N196" s="17">
        <v>2261</v>
      </c>
      <c r="O196" s="17">
        <v>0</v>
      </c>
      <c r="P196" s="17">
        <v>0</v>
      </c>
      <c r="Q196" s="17">
        <v>0.21538499999999999</v>
      </c>
      <c r="R196" s="17">
        <v>0.10463799999999999</v>
      </c>
      <c r="S196" s="17">
        <v>0.117039</v>
      </c>
      <c r="T196" s="17">
        <v>1.24E-2</v>
      </c>
      <c r="U196" s="17">
        <v>0.105952</v>
      </c>
      <c r="V196" s="17">
        <v>591.9</v>
      </c>
      <c r="W196" s="17">
        <v>1.5999999999999999E-5</v>
      </c>
      <c r="X196" s="17">
        <v>980</v>
      </c>
      <c r="Y196" s="17">
        <v>0</v>
      </c>
      <c r="Z196" s="17">
        <v>0</v>
      </c>
      <c r="AA196" s="17">
        <v>0.16300300000000001</v>
      </c>
      <c r="AB196" s="17">
        <v>2.0087000000000001E-2</v>
      </c>
      <c r="AC196" s="17">
        <v>0.10488699999999999</v>
      </c>
      <c r="AD196" s="17">
        <v>0.25</v>
      </c>
      <c r="AE196" s="17">
        <v>1454.9</v>
      </c>
    </row>
    <row r="197" spans="1:31">
      <c r="A197" s="17">
        <v>184</v>
      </c>
      <c r="B197" s="19">
        <v>0.14201388888888888</v>
      </c>
      <c r="C197" s="17">
        <v>154.1</v>
      </c>
      <c r="D197" s="17">
        <v>0</v>
      </c>
      <c r="E197" s="17">
        <v>0</v>
      </c>
      <c r="F197" s="17">
        <v>0</v>
      </c>
      <c r="G197" s="17">
        <v>0.315025</v>
      </c>
      <c r="H197" s="17">
        <v>0.112623</v>
      </c>
      <c r="I197" s="17">
        <v>0.12682399999999999</v>
      </c>
      <c r="J197" s="17">
        <v>1.4201E-2</v>
      </c>
      <c r="K197" s="17">
        <v>0.111972</v>
      </c>
      <c r="L197" s="17">
        <v>900</v>
      </c>
      <c r="M197" s="17">
        <v>0.37081999999999998</v>
      </c>
      <c r="N197" s="17">
        <v>647</v>
      </c>
      <c r="O197" s="17">
        <v>0</v>
      </c>
      <c r="P197" s="17">
        <v>0</v>
      </c>
      <c r="Q197" s="17">
        <v>0.276868</v>
      </c>
      <c r="R197" s="17">
        <v>0.10492899999999999</v>
      </c>
      <c r="S197" s="17">
        <v>0.11865000000000001</v>
      </c>
      <c r="T197" s="17">
        <v>1.3721000000000001E-2</v>
      </c>
      <c r="U197" s="17">
        <v>0.11564099999999999</v>
      </c>
      <c r="V197" s="17">
        <v>551.70000000000005</v>
      </c>
      <c r="W197" s="17">
        <v>2.5000000000000001E-5</v>
      </c>
      <c r="X197" s="17">
        <v>2172</v>
      </c>
      <c r="Y197" s="17">
        <v>0</v>
      </c>
      <c r="Z197" s="17">
        <v>0</v>
      </c>
      <c r="AA197" s="17">
        <v>0.17790900000000001</v>
      </c>
      <c r="AB197" s="17">
        <v>9.1594199999999997E-3</v>
      </c>
      <c r="AC197" s="17">
        <v>0.105055</v>
      </c>
      <c r="AD197" s="17">
        <v>0.25</v>
      </c>
      <c r="AE197" s="17">
        <v>922.9</v>
      </c>
    </row>
    <row r="198" spans="1:31">
      <c r="A198" s="17">
        <v>185</v>
      </c>
      <c r="B198" s="19">
        <v>0.14207175925925927</v>
      </c>
      <c r="C198" s="17">
        <v>155</v>
      </c>
      <c r="D198" s="17">
        <v>0</v>
      </c>
      <c r="E198" s="17">
        <v>0</v>
      </c>
      <c r="F198" s="17">
        <v>0</v>
      </c>
      <c r="G198" s="17">
        <v>0.20557700000000001</v>
      </c>
      <c r="H198" s="17">
        <v>0.117129</v>
      </c>
      <c r="I198" s="17">
        <v>0.127604</v>
      </c>
      <c r="J198" s="17">
        <v>1.0475E-2</v>
      </c>
      <c r="K198" s="17">
        <v>8.2090999999999997E-2</v>
      </c>
      <c r="L198" s="17">
        <v>430.8</v>
      </c>
      <c r="M198" s="17">
        <v>0.59999899999999995</v>
      </c>
      <c r="N198" s="17">
        <v>1004</v>
      </c>
      <c r="O198" s="17">
        <v>0</v>
      </c>
      <c r="P198" s="17">
        <v>0</v>
      </c>
      <c r="Q198" s="17">
        <v>0.57507600000000003</v>
      </c>
      <c r="R198" s="17">
        <v>9.5736000000000002E-2</v>
      </c>
      <c r="S198" s="17">
        <v>0.11737599999999999</v>
      </c>
      <c r="T198" s="17">
        <v>2.164E-2</v>
      </c>
      <c r="U198" s="17">
        <v>0.184368</v>
      </c>
      <c r="V198" s="17">
        <v>843.9</v>
      </c>
      <c r="W198" s="17">
        <v>3.4999999999999997E-5</v>
      </c>
      <c r="X198" s="17">
        <v>788</v>
      </c>
      <c r="Y198" s="17">
        <v>0</v>
      </c>
      <c r="Z198" s="17">
        <v>0</v>
      </c>
      <c r="AA198" s="17">
        <v>0.28364299999999998</v>
      </c>
      <c r="AB198" s="17">
        <v>6.8261499999999996E-3</v>
      </c>
      <c r="AC198" s="17">
        <v>9.5883399999999994E-2</v>
      </c>
      <c r="AD198" s="17">
        <v>0.25</v>
      </c>
      <c r="AE198" s="17">
        <v>1927.9</v>
      </c>
    </row>
    <row r="199" spans="1:31">
      <c r="A199" s="17">
        <v>186</v>
      </c>
      <c r="B199" s="19">
        <v>0.14211805555555554</v>
      </c>
      <c r="C199" s="17">
        <v>154.4</v>
      </c>
      <c r="D199" s="17">
        <v>0</v>
      </c>
      <c r="E199" s="17">
        <v>0</v>
      </c>
      <c r="F199" s="17">
        <v>0</v>
      </c>
      <c r="G199" s="17">
        <v>0.40583900000000001</v>
      </c>
      <c r="H199" s="17">
        <v>0.11557099999999999</v>
      </c>
      <c r="I199" s="17">
        <v>0.131299</v>
      </c>
      <c r="J199" s="17">
        <v>1.5727999999999999E-2</v>
      </c>
      <c r="K199" s="17">
        <v>0.119785</v>
      </c>
      <c r="L199" s="17">
        <v>531.5</v>
      </c>
      <c r="M199" s="17">
        <v>0.59998799999999997</v>
      </c>
      <c r="N199" s="17">
        <v>833</v>
      </c>
      <c r="O199" s="17">
        <v>0</v>
      </c>
      <c r="P199" s="17">
        <v>0</v>
      </c>
      <c r="Q199" s="17">
        <v>0.24135899999999999</v>
      </c>
      <c r="R199" s="17">
        <v>0.105472</v>
      </c>
      <c r="S199" s="17">
        <v>0.11749</v>
      </c>
      <c r="T199" s="17">
        <v>1.2017999999999999E-2</v>
      </c>
      <c r="U199" s="17">
        <v>0.102289</v>
      </c>
      <c r="V199" s="17">
        <v>768.2</v>
      </c>
      <c r="W199" s="17">
        <v>0.37081599999999998</v>
      </c>
      <c r="X199" s="17">
        <v>698</v>
      </c>
      <c r="Y199" s="17">
        <v>0</v>
      </c>
      <c r="Z199" s="17">
        <v>0</v>
      </c>
      <c r="AA199" s="17">
        <v>0.15736800000000001</v>
      </c>
      <c r="AB199" s="17">
        <v>6.9804999999999997E-3</v>
      </c>
      <c r="AC199" s="17">
        <v>0.105556</v>
      </c>
      <c r="AD199" s="17">
        <v>0.25</v>
      </c>
      <c r="AE199" s="17">
        <v>1562.8</v>
      </c>
    </row>
    <row r="200" spans="1:31">
      <c r="A200" s="17">
        <v>187</v>
      </c>
      <c r="B200" s="19">
        <v>0.14217592592592593</v>
      </c>
      <c r="C200" s="17">
        <v>154.4</v>
      </c>
      <c r="D200" s="17">
        <v>0</v>
      </c>
      <c r="E200" s="17">
        <v>0</v>
      </c>
      <c r="F200" s="17">
        <v>0</v>
      </c>
      <c r="G200" s="17">
        <v>0.34235500000000002</v>
      </c>
      <c r="H200" s="17">
        <v>0.112057</v>
      </c>
      <c r="I200" s="17">
        <v>0.12820699999999999</v>
      </c>
      <c r="J200" s="17">
        <v>1.6150000000000001E-2</v>
      </c>
      <c r="K200" s="17">
        <v>0.12596599999999999</v>
      </c>
      <c r="L200" s="17">
        <v>900</v>
      </c>
      <c r="M200" s="17">
        <v>8.7527999999999995E-2</v>
      </c>
      <c r="N200" s="17">
        <v>1307</v>
      </c>
      <c r="O200" s="17">
        <v>0</v>
      </c>
      <c r="P200" s="17">
        <v>0</v>
      </c>
      <c r="Q200" s="17">
        <v>0.674099</v>
      </c>
      <c r="R200" s="17">
        <v>0.112854</v>
      </c>
      <c r="S200" s="17">
        <v>0.14579500000000001</v>
      </c>
      <c r="T200" s="17">
        <v>3.2941999999999999E-2</v>
      </c>
      <c r="U200" s="17">
        <v>0.22594400000000001</v>
      </c>
      <c r="V200" s="17">
        <v>502.6</v>
      </c>
      <c r="W200" s="17">
        <v>7.9943E-2</v>
      </c>
      <c r="X200" s="17">
        <v>680</v>
      </c>
      <c r="Y200" s="17">
        <v>0</v>
      </c>
      <c r="Z200" s="17">
        <v>0</v>
      </c>
      <c r="AA200" s="17">
        <v>0.34760600000000003</v>
      </c>
      <c r="AB200" s="17">
        <v>1.8341199999999998E-2</v>
      </c>
      <c r="AC200" s="17">
        <v>0.113458</v>
      </c>
      <c r="AD200" s="17">
        <v>0.25</v>
      </c>
      <c r="AE200" s="17">
        <v>922.9</v>
      </c>
    </row>
    <row r="201" spans="1:31">
      <c r="A201" s="17">
        <v>188</v>
      </c>
      <c r="B201" s="19">
        <v>0.14223379629629629</v>
      </c>
      <c r="C201" s="17">
        <v>153.19999999999999</v>
      </c>
      <c r="D201" s="17">
        <v>0</v>
      </c>
      <c r="E201" s="17">
        <v>0</v>
      </c>
      <c r="F201" s="17">
        <v>0</v>
      </c>
      <c r="G201" s="17">
        <v>0.43722100000000003</v>
      </c>
      <c r="H201" s="17">
        <v>0.11527</v>
      </c>
      <c r="I201" s="17">
        <v>0.13126199999999999</v>
      </c>
      <c r="J201" s="17">
        <v>1.5993E-2</v>
      </c>
      <c r="K201" s="17">
        <v>0.121837</v>
      </c>
      <c r="L201" s="17">
        <v>900</v>
      </c>
      <c r="M201" s="17">
        <v>3.3433999999999998E-2</v>
      </c>
      <c r="N201" s="17">
        <v>913</v>
      </c>
      <c r="O201" s="17">
        <v>0</v>
      </c>
      <c r="P201" s="17">
        <v>0</v>
      </c>
      <c r="Q201" s="17">
        <v>0.56394500000000003</v>
      </c>
      <c r="R201" s="17">
        <v>9.7472000000000003E-2</v>
      </c>
      <c r="S201" s="17">
        <v>0.120244</v>
      </c>
      <c r="T201" s="17">
        <v>2.2772000000000001E-2</v>
      </c>
      <c r="U201" s="17">
        <v>0.189384</v>
      </c>
      <c r="V201" s="17">
        <v>603.6</v>
      </c>
      <c r="W201" s="17">
        <v>5.0000000000000004E-6</v>
      </c>
      <c r="X201" s="17">
        <v>1311</v>
      </c>
      <c r="Y201" s="17">
        <v>0</v>
      </c>
      <c r="Z201" s="17">
        <v>0</v>
      </c>
      <c r="AA201" s="17">
        <v>0.29136099999999998</v>
      </c>
      <c r="AB201" s="17">
        <v>1.2889599999999999E-2</v>
      </c>
      <c r="AC201" s="17">
        <v>9.7765400000000002E-2</v>
      </c>
      <c r="AD201" s="17">
        <v>0.25</v>
      </c>
      <c r="AE201" s="17">
        <v>922.9</v>
      </c>
    </row>
    <row r="202" spans="1:31">
      <c r="A202" s="17">
        <v>189</v>
      </c>
      <c r="B202" s="19">
        <v>0.14229166666666668</v>
      </c>
      <c r="C202" s="17">
        <v>152.1</v>
      </c>
      <c r="D202" s="17">
        <v>0</v>
      </c>
      <c r="E202" s="17">
        <v>0</v>
      </c>
      <c r="F202" s="17">
        <v>0</v>
      </c>
      <c r="G202" s="17">
        <v>0.45890599999999998</v>
      </c>
      <c r="H202" s="17">
        <v>0.111917</v>
      </c>
      <c r="I202" s="17">
        <v>0.13159199999999999</v>
      </c>
      <c r="J202" s="17">
        <v>1.9675000000000002E-2</v>
      </c>
      <c r="K202" s="17">
        <v>0.14951600000000001</v>
      </c>
      <c r="L202" s="17">
        <v>765.8</v>
      </c>
      <c r="M202" s="17">
        <v>0.153197</v>
      </c>
      <c r="N202" s="17">
        <v>799</v>
      </c>
      <c r="O202" s="17">
        <v>0</v>
      </c>
      <c r="P202" s="17">
        <v>0</v>
      </c>
      <c r="Q202" s="17">
        <v>0.54652000000000001</v>
      </c>
      <c r="R202" s="17">
        <v>0.10126</v>
      </c>
      <c r="S202" s="17">
        <v>0.118633</v>
      </c>
      <c r="T202" s="17">
        <v>1.7373E-2</v>
      </c>
      <c r="U202" s="17">
        <v>0.14644299999999999</v>
      </c>
      <c r="V202" s="17">
        <v>801.6</v>
      </c>
      <c r="W202" s="17">
        <v>0.59999899999999995</v>
      </c>
      <c r="X202" s="17">
        <v>1036</v>
      </c>
      <c r="Y202" s="17">
        <v>0</v>
      </c>
      <c r="Z202" s="17">
        <v>0</v>
      </c>
      <c r="AA202" s="17">
        <v>0.225297</v>
      </c>
      <c r="AB202" s="17">
        <v>9.6230900000000008E-3</v>
      </c>
      <c r="AC202" s="17">
        <v>0.101427</v>
      </c>
      <c r="AD202" s="17">
        <v>0.25</v>
      </c>
      <c r="AE202" s="17">
        <v>1084.5</v>
      </c>
    </row>
    <row r="203" spans="1:31">
      <c r="A203" s="17">
        <v>190</v>
      </c>
      <c r="B203" s="19">
        <v>0.14233796296296297</v>
      </c>
      <c r="C203" s="17">
        <v>151.5</v>
      </c>
      <c r="D203" s="17">
        <v>0</v>
      </c>
      <c r="E203" s="17">
        <v>0</v>
      </c>
      <c r="F203" s="17">
        <v>0</v>
      </c>
      <c r="G203" s="17">
        <v>0.43705500000000003</v>
      </c>
      <c r="H203" s="17">
        <v>0.12026000000000001</v>
      </c>
      <c r="I203" s="17">
        <v>0.134406</v>
      </c>
      <c r="J203" s="17">
        <v>1.4146000000000001E-2</v>
      </c>
      <c r="K203" s="17">
        <v>0.10524799999999999</v>
      </c>
      <c r="L203" s="17">
        <v>450.5</v>
      </c>
      <c r="M203" s="17">
        <v>0.169651</v>
      </c>
      <c r="N203" s="17">
        <v>1178</v>
      </c>
      <c r="O203" s="17">
        <v>0</v>
      </c>
      <c r="P203" s="17">
        <v>0</v>
      </c>
      <c r="Q203" s="17">
        <v>0.39188800000000001</v>
      </c>
      <c r="R203" s="17">
        <v>0.100411</v>
      </c>
      <c r="S203" s="17">
        <v>0.118589</v>
      </c>
      <c r="T203" s="17">
        <v>1.8178E-2</v>
      </c>
      <c r="U203" s="17">
        <v>0.153283</v>
      </c>
      <c r="V203" s="17">
        <v>696.4</v>
      </c>
      <c r="W203" s="17">
        <v>0.20160400000000001</v>
      </c>
      <c r="X203" s="17">
        <v>706</v>
      </c>
      <c r="Y203" s="17">
        <v>0</v>
      </c>
      <c r="Z203" s="17">
        <v>0</v>
      </c>
      <c r="AA203" s="17">
        <v>0.23582</v>
      </c>
      <c r="AB203" s="17">
        <v>8.3594600000000008E-3</v>
      </c>
      <c r="AC203" s="17">
        <v>0.100563</v>
      </c>
      <c r="AD203" s="17">
        <v>0.25</v>
      </c>
      <c r="AE203" s="17">
        <v>1843.5</v>
      </c>
    </row>
    <row r="204" spans="1:31">
      <c r="A204" s="17">
        <v>191</v>
      </c>
      <c r="B204" s="19">
        <v>0.14239583333333333</v>
      </c>
      <c r="C204" s="17">
        <v>150.1</v>
      </c>
      <c r="D204" s="17">
        <v>0</v>
      </c>
      <c r="E204" s="17">
        <v>0</v>
      </c>
      <c r="F204" s="17">
        <v>0</v>
      </c>
      <c r="G204" s="17">
        <v>0.474912</v>
      </c>
      <c r="H204" s="17">
        <v>0.114317</v>
      </c>
      <c r="I204" s="17">
        <v>0.13323599999999999</v>
      </c>
      <c r="J204" s="17">
        <v>1.8918999999999998E-2</v>
      </c>
      <c r="K204" s="17">
        <v>0.14199700000000001</v>
      </c>
      <c r="L204" s="17">
        <v>828.8</v>
      </c>
      <c r="M204" s="17">
        <v>0.22916500000000001</v>
      </c>
      <c r="N204" s="17">
        <v>969</v>
      </c>
      <c r="O204" s="17">
        <v>0</v>
      </c>
      <c r="P204" s="17">
        <v>0</v>
      </c>
      <c r="Q204" s="17">
        <v>0.33294600000000002</v>
      </c>
      <c r="R204" s="17">
        <v>0.103115</v>
      </c>
      <c r="S204" s="17">
        <v>0.118479</v>
      </c>
      <c r="T204" s="17">
        <v>1.5363999999999999E-2</v>
      </c>
      <c r="U204" s="17">
        <v>0.12967500000000001</v>
      </c>
      <c r="V204" s="17">
        <v>900</v>
      </c>
      <c r="W204" s="17">
        <v>1.2999999999999999E-5</v>
      </c>
      <c r="X204" s="17">
        <v>1048</v>
      </c>
      <c r="Y204" s="17">
        <v>0</v>
      </c>
      <c r="Z204" s="17">
        <v>0</v>
      </c>
      <c r="AA204" s="17">
        <v>0.19950000000000001</v>
      </c>
      <c r="AB204" s="17">
        <v>1.25977E-2</v>
      </c>
      <c r="AC204" s="17">
        <v>0.103309</v>
      </c>
      <c r="AD204" s="17">
        <v>0.25</v>
      </c>
      <c r="AE204" s="17">
        <v>1002.1</v>
      </c>
    </row>
    <row r="205" spans="1:31">
      <c r="A205" s="17">
        <v>192</v>
      </c>
      <c r="B205" s="19">
        <v>0.14245370370370369</v>
      </c>
      <c r="C205" s="17">
        <v>148.6</v>
      </c>
      <c r="D205" s="17">
        <v>0</v>
      </c>
      <c r="E205" s="17">
        <v>0</v>
      </c>
      <c r="F205" s="17">
        <v>0</v>
      </c>
      <c r="G205" s="17">
        <v>0.39862500000000001</v>
      </c>
      <c r="H205" s="17">
        <v>0.11698699999999999</v>
      </c>
      <c r="I205" s="17">
        <v>0.132022</v>
      </c>
      <c r="J205" s="17">
        <v>1.5036000000000001E-2</v>
      </c>
      <c r="K205" s="17">
        <v>0.113886</v>
      </c>
      <c r="L205" s="17">
        <v>707.3</v>
      </c>
      <c r="M205" s="17">
        <v>2.9100000000000003E-4</v>
      </c>
      <c r="N205" s="17">
        <v>534</v>
      </c>
      <c r="O205" s="17">
        <v>0</v>
      </c>
      <c r="P205" s="17">
        <v>0</v>
      </c>
      <c r="Q205" s="17">
        <v>0.49781500000000001</v>
      </c>
      <c r="R205" s="17">
        <v>9.9719000000000002E-2</v>
      </c>
      <c r="S205" s="17">
        <v>0.119371</v>
      </c>
      <c r="T205" s="17">
        <v>1.9651999999999999E-2</v>
      </c>
      <c r="U205" s="17">
        <v>0.164627</v>
      </c>
      <c r="V205" s="17">
        <v>870.7</v>
      </c>
      <c r="W205" s="17">
        <v>3.0000000000000001E-6</v>
      </c>
      <c r="X205" s="17">
        <v>982</v>
      </c>
      <c r="Y205" s="17">
        <v>0</v>
      </c>
      <c r="Z205" s="17">
        <v>0</v>
      </c>
      <c r="AA205" s="17">
        <v>0.25327300000000003</v>
      </c>
      <c r="AB205" s="17">
        <v>5.9654499999999997E-3</v>
      </c>
      <c r="AC205" s="17">
        <v>9.9836400000000006E-2</v>
      </c>
      <c r="AD205" s="17">
        <v>0.25</v>
      </c>
      <c r="AE205" s="17">
        <v>1174.2</v>
      </c>
    </row>
    <row r="206" spans="1:31">
      <c r="A206" s="17">
        <v>193</v>
      </c>
      <c r="B206" s="19">
        <v>0.14251157407407408</v>
      </c>
      <c r="C206" s="17">
        <v>148.4</v>
      </c>
      <c r="D206" s="17">
        <v>0</v>
      </c>
      <c r="E206" s="17">
        <v>0</v>
      </c>
      <c r="F206" s="17">
        <v>0</v>
      </c>
      <c r="G206" s="17">
        <v>0.30206499999999997</v>
      </c>
      <c r="H206" s="17">
        <v>0.121286</v>
      </c>
      <c r="I206" s="17">
        <v>0.13655900000000001</v>
      </c>
      <c r="J206" s="17">
        <v>1.5272000000000001E-2</v>
      </c>
      <c r="K206" s="17">
        <v>0.11183700000000001</v>
      </c>
      <c r="L206" s="17">
        <v>662.5</v>
      </c>
      <c r="M206" s="17">
        <v>0.41285899999999998</v>
      </c>
      <c r="N206" s="17">
        <v>1136</v>
      </c>
      <c r="O206" s="17">
        <v>0</v>
      </c>
      <c r="P206" s="17">
        <v>0</v>
      </c>
      <c r="Q206" s="17">
        <v>0.63223300000000004</v>
      </c>
      <c r="R206" s="17">
        <v>0.10057000000000001</v>
      </c>
      <c r="S206" s="17">
        <v>0.122488</v>
      </c>
      <c r="T206" s="17">
        <v>2.1916999999999999E-2</v>
      </c>
      <c r="U206" s="17">
        <v>0.17893500000000001</v>
      </c>
      <c r="V206" s="17">
        <v>696.8</v>
      </c>
      <c r="W206" s="17">
        <v>0.37081900000000001</v>
      </c>
      <c r="X206" s="17">
        <v>665</v>
      </c>
      <c r="Y206" s="17">
        <v>0</v>
      </c>
      <c r="Z206" s="17">
        <v>0</v>
      </c>
      <c r="AA206" s="17">
        <v>0.27528399999999997</v>
      </c>
      <c r="AB206" s="17">
        <v>1.18113E-2</v>
      </c>
      <c r="AC206" s="17">
        <v>0.100829</v>
      </c>
      <c r="AD206" s="17">
        <v>0.25</v>
      </c>
      <c r="AE206" s="17">
        <v>1253.5999999999999</v>
      </c>
    </row>
    <row r="207" spans="1:31">
      <c r="A207" s="17">
        <v>194</v>
      </c>
      <c r="B207" s="19">
        <v>0.14255787037037038</v>
      </c>
      <c r="C207" s="17">
        <v>147</v>
      </c>
      <c r="D207" s="17">
        <v>0</v>
      </c>
      <c r="E207" s="17">
        <v>0</v>
      </c>
      <c r="F207" s="17">
        <v>0</v>
      </c>
      <c r="G207" s="17">
        <v>0.378911</v>
      </c>
      <c r="H207" s="17">
        <v>0.12338200000000001</v>
      </c>
      <c r="I207" s="17">
        <v>0.14141500000000001</v>
      </c>
      <c r="J207" s="17">
        <v>1.8033E-2</v>
      </c>
      <c r="K207" s="17">
        <v>0.12751699999999999</v>
      </c>
      <c r="L207" s="17">
        <v>900</v>
      </c>
      <c r="M207" s="17">
        <v>0.229153</v>
      </c>
      <c r="N207" s="17">
        <v>873</v>
      </c>
      <c r="O207" s="17">
        <v>0</v>
      </c>
      <c r="P207" s="17">
        <v>0</v>
      </c>
      <c r="Q207" s="17">
        <v>0.41209099999999999</v>
      </c>
      <c r="R207" s="17">
        <v>0.104903</v>
      </c>
      <c r="S207" s="17">
        <v>0.12618199999999999</v>
      </c>
      <c r="T207" s="17">
        <v>2.1277999999999998E-2</v>
      </c>
      <c r="U207" s="17">
        <v>0.16863400000000001</v>
      </c>
      <c r="V207" s="17">
        <v>900</v>
      </c>
      <c r="W207" s="17">
        <v>5.5000000000000002E-5</v>
      </c>
      <c r="X207" s="17">
        <v>618</v>
      </c>
      <c r="Y207" s="17">
        <v>0</v>
      </c>
      <c r="Z207" s="17">
        <v>0</v>
      </c>
      <c r="AA207" s="17">
        <v>0.25943699999999997</v>
      </c>
      <c r="AB207" s="17">
        <v>1.2319800000000001E-2</v>
      </c>
      <c r="AC207" s="17">
        <v>0.10516499999999999</v>
      </c>
      <c r="AD207" s="17">
        <v>0.25</v>
      </c>
      <c r="AE207" s="17">
        <v>922.9</v>
      </c>
    </row>
    <row r="208" spans="1:31">
      <c r="A208" s="17">
        <v>195</v>
      </c>
      <c r="B208" s="19">
        <v>0.14261574074074074</v>
      </c>
      <c r="C208" s="17">
        <v>145.69999999999999</v>
      </c>
      <c r="D208" s="17">
        <v>0</v>
      </c>
      <c r="E208" s="17">
        <v>0</v>
      </c>
      <c r="F208" s="17">
        <v>0</v>
      </c>
      <c r="G208" s="17">
        <v>0.47786699999999999</v>
      </c>
      <c r="H208" s="17">
        <v>0.118407</v>
      </c>
      <c r="I208" s="17">
        <v>0.139125</v>
      </c>
      <c r="J208" s="17">
        <v>2.0719000000000001E-2</v>
      </c>
      <c r="K208" s="17">
        <v>0.148921</v>
      </c>
      <c r="L208" s="17">
        <v>755.8</v>
      </c>
      <c r="M208" s="17">
        <v>0.599993</v>
      </c>
      <c r="N208" s="17">
        <v>784</v>
      </c>
      <c r="O208" s="17">
        <v>0</v>
      </c>
      <c r="P208" s="17">
        <v>0</v>
      </c>
      <c r="Q208" s="17">
        <v>0.47872100000000001</v>
      </c>
      <c r="R208" s="17">
        <v>0.10759299999999999</v>
      </c>
      <c r="S208" s="17">
        <v>0.127946</v>
      </c>
      <c r="T208" s="17">
        <v>2.0353E-2</v>
      </c>
      <c r="U208" s="17">
        <v>0.15907299999999999</v>
      </c>
      <c r="V208" s="17">
        <v>900</v>
      </c>
      <c r="W208" s="17">
        <v>0.14163600000000001</v>
      </c>
      <c r="X208" s="17">
        <v>708</v>
      </c>
      <c r="Y208" s="17">
        <v>0</v>
      </c>
      <c r="Z208" s="17">
        <v>0</v>
      </c>
      <c r="AA208" s="17">
        <v>0.244727</v>
      </c>
      <c r="AB208" s="17">
        <v>9.3282199999999999E-3</v>
      </c>
      <c r="AC208" s="17">
        <v>0.107783</v>
      </c>
      <c r="AD208" s="17">
        <v>0.25</v>
      </c>
      <c r="AE208" s="17">
        <v>1098.9000000000001</v>
      </c>
    </row>
    <row r="209" spans="1:31">
      <c r="A209" s="17">
        <v>196</v>
      </c>
      <c r="B209" s="19">
        <v>0.14267361111111113</v>
      </c>
      <c r="C209" s="17">
        <v>144.19999999999999</v>
      </c>
      <c r="D209" s="17">
        <v>0</v>
      </c>
      <c r="E209" s="17">
        <v>0</v>
      </c>
      <c r="F209" s="17">
        <v>0</v>
      </c>
      <c r="G209" s="17">
        <v>0.65786500000000003</v>
      </c>
      <c r="H209" s="17">
        <v>0.114395</v>
      </c>
      <c r="I209" s="17">
        <v>0.14172399999999999</v>
      </c>
      <c r="J209" s="17">
        <v>2.7328999999999999E-2</v>
      </c>
      <c r="K209" s="17">
        <v>0.192833</v>
      </c>
      <c r="L209" s="17">
        <v>900</v>
      </c>
      <c r="M209" s="17">
        <v>6.4999999999999994E-5</v>
      </c>
      <c r="N209" s="17">
        <v>690</v>
      </c>
      <c r="O209" s="17">
        <v>0</v>
      </c>
      <c r="P209" s="17">
        <v>0</v>
      </c>
      <c r="Q209" s="17">
        <v>0.39784399999999998</v>
      </c>
      <c r="R209" s="17">
        <v>0.10054100000000001</v>
      </c>
      <c r="S209" s="17">
        <v>0.122904</v>
      </c>
      <c r="T209" s="17">
        <v>2.2363000000000001E-2</v>
      </c>
      <c r="U209" s="17">
        <v>0.18195800000000001</v>
      </c>
      <c r="V209" s="17">
        <v>900</v>
      </c>
      <c r="W209" s="17">
        <v>9.9999999999999995E-7</v>
      </c>
      <c r="X209" s="17">
        <v>1047</v>
      </c>
      <c r="Y209" s="17">
        <v>0</v>
      </c>
      <c r="Z209" s="17">
        <v>0</v>
      </c>
      <c r="AA209" s="17">
        <v>0.27993600000000002</v>
      </c>
      <c r="AB209" s="17">
        <v>9.7667599999999993E-3</v>
      </c>
      <c r="AC209" s="17">
        <v>0.100759</v>
      </c>
      <c r="AD209" s="17">
        <v>0.25</v>
      </c>
      <c r="AE209" s="17">
        <v>922.9</v>
      </c>
    </row>
    <row r="210" spans="1:31">
      <c r="A210" s="17">
        <v>197</v>
      </c>
      <c r="B210" s="19">
        <v>0.14273148148148149</v>
      </c>
      <c r="C210" s="17">
        <v>143.9</v>
      </c>
      <c r="D210" s="17">
        <v>0</v>
      </c>
      <c r="E210" s="17">
        <v>0</v>
      </c>
      <c r="F210" s="17">
        <v>0</v>
      </c>
      <c r="G210" s="17">
        <v>0.53117800000000004</v>
      </c>
      <c r="H210" s="17">
        <v>0.115534</v>
      </c>
      <c r="I210" s="17">
        <v>0.138345</v>
      </c>
      <c r="J210" s="17">
        <v>2.2811000000000001E-2</v>
      </c>
      <c r="K210" s="17">
        <v>0.164886</v>
      </c>
      <c r="L210" s="17">
        <v>900</v>
      </c>
      <c r="M210" s="17">
        <v>0.17518300000000001</v>
      </c>
      <c r="N210" s="17">
        <v>838</v>
      </c>
      <c r="O210" s="17">
        <v>0</v>
      </c>
      <c r="P210" s="17">
        <v>0</v>
      </c>
      <c r="Q210" s="17">
        <v>0.67180600000000001</v>
      </c>
      <c r="R210" s="17">
        <v>0.109517</v>
      </c>
      <c r="S210" s="17">
        <v>0.131185</v>
      </c>
      <c r="T210" s="17">
        <v>2.1668E-2</v>
      </c>
      <c r="U210" s="17">
        <v>0.16516900000000001</v>
      </c>
      <c r="V210" s="17">
        <v>862.8</v>
      </c>
      <c r="W210" s="17">
        <v>0.37081799999999998</v>
      </c>
      <c r="X210" s="17">
        <v>573</v>
      </c>
      <c r="Y210" s="17">
        <v>0</v>
      </c>
      <c r="Z210" s="17">
        <v>0</v>
      </c>
      <c r="AA210" s="17">
        <v>0.254106</v>
      </c>
      <c r="AB210" s="17">
        <v>1.18347E-2</v>
      </c>
      <c r="AC210" s="17">
        <v>0.109773</v>
      </c>
      <c r="AD210" s="17">
        <v>0.25</v>
      </c>
      <c r="AE210" s="17">
        <v>922.8</v>
      </c>
    </row>
    <row r="211" spans="1:31">
      <c r="A211" s="17">
        <v>198</v>
      </c>
      <c r="B211" s="19">
        <v>0.14277777777777778</v>
      </c>
      <c r="C211" s="17">
        <v>142.19999999999999</v>
      </c>
      <c r="D211" s="17">
        <v>0</v>
      </c>
      <c r="E211" s="17">
        <v>0</v>
      </c>
      <c r="F211" s="17">
        <v>0</v>
      </c>
      <c r="G211" s="17">
        <v>0.59040599999999999</v>
      </c>
      <c r="H211" s="17">
        <v>0.12321799999999999</v>
      </c>
      <c r="I211" s="17">
        <v>0.14141400000000001</v>
      </c>
      <c r="J211" s="17">
        <v>1.8197000000000001E-2</v>
      </c>
      <c r="K211" s="17">
        <v>0.12867799999999999</v>
      </c>
      <c r="L211" s="17">
        <v>548</v>
      </c>
      <c r="M211" s="17">
        <v>0.213056</v>
      </c>
      <c r="N211" s="17">
        <v>797</v>
      </c>
      <c r="O211" s="17">
        <v>0</v>
      </c>
      <c r="P211" s="17">
        <v>0</v>
      </c>
      <c r="Q211" s="17">
        <v>0.46618100000000001</v>
      </c>
      <c r="R211" s="17">
        <v>0.107751</v>
      </c>
      <c r="S211" s="17">
        <v>0.12862499999999999</v>
      </c>
      <c r="T211" s="17">
        <v>2.0875000000000001E-2</v>
      </c>
      <c r="U211" s="17">
        <v>0.16229099999999999</v>
      </c>
      <c r="V211" s="17">
        <v>841.4</v>
      </c>
      <c r="W211" s="17">
        <v>3.9999999999999998E-6</v>
      </c>
      <c r="X211" s="17">
        <v>1142</v>
      </c>
      <c r="Y211" s="17">
        <v>0</v>
      </c>
      <c r="Z211" s="17">
        <v>0</v>
      </c>
      <c r="AA211" s="17">
        <v>0.24967800000000001</v>
      </c>
      <c r="AB211" s="17">
        <v>6.8923300000000003E-3</v>
      </c>
      <c r="AC211" s="17">
        <v>0.107894</v>
      </c>
      <c r="AD211" s="17">
        <v>0.25</v>
      </c>
      <c r="AE211" s="17">
        <v>1515.7</v>
      </c>
    </row>
    <row r="212" spans="1:31">
      <c r="A212" s="17">
        <v>199</v>
      </c>
      <c r="B212" s="19">
        <v>0.14283564814814814</v>
      </c>
      <c r="C212" s="17">
        <v>141.9</v>
      </c>
      <c r="D212" s="17">
        <v>0</v>
      </c>
      <c r="E212" s="17">
        <v>0</v>
      </c>
      <c r="F212" s="17">
        <v>0</v>
      </c>
      <c r="G212" s="17">
        <v>0.64819700000000002</v>
      </c>
      <c r="H212" s="17">
        <v>0.122909</v>
      </c>
      <c r="I212" s="17">
        <v>0.147172</v>
      </c>
      <c r="J212" s="17">
        <v>2.4263E-2</v>
      </c>
      <c r="K212" s="17">
        <v>0.164858</v>
      </c>
      <c r="L212" s="17">
        <v>733.7</v>
      </c>
      <c r="M212" s="17">
        <v>0.196493</v>
      </c>
      <c r="N212" s="17">
        <v>565</v>
      </c>
      <c r="O212" s="17">
        <v>0</v>
      </c>
      <c r="P212" s="17">
        <v>0</v>
      </c>
      <c r="Q212" s="17">
        <v>0.67262599999999995</v>
      </c>
      <c r="R212" s="17">
        <v>0.112263</v>
      </c>
      <c r="S212" s="17">
        <v>0.14557800000000001</v>
      </c>
      <c r="T212" s="17">
        <v>3.3314999999999997E-2</v>
      </c>
      <c r="U212" s="17">
        <v>0.22884699999999999</v>
      </c>
      <c r="V212" s="17">
        <v>823</v>
      </c>
      <c r="W212" s="17">
        <v>0.22917499999999999</v>
      </c>
      <c r="X212" s="17">
        <v>764</v>
      </c>
      <c r="Y212" s="17">
        <v>0</v>
      </c>
      <c r="Z212" s="17">
        <v>0</v>
      </c>
      <c r="AA212" s="17">
        <v>0.35207300000000002</v>
      </c>
      <c r="AB212" s="17">
        <v>6.5390800000000001E-3</v>
      </c>
      <c r="AC212" s="17">
        <v>0.112481</v>
      </c>
      <c r="AD212" s="17">
        <v>0.25</v>
      </c>
      <c r="AE212" s="17">
        <v>1132.0999999999999</v>
      </c>
    </row>
    <row r="213" spans="1:31">
      <c r="A213" s="17">
        <v>200</v>
      </c>
      <c r="B213" s="19">
        <v>0.14289351851851853</v>
      </c>
      <c r="C213" s="17">
        <v>140.19999999999999</v>
      </c>
      <c r="D213" s="17">
        <v>0</v>
      </c>
      <c r="E213" s="17">
        <v>0</v>
      </c>
      <c r="F213" s="17">
        <v>0</v>
      </c>
      <c r="G213" s="17">
        <v>0.60872300000000001</v>
      </c>
      <c r="H213" s="17">
        <v>0.12773599999999999</v>
      </c>
      <c r="I213" s="17">
        <v>0.149397</v>
      </c>
      <c r="J213" s="17">
        <v>2.1661E-2</v>
      </c>
      <c r="K213" s="17">
        <v>0.14498900000000001</v>
      </c>
      <c r="L213" s="17">
        <v>731</v>
      </c>
      <c r="M213" s="17">
        <v>2.1999999999999999E-5</v>
      </c>
      <c r="N213" s="17">
        <v>592</v>
      </c>
      <c r="O213" s="17">
        <v>0</v>
      </c>
      <c r="P213" s="17">
        <v>0</v>
      </c>
      <c r="Q213" s="17">
        <v>0.44087500000000002</v>
      </c>
      <c r="R213" s="17">
        <v>0.114428</v>
      </c>
      <c r="S213" s="17">
        <v>0.132795</v>
      </c>
      <c r="T213" s="17">
        <v>1.8367000000000001E-2</v>
      </c>
      <c r="U213" s="17">
        <v>0.13831199999999999</v>
      </c>
      <c r="V213" s="17">
        <v>561.70000000000005</v>
      </c>
      <c r="W213" s="17">
        <v>5.5000000000000002E-5</v>
      </c>
      <c r="X213" s="17">
        <v>813</v>
      </c>
      <c r="Y213" s="17">
        <v>0</v>
      </c>
      <c r="Z213" s="17">
        <v>0</v>
      </c>
      <c r="AA213" s="17">
        <v>0.212787</v>
      </c>
      <c r="AB213" s="17">
        <v>6.8300899999999996E-3</v>
      </c>
      <c r="AC213" s="17">
        <v>0.114554</v>
      </c>
      <c r="AD213" s="17">
        <v>0.25</v>
      </c>
      <c r="AE213" s="17">
        <v>1136.2</v>
      </c>
    </row>
    <row r="214" spans="1:31">
      <c r="A214" s="17">
        <v>201</v>
      </c>
      <c r="B214" s="19">
        <v>0.14295138888888889</v>
      </c>
      <c r="C214" s="17">
        <v>139.30000000000001</v>
      </c>
      <c r="D214" s="17">
        <v>0</v>
      </c>
      <c r="E214" s="17">
        <v>0</v>
      </c>
      <c r="F214" s="17">
        <v>0</v>
      </c>
      <c r="G214" s="17">
        <v>0.51261199999999996</v>
      </c>
      <c r="H214" s="17">
        <v>0.12906000000000001</v>
      </c>
      <c r="I214" s="17">
        <v>0.148288</v>
      </c>
      <c r="J214" s="17">
        <v>1.9227999999999999E-2</v>
      </c>
      <c r="K214" s="17">
        <v>0.129666</v>
      </c>
      <c r="L214" s="17">
        <v>621.79999999999995</v>
      </c>
      <c r="M214" s="17">
        <v>0.36081999999999997</v>
      </c>
      <c r="N214" s="17">
        <v>601</v>
      </c>
      <c r="O214" s="17">
        <v>0</v>
      </c>
      <c r="P214" s="17">
        <v>0</v>
      </c>
      <c r="Q214" s="17">
        <v>0.55343900000000001</v>
      </c>
      <c r="R214" s="17">
        <v>0.106682</v>
      </c>
      <c r="S214" s="17">
        <v>0.134157</v>
      </c>
      <c r="T214" s="17">
        <v>2.7474999999999999E-2</v>
      </c>
      <c r="U214" s="17">
        <v>0.20479700000000001</v>
      </c>
      <c r="V214" s="17">
        <v>900</v>
      </c>
      <c r="W214" s="17">
        <v>9.9999999999999995E-7</v>
      </c>
      <c r="X214" s="17">
        <v>688</v>
      </c>
      <c r="Y214" s="17">
        <v>0</v>
      </c>
      <c r="Z214" s="17">
        <v>0</v>
      </c>
      <c r="AA214" s="17">
        <v>0.31507200000000002</v>
      </c>
      <c r="AB214" s="17">
        <v>5.8979899999999997E-3</v>
      </c>
      <c r="AC214" s="17">
        <v>0.10684399999999999</v>
      </c>
      <c r="AD214" s="17">
        <v>0.25</v>
      </c>
      <c r="AE214" s="17">
        <v>1335.7</v>
      </c>
    </row>
    <row r="215" spans="1:31">
      <c r="A215" s="17">
        <v>202</v>
      </c>
      <c r="B215" s="19">
        <v>0.14299768518518519</v>
      </c>
      <c r="C215" s="17">
        <v>138.1</v>
      </c>
      <c r="D215" s="17">
        <v>0</v>
      </c>
      <c r="E215" s="17">
        <v>0</v>
      </c>
      <c r="F215" s="17">
        <v>0</v>
      </c>
      <c r="G215" s="17">
        <v>0.58659799999999995</v>
      </c>
      <c r="H215" s="17">
        <v>0.118439</v>
      </c>
      <c r="I215" s="17">
        <v>0.143758</v>
      </c>
      <c r="J215" s="17">
        <v>2.5319000000000001E-2</v>
      </c>
      <c r="K215" s="17">
        <v>0.176126</v>
      </c>
      <c r="L215" s="17">
        <v>900</v>
      </c>
      <c r="M215" s="17">
        <v>1.9999999999999999E-6</v>
      </c>
      <c r="N215" s="17">
        <v>579</v>
      </c>
      <c r="O215" s="17">
        <v>0</v>
      </c>
      <c r="P215" s="17">
        <v>0</v>
      </c>
      <c r="Q215" s="17">
        <v>0.51306300000000005</v>
      </c>
      <c r="R215" s="17">
        <v>0.107961</v>
      </c>
      <c r="S215" s="17">
        <v>0.13245699999999999</v>
      </c>
      <c r="T215" s="17">
        <v>2.4496E-2</v>
      </c>
      <c r="U215" s="17">
        <v>0.18493399999999999</v>
      </c>
      <c r="V215" s="17">
        <v>900</v>
      </c>
      <c r="W215" s="17">
        <v>3.3000000000000003E-5</v>
      </c>
      <c r="X215" s="17">
        <v>689</v>
      </c>
      <c r="Y215" s="17">
        <v>0</v>
      </c>
      <c r="Z215" s="17">
        <v>0</v>
      </c>
      <c r="AA215" s="17">
        <v>0.28451399999999999</v>
      </c>
      <c r="AB215" s="17">
        <v>8.2118E-3</v>
      </c>
      <c r="AC215" s="17">
        <v>0.10816199999999999</v>
      </c>
      <c r="AD215" s="17">
        <v>0.25</v>
      </c>
      <c r="AE215" s="17">
        <v>922.9</v>
      </c>
    </row>
    <row r="216" spans="1:31">
      <c r="A216" s="17">
        <v>203</v>
      </c>
      <c r="B216" s="19">
        <v>0.14305555555555557</v>
      </c>
      <c r="C216" s="17">
        <v>137.69999999999999</v>
      </c>
      <c r="D216" s="17">
        <v>0</v>
      </c>
      <c r="E216" s="17">
        <v>0</v>
      </c>
      <c r="F216" s="17">
        <v>0</v>
      </c>
      <c r="G216" s="17">
        <v>0.69342800000000004</v>
      </c>
      <c r="H216" s="17">
        <v>0.12923599999999999</v>
      </c>
      <c r="I216" s="17">
        <v>0.162166</v>
      </c>
      <c r="J216" s="17">
        <v>3.2930000000000001E-2</v>
      </c>
      <c r="K216" s="17">
        <v>0.20306399999999999</v>
      </c>
      <c r="L216" s="17">
        <v>851.7</v>
      </c>
      <c r="M216" s="17">
        <v>0.20638000000000001</v>
      </c>
      <c r="N216" s="17">
        <v>548</v>
      </c>
      <c r="O216" s="17">
        <v>0</v>
      </c>
      <c r="P216" s="17">
        <v>0</v>
      </c>
      <c r="Q216" s="17">
        <v>0.73891399999999996</v>
      </c>
      <c r="R216" s="17">
        <v>0.111417</v>
      </c>
      <c r="S216" s="17">
        <v>0.14557600000000001</v>
      </c>
      <c r="T216" s="17">
        <v>3.4159000000000002E-2</v>
      </c>
      <c r="U216" s="17">
        <v>0.23464499999999999</v>
      </c>
      <c r="V216" s="17">
        <v>900</v>
      </c>
      <c r="W216" s="17">
        <v>0.37081999999999998</v>
      </c>
      <c r="X216" s="17">
        <v>527</v>
      </c>
      <c r="Y216" s="17">
        <v>0</v>
      </c>
      <c r="Z216" s="17">
        <v>0</v>
      </c>
      <c r="AA216" s="17">
        <v>0.36099199999999998</v>
      </c>
      <c r="AB216" s="17">
        <v>7.3575100000000003E-3</v>
      </c>
      <c r="AC216" s="17">
        <v>0.111669</v>
      </c>
      <c r="AD216" s="17">
        <v>0.25</v>
      </c>
      <c r="AE216" s="17">
        <v>975.2</v>
      </c>
    </row>
    <row r="217" spans="1:31">
      <c r="A217" s="17">
        <v>204</v>
      </c>
      <c r="B217" s="19">
        <v>0.14311342592592594</v>
      </c>
      <c r="C217" s="17">
        <v>136</v>
      </c>
      <c r="D217" s="17">
        <v>0</v>
      </c>
      <c r="E217" s="17">
        <v>0</v>
      </c>
      <c r="F217" s="17">
        <v>0</v>
      </c>
      <c r="G217" s="17">
        <v>0.80816699999999997</v>
      </c>
      <c r="H217" s="17">
        <v>0.129718</v>
      </c>
      <c r="I217" s="17">
        <v>0.17516100000000001</v>
      </c>
      <c r="J217" s="17">
        <v>4.5442999999999997E-2</v>
      </c>
      <c r="K217" s="17">
        <v>0.25943699999999997</v>
      </c>
      <c r="L217" s="17">
        <v>833.3</v>
      </c>
      <c r="M217" s="17">
        <v>2.0000000000000002E-5</v>
      </c>
      <c r="N217" s="17">
        <v>744</v>
      </c>
      <c r="O217" s="17">
        <v>0</v>
      </c>
      <c r="P217" s="17">
        <v>0</v>
      </c>
      <c r="Q217" s="17">
        <v>0.74040700000000004</v>
      </c>
      <c r="R217" s="17">
        <v>0.123947</v>
      </c>
      <c r="S217" s="17">
        <v>0.166079</v>
      </c>
      <c r="T217" s="17">
        <v>4.2132000000000003E-2</v>
      </c>
      <c r="U217" s="17">
        <v>0.253687</v>
      </c>
      <c r="V217" s="17">
        <v>797.5</v>
      </c>
      <c r="W217" s="17">
        <v>5.8895000000000003E-2</v>
      </c>
      <c r="X217" s="17">
        <v>940</v>
      </c>
      <c r="Y217" s="17">
        <v>0</v>
      </c>
      <c r="Z217" s="17">
        <v>0</v>
      </c>
      <c r="AA217" s="17">
        <v>0.39028800000000002</v>
      </c>
      <c r="AB217" s="17">
        <v>9.7501299999999992E-3</v>
      </c>
      <c r="AC217" s="17">
        <v>0.124358</v>
      </c>
      <c r="AD217" s="17">
        <v>0.25</v>
      </c>
      <c r="AE217" s="17">
        <v>996.7</v>
      </c>
    </row>
    <row r="218" spans="1:31">
      <c r="A218" s="17">
        <v>205</v>
      </c>
      <c r="B218" s="19">
        <v>0.1431712962962963</v>
      </c>
      <c r="C218" s="17">
        <v>134.80000000000001</v>
      </c>
      <c r="D218" s="17">
        <v>0</v>
      </c>
      <c r="E218" s="17">
        <v>0</v>
      </c>
      <c r="F218" s="17">
        <v>0</v>
      </c>
      <c r="G218" s="17">
        <v>0.78458000000000006</v>
      </c>
      <c r="H218" s="17">
        <v>0.13955799999999999</v>
      </c>
      <c r="I218" s="17">
        <v>0.17802899999999999</v>
      </c>
      <c r="J218" s="17">
        <v>3.8470999999999998E-2</v>
      </c>
      <c r="K218" s="17">
        <v>0.21609400000000001</v>
      </c>
      <c r="L218" s="17">
        <v>768.7</v>
      </c>
      <c r="M218" s="17">
        <v>8.1247E-2</v>
      </c>
      <c r="N218" s="17">
        <v>619</v>
      </c>
      <c r="O218" s="17">
        <v>0</v>
      </c>
      <c r="P218" s="17">
        <v>0</v>
      </c>
      <c r="Q218" s="17">
        <v>0.70374400000000004</v>
      </c>
      <c r="R218" s="17">
        <v>0.13143099999999999</v>
      </c>
      <c r="S218" s="17">
        <v>0.160853</v>
      </c>
      <c r="T218" s="17">
        <v>2.9422E-2</v>
      </c>
      <c r="U218" s="17">
        <v>0.18291299999999999</v>
      </c>
      <c r="V218" s="17">
        <v>514</v>
      </c>
      <c r="W218" s="17">
        <v>9.9999999999999995E-7</v>
      </c>
      <c r="X218" s="17">
        <v>702</v>
      </c>
      <c r="Y218" s="17">
        <v>0</v>
      </c>
      <c r="Z218" s="17">
        <v>0</v>
      </c>
      <c r="AA218" s="17">
        <v>0.28140399999999999</v>
      </c>
      <c r="AB218" s="17">
        <v>7.4985299999999998E-3</v>
      </c>
      <c r="AC218" s="17">
        <v>0.13165199999999999</v>
      </c>
      <c r="AD218" s="17">
        <v>0.25</v>
      </c>
      <c r="AE218" s="17">
        <v>1080.5</v>
      </c>
    </row>
    <row r="219" spans="1:31">
      <c r="A219" s="17">
        <v>206</v>
      </c>
      <c r="B219" s="19">
        <v>0.14322916666666666</v>
      </c>
      <c r="C219" s="17">
        <v>133.9</v>
      </c>
      <c r="D219" s="17">
        <v>0</v>
      </c>
      <c r="E219" s="17">
        <v>0</v>
      </c>
      <c r="F219" s="17">
        <v>0</v>
      </c>
      <c r="G219" s="17">
        <v>0.76688699999999999</v>
      </c>
      <c r="H219" s="17">
        <v>0.14204</v>
      </c>
      <c r="I219" s="17">
        <v>0.176066</v>
      </c>
      <c r="J219" s="17">
        <v>3.4026000000000001E-2</v>
      </c>
      <c r="K219" s="17">
        <v>0.19325700000000001</v>
      </c>
      <c r="L219" s="17">
        <v>819.8</v>
      </c>
      <c r="M219" s="17">
        <v>3.9999999999999998E-6</v>
      </c>
      <c r="N219" s="17">
        <v>857</v>
      </c>
      <c r="O219" s="17">
        <v>0</v>
      </c>
      <c r="P219" s="17">
        <v>0</v>
      </c>
      <c r="Q219" s="17">
        <v>0.729657</v>
      </c>
      <c r="R219" s="17">
        <v>0.12769800000000001</v>
      </c>
      <c r="S219" s="17">
        <v>0.16489300000000001</v>
      </c>
      <c r="T219" s="17">
        <v>3.7194999999999999E-2</v>
      </c>
      <c r="U219" s="17">
        <v>0.22556899999999999</v>
      </c>
      <c r="V219" s="17">
        <v>699</v>
      </c>
      <c r="W219" s="17">
        <v>0.115927</v>
      </c>
      <c r="X219" s="17">
        <v>684</v>
      </c>
      <c r="Y219" s="17">
        <v>0</v>
      </c>
      <c r="Z219" s="17">
        <v>0</v>
      </c>
      <c r="AA219" s="17">
        <v>0.34702899999999998</v>
      </c>
      <c r="AB219" s="17">
        <v>1.10408E-2</v>
      </c>
      <c r="AC219" s="17">
        <v>0.128109</v>
      </c>
      <c r="AD219" s="17">
        <v>0.25</v>
      </c>
      <c r="AE219" s="17">
        <v>1013.2</v>
      </c>
    </row>
    <row r="220" spans="1:31">
      <c r="A220" s="17">
        <v>207</v>
      </c>
      <c r="B220" s="19">
        <v>0.14327546296296298</v>
      </c>
      <c r="C220" s="17">
        <v>133.1</v>
      </c>
      <c r="D220" s="17">
        <v>0</v>
      </c>
      <c r="E220" s="17">
        <v>0</v>
      </c>
      <c r="F220" s="17">
        <v>0</v>
      </c>
      <c r="G220" s="17">
        <v>0.76722400000000002</v>
      </c>
      <c r="H220" s="17">
        <v>0.14490400000000001</v>
      </c>
      <c r="I220" s="17">
        <v>0.18710199999999999</v>
      </c>
      <c r="J220" s="17">
        <v>4.2197999999999999E-2</v>
      </c>
      <c r="K220" s="17">
        <v>0.22553400000000001</v>
      </c>
      <c r="L220" s="17">
        <v>900</v>
      </c>
      <c r="M220" s="17">
        <v>9.9999999999999995E-7</v>
      </c>
      <c r="N220" s="17">
        <v>616</v>
      </c>
      <c r="O220" s="17">
        <v>0</v>
      </c>
      <c r="P220" s="17">
        <v>0</v>
      </c>
      <c r="Q220" s="17">
        <v>0.83024100000000001</v>
      </c>
      <c r="R220" s="17">
        <v>0.13535800000000001</v>
      </c>
      <c r="S220" s="17">
        <v>0.18033199999999999</v>
      </c>
      <c r="T220" s="17">
        <v>4.4975000000000001E-2</v>
      </c>
      <c r="U220" s="17">
        <v>0.24939800000000001</v>
      </c>
      <c r="V220" s="17">
        <v>715.9</v>
      </c>
      <c r="W220" s="17">
        <v>1.7919999999999998E-2</v>
      </c>
      <c r="X220" s="17">
        <v>524</v>
      </c>
      <c r="Y220" s="17">
        <v>0</v>
      </c>
      <c r="Z220" s="17">
        <v>0</v>
      </c>
      <c r="AA220" s="17">
        <v>0.38368999999999998</v>
      </c>
      <c r="AB220" s="17">
        <v>8.7272900000000004E-3</v>
      </c>
      <c r="AC220" s="17">
        <v>0.13575000000000001</v>
      </c>
      <c r="AD220" s="17">
        <v>0.25</v>
      </c>
      <c r="AE220" s="17">
        <v>922.8</v>
      </c>
    </row>
    <row r="221" spans="1:31">
      <c r="A221" s="17">
        <v>208</v>
      </c>
      <c r="B221" s="19">
        <v>0.14333333333333334</v>
      </c>
      <c r="C221" s="17">
        <v>131.30000000000001</v>
      </c>
      <c r="D221" s="17">
        <v>0</v>
      </c>
      <c r="E221" s="17">
        <v>0</v>
      </c>
      <c r="F221" s="17">
        <v>0</v>
      </c>
      <c r="G221" s="17">
        <v>0.83254799999999995</v>
      </c>
      <c r="H221" s="17">
        <v>0.16935700000000001</v>
      </c>
      <c r="I221" s="17">
        <v>0.21879100000000001</v>
      </c>
      <c r="J221" s="17">
        <v>4.9433999999999999E-2</v>
      </c>
      <c r="K221" s="17">
        <v>0.225941</v>
      </c>
      <c r="L221" s="17">
        <v>756.9</v>
      </c>
      <c r="M221" s="17">
        <v>0.37081999999999998</v>
      </c>
      <c r="N221" s="17">
        <v>803</v>
      </c>
      <c r="O221" s="17">
        <v>0</v>
      </c>
      <c r="P221" s="17">
        <v>0</v>
      </c>
      <c r="Q221" s="17">
        <v>0.752274</v>
      </c>
      <c r="R221" s="17">
        <v>0.13203300000000001</v>
      </c>
      <c r="S221" s="17">
        <v>0.17760400000000001</v>
      </c>
      <c r="T221" s="17">
        <v>4.5571E-2</v>
      </c>
      <c r="U221" s="17">
        <v>0.25658799999999998</v>
      </c>
      <c r="V221" s="17">
        <v>839.2</v>
      </c>
      <c r="W221" s="17">
        <v>0.22917799999999999</v>
      </c>
      <c r="X221" s="17">
        <v>757</v>
      </c>
      <c r="Y221" s="17">
        <v>0</v>
      </c>
      <c r="Z221" s="17">
        <v>0</v>
      </c>
      <c r="AA221" s="17">
        <v>0.39475100000000002</v>
      </c>
      <c r="AB221" s="17">
        <v>9.5650900000000001E-3</v>
      </c>
      <c r="AC221" s="17">
        <v>0.132469</v>
      </c>
      <c r="AD221" s="17">
        <v>0.25</v>
      </c>
      <c r="AE221" s="17">
        <v>1097.3</v>
      </c>
    </row>
    <row r="222" spans="1:31">
      <c r="A222" s="17">
        <v>209</v>
      </c>
      <c r="B222" s="19">
        <v>0.1433912037037037</v>
      </c>
      <c r="C222" s="17">
        <v>130.9</v>
      </c>
      <c r="D222" s="17">
        <v>0</v>
      </c>
      <c r="E222" s="17">
        <v>0</v>
      </c>
      <c r="F222" s="17">
        <v>0</v>
      </c>
      <c r="G222" s="17">
        <v>0.81561099999999997</v>
      </c>
      <c r="H222" s="17">
        <v>0.15779799999999999</v>
      </c>
      <c r="I222" s="17">
        <v>0.21563099999999999</v>
      </c>
      <c r="J222" s="17">
        <v>5.7833000000000002E-2</v>
      </c>
      <c r="K222" s="17">
        <v>0.26820300000000002</v>
      </c>
      <c r="L222" s="17">
        <v>900</v>
      </c>
      <c r="M222" s="17">
        <v>0.14163899999999999</v>
      </c>
      <c r="N222" s="17">
        <v>610</v>
      </c>
      <c r="O222" s="17">
        <v>0</v>
      </c>
      <c r="P222" s="17">
        <v>0</v>
      </c>
      <c r="Q222" s="17">
        <v>0.76619300000000001</v>
      </c>
      <c r="R222" s="17">
        <v>0.14419199999999999</v>
      </c>
      <c r="S222" s="17">
        <v>0.19933400000000001</v>
      </c>
      <c r="T222" s="17">
        <v>5.5141999999999997E-2</v>
      </c>
      <c r="U222" s="17">
        <v>0.27663300000000002</v>
      </c>
      <c r="V222" s="17">
        <v>756.1</v>
      </c>
      <c r="W222" s="17">
        <v>6.0000000000000002E-6</v>
      </c>
      <c r="X222" s="17">
        <v>830</v>
      </c>
      <c r="Y222" s="17">
        <v>0</v>
      </c>
      <c r="Z222" s="17">
        <v>0</v>
      </c>
      <c r="AA222" s="17">
        <v>0.425589</v>
      </c>
      <c r="AB222" s="17">
        <v>8.6484100000000005E-3</v>
      </c>
      <c r="AC222" s="17">
        <v>0.14466799999999999</v>
      </c>
      <c r="AD222" s="17">
        <v>0.25</v>
      </c>
      <c r="AE222" s="17">
        <v>922.9</v>
      </c>
    </row>
    <row r="223" spans="1:31">
      <c r="A223" s="17">
        <v>210</v>
      </c>
      <c r="B223" s="19">
        <v>0.14344907407407406</v>
      </c>
      <c r="C223" s="17">
        <v>129.69999999999999</v>
      </c>
      <c r="D223" s="17">
        <v>0</v>
      </c>
      <c r="E223" s="17">
        <v>0</v>
      </c>
      <c r="F223" s="17">
        <v>0</v>
      </c>
      <c r="G223" s="17">
        <v>0.792161</v>
      </c>
      <c r="H223" s="17">
        <v>0.154503</v>
      </c>
      <c r="I223" s="17">
        <v>0.20855099999999999</v>
      </c>
      <c r="J223" s="17">
        <v>5.4047999999999999E-2</v>
      </c>
      <c r="K223" s="17">
        <v>0.25915899999999997</v>
      </c>
      <c r="L223" s="17">
        <v>847.7</v>
      </c>
      <c r="M223" s="17">
        <v>2.4499999999999999E-3</v>
      </c>
      <c r="N223" s="17">
        <v>1173</v>
      </c>
      <c r="O223" s="17">
        <v>0</v>
      </c>
      <c r="P223" s="17">
        <v>0</v>
      </c>
      <c r="Q223" s="17">
        <v>0.85470999999999997</v>
      </c>
      <c r="R223" s="17">
        <v>0.13793</v>
      </c>
      <c r="S223" s="17">
        <v>0.19248299999999999</v>
      </c>
      <c r="T223" s="17">
        <v>5.4552999999999997E-2</v>
      </c>
      <c r="U223" s="17">
        <v>0.28341899999999998</v>
      </c>
      <c r="V223" s="17">
        <v>823.6</v>
      </c>
      <c r="W223" s="17">
        <v>0.22917799999999999</v>
      </c>
      <c r="X223" s="17">
        <v>315</v>
      </c>
      <c r="Y223" s="17">
        <v>0</v>
      </c>
      <c r="Z223" s="17">
        <v>0</v>
      </c>
      <c r="AA223" s="17">
        <v>0.436029</v>
      </c>
      <c r="AB223" s="17">
        <v>1.55482E-2</v>
      </c>
      <c r="AC223" s="17">
        <v>0.13877800000000001</v>
      </c>
      <c r="AD223" s="17">
        <v>0.25</v>
      </c>
      <c r="AE223" s="17">
        <v>979.7</v>
      </c>
    </row>
    <row r="224" spans="1:31">
      <c r="A224" s="17">
        <v>211</v>
      </c>
      <c r="B224" s="19">
        <v>0.14349537037037038</v>
      </c>
      <c r="C224" s="17">
        <v>128.80000000000001</v>
      </c>
      <c r="D224" s="17">
        <v>0</v>
      </c>
      <c r="E224" s="17">
        <v>0</v>
      </c>
      <c r="F224" s="17">
        <v>0</v>
      </c>
      <c r="G224" s="17">
        <v>0.84076300000000004</v>
      </c>
      <c r="H224" s="17">
        <v>0.15635399999999999</v>
      </c>
      <c r="I224" s="17">
        <v>0.20297999999999999</v>
      </c>
      <c r="J224" s="17">
        <v>4.6627000000000002E-2</v>
      </c>
      <c r="K224" s="17">
        <v>0.229711</v>
      </c>
      <c r="L224" s="17">
        <v>753.7</v>
      </c>
      <c r="M224" s="17">
        <v>0.29976700000000001</v>
      </c>
      <c r="N224" s="17">
        <v>829</v>
      </c>
      <c r="O224" s="17">
        <v>0</v>
      </c>
      <c r="P224" s="17">
        <v>0</v>
      </c>
      <c r="Q224" s="17">
        <v>0.77790800000000004</v>
      </c>
      <c r="R224" s="17">
        <v>0.144458</v>
      </c>
      <c r="S224" s="17">
        <v>0.190716</v>
      </c>
      <c r="T224" s="17">
        <v>4.6258000000000001E-2</v>
      </c>
      <c r="U224" s="17">
        <v>0.24254999999999999</v>
      </c>
      <c r="V224" s="17">
        <v>861.1</v>
      </c>
      <c r="W224" s="17">
        <v>1.5999999999999999E-5</v>
      </c>
      <c r="X224" s="17">
        <v>568</v>
      </c>
      <c r="Y224" s="17">
        <v>0</v>
      </c>
      <c r="Z224" s="17">
        <v>0</v>
      </c>
      <c r="AA224" s="17">
        <v>0.37315399999999999</v>
      </c>
      <c r="AB224" s="17">
        <v>9.8207699999999995E-3</v>
      </c>
      <c r="AC224" s="17">
        <v>0.14491200000000001</v>
      </c>
      <c r="AD224" s="17">
        <v>0.25</v>
      </c>
      <c r="AE224" s="17">
        <v>1102</v>
      </c>
    </row>
    <row r="225" spans="1:31">
      <c r="A225" s="17">
        <v>212</v>
      </c>
      <c r="B225" s="19">
        <v>0.14355324074074075</v>
      </c>
      <c r="C225" s="17">
        <v>128</v>
      </c>
      <c r="D225" s="17">
        <v>0</v>
      </c>
      <c r="E225" s="17">
        <v>0</v>
      </c>
      <c r="F225" s="17">
        <v>0</v>
      </c>
      <c r="G225" s="17">
        <v>0.84220700000000004</v>
      </c>
      <c r="H225" s="17">
        <v>0.17203499999999999</v>
      </c>
      <c r="I225" s="17">
        <v>0.23475399999999999</v>
      </c>
      <c r="J225" s="17">
        <v>6.2718999999999997E-2</v>
      </c>
      <c r="K225" s="17">
        <v>0.26716899999999999</v>
      </c>
      <c r="L225" s="17">
        <v>900</v>
      </c>
      <c r="M225" s="17">
        <v>5.4101999999999997E-2</v>
      </c>
      <c r="N225" s="17">
        <v>465</v>
      </c>
      <c r="O225" s="17">
        <v>0</v>
      </c>
      <c r="P225" s="17">
        <v>0</v>
      </c>
      <c r="Q225" s="17">
        <v>0.872811</v>
      </c>
      <c r="R225" s="17">
        <v>0.15326000000000001</v>
      </c>
      <c r="S225" s="17">
        <v>0.21928</v>
      </c>
      <c r="T225" s="17">
        <v>6.6019999999999995E-2</v>
      </c>
      <c r="U225" s="17">
        <v>0.30107499999999998</v>
      </c>
      <c r="V225" s="17">
        <v>625.70000000000005</v>
      </c>
      <c r="W225" s="17">
        <v>1.1E-4</v>
      </c>
      <c r="X225" s="17">
        <v>498</v>
      </c>
      <c r="Y225" s="17">
        <v>0</v>
      </c>
      <c r="Z225" s="17">
        <v>0</v>
      </c>
      <c r="AA225" s="17">
        <v>0.46319199999999999</v>
      </c>
      <c r="AB225" s="17">
        <v>6.6002700000000001E-3</v>
      </c>
      <c r="AC225" s="17">
        <v>0.153696</v>
      </c>
      <c r="AD225" s="17">
        <v>0.25</v>
      </c>
      <c r="AE225" s="17">
        <v>922.8</v>
      </c>
    </row>
    <row r="226" spans="1:31">
      <c r="A226" s="17">
        <v>213</v>
      </c>
      <c r="B226" s="19">
        <v>0.14361111111111111</v>
      </c>
      <c r="C226" s="17">
        <v>126.8</v>
      </c>
      <c r="D226" s="17">
        <v>0</v>
      </c>
      <c r="E226" s="17">
        <v>0</v>
      </c>
      <c r="F226" s="17">
        <v>0</v>
      </c>
      <c r="G226" s="17">
        <v>0.88998100000000002</v>
      </c>
      <c r="H226" s="17">
        <v>0.18553700000000001</v>
      </c>
      <c r="I226" s="17">
        <v>0.24990699999999999</v>
      </c>
      <c r="J226" s="17">
        <v>6.4369999999999997E-2</v>
      </c>
      <c r="K226" s="17">
        <v>0.257577</v>
      </c>
      <c r="L226" s="17">
        <v>757.6</v>
      </c>
      <c r="M226" s="17">
        <v>0.37081999999999998</v>
      </c>
      <c r="N226" s="17">
        <v>544</v>
      </c>
      <c r="O226" s="17">
        <v>0</v>
      </c>
      <c r="P226" s="17">
        <v>0</v>
      </c>
      <c r="Q226" s="17">
        <v>0.86689700000000003</v>
      </c>
      <c r="R226" s="17">
        <v>0.168318</v>
      </c>
      <c r="S226" s="17">
        <v>0.23060600000000001</v>
      </c>
      <c r="T226" s="17">
        <v>6.2288000000000003E-2</v>
      </c>
      <c r="U226" s="17">
        <v>0.27010699999999999</v>
      </c>
      <c r="V226" s="17">
        <v>759.5</v>
      </c>
      <c r="W226" s="17">
        <v>0.37081999999999998</v>
      </c>
      <c r="X226" s="17">
        <v>808</v>
      </c>
      <c r="Y226" s="17">
        <v>0</v>
      </c>
      <c r="Z226" s="17">
        <v>0</v>
      </c>
      <c r="AA226" s="17">
        <v>0.415549</v>
      </c>
      <c r="AB226" s="17">
        <v>6.5058199999999998E-3</v>
      </c>
      <c r="AC226" s="17">
        <v>0.16872300000000001</v>
      </c>
      <c r="AD226" s="17">
        <v>0.25</v>
      </c>
      <c r="AE226" s="17">
        <v>1096.3</v>
      </c>
    </row>
    <row r="227" spans="1:31">
      <c r="A227" s="17">
        <v>214</v>
      </c>
      <c r="B227" s="19">
        <v>0.14366898148148147</v>
      </c>
      <c r="C227" s="17">
        <v>125.8</v>
      </c>
      <c r="D227" s="17">
        <v>0</v>
      </c>
      <c r="E227" s="17">
        <v>0</v>
      </c>
      <c r="F227" s="17">
        <v>0</v>
      </c>
      <c r="G227" s="17">
        <v>0.85810500000000001</v>
      </c>
      <c r="H227" s="17">
        <v>0.19256300000000001</v>
      </c>
      <c r="I227" s="17">
        <v>0.274949</v>
      </c>
      <c r="J227" s="17">
        <v>8.2386000000000001E-2</v>
      </c>
      <c r="K227" s="17">
        <v>0.29964000000000002</v>
      </c>
      <c r="L227" s="17">
        <v>900</v>
      </c>
      <c r="M227" s="17">
        <v>5.0000000000000004E-6</v>
      </c>
      <c r="N227" s="17">
        <v>469</v>
      </c>
      <c r="O227" s="17">
        <v>0</v>
      </c>
      <c r="P227" s="17">
        <v>0</v>
      </c>
      <c r="Q227" s="17">
        <v>0.88373699999999999</v>
      </c>
      <c r="R227" s="17">
        <v>0.16597400000000001</v>
      </c>
      <c r="S227" s="17">
        <v>0.26254</v>
      </c>
      <c r="T227" s="17">
        <v>9.6564999999999998E-2</v>
      </c>
      <c r="U227" s="17">
        <v>0.367813</v>
      </c>
      <c r="V227" s="17">
        <v>900</v>
      </c>
      <c r="W227" s="17">
        <v>8.6700000000000004E-4</v>
      </c>
      <c r="X227" s="17">
        <v>595</v>
      </c>
      <c r="Y227" s="17">
        <v>0</v>
      </c>
      <c r="Z227" s="17">
        <v>0</v>
      </c>
      <c r="AA227" s="17">
        <v>0.56586599999999998</v>
      </c>
      <c r="AB227" s="17">
        <v>6.6610000000000003E-3</v>
      </c>
      <c r="AC227" s="17">
        <v>0.16661699999999999</v>
      </c>
      <c r="AD227" s="17">
        <v>0.25</v>
      </c>
      <c r="AE227" s="17">
        <v>922.9</v>
      </c>
    </row>
    <row r="228" spans="1:31">
      <c r="A228" s="17">
        <v>215</v>
      </c>
      <c r="B228" s="19">
        <v>0.14371527777777779</v>
      </c>
      <c r="C228" s="17">
        <v>124.4</v>
      </c>
      <c r="D228" s="17">
        <v>0</v>
      </c>
      <c r="E228" s="17">
        <v>0</v>
      </c>
      <c r="F228" s="17">
        <v>0</v>
      </c>
      <c r="G228" s="17">
        <v>0.91992700000000005</v>
      </c>
      <c r="H228" s="17">
        <v>0.24307599999999999</v>
      </c>
      <c r="I228" s="17">
        <v>0.33085500000000001</v>
      </c>
      <c r="J228" s="17">
        <v>8.7778999999999996E-2</v>
      </c>
      <c r="K228" s="17">
        <v>0.26530999999999999</v>
      </c>
      <c r="L228" s="17">
        <v>702.7</v>
      </c>
      <c r="M228" s="17">
        <v>0.111054</v>
      </c>
      <c r="N228" s="17">
        <v>505</v>
      </c>
      <c r="O228" s="17">
        <v>0</v>
      </c>
      <c r="P228" s="17">
        <v>0</v>
      </c>
      <c r="Q228" s="17">
        <v>0.92239300000000002</v>
      </c>
      <c r="R228" s="17">
        <v>0.193769</v>
      </c>
      <c r="S228" s="17">
        <v>0.27325199999999999</v>
      </c>
      <c r="T228" s="17">
        <v>7.9482999999999998E-2</v>
      </c>
      <c r="U228" s="17">
        <v>0.290877</v>
      </c>
      <c r="V228" s="17">
        <v>784.3</v>
      </c>
      <c r="W228" s="17">
        <v>0.10074900000000001</v>
      </c>
      <c r="X228" s="17">
        <v>515</v>
      </c>
      <c r="Y228" s="17">
        <v>0</v>
      </c>
      <c r="Z228" s="17">
        <v>0</v>
      </c>
      <c r="AA228" s="17">
        <v>0.44750400000000001</v>
      </c>
      <c r="AB228" s="17">
        <v>5.6069400000000004E-3</v>
      </c>
      <c r="AC228" s="17">
        <v>0.194215</v>
      </c>
      <c r="AD228" s="17">
        <v>0.25</v>
      </c>
      <c r="AE228" s="17">
        <v>1181.9000000000001</v>
      </c>
    </row>
    <row r="229" spans="1:31">
      <c r="A229" s="17">
        <v>216</v>
      </c>
      <c r="B229" s="19">
        <v>0.14377314814814815</v>
      </c>
      <c r="C229" s="17">
        <v>124</v>
      </c>
      <c r="D229" s="17">
        <v>0</v>
      </c>
      <c r="E229" s="17">
        <v>0</v>
      </c>
      <c r="F229" s="17">
        <v>0</v>
      </c>
      <c r="G229" s="17">
        <v>0.90690199999999999</v>
      </c>
      <c r="H229" s="17">
        <v>0.219309</v>
      </c>
      <c r="I229" s="17">
        <v>0.307894</v>
      </c>
      <c r="J229" s="17">
        <v>8.8584999999999997E-2</v>
      </c>
      <c r="K229" s="17">
        <v>0.28771400000000003</v>
      </c>
      <c r="L229" s="17">
        <v>900</v>
      </c>
      <c r="M229" s="17">
        <v>0.14164099999999999</v>
      </c>
      <c r="N229" s="17">
        <v>523</v>
      </c>
      <c r="O229" s="17">
        <v>0</v>
      </c>
      <c r="P229" s="17">
        <v>0</v>
      </c>
      <c r="Q229" s="17">
        <v>0.91233399999999998</v>
      </c>
      <c r="R229" s="17">
        <v>0.200766</v>
      </c>
      <c r="S229" s="17">
        <v>0.30634299999999998</v>
      </c>
      <c r="T229" s="17">
        <v>0.10557800000000001</v>
      </c>
      <c r="U229" s="17">
        <v>0.344638</v>
      </c>
      <c r="V229" s="17">
        <v>882.5</v>
      </c>
      <c r="W229" s="17">
        <v>0.22917799999999999</v>
      </c>
      <c r="X229" s="17">
        <v>465</v>
      </c>
      <c r="Y229" s="17">
        <v>0</v>
      </c>
      <c r="Z229" s="17">
        <v>0</v>
      </c>
      <c r="AA229" s="17">
        <v>0.53021300000000005</v>
      </c>
      <c r="AB229" s="17">
        <v>7.4280300000000004E-3</v>
      </c>
      <c r="AC229" s="17">
        <v>0.20155000000000001</v>
      </c>
      <c r="AD229" s="17">
        <v>0.25</v>
      </c>
      <c r="AE229" s="17">
        <v>922.9</v>
      </c>
    </row>
    <row r="230" spans="1:31">
      <c r="A230" s="17">
        <v>217</v>
      </c>
      <c r="B230" s="19">
        <v>0.14383101851851851</v>
      </c>
      <c r="C230" s="17">
        <v>122</v>
      </c>
      <c r="D230" s="17">
        <v>0</v>
      </c>
      <c r="E230" s="17">
        <v>0</v>
      </c>
      <c r="F230" s="17">
        <v>0</v>
      </c>
      <c r="G230" s="17">
        <v>0.94135199999999997</v>
      </c>
      <c r="H230" s="17">
        <v>0.225773</v>
      </c>
      <c r="I230" s="17">
        <v>0.32888499999999998</v>
      </c>
      <c r="J230" s="17">
        <v>0.10311099999999999</v>
      </c>
      <c r="K230" s="17">
        <v>0.31351800000000002</v>
      </c>
      <c r="L230" s="17">
        <v>900</v>
      </c>
      <c r="M230" s="17">
        <v>0.22917699999999999</v>
      </c>
      <c r="N230" s="17">
        <v>408</v>
      </c>
      <c r="O230" s="17">
        <v>0</v>
      </c>
      <c r="P230" s="17">
        <v>0</v>
      </c>
      <c r="Q230" s="17">
        <v>0.90958399999999995</v>
      </c>
      <c r="R230" s="17">
        <v>0.214139</v>
      </c>
      <c r="S230" s="17">
        <v>0.319052</v>
      </c>
      <c r="T230" s="17">
        <v>0.10491300000000001</v>
      </c>
      <c r="U230" s="17">
        <v>0.32882699999999998</v>
      </c>
      <c r="V230" s="17">
        <v>811.4</v>
      </c>
      <c r="W230" s="17">
        <v>1.9999999999999999E-6</v>
      </c>
      <c r="X230" s="17">
        <v>504</v>
      </c>
      <c r="Y230" s="17">
        <v>0</v>
      </c>
      <c r="Z230" s="17">
        <v>0</v>
      </c>
      <c r="AA230" s="17">
        <v>0.505888</v>
      </c>
      <c r="AB230" s="17">
        <v>5.7951299999999999E-3</v>
      </c>
      <c r="AC230" s="17">
        <v>0.21474699999999999</v>
      </c>
      <c r="AD230" s="17">
        <v>0.25</v>
      </c>
      <c r="AE230" s="17">
        <v>922.9</v>
      </c>
    </row>
    <row r="231" spans="1:31">
      <c r="A231" s="17">
        <v>218</v>
      </c>
      <c r="B231" s="19">
        <v>0.14388888888888887</v>
      </c>
      <c r="C231" s="17">
        <v>121.5</v>
      </c>
      <c r="D231" s="17">
        <v>0</v>
      </c>
      <c r="E231" s="17">
        <v>0</v>
      </c>
      <c r="F231" s="17">
        <v>0</v>
      </c>
      <c r="G231" s="17">
        <v>0.927068</v>
      </c>
      <c r="H231" s="17">
        <v>0.24269199999999999</v>
      </c>
      <c r="I231" s="17">
        <v>0.33435100000000001</v>
      </c>
      <c r="J231" s="17">
        <v>9.1660000000000005E-2</v>
      </c>
      <c r="K231" s="17">
        <v>0.27414100000000002</v>
      </c>
      <c r="L231" s="17">
        <v>783.4</v>
      </c>
      <c r="M231" s="17">
        <v>4.0611000000000001E-2</v>
      </c>
      <c r="N231" s="17">
        <v>702</v>
      </c>
      <c r="O231" s="17">
        <v>0</v>
      </c>
      <c r="P231" s="17">
        <v>0</v>
      </c>
      <c r="Q231" s="17">
        <v>0.87805699999999998</v>
      </c>
      <c r="R231" s="17">
        <v>0.22387399999999999</v>
      </c>
      <c r="S231" s="17">
        <v>0.33073599999999997</v>
      </c>
      <c r="T231" s="17">
        <v>0.106861</v>
      </c>
      <c r="U231" s="17">
        <v>0.323102</v>
      </c>
      <c r="V231" s="17">
        <v>821.5</v>
      </c>
      <c r="W231" s="17">
        <v>7.0429999999999998E-3</v>
      </c>
      <c r="X231" s="17">
        <v>655</v>
      </c>
      <c r="Y231" s="17">
        <v>0</v>
      </c>
      <c r="Z231" s="17">
        <v>0</v>
      </c>
      <c r="AA231" s="17">
        <v>0.49708000000000002</v>
      </c>
      <c r="AB231" s="17">
        <v>8.6649799999999992E-3</v>
      </c>
      <c r="AC231" s="17">
        <v>0.2248</v>
      </c>
      <c r="AD231" s="17">
        <v>0.25</v>
      </c>
      <c r="AE231" s="17">
        <v>1060.2</v>
      </c>
    </row>
    <row r="232" spans="1:31">
      <c r="A232" s="17">
        <v>219</v>
      </c>
      <c r="B232" s="19">
        <v>0.14394675925925926</v>
      </c>
      <c r="C232" s="17">
        <v>120.4</v>
      </c>
      <c r="D232" s="17">
        <v>0</v>
      </c>
      <c r="E232" s="17">
        <v>0</v>
      </c>
      <c r="F232" s="17">
        <v>0</v>
      </c>
      <c r="G232" s="17">
        <v>0.937616</v>
      </c>
      <c r="H232" s="17">
        <v>0.24457699999999999</v>
      </c>
      <c r="I232" s="17">
        <v>0.35233199999999998</v>
      </c>
      <c r="J232" s="17">
        <v>0.107754</v>
      </c>
      <c r="K232" s="17">
        <v>0.30583199999999999</v>
      </c>
      <c r="L232" s="17">
        <v>900</v>
      </c>
      <c r="M232" s="17">
        <v>0.22917999999999999</v>
      </c>
      <c r="N232" s="17">
        <v>571</v>
      </c>
      <c r="O232" s="17">
        <v>0</v>
      </c>
      <c r="P232" s="17">
        <v>0</v>
      </c>
      <c r="Q232" s="17">
        <v>0.95385500000000001</v>
      </c>
      <c r="R232" s="17">
        <v>0.25285600000000003</v>
      </c>
      <c r="S232" s="17">
        <v>0.40369899999999997</v>
      </c>
      <c r="T232" s="17">
        <v>0.15084400000000001</v>
      </c>
      <c r="U232" s="17">
        <v>0.37365300000000001</v>
      </c>
      <c r="V232" s="17">
        <v>891.3</v>
      </c>
      <c r="W232" s="17">
        <v>3.9999999999999998E-6</v>
      </c>
      <c r="X232" s="17">
        <v>600</v>
      </c>
      <c r="Y232" s="17">
        <v>0</v>
      </c>
      <c r="Z232" s="17">
        <v>0</v>
      </c>
      <c r="AA232" s="17">
        <v>0.574851</v>
      </c>
      <c r="AB232" s="17">
        <v>8.1026799999999993E-3</v>
      </c>
      <c r="AC232" s="17">
        <v>0.25407800000000003</v>
      </c>
      <c r="AD232" s="17">
        <v>0.25</v>
      </c>
      <c r="AE232" s="17">
        <v>922.8</v>
      </c>
    </row>
    <row r="233" spans="1:31">
      <c r="A233" s="17">
        <v>220</v>
      </c>
      <c r="B233" s="19">
        <v>0.14399305555555555</v>
      </c>
      <c r="C233" s="17">
        <v>118.9</v>
      </c>
      <c r="D233" s="17">
        <v>0</v>
      </c>
      <c r="E233" s="17">
        <v>0</v>
      </c>
      <c r="F233" s="17">
        <v>0</v>
      </c>
      <c r="G233" s="17">
        <v>0.92407799999999995</v>
      </c>
      <c r="H233" s="17">
        <v>0.24039199999999999</v>
      </c>
      <c r="I233" s="17">
        <v>0.35433100000000001</v>
      </c>
      <c r="J233" s="17">
        <v>0.11394</v>
      </c>
      <c r="K233" s="17">
        <v>0.32156200000000001</v>
      </c>
      <c r="L233" s="17">
        <v>900</v>
      </c>
      <c r="M233" s="17">
        <v>0.14163100000000001</v>
      </c>
      <c r="N233" s="17">
        <v>480</v>
      </c>
      <c r="O233" s="17">
        <v>0</v>
      </c>
      <c r="P233" s="17">
        <v>0</v>
      </c>
      <c r="Q233" s="17">
        <v>0.93377399999999999</v>
      </c>
      <c r="R233" s="17">
        <v>0.238093</v>
      </c>
      <c r="S233" s="17">
        <v>0.35622399999999999</v>
      </c>
      <c r="T233" s="17">
        <v>0.118131</v>
      </c>
      <c r="U233" s="17">
        <v>0.331619</v>
      </c>
      <c r="V233" s="17">
        <v>856.4</v>
      </c>
      <c r="W233" s="17">
        <v>0.227469</v>
      </c>
      <c r="X233" s="17">
        <v>460</v>
      </c>
      <c r="Y233" s="17">
        <v>0</v>
      </c>
      <c r="Z233" s="17">
        <v>0</v>
      </c>
      <c r="AA233" s="17">
        <v>0.51018300000000005</v>
      </c>
      <c r="AB233" s="17">
        <v>6.8203700000000001E-3</v>
      </c>
      <c r="AC233" s="17">
        <v>0.238899</v>
      </c>
      <c r="AD233" s="17">
        <v>0.25</v>
      </c>
      <c r="AE233" s="17">
        <v>922.8</v>
      </c>
    </row>
    <row r="234" spans="1:31">
      <c r="A234" s="17">
        <v>221</v>
      </c>
      <c r="B234" s="19">
        <v>0.14405092592592592</v>
      </c>
      <c r="C234" s="17">
        <v>118.6</v>
      </c>
      <c r="D234" s="17">
        <v>0</v>
      </c>
      <c r="E234" s="17">
        <v>0</v>
      </c>
      <c r="F234" s="17">
        <v>0</v>
      </c>
      <c r="G234" s="17">
        <v>0.92674900000000004</v>
      </c>
      <c r="H234" s="17">
        <v>0.24377299999999999</v>
      </c>
      <c r="I234" s="17">
        <v>0.36139300000000002</v>
      </c>
      <c r="J234" s="17">
        <v>0.11762</v>
      </c>
      <c r="K234" s="17">
        <v>0.32546199999999997</v>
      </c>
      <c r="L234" s="17">
        <v>803.8</v>
      </c>
      <c r="M234" s="17">
        <v>0.10721</v>
      </c>
      <c r="N234" s="17">
        <v>370</v>
      </c>
      <c r="O234" s="17">
        <v>0</v>
      </c>
      <c r="P234" s="17">
        <v>0</v>
      </c>
      <c r="Q234" s="17">
        <v>0.95242800000000005</v>
      </c>
      <c r="R234" s="17">
        <v>0.216224</v>
      </c>
      <c r="S234" s="17">
        <v>0.35084199999999999</v>
      </c>
      <c r="T234" s="17">
        <v>0.13461699999999999</v>
      </c>
      <c r="U234" s="17">
        <v>0.38369799999999998</v>
      </c>
      <c r="V234" s="17">
        <v>900</v>
      </c>
      <c r="W234" s="17">
        <v>5.4101999999999997E-2</v>
      </c>
      <c r="X234" s="17">
        <v>575</v>
      </c>
      <c r="Y234" s="17">
        <v>0</v>
      </c>
      <c r="Z234" s="17">
        <v>0</v>
      </c>
      <c r="AA234" s="17">
        <v>0.59030499999999997</v>
      </c>
      <c r="AB234" s="17">
        <v>4.7054999999999996E-3</v>
      </c>
      <c r="AC234" s="17">
        <v>0.216858</v>
      </c>
      <c r="AD234" s="17">
        <v>0.25</v>
      </c>
      <c r="AE234" s="17">
        <v>1033.2</v>
      </c>
    </row>
    <row r="235" spans="1:31">
      <c r="A235" s="17">
        <v>222</v>
      </c>
      <c r="B235" s="19">
        <v>0.14410879629629628</v>
      </c>
      <c r="C235" s="17">
        <v>116.7</v>
      </c>
      <c r="D235" s="17">
        <v>0</v>
      </c>
      <c r="E235" s="17">
        <v>0</v>
      </c>
      <c r="F235" s="17">
        <v>0</v>
      </c>
      <c r="G235" s="17">
        <v>0.94702900000000001</v>
      </c>
      <c r="H235" s="17">
        <v>0.25719399999999998</v>
      </c>
      <c r="I235" s="17">
        <v>0.38969399999999998</v>
      </c>
      <c r="J235" s="17">
        <v>0.13250000000000001</v>
      </c>
      <c r="K235" s="17">
        <v>0.34001100000000001</v>
      </c>
      <c r="L235" s="17">
        <v>883.4</v>
      </c>
      <c r="M235" s="17">
        <v>2.8150000000000001E-2</v>
      </c>
      <c r="N235" s="17">
        <v>769</v>
      </c>
      <c r="O235" s="17">
        <v>0</v>
      </c>
      <c r="P235" s="17">
        <v>0</v>
      </c>
      <c r="Q235" s="17">
        <v>0.92820999999999998</v>
      </c>
      <c r="R235" s="17">
        <v>0.24915999999999999</v>
      </c>
      <c r="S235" s="17">
        <v>0.371249</v>
      </c>
      <c r="T235" s="17">
        <v>0.12209</v>
      </c>
      <c r="U235" s="17">
        <v>0.32886199999999999</v>
      </c>
      <c r="V235" s="17">
        <v>824.2</v>
      </c>
      <c r="W235" s="17">
        <v>1.1788E-2</v>
      </c>
      <c r="X235" s="17">
        <v>704</v>
      </c>
      <c r="Y235" s="17">
        <v>0</v>
      </c>
      <c r="Z235" s="17">
        <v>0</v>
      </c>
      <c r="AA235" s="17">
        <v>0.505942</v>
      </c>
      <c r="AB235" s="17">
        <v>1.0668499999999999E-2</v>
      </c>
      <c r="AC235" s="17">
        <v>0.25046200000000002</v>
      </c>
      <c r="AD235" s="17">
        <v>0.25</v>
      </c>
      <c r="AE235" s="17">
        <v>940.2</v>
      </c>
    </row>
    <row r="236" spans="1:31">
      <c r="A236" s="17">
        <v>223</v>
      </c>
      <c r="B236" s="19">
        <v>0.1441550925925926</v>
      </c>
      <c r="C236" s="17">
        <v>116.7</v>
      </c>
      <c r="D236" s="17">
        <v>0</v>
      </c>
      <c r="E236" s="17">
        <v>0</v>
      </c>
      <c r="F236" s="17">
        <v>0</v>
      </c>
      <c r="G236" s="17">
        <v>0.96558200000000005</v>
      </c>
      <c r="H236" s="17">
        <v>0.28395700000000001</v>
      </c>
      <c r="I236" s="17">
        <v>0.44515100000000002</v>
      </c>
      <c r="J236" s="17">
        <v>0.161195</v>
      </c>
      <c r="K236" s="17">
        <v>0.36211199999999999</v>
      </c>
      <c r="L236" s="17">
        <v>900</v>
      </c>
      <c r="M236" s="17">
        <v>5.4101999999999997E-2</v>
      </c>
      <c r="N236" s="17">
        <v>501</v>
      </c>
      <c r="O236" s="17">
        <v>0</v>
      </c>
      <c r="P236" s="17">
        <v>0</v>
      </c>
      <c r="Q236" s="17">
        <v>0.961067</v>
      </c>
      <c r="R236" s="17">
        <v>0.27177499999999999</v>
      </c>
      <c r="S236" s="17">
        <v>0.43581300000000001</v>
      </c>
      <c r="T236" s="17">
        <v>0.16403799999999999</v>
      </c>
      <c r="U236" s="17">
        <v>0.37639600000000001</v>
      </c>
      <c r="V236" s="17">
        <v>900</v>
      </c>
      <c r="W236" s="17">
        <v>9.0000000000000002E-6</v>
      </c>
      <c r="X236" s="17">
        <v>493</v>
      </c>
      <c r="Y236" s="17">
        <v>0</v>
      </c>
      <c r="Z236" s="17">
        <v>0</v>
      </c>
      <c r="AA236" s="17">
        <v>0.57906999999999997</v>
      </c>
      <c r="AB236" s="17">
        <v>7.1114999999999998E-3</v>
      </c>
      <c r="AC236" s="17">
        <v>0.27294099999999999</v>
      </c>
      <c r="AD236" s="17">
        <v>0.25</v>
      </c>
      <c r="AE236" s="17">
        <v>922.8</v>
      </c>
    </row>
    <row r="237" spans="1:31">
      <c r="A237" s="17">
        <v>224</v>
      </c>
      <c r="B237" s="19">
        <v>0.14421296296296296</v>
      </c>
      <c r="C237" s="17">
        <v>114.7</v>
      </c>
      <c r="D237" s="17">
        <v>0</v>
      </c>
      <c r="E237" s="17">
        <v>0</v>
      </c>
      <c r="F237" s="17">
        <v>0</v>
      </c>
      <c r="G237" s="17">
        <v>0.950187</v>
      </c>
      <c r="H237" s="17">
        <v>0.29297899999999999</v>
      </c>
      <c r="I237" s="17">
        <v>0.44923800000000003</v>
      </c>
      <c r="J237" s="17">
        <v>0.15625800000000001</v>
      </c>
      <c r="K237" s="17">
        <v>0.34782999999999997</v>
      </c>
      <c r="L237" s="17">
        <v>875.8</v>
      </c>
      <c r="M237" s="17">
        <v>8.7538000000000005E-2</v>
      </c>
      <c r="N237" s="17">
        <v>415</v>
      </c>
      <c r="O237" s="17">
        <v>0</v>
      </c>
      <c r="P237" s="17">
        <v>0</v>
      </c>
      <c r="Q237" s="17">
        <v>0.93702099999999999</v>
      </c>
      <c r="R237" s="17">
        <v>0.29894399999999999</v>
      </c>
      <c r="S237" s="17">
        <v>0.47233599999999998</v>
      </c>
      <c r="T237" s="17">
        <v>0.17339299999999999</v>
      </c>
      <c r="U237" s="17">
        <v>0.36709599999999998</v>
      </c>
      <c r="V237" s="17">
        <v>896.2</v>
      </c>
      <c r="W237" s="17">
        <v>1.5999999999999999E-5</v>
      </c>
      <c r="X237" s="17">
        <v>476</v>
      </c>
      <c r="Y237" s="17">
        <v>0</v>
      </c>
      <c r="Z237" s="17">
        <v>0</v>
      </c>
      <c r="AA237" s="17">
        <v>0.56476300000000001</v>
      </c>
      <c r="AB237" s="17">
        <v>5.7386800000000003E-3</v>
      </c>
      <c r="AC237" s="17">
        <v>0.29993900000000001</v>
      </c>
      <c r="AD237" s="17">
        <v>0.25</v>
      </c>
      <c r="AE237" s="17">
        <v>948.3</v>
      </c>
    </row>
    <row r="238" spans="1:31">
      <c r="A238" s="17">
        <v>225</v>
      </c>
      <c r="B238" s="19">
        <v>0.14427083333333332</v>
      </c>
      <c r="C238" s="17">
        <v>114.2</v>
      </c>
      <c r="D238" s="17">
        <v>0</v>
      </c>
      <c r="E238" s="17">
        <v>0</v>
      </c>
      <c r="F238" s="17">
        <v>0</v>
      </c>
      <c r="G238" s="17">
        <v>0.93672800000000001</v>
      </c>
      <c r="H238" s="17">
        <v>0.33754899999999999</v>
      </c>
      <c r="I238" s="17">
        <v>0.49797599999999997</v>
      </c>
      <c r="J238" s="17">
        <v>0.16042699999999999</v>
      </c>
      <c r="K238" s="17">
        <v>0.32215899999999997</v>
      </c>
      <c r="L238" s="17">
        <v>898</v>
      </c>
      <c r="M238" s="17">
        <v>0.37081900000000001</v>
      </c>
      <c r="N238" s="17">
        <v>595</v>
      </c>
      <c r="O238" s="17">
        <v>0</v>
      </c>
      <c r="P238" s="17">
        <v>0</v>
      </c>
      <c r="Q238" s="17">
        <v>0.965221</v>
      </c>
      <c r="R238" s="17">
        <v>0.32303799999999999</v>
      </c>
      <c r="S238" s="17">
        <v>0.50286399999999998</v>
      </c>
      <c r="T238" s="17">
        <v>0.17982500000000001</v>
      </c>
      <c r="U238" s="17">
        <v>0.35760199999999998</v>
      </c>
      <c r="V238" s="17">
        <v>892.4</v>
      </c>
      <c r="W238" s="17">
        <v>0.14164099999999999</v>
      </c>
      <c r="X238" s="17">
        <v>448</v>
      </c>
      <c r="Y238" s="17">
        <v>0</v>
      </c>
      <c r="Z238" s="17">
        <v>0</v>
      </c>
      <c r="AA238" s="17">
        <v>0.55015700000000001</v>
      </c>
      <c r="AB238" s="17">
        <v>8.4206699999999999E-3</v>
      </c>
      <c r="AC238" s="17">
        <v>0.32455299999999998</v>
      </c>
      <c r="AD238" s="17">
        <v>0.25</v>
      </c>
      <c r="AE238" s="17">
        <v>924.9</v>
      </c>
    </row>
    <row r="239" spans="1:31">
      <c r="A239" s="17">
        <v>226</v>
      </c>
      <c r="B239" s="19">
        <v>0.14432870370370371</v>
      </c>
      <c r="C239" s="17">
        <v>113.6</v>
      </c>
      <c r="D239" s="17">
        <v>0</v>
      </c>
      <c r="E239" s="17">
        <v>0</v>
      </c>
      <c r="F239" s="17">
        <v>0</v>
      </c>
      <c r="G239" s="17">
        <v>0.96501000000000003</v>
      </c>
      <c r="H239" s="17">
        <v>0.38319900000000001</v>
      </c>
      <c r="I239" s="17">
        <v>0.57821199999999995</v>
      </c>
      <c r="J239" s="17">
        <v>0.19501299999999999</v>
      </c>
      <c r="K239" s="17">
        <v>0.33727000000000001</v>
      </c>
      <c r="L239" s="17">
        <v>891.3</v>
      </c>
      <c r="M239" s="17">
        <v>0.12878200000000001</v>
      </c>
      <c r="N239" s="17">
        <v>456</v>
      </c>
      <c r="O239" s="17">
        <v>0</v>
      </c>
      <c r="P239" s="17">
        <v>0</v>
      </c>
      <c r="Q239" s="17">
        <v>0.96681700000000004</v>
      </c>
      <c r="R239" s="17">
        <v>0.36108400000000002</v>
      </c>
      <c r="S239" s="17">
        <v>0.590032</v>
      </c>
      <c r="T239" s="17">
        <v>0.22894800000000001</v>
      </c>
      <c r="U239" s="17">
        <v>0.38802599999999998</v>
      </c>
      <c r="V239" s="17">
        <v>871.9</v>
      </c>
      <c r="W239" s="17">
        <v>0.13534199999999999</v>
      </c>
      <c r="X239" s="17">
        <v>441</v>
      </c>
      <c r="Y239" s="17">
        <v>0</v>
      </c>
      <c r="Z239" s="17">
        <v>0</v>
      </c>
      <c r="AA239" s="17">
        <v>0.59696300000000002</v>
      </c>
      <c r="AB239" s="17">
        <v>6.4164799999999996E-3</v>
      </c>
      <c r="AC239" s="17">
        <v>0.36255300000000001</v>
      </c>
      <c r="AD239" s="17">
        <v>0.25</v>
      </c>
      <c r="AE239" s="17">
        <v>931.9</v>
      </c>
    </row>
    <row r="240" spans="1:31">
      <c r="A240" s="17">
        <v>227</v>
      </c>
      <c r="B240" s="19">
        <v>0.144375</v>
      </c>
      <c r="C240" s="17">
        <v>111.5</v>
      </c>
      <c r="D240" s="17">
        <v>0</v>
      </c>
      <c r="E240" s="17">
        <v>0</v>
      </c>
      <c r="F240" s="17">
        <v>0</v>
      </c>
      <c r="G240" s="17">
        <v>0.97524200000000005</v>
      </c>
      <c r="H240" s="17">
        <v>0.40931400000000001</v>
      </c>
      <c r="I240" s="17">
        <v>0.63082700000000003</v>
      </c>
      <c r="J240" s="17">
        <v>0.22151199999999999</v>
      </c>
      <c r="K240" s="17">
        <v>0.35114600000000001</v>
      </c>
      <c r="L240" s="17">
        <v>874.3</v>
      </c>
      <c r="M240" s="17">
        <v>0.221363</v>
      </c>
      <c r="N240" s="17">
        <v>442</v>
      </c>
      <c r="O240" s="17">
        <v>0</v>
      </c>
      <c r="P240" s="17">
        <v>0</v>
      </c>
      <c r="Q240" s="17">
        <v>0.96870100000000003</v>
      </c>
      <c r="R240" s="17">
        <v>0.39167600000000002</v>
      </c>
      <c r="S240" s="17">
        <v>0.60404100000000005</v>
      </c>
      <c r="T240" s="17">
        <v>0.212364</v>
      </c>
      <c r="U240" s="17">
        <v>0.35157300000000002</v>
      </c>
      <c r="V240" s="17">
        <v>860.5</v>
      </c>
      <c r="W240" s="17">
        <v>0.14163799999999999</v>
      </c>
      <c r="X240" s="17">
        <v>595</v>
      </c>
      <c r="Y240" s="17">
        <v>0</v>
      </c>
      <c r="Z240" s="17">
        <v>0</v>
      </c>
      <c r="AA240" s="17">
        <v>0.54088099999999995</v>
      </c>
      <c r="AB240" s="17">
        <v>6.0973499999999996E-3</v>
      </c>
      <c r="AC240" s="17">
        <v>0.39297100000000001</v>
      </c>
      <c r="AD240" s="17">
        <v>0.25</v>
      </c>
      <c r="AE240" s="17">
        <v>949.9</v>
      </c>
    </row>
    <row r="241" spans="1:31">
      <c r="A241" s="17">
        <v>228</v>
      </c>
      <c r="B241" s="19">
        <v>0.14443287037037036</v>
      </c>
      <c r="C241" s="17">
        <v>111.3</v>
      </c>
      <c r="D241" s="17">
        <v>0</v>
      </c>
      <c r="E241" s="17">
        <v>0</v>
      </c>
      <c r="F241" s="17">
        <v>0</v>
      </c>
      <c r="G241" s="17">
        <v>0.96352099999999996</v>
      </c>
      <c r="H241" s="17">
        <v>0.41123700000000002</v>
      </c>
      <c r="I241" s="17">
        <v>0.60234900000000002</v>
      </c>
      <c r="J241" s="17">
        <v>0.191112</v>
      </c>
      <c r="K241" s="17">
        <v>0.317278</v>
      </c>
      <c r="L241" s="17">
        <v>796.4</v>
      </c>
      <c r="M241" s="17">
        <v>0.267928</v>
      </c>
      <c r="N241" s="17">
        <v>578</v>
      </c>
      <c r="O241" s="17">
        <v>0</v>
      </c>
      <c r="P241" s="17">
        <v>0</v>
      </c>
      <c r="Q241" s="17">
        <v>0.96695500000000001</v>
      </c>
      <c r="R241" s="17">
        <v>0.39272299999999999</v>
      </c>
      <c r="S241" s="17">
        <v>0.59386799999999995</v>
      </c>
      <c r="T241" s="17">
        <v>0.20114499999999999</v>
      </c>
      <c r="U241" s="17">
        <v>0.33870299999999998</v>
      </c>
      <c r="V241" s="17">
        <v>824</v>
      </c>
      <c r="W241" s="17">
        <v>0.22917799999999999</v>
      </c>
      <c r="X241" s="17">
        <v>377</v>
      </c>
      <c r="Y241" s="17">
        <v>0</v>
      </c>
      <c r="Z241" s="17">
        <v>0</v>
      </c>
      <c r="AA241" s="17">
        <v>0.52108100000000002</v>
      </c>
      <c r="AB241" s="17">
        <v>7.2582499999999999E-3</v>
      </c>
      <c r="AC241" s="17">
        <v>0.39418300000000001</v>
      </c>
      <c r="AD241" s="17">
        <v>0.25</v>
      </c>
      <c r="AE241" s="17">
        <v>1043</v>
      </c>
    </row>
    <row r="242" spans="1:31">
      <c r="A242" s="17">
        <v>229</v>
      </c>
      <c r="B242" s="19">
        <v>0.14449074074074073</v>
      </c>
      <c r="C242" s="17">
        <v>110.2</v>
      </c>
      <c r="D242" s="17">
        <v>0</v>
      </c>
      <c r="E242" s="17">
        <v>0</v>
      </c>
      <c r="F242" s="17">
        <v>0</v>
      </c>
      <c r="G242" s="17">
        <v>0.973499</v>
      </c>
      <c r="H242" s="17">
        <v>0.43850800000000001</v>
      </c>
      <c r="I242" s="17">
        <v>0.69342899999999996</v>
      </c>
      <c r="J242" s="17">
        <v>0.25491999999999998</v>
      </c>
      <c r="K242" s="17">
        <v>0.36762299999999998</v>
      </c>
      <c r="L242" s="17">
        <v>900</v>
      </c>
      <c r="M242" s="17">
        <v>0.14164099999999999</v>
      </c>
      <c r="N242" s="17">
        <v>631</v>
      </c>
      <c r="O242" s="17">
        <v>0</v>
      </c>
      <c r="P242" s="17">
        <v>0</v>
      </c>
      <c r="Q242" s="17">
        <v>0.96948100000000004</v>
      </c>
      <c r="R242" s="17">
        <v>0.41827199999999998</v>
      </c>
      <c r="S242" s="17">
        <v>0.68415199999999998</v>
      </c>
      <c r="T242" s="17">
        <v>0.26588000000000001</v>
      </c>
      <c r="U242" s="17">
        <v>0.388627</v>
      </c>
      <c r="V242" s="17">
        <v>896.8</v>
      </c>
      <c r="W242" s="17">
        <v>1.5E-5</v>
      </c>
      <c r="X242" s="17">
        <v>452</v>
      </c>
      <c r="Y242" s="17">
        <v>0</v>
      </c>
      <c r="Z242" s="17">
        <v>0</v>
      </c>
      <c r="AA242" s="17">
        <v>0.59788699999999995</v>
      </c>
      <c r="AB242" s="17">
        <v>8.9395800000000008E-3</v>
      </c>
      <c r="AC242" s="17">
        <v>0.420649</v>
      </c>
      <c r="AD242" s="17">
        <v>0.25</v>
      </c>
      <c r="AE242" s="17">
        <v>922.8</v>
      </c>
    </row>
    <row r="243" spans="1:31">
      <c r="A243" s="17">
        <v>230</v>
      </c>
      <c r="B243" s="19">
        <v>0.14454861111111111</v>
      </c>
      <c r="C243" s="17">
        <v>108.9</v>
      </c>
      <c r="D243" s="17">
        <v>0</v>
      </c>
      <c r="E243" s="17">
        <v>0</v>
      </c>
      <c r="F243" s="17">
        <v>0</v>
      </c>
      <c r="G243" s="17">
        <v>0.96742899999999998</v>
      </c>
      <c r="H243" s="17">
        <v>0.43657099999999999</v>
      </c>
      <c r="I243" s="17">
        <v>0.71288399999999996</v>
      </c>
      <c r="J243" s="17">
        <v>0.27631299999999998</v>
      </c>
      <c r="K243" s="17">
        <v>0.38759900000000003</v>
      </c>
      <c r="L243" s="17">
        <v>900</v>
      </c>
      <c r="M243" s="17">
        <v>5.4100000000000002E-2</v>
      </c>
      <c r="N243" s="17">
        <v>327</v>
      </c>
      <c r="O243" s="17">
        <v>0</v>
      </c>
      <c r="P243" s="17">
        <v>0</v>
      </c>
      <c r="Q243" s="17">
        <v>0.96424799999999999</v>
      </c>
      <c r="R243" s="17">
        <v>0.425095</v>
      </c>
      <c r="S243" s="17">
        <v>0.71153900000000003</v>
      </c>
      <c r="T243" s="17">
        <v>0.28644399999999998</v>
      </c>
      <c r="U243" s="17">
        <v>0.40256900000000001</v>
      </c>
      <c r="V243" s="17">
        <v>900</v>
      </c>
      <c r="W243" s="17">
        <v>1.0000000000000001E-5</v>
      </c>
      <c r="X243" s="17">
        <v>361</v>
      </c>
      <c r="Y243" s="17">
        <v>0</v>
      </c>
      <c r="Z243" s="17">
        <v>0</v>
      </c>
      <c r="AA243" s="17">
        <v>0.61933700000000003</v>
      </c>
      <c r="AB243" s="17">
        <v>4.6499999999999996E-3</v>
      </c>
      <c r="AC243" s="17">
        <v>0.426427</v>
      </c>
      <c r="AD243" s="17">
        <v>0.25</v>
      </c>
      <c r="AE243" s="17">
        <v>922.8</v>
      </c>
    </row>
    <row r="244" spans="1:31">
      <c r="A244" s="17">
        <v>231</v>
      </c>
      <c r="B244" s="19">
        <v>0.14459490740740741</v>
      </c>
      <c r="C244" s="17">
        <v>108.2</v>
      </c>
      <c r="D244" s="17">
        <v>0</v>
      </c>
      <c r="E244" s="17">
        <v>0</v>
      </c>
      <c r="F244" s="17">
        <v>0</v>
      </c>
      <c r="G244" s="17">
        <v>0.97515499999999999</v>
      </c>
      <c r="H244" s="17">
        <v>0.47882000000000002</v>
      </c>
      <c r="I244" s="17">
        <v>0.72203499999999998</v>
      </c>
      <c r="J244" s="17">
        <v>0.24321499999999999</v>
      </c>
      <c r="K244" s="17">
        <v>0.33684700000000001</v>
      </c>
      <c r="L244" s="17">
        <v>852.4</v>
      </c>
      <c r="M244" s="17">
        <v>0.33497399999999999</v>
      </c>
      <c r="N244" s="17">
        <v>529</v>
      </c>
      <c r="O244" s="17">
        <v>0</v>
      </c>
      <c r="P244" s="17">
        <v>0</v>
      </c>
      <c r="Q244" s="17">
        <v>0.97049799999999997</v>
      </c>
      <c r="R244" s="17">
        <v>0.44976899999999997</v>
      </c>
      <c r="S244" s="17">
        <v>0.71623899999999996</v>
      </c>
      <c r="T244" s="17">
        <v>0.26646999999999998</v>
      </c>
      <c r="U244" s="17">
        <v>0.37203999999999998</v>
      </c>
      <c r="V244" s="17">
        <v>858.9</v>
      </c>
      <c r="W244" s="17">
        <v>8.4814000000000001E-2</v>
      </c>
      <c r="X244" s="17">
        <v>457</v>
      </c>
      <c r="Y244" s="17">
        <v>0</v>
      </c>
      <c r="Z244" s="17">
        <v>0</v>
      </c>
      <c r="AA244" s="17">
        <v>0.57236900000000002</v>
      </c>
      <c r="AB244" s="17">
        <v>7.1176499999999997E-3</v>
      </c>
      <c r="AC244" s="17">
        <v>0.45166600000000001</v>
      </c>
      <c r="AD244" s="17">
        <v>0.25</v>
      </c>
      <c r="AE244" s="17">
        <v>974.3</v>
      </c>
    </row>
    <row r="245" spans="1:31">
      <c r="A245" s="17">
        <v>232</v>
      </c>
      <c r="B245" s="19">
        <v>0.14465277777777777</v>
      </c>
      <c r="C245" s="17">
        <v>107.3</v>
      </c>
      <c r="D245" s="17">
        <v>0</v>
      </c>
      <c r="E245" s="17">
        <v>0</v>
      </c>
      <c r="F245" s="17">
        <v>0</v>
      </c>
      <c r="G245" s="17">
        <v>0.97680500000000003</v>
      </c>
      <c r="H245" s="17">
        <v>0.56900399999999995</v>
      </c>
      <c r="I245" s="17">
        <v>0.87988999999999995</v>
      </c>
      <c r="J245" s="17">
        <v>0.310886</v>
      </c>
      <c r="K245" s="17">
        <v>0.353323</v>
      </c>
      <c r="L245" s="17">
        <v>796.5</v>
      </c>
      <c r="M245" s="17">
        <v>0.22917999999999999</v>
      </c>
      <c r="N245" s="17">
        <v>568</v>
      </c>
      <c r="O245" s="17">
        <v>0</v>
      </c>
      <c r="P245" s="17">
        <v>0</v>
      </c>
      <c r="Q245" s="17">
        <v>0.96303399999999995</v>
      </c>
      <c r="R245" s="17">
        <v>0.49949300000000002</v>
      </c>
      <c r="S245" s="17">
        <v>0.83600099999999999</v>
      </c>
      <c r="T245" s="17">
        <v>0.336507</v>
      </c>
      <c r="U245" s="17">
        <v>0.40251999999999999</v>
      </c>
      <c r="V245" s="17">
        <v>900</v>
      </c>
      <c r="W245" s="17">
        <v>2.0000000000000002E-5</v>
      </c>
      <c r="X245" s="17">
        <v>375</v>
      </c>
      <c r="Y245" s="17">
        <v>0</v>
      </c>
      <c r="Z245" s="17">
        <v>0</v>
      </c>
      <c r="AA245" s="17">
        <v>0.61926199999999998</v>
      </c>
      <c r="AB245" s="17">
        <v>7.1362700000000001E-3</v>
      </c>
      <c r="AC245" s="17">
        <v>0.50189499999999998</v>
      </c>
      <c r="AD245" s="17">
        <v>0.25</v>
      </c>
      <c r="AE245" s="17">
        <v>1042.7</v>
      </c>
    </row>
    <row r="246" spans="1:31">
      <c r="A246" s="17">
        <v>233</v>
      </c>
      <c r="B246" s="19">
        <v>0.14471064814814816</v>
      </c>
      <c r="C246" s="17">
        <v>105.1</v>
      </c>
      <c r="D246" s="17">
        <v>0</v>
      </c>
      <c r="E246" s="17">
        <v>0</v>
      </c>
      <c r="F246" s="17">
        <v>0</v>
      </c>
      <c r="G246" s="17">
        <v>0.97958900000000004</v>
      </c>
      <c r="H246" s="17">
        <v>0.53917499999999996</v>
      </c>
      <c r="I246" s="17">
        <v>0.83799299999999999</v>
      </c>
      <c r="J246" s="17">
        <v>0.29881799999999997</v>
      </c>
      <c r="K246" s="17">
        <v>0.35658800000000002</v>
      </c>
      <c r="L246" s="17">
        <v>853.5</v>
      </c>
      <c r="M246" s="17">
        <v>0.229098</v>
      </c>
      <c r="N246" s="17">
        <v>489</v>
      </c>
      <c r="O246" s="17">
        <v>0</v>
      </c>
      <c r="P246" s="17">
        <v>0</v>
      </c>
      <c r="Q246" s="17">
        <v>0.98240300000000003</v>
      </c>
      <c r="R246" s="17">
        <v>0.53957699999999997</v>
      </c>
      <c r="S246" s="17">
        <v>0.88057099999999999</v>
      </c>
      <c r="T246" s="17">
        <v>0.34099400000000002</v>
      </c>
      <c r="U246" s="17">
        <v>0.38724199999999998</v>
      </c>
      <c r="V246" s="17">
        <v>896.1</v>
      </c>
      <c r="W246" s="17">
        <v>0.22917999999999999</v>
      </c>
      <c r="X246" s="17">
        <v>341</v>
      </c>
      <c r="Y246" s="17">
        <v>0</v>
      </c>
      <c r="Z246" s="17">
        <v>0</v>
      </c>
      <c r="AA246" s="17">
        <v>0.59575699999999998</v>
      </c>
      <c r="AB246" s="17">
        <v>6.5821200000000003E-3</v>
      </c>
      <c r="AC246" s="17">
        <v>0.541821</v>
      </c>
      <c r="AD246" s="17">
        <v>0.25</v>
      </c>
      <c r="AE246" s="17">
        <v>973.2</v>
      </c>
    </row>
    <row r="247" spans="1:31">
      <c r="A247" s="17">
        <v>234</v>
      </c>
      <c r="B247" s="19">
        <v>0.14476851851851852</v>
      </c>
      <c r="C247" s="17">
        <v>105.6</v>
      </c>
      <c r="D247" s="17">
        <v>0</v>
      </c>
      <c r="E247" s="17">
        <v>0</v>
      </c>
      <c r="F247" s="17">
        <v>0</v>
      </c>
      <c r="G247" s="17">
        <v>0.987232</v>
      </c>
      <c r="H247" s="17">
        <v>0.70020300000000002</v>
      </c>
      <c r="I247" s="17">
        <v>1.1149770000000001</v>
      </c>
      <c r="J247" s="17">
        <v>0.41477399999999998</v>
      </c>
      <c r="K247" s="17">
        <v>0.372002</v>
      </c>
      <c r="L247" s="17">
        <v>858</v>
      </c>
      <c r="M247" s="17">
        <v>0.163718</v>
      </c>
      <c r="N247" s="17">
        <v>372</v>
      </c>
      <c r="O247" s="17">
        <v>0</v>
      </c>
      <c r="P247" s="17">
        <v>0</v>
      </c>
      <c r="Q247" s="17">
        <v>0.97701400000000005</v>
      </c>
      <c r="R247" s="17">
        <v>0.66451099999999996</v>
      </c>
      <c r="S247" s="17">
        <v>1.0966530000000001</v>
      </c>
      <c r="T247" s="17">
        <v>0.43214200000000003</v>
      </c>
      <c r="U247" s="17">
        <v>0.39405499999999999</v>
      </c>
      <c r="V247" s="17">
        <v>864.6</v>
      </c>
      <c r="W247" s="17">
        <v>7.9999999999999996E-6</v>
      </c>
      <c r="X247" s="17">
        <v>376</v>
      </c>
      <c r="Y247" s="17">
        <v>0</v>
      </c>
      <c r="Z247" s="17">
        <v>0</v>
      </c>
      <c r="AA247" s="17">
        <v>0.60623899999999997</v>
      </c>
      <c r="AB247" s="17">
        <v>5.0436200000000004E-3</v>
      </c>
      <c r="AC247" s="17">
        <v>0.66669100000000003</v>
      </c>
      <c r="AD247" s="17">
        <v>0.25</v>
      </c>
      <c r="AE247" s="17">
        <v>968</v>
      </c>
    </row>
    <row r="248" spans="1:31">
      <c r="A248" s="17">
        <v>235</v>
      </c>
      <c r="B248" s="19">
        <v>0.14482638888888888</v>
      </c>
      <c r="C248" s="17">
        <v>103.8</v>
      </c>
      <c r="D248" s="17">
        <v>0</v>
      </c>
      <c r="E248" s="17">
        <v>0</v>
      </c>
      <c r="F248" s="17">
        <v>0</v>
      </c>
      <c r="G248" s="17">
        <v>0.97955000000000003</v>
      </c>
      <c r="H248" s="17">
        <v>0.77158700000000002</v>
      </c>
      <c r="I248" s="17">
        <v>1.203784</v>
      </c>
      <c r="J248" s="17">
        <v>0.43219600000000002</v>
      </c>
      <c r="K248" s="17">
        <v>0.35903200000000002</v>
      </c>
      <c r="L248" s="17">
        <v>880.8</v>
      </c>
      <c r="M248" s="17">
        <v>0.22917999999999999</v>
      </c>
      <c r="N248" s="17">
        <v>456</v>
      </c>
      <c r="O248" s="17">
        <v>0</v>
      </c>
      <c r="P248" s="17">
        <v>0</v>
      </c>
      <c r="Q248" s="17">
        <v>0.97427200000000003</v>
      </c>
      <c r="R248" s="17">
        <v>0.73002999999999996</v>
      </c>
      <c r="S248" s="17">
        <v>1.2616039999999999</v>
      </c>
      <c r="T248" s="17">
        <v>0.53157399999999999</v>
      </c>
      <c r="U248" s="17">
        <v>0.421348</v>
      </c>
      <c r="V248" s="17">
        <v>900</v>
      </c>
      <c r="W248" s="17">
        <v>2.5000000000000001E-5</v>
      </c>
      <c r="X248" s="17">
        <v>387</v>
      </c>
      <c r="Y248" s="17">
        <v>0</v>
      </c>
      <c r="Z248" s="17">
        <v>0</v>
      </c>
      <c r="AA248" s="17">
        <v>0.648227</v>
      </c>
      <c r="AB248" s="17">
        <v>6.3414700000000001E-3</v>
      </c>
      <c r="AC248" s="17">
        <v>0.73340099999999997</v>
      </c>
      <c r="AD248" s="17">
        <v>0.25</v>
      </c>
      <c r="AE248" s="17">
        <v>942.9</v>
      </c>
    </row>
    <row r="249" spans="1:31">
      <c r="A249" s="17">
        <v>236</v>
      </c>
      <c r="B249" s="19">
        <v>0.14487268518518517</v>
      </c>
      <c r="C249" s="17">
        <v>102.2</v>
      </c>
      <c r="D249" s="17">
        <v>0</v>
      </c>
      <c r="E249" s="17">
        <v>0</v>
      </c>
      <c r="F249" s="17">
        <v>0</v>
      </c>
      <c r="G249" s="17">
        <v>0.98819000000000001</v>
      </c>
      <c r="H249" s="17">
        <v>0.78445500000000001</v>
      </c>
      <c r="I249" s="17">
        <v>1.2668109999999999</v>
      </c>
      <c r="J249" s="17">
        <v>0.48235600000000001</v>
      </c>
      <c r="K249" s="17">
        <v>0.38076399999999999</v>
      </c>
      <c r="L249" s="17">
        <v>900</v>
      </c>
      <c r="M249" s="17">
        <v>0.215951</v>
      </c>
      <c r="N249" s="17">
        <v>372</v>
      </c>
      <c r="O249" s="17">
        <v>0</v>
      </c>
      <c r="P249" s="17">
        <v>0</v>
      </c>
      <c r="Q249" s="17">
        <v>0.98582499999999995</v>
      </c>
      <c r="R249" s="17">
        <v>0.792153</v>
      </c>
      <c r="S249" s="17">
        <v>1.263795</v>
      </c>
      <c r="T249" s="17">
        <v>0.47164099999999998</v>
      </c>
      <c r="U249" s="17">
        <v>0.37319400000000003</v>
      </c>
      <c r="V249" s="17">
        <v>873.6</v>
      </c>
      <c r="W249" s="17">
        <v>0.14164099999999999</v>
      </c>
      <c r="X249" s="17">
        <v>473</v>
      </c>
      <c r="Y249" s="17">
        <v>0</v>
      </c>
      <c r="Z249" s="17">
        <v>0</v>
      </c>
      <c r="AA249" s="17">
        <v>0.57414500000000002</v>
      </c>
      <c r="AB249" s="17">
        <v>5.2967200000000004E-3</v>
      </c>
      <c r="AC249" s="17">
        <v>0.79465200000000003</v>
      </c>
      <c r="AD249" s="17">
        <v>0.25</v>
      </c>
      <c r="AE249" s="17">
        <v>922.9</v>
      </c>
    </row>
    <row r="250" spans="1:31">
      <c r="A250" s="17">
        <v>237</v>
      </c>
      <c r="B250" s="19">
        <v>0.14493055555555556</v>
      </c>
      <c r="C250" s="17">
        <v>102.2</v>
      </c>
      <c r="D250" s="17">
        <v>0</v>
      </c>
      <c r="E250" s="17">
        <v>0</v>
      </c>
      <c r="F250" s="17">
        <v>0</v>
      </c>
      <c r="G250" s="17">
        <v>0.98880100000000004</v>
      </c>
      <c r="H250" s="17">
        <v>0.78471599999999997</v>
      </c>
      <c r="I250" s="17">
        <v>1.2767109999999999</v>
      </c>
      <c r="J250" s="17">
        <v>0.49199599999999999</v>
      </c>
      <c r="K250" s="17">
        <v>0.38536199999999998</v>
      </c>
      <c r="L250" s="17">
        <v>900</v>
      </c>
      <c r="M250" s="17">
        <v>8.7535000000000002E-2</v>
      </c>
      <c r="N250" s="17">
        <v>416</v>
      </c>
      <c r="O250" s="17">
        <v>0</v>
      </c>
      <c r="P250" s="17">
        <v>0</v>
      </c>
      <c r="Q250" s="17">
        <v>0.97901499999999997</v>
      </c>
      <c r="R250" s="17">
        <v>0.76597199999999999</v>
      </c>
      <c r="S250" s="17">
        <v>1.3007919999999999</v>
      </c>
      <c r="T250" s="17">
        <v>0.53482099999999999</v>
      </c>
      <c r="U250" s="17">
        <v>0.41115000000000002</v>
      </c>
      <c r="V250" s="17">
        <v>900</v>
      </c>
      <c r="W250" s="17">
        <v>8.7539000000000006E-2</v>
      </c>
      <c r="X250" s="17">
        <v>345</v>
      </c>
      <c r="Y250" s="17">
        <v>0</v>
      </c>
      <c r="Z250" s="17">
        <v>0</v>
      </c>
      <c r="AA250" s="17">
        <v>0.63253800000000004</v>
      </c>
      <c r="AB250" s="17">
        <v>5.9107500000000002E-3</v>
      </c>
      <c r="AC250" s="17">
        <v>0.76913299999999996</v>
      </c>
      <c r="AD250" s="17">
        <v>0.25</v>
      </c>
      <c r="AE250" s="17">
        <v>922.8</v>
      </c>
    </row>
    <row r="251" spans="1:31">
      <c r="A251" s="17">
        <v>238</v>
      </c>
      <c r="B251" s="19">
        <v>0.14498842592592592</v>
      </c>
      <c r="C251" s="17">
        <v>100.4</v>
      </c>
      <c r="D251" s="17">
        <v>0</v>
      </c>
      <c r="E251" s="17">
        <v>0</v>
      </c>
      <c r="F251" s="17">
        <v>0</v>
      </c>
      <c r="G251" s="17">
        <v>0.98958800000000002</v>
      </c>
      <c r="H251" s="17">
        <v>0.82070900000000002</v>
      </c>
      <c r="I251" s="17">
        <v>1.311013</v>
      </c>
      <c r="J251" s="17">
        <v>0.49030400000000002</v>
      </c>
      <c r="K251" s="17">
        <v>0.37398900000000002</v>
      </c>
      <c r="L251" s="17">
        <v>818.8</v>
      </c>
      <c r="M251" s="17">
        <v>0.18107000000000001</v>
      </c>
      <c r="N251" s="17">
        <v>393</v>
      </c>
      <c r="O251" s="17">
        <v>0</v>
      </c>
      <c r="P251" s="17">
        <v>0</v>
      </c>
      <c r="Q251" s="17">
        <v>0.98445000000000005</v>
      </c>
      <c r="R251" s="17">
        <v>0.77160499999999999</v>
      </c>
      <c r="S251" s="17">
        <v>1.2591920000000001</v>
      </c>
      <c r="T251" s="17">
        <v>0.48758699999999999</v>
      </c>
      <c r="U251" s="17">
        <v>0.38722200000000001</v>
      </c>
      <c r="V251" s="17">
        <v>887</v>
      </c>
      <c r="W251" s="17">
        <v>0.14164099999999999</v>
      </c>
      <c r="X251" s="17">
        <v>447</v>
      </c>
      <c r="Y251" s="17">
        <v>0</v>
      </c>
      <c r="Z251" s="17">
        <v>0</v>
      </c>
      <c r="AA251" s="17">
        <v>0.59572599999999998</v>
      </c>
      <c r="AB251" s="17">
        <v>5.0868800000000002E-3</v>
      </c>
      <c r="AC251" s="17">
        <v>0.77408600000000005</v>
      </c>
      <c r="AD251" s="17">
        <v>0.25</v>
      </c>
      <c r="AE251" s="17">
        <v>1014.3</v>
      </c>
    </row>
    <row r="252" spans="1:31">
      <c r="A252" s="17">
        <v>239</v>
      </c>
      <c r="B252" s="19">
        <v>0.14504629629629631</v>
      </c>
      <c r="C252" s="17">
        <v>100</v>
      </c>
      <c r="D252" s="17">
        <v>0</v>
      </c>
      <c r="E252" s="17">
        <v>0</v>
      </c>
      <c r="F252" s="17">
        <v>0</v>
      </c>
      <c r="G252" s="17">
        <v>0.98796600000000001</v>
      </c>
      <c r="H252" s="17">
        <v>0.76798</v>
      </c>
      <c r="I252" s="17">
        <v>1.2404250000000001</v>
      </c>
      <c r="J252" s="17">
        <v>0.472445</v>
      </c>
      <c r="K252" s="17">
        <v>0.38087399999999999</v>
      </c>
      <c r="L252" s="17">
        <v>900</v>
      </c>
      <c r="M252" s="17">
        <v>0.22917799999999999</v>
      </c>
      <c r="N252" s="17">
        <v>417</v>
      </c>
      <c r="O252" s="17">
        <v>0</v>
      </c>
      <c r="P252" s="17">
        <v>0</v>
      </c>
      <c r="Q252" s="17">
        <v>0.98984700000000003</v>
      </c>
      <c r="R252" s="17">
        <v>0.75141500000000006</v>
      </c>
      <c r="S252" s="17">
        <v>1.2743420000000001</v>
      </c>
      <c r="T252" s="17">
        <v>0.522926</v>
      </c>
      <c r="U252" s="17">
        <v>0.41034999999999999</v>
      </c>
      <c r="V252" s="17">
        <v>895.1</v>
      </c>
      <c r="W252" s="17">
        <v>0.14164099999999999</v>
      </c>
      <c r="X252" s="17">
        <v>333</v>
      </c>
      <c r="Y252" s="17">
        <v>0</v>
      </c>
      <c r="Z252" s="17">
        <v>0</v>
      </c>
      <c r="AA252" s="17">
        <v>0.63130799999999998</v>
      </c>
      <c r="AB252" s="17">
        <v>5.9216E-3</v>
      </c>
      <c r="AC252" s="17">
        <v>0.75451199999999996</v>
      </c>
      <c r="AD252" s="17">
        <v>0.25</v>
      </c>
      <c r="AE252" s="17">
        <v>922.9</v>
      </c>
    </row>
    <row r="253" spans="1:31">
      <c r="A253" s="17">
        <v>240</v>
      </c>
      <c r="B253" s="19">
        <v>0.14509259259259258</v>
      </c>
      <c r="C253" s="17">
        <v>98.7</v>
      </c>
      <c r="D253" s="17">
        <v>0</v>
      </c>
      <c r="E253" s="17">
        <v>0</v>
      </c>
      <c r="F253" s="17">
        <v>0</v>
      </c>
      <c r="G253" s="17">
        <v>0.98759699999999995</v>
      </c>
      <c r="H253" s="17">
        <v>0.80619499999999999</v>
      </c>
      <c r="I253" s="17">
        <v>1.372576</v>
      </c>
      <c r="J253" s="17">
        <v>0.56638100000000002</v>
      </c>
      <c r="K253" s="17">
        <v>0.41264099999999998</v>
      </c>
      <c r="L253" s="17">
        <v>900</v>
      </c>
      <c r="M253" s="17">
        <v>3.3437000000000001E-2</v>
      </c>
      <c r="N253" s="17">
        <v>357</v>
      </c>
      <c r="O253" s="17">
        <v>0</v>
      </c>
      <c r="P253" s="17">
        <v>0</v>
      </c>
      <c r="Q253" s="17">
        <v>0.98259600000000002</v>
      </c>
      <c r="R253" s="17">
        <v>0.715202</v>
      </c>
      <c r="S253" s="17">
        <v>1.269855</v>
      </c>
      <c r="T253" s="17">
        <v>0.55465299999999995</v>
      </c>
      <c r="U253" s="17">
        <v>0.43678499999999998</v>
      </c>
      <c r="V253" s="17">
        <v>892.8</v>
      </c>
      <c r="W253" s="17">
        <v>8.7539000000000006E-2</v>
      </c>
      <c r="X253" s="17">
        <v>346</v>
      </c>
      <c r="Y253" s="17">
        <v>0</v>
      </c>
      <c r="Z253" s="17">
        <v>0</v>
      </c>
      <c r="AA253" s="17">
        <v>0.67197600000000002</v>
      </c>
      <c r="AB253" s="17">
        <v>5.0770399999999997E-3</v>
      </c>
      <c r="AC253" s="17">
        <v>0.71801800000000005</v>
      </c>
      <c r="AD253" s="17">
        <v>0.25</v>
      </c>
      <c r="AE253" s="17">
        <v>922.8</v>
      </c>
    </row>
    <row r="254" spans="1:31">
      <c r="A254" s="17">
        <v>241</v>
      </c>
      <c r="B254" s="19">
        <v>0.14515046296296297</v>
      </c>
      <c r="C254" s="17">
        <v>97.3</v>
      </c>
      <c r="D254" s="17">
        <v>0</v>
      </c>
      <c r="E254" s="17">
        <v>0</v>
      </c>
      <c r="F254" s="17">
        <v>0</v>
      </c>
      <c r="G254" s="17">
        <v>0.98802699999999999</v>
      </c>
      <c r="H254" s="17">
        <v>0.76484200000000002</v>
      </c>
      <c r="I254" s="17">
        <v>1.203702</v>
      </c>
      <c r="J254" s="17">
        <v>0.43885999999999997</v>
      </c>
      <c r="K254" s="17">
        <v>0.36459200000000003</v>
      </c>
      <c r="L254" s="17">
        <v>820.6</v>
      </c>
      <c r="M254" s="17">
        <v>0.30186299999999999</v>
      </c>
      <c r="N254" s="17">
        <v>527</v>
      </c>
      <c r="O254" s="17">
        <v>0</v>
      </c>
      <c r="P254" s="17">
        <v>0</v>
      </c>
      <c r="Q254" s="17">
        <v>0.98464099999999999</v>
      </c>
      <c r="R254" s="17">
        <v>0.74082700000000001</v>
      </c>
      <c r="S254" s="17">
        <v>1.202798</v>
      </c>
      <c r="T254" s="17">
        <v>0.46196999999999999</v>
      </c>
      <c r="U254" s="17">
        <v>0.38407999999999998</v>
      </c>
      <c r="V254" s="17">
        <v>819.1</v>
      </c>
      <c r="W254" s="17">
        <v>0.17465600000000001</v>
      </c>
      <c r="X254" s="17">
        <v>396</v>
      </c>
      <c r="Y254" s="17">
        <v>0</v>
      </c>
      <c r="Z254" s="17">
        <v>0</v>
      </c>
      <c r="AA254" s="17">
        <v>0.59089199999999997</v>
      </c>
      <c r="AB254" s="17">
        <v>6.8209000000000004E-3</v>
      </c>
      <c r="AC254" s="17">
        <v>0.74397899999999995</v>
      </c>
      <c r="AD254" s="17">
        <v>0.25</v>
      </c>
      <c r="AE254" s="17">
        <v>1012.1</v>
      </c>
    </row>
    <row r="255" spans="1:31">
      <c r="A255" s="17">
        <v>242</v>
      </c>
      <c r="B255" s="19">
        <v>0.14520833333333333</v>
      </c>
      <c r="C255" s="17">
        <v>96.7</v>
      </c>
      <c r="D255" s="17">
        <v>0</v>
      </c>
      <c r="E255" s="17">
        <v>0</v>
      </c>
      <c r="F255" s="17">
        <v>0</v>
      </c>
      <c r="G255" s="17">
        <v>0.98990100000000003</v>
      </c>
      <c r="H255" s="17">
        <v>0.76080599999999998</v>
      </c>
      <c r="I255" s="17">
        <v>1.286456</v>
      </c>
      <c r="J255" s="17">
        <v>0.52564999999999995</v>
      </c>
      <c r="K255" s="17">
        <v>0.40860299999999999</v>
      </c>
      <c r="L255" s="17">
        <v>820</v>
      </c>
      <c r="M255" s="17">
        <v>0.14164099999999999</v>
      </c>
      <c r="N255" s="17">
        <v>390</v>
      </c>
      <c r="O255" s="17">
        <v>0</v>
      </c>
      <c r="P255" s="17">
        <v>0</v>
      </c>
      <c r="Q255" s="17">
        <v>0.98875500000000005</v>
      </c>
      <c r="R255" s="17">
        <v>0.73416700000000001</v>
      </c>
      <c r="S255" s="17">
        <v>1.3191619999999999</v>
      </c>
      <c r="T255" s="17">
        <v>0.58499599999999996</v>
      </c>
      <c r="U255" s="17">
        <v>0.44346000000000002</v>
      </c>
      <c r="V255" s="17">
        <v>850.4</v>
      </c>
      <c r="W255" s="17">
        <v>7.9639000000000001E-2</v>
      </c>
      <c r="X255" s="17">
        <v>377</v>
      </c>
      <c r="Y255" s="17">
        <v>0</v>
      </c>
      <c r="Z255" s="17">
        <v>0</v>
      </c>
      <c r="AA255" s="17">
        <v>0.68224600000000002</v>
      </c>
      <c r="AB255" s="17">
        <v>5.0576900000000001E-3</v>
      </c>
      <c r="AC255" s="17">
        <v>0.73712599999999995</v>
      </c>
      <c r="AD255" s="17">
        <v>0.25</v>
      </c>
      <c r="AE255" s="17">
        <v>1012.8</v>
      </c>
    </row>
    <row r="256" spans="1:31">
      <c r="A256" s="17">
        <v>243</v>
      </c>
      <c r="B256" s="19">
        <v>0.14526620370370372</v>
      </c>
      <c r="C256" s="17">
        <v>96</v>
      </c>
      <c r="D256" s="17">
        <v>0</v>
      </c>
      <c r="E256" s="17">
        <v>0</v>
      </c>
      <c r="F256" s="17">
        <v>0</v>
      </c>
      <c r="G256" s="17">
        <v>0.99243199999999998</v>
      </c>
      <c r="H256" s="17">
        <v>0.76213500000000001</v>
      </c>
      <c r="I256" s="17">
        <v>1.3543480000000001</v>
      </c>
      <c r="J256" s="17">
        <v>0.59221299999999999</v>
      </c>
      <c r="K256" s="17">
        <v>0.43726799999999999</v>
      </c>
      <c r="L256" s="17">
        <v>842.5</v>
      </c>
      <c r="M256" s="17">
        <v>8.0185000000000006E-2</v>
      </c>
      <c r="N256" s="17">
        <v>309</v>
      </c>
      <c r="O256" s="17">
        <v>0</v>
      </c>
      <c r="P256" s="17">
        <v>0</v>
      </c>
      <c r="Q256" s="17">
        <v>0.98836400000000002</v>
      </c>
      <c r="R256" s="17">
        <v>0.74454699999999996</v>
      </c>
      <c r="S256" s="17">
        <v>1.316648</v>
      </c>
      <c r="T256" s="17">
        <v>0.57210099999999997</v>
      </c>
      <c r="U256" s="17">
        <v>0.43451299999999998</v>
      </c>
      <c r="V256" s="17">
        <v>818.1</v>
      </c>
      <c r="W256" s="17">
        <v>0.14160500000000001</v>
      </c>
      <c r="X256" s="17">
        <v>357</v>
      </c>
      <c r="Y256" s="17">
        <v>0</v>
      </c>
      <c r="Z256" s="17">
        <v>0</v>
      </c>
      <c r="AA256" s="17">
        <v>0.66848200000000002</v>
      </c>
      <c r="AB256" s="17">
        <v>4.1233299999999997E-3</v>
      </c>
      <c r="AC256" s="17">
        <v>0.74690599999999996</v>
      </c>
      <c r="AD256" s="17">
        <v>0.25</v>
      </c>
      <c r="AE256" s="17">
        <v>985.8</v>
      </c>
    </row>
    <row r="257" spans="1:31">
      <c r="A257" s="17">
        <v>244</v>
      </c>
      <c r="B257" s="19">
        <v>0.14531249999999998</v>
      </c>
      <c r="C257" s="17">
        <v>94.3</v>
      </c>
      <c r="D257" s="17">
        <v>0</v>
      </c>
      <c r="E257" s="17">
        <v>0</v>
      </c>
      <c r="F257" s="17">
        <v>0</v>
      </c>
      <c r="G257" s="17">
        <v>0.98990699999999998</v>
      </c>
      <c r="H257" s="17">
        <v>0.71374700000000002</v>
      </c>
      <c r="I257" s="17">
        <v>1.2717620000000001</v>
      </c>
      <c r="J257" s="17">
        <v>0.55801500000000004</v>
      </c>
      <c r="K257" s="17">
        <v>0.43877300000000002</v>
      </c>
      <c r="L257" s="17">
        <v>886</v>
      </c>
      <c r="M257" s="17">
        <v>8.7537000000000004E-2</v>
      </c>
      <c r="N257" s="17">
        <v>380</v>
      </c>
      <c r="O257" s="17">
        <v>0</v>
      </c>
      <c r="P257" s="17">
        <v>0</v>
      </c>
      <c r="Q257" s="17">
        <v>0.98292999999999997</v>
      </c>
      <c r="R257" s="17">
        <v>0.69320000000000004</v>
      </c>
      <c r="S257" s="17">
        <v>1.2954209999999999</v>
      </c>
      <c r="T257" s="17">
        <v>0.60222100000000001</v>
      </c>
      <c r="U257" s="17">
        <v>0.46488499999999999</v>
      </c>
      <c r="V257" s="17">
        <v>856.3</v>
      </c>
      <c r="W257" s="17">
        <v>8.7538000000000005E-2</v>
      </c>
      <c r="X257" s="17">
        <v>429</v>
      </c>
      <c r="Y257" s="17">
        <v>0</v>
      </c>
      <c r="Z257" s="17">
        <v>0</v>
      </c>
      <c r="AA257" s="17">
        <v>0.71520700000000004</v>
      </c>
      <c r="AB257" s="17">
        <v>5.3166999999999997E-3</v>
      </c>
      <c r="AC257" s="17">
        <v>0.69640199999999997</v>
      </c>
      <c r="AD257" s="17">
        <v>0.25</v>
      </c>
      <c r="AE257" s="17">
        <v>937.4</v>
      </c>
    </row>
    <row r="258" spans="1:31">
      <c r="A258" s="17">
        <v>245</v>
      </c>
      <c r="B258" s="19">
        <v>0.14537037037037037</v>
      </c>
      <c r="C258" s="17">
        <v>93.2</v>
      </c>
      <c r="D258" s="17">
        <v>0</v>
      </c>
      <c r="E258" s="17">
        <v>0</v>
      </c>
      <c r="F258" s="17">
        <v>0</v>
      </c>
      <c r="G258" s="17">
        <v>0.989672</v>
      </c>
      <c r="H258" s="17">
        <v>0.74059799999999998</v>
      </c>
      <c r="I258" s="17">
        <v>1.254246</v>
      </c>
      <c r="J258" s="17">
        <v>0.51364799999999999</v>
      </c>
      <c r="K258" s="17">
        <v>0.40952699999999997</v>
      </c>
      <c r="L258" s="17">
        <v>857.3</v>
      </c>
      <c r="M258" s="17">
        <v>0.22917999999999999</v>
      </c>
      <c r="N258" s="17">
        <v>302</v>
      </c>
      <c r="O258" s="17">
        <v>0</v>
      </c>
      <c r="P258" s="17">
        <v>0</v>
      </c>
      <c r="Q258" s="17">
        <v>0.88827100000000003</v>
      </c>
      <c r="R258" s="17">
        <v>0.87086300000000005</v>
      </c>
      <c r="S258" s="17">
        <v>1.2024319999999999</v>
      </c>
      <c r="T258" s="17">
        <v>0.331569</v>
      </c>
      <c r="U258" s="17">
        <v>0.27574900000000002</v>
      </c>
      <c r="V258" s="17">
        <v>900</v>
      </c>
      <c r="W258" s="17">
        <v>9.9999999999999995E-7</v>
      </c>
      <c r="X258" s="17">
        <v>0</v>
      </c>
      <c r="Y258" s="17">
        <v>0</v>
      </c>
      <c r="Z258" s="17">
        <v>0</v>
      </c>
      <c r="AA258" s="17">
        <v>0.42422900000000002</v>
      </c>
      <c r="AB258" s="17">
        <v>4.0899999999999999E-3</v>
      </c>
      <c r="AC258" s="17">
        <v>0.87221899999999997</v>
      </c>
      <c r="AD258" s="17">
        <v>0.25</v>
      </c>
      <c r="AE258" s="17">
        <v>968.8</v>
      </c>
    </row>
    <row r="259" spans="1:31">
      <c r="A259" s="17">
        <v>246</v>
      </c>
      <c r="B259" s="19">
        <v>0.14542824074074076</v>
      </c>
      <c r="C259" s="17">
        <v>93.2</v>
      </c>
      <c r="D259" s="17">
        <v>0</v>
      </c>
      <c r="E259" s="17">
        <v>0</v>
      </c>
      <c r="F259" s="17">
        <v>0</v>
      </c>
      <c r="G259" s="17">
        <v>0.98720600000000003</v>
      </c>
      <c r="H259" s="17">
        <v>0.71657400000000004</v>
      </c>
      <c r="I259" s="17">
        <v>1.2877179999999999</v>
      </c>
      <c r="J259" s="17">
        <v>0.57114299999999996</v>
      </c>
      <c r="K259" s="17">
        <v>0.44353100000000001</v>
      </c>
      <c r="L259" s="17">
        <v>891.5</v>
      </c>
      <c r="M259" s="17">
        <v>5.4101999999999997E-2</v>
      </c>
      <c r="N259" s="17">
        <v>406</v>
      </c>
      <c r="O259" s="17">
        <v>0</v>
      </c>
      <c r="P259" s="17">
        <v>0</v>
      </c>
      <c r="Q259" s="17">
        <v>0.98236800000000002</v>
      </c>
      <c r="R259" s="17">
        <v>0.71880599999999994</v>
      </c>
      <c r="S259" s="17">
        <v>1.279121</v>
      </c>
      <c r="T259" s="17">
        <v>0.56031500000000001</v>
      </c>
      <c r="U259" s="17">
        <v>0.43804700000000002</v>
      </c>
      <c r="V259" s="17">
        <v>811.5</v>
      </c>
      <c r="W259" s="17">
        <v>8.7585999999999997E-2</v>
      </c>
      <c r="X259" s="17">
        <v>404</v>
      </c>
      <c r="Y259" s="17">
        <v>0</v>
      </c>
      <c r="Z259" s="17">
        <v>0</v>
      </c>
      <c r="AA259" s="17">
        <v>0.67391900000000005</v>
      </c>
      <c r="AB259" s="17">
        <v>5.7137000000000004E-3</v>
      </c>
      <c r="AC259" s="17">
        <v>0.72200699999999995</v>
      </c>
      <c r="AD259" s="17">
        <v>0.25</v>
      </c>
      <c r="AE259" s="17">
        <v>931.7</v>
      </c>
    </row>
    <row r="260" spans="1:31">
      <c r="A260" s="17">
        <v>247</v>
      </c>
      <c r="B260" s="19">
        <v>0.14548611111111112</v>
      </c>
      <c r="C260" s="17">
        <v>91.1</v>
      </c>
      <c r="D260" s="17">
        <v>0</v>
      </c>
      <c r="E260" s="17">
        <v>0</v>
      </c>
      <c r="F260" s="17">
        <v>0</v>
      </c>
      <c r="G260" s="17">
        <v>0.98439399999999999</v>
      </c>
      <c r="H260" s="17">
        <v>0.75388100000000002</v>
      </c>
      <c r="I260" s="17">
        <v>1.379386</v>
      </c>
      <c r="J260" s="17">
        <v>0.62550600000000001</v>
      </c>
      <c r="K260" s="17">
        <v>0.45346700000000001</v>
      </c>
      <c r="L260" s="17">
        <v>822.5</v>
      </c>
      <c r="M260" s="17">
        <v>1.2999999999999999E-5</v>
      </c>
      <c r="N260" s="17">
        <v>416</v>
      </c>
      <c r="O260" s="17">
        <v>0</v>
      </c>
      <c r="P260" s="17">
        <v>0</v>
      </c>
      <c r="Q260" s="17">
        <v>0.986622</v>
      </c>
      <c r="R260" s="17">
        <v>0.71802100000000002</v>
      </c>
      <c r="S260" s="17">
        <v>1.2626059999999999</v>
      </c>
      <c r="T260" s="17">
        <v>0.54458499999999999</v>
      </c>
      <c r="U260" s="17">
        <v>0.43131799999999998</v>
      </c>
      <c r="V260" s="17">
        <v>826.6</v>
      </c>
      <c r="W260" s="17">
        <v>0.22917999999999999</v>
      </c>
      <c r="X260" s="17">
        <v>326</v>
      </c>
      <c r="Y260" s="17">
        <v>0</v>
      </c>
      <c r="Z260" s="17">
        <v>0</v>
      </c>
      <c r="AA260" s="17">
        <v>0.66356599999999999</v>
      </c>
      <c r="AB260" s="17">
        <v>5.4080899999999999E-3</v>
      </c>
      <c r="AC260" s="17">
        <v>0.720966</v>
      </c>
      <c r="AD260" s="17">
        <v>0.25</v>
      </c>
      <c r="AE260" s="17">
        <v>1009.8</v>
      </c>
    </row>
    <row r="261" spans="1:31">
      <c r="A261" s="17">
        <v>248</v>
      </c>
      <c r="B261" s="19">
        <v>0.14554398148148148</v>
      </c>
      <c r="C261" s="17">
        <v>90.3</v>
      </c>
      <c r="D261" s="17">
        <v>0</v>
      </c>
      <c r="E261" s="17">
        <v>0</v>
      </c>
      <c r="F261" s="17">
        <v>0</v>
      </c>
      <c r="G261" s="17">
        <v>0.99190199999999995</v>
      </c>
      <c r="H261" s="17">
        <v>0.73136599999999996</v>
      </c>
      <c r="I261" s="17">
        <v>1.315874</v>
      </c>
      <c r="J261" s="17">
        <v>0.58450800000000003</v>
      </c>
      <c r="K261" s="17">
        <v>0.44419700000000001</v>
      </c>
      <c r="L261" s="17">
        <v>848</v>
      </c>
      <c r="M261" s="17">
        <v>0.14164099999999999</v>
      </c>
      <c r="N261" s="17">
        <v>425</v>
      </c>
      <c r="O261" s="17">
        <v>0</v>
      </c>
      <c r="P261" s="17">
        <v>0</v>
      </c>
      <c r="Q261" s="17">
        <v>0.98585999999999996</v>
      </c>
      <c r="R261" s="17">
        <v>0.73396099999999997</v>
      </c>
      <c r="S261" s="17">
        <v>1.2529570000000001</v>
      </c>
      <c r="T261" s="17">
        <v>0.51899600000000001</v>
      </c>
      <c r="U261" s="17">
        <v>0.414217</v>
      </c>
      <c r="V261" s="17">
        <v>808.6</v>
      </c>
      <c r="W261" s="17">
        <v>0.22917799999999999</v>
      </c>
      <c r="X261" s="17">
        <v>449</v>
      </c>
      <c r="Y261" s="17">
        <v>0</v>
      </c>
      <c r="Z261" s="17">
        <v>0</v>
      </c>
      <c r="AA261" s="17">
        <v>0.63725699999999996</v>
      </c>
      <c r="AB261" s="17">
        <v>5.6936499999999998E-3</v>
      </c>
      <c r="AC261" s="17">
        <v>0.73691600000000002</v>
      </c>
      <c r="AD261" s="17">
        <v>0.25</v>
      </c>
      <c r="AE261" s="17">
        <v>979.4</v>
      </c>
    </row>
    <row r="262" spans="1:31">
      <c r="A262" s="17">
        <v>249</v>
      </c>
      <c r="B262" s="19">
        <v>0.14559027777777778</v>
      </c>
      <c r="C262" s="17">
        <v>89.6</v>
      </c>
      <c r="D262" s="17">
        <v>0</v>
      </c>
      <c r="E262" s="17">
        <v>0</v>
      </c>
      <c r="F262" s="17">
        <v>0</v>
      </c>
      <c r="G262" s="17">
        <v>0.99229699999999998</v>
      </c>
      <c r="H262" s="17">
        <v>0.87961599999999995</v>
      </c>
      <c r="I262" s="17">
        <v>1.596238</v>
      </c>
      <c r="J262" s="17">
        <v>0.71662199999999998</v>
      </c>
      <c r="K262" s="17">
        <v>0.44894400000000001</v>
      </c>
      <c r="L262" s="17">
        <v>806.3</v>
      </c>
      <c r="M262" s="17">
        <v>0.12712799999999999</v>
      </c>
      <c r="N262" s="17">
        <v>331</v>
      </c>
      <c r="O262" s="17">
        <v>0</v>
      </c>
      <c r="P262" s="17">
        <v>0</v>
      </c>
      <c r="Q262" s="17">
        <v>0.99289499999999997</v>
      </c>
      <c r="R262" s="17">
        <v>0.84274400000000005</v>
      </c>
      <c r="S262" s="17">
        <v>1.490626</v>
      </c>
      <c r="T262" s="17">
        <v>0.64788199999999996</v>
      </c>
      <c r="U262" s="17">
        <v>0.434637</v>
      </c>
      <c r="V262" s="17">
        <v>798.8</v>
      </c>
      <c r="W262" s="17">
        <v>0.254722</v>
      </c>
      <c r="X262" s="17">
        <v>456</v>
      </c>
      <c r="Y262" s="17">
        <v>0</v>
      </c>
      <c r="Z262" s="17">
        <v>0</v>
      </c>
      <c r="AA262" s="17">
        <v>0.66867299999999996</v>
      </c>
      <c r="AB262" s="17">
        <v>4.2246799999999998E-3</v>
      </c>
      <c r="AC262" s="17">
        <v>0.84548100000000004</v>
      </c>
      <c r="AD262" s="17">
        <v>0.25</v>
      </c>
      <c r="AE262" s="17">
        <v>1030.2</v>
      </c>
    </row>
    <row r="263" spans="1:31">
      <c r="A263" s="17">
        <v>250</v>
      </c>
      <c r="B263" s="19">
        <v>0.14564814814814817</v>
      </c>
      <c r="C263" s="17">
        <v>89.1</v>
      </c>
      <c r="D263" s="17">
        <v>0</v>
      </c>
      <c r="E263" s="17">
        <v>0</v>
      </c>
      <c r="F263" s="17">
        <v>0</v>
      </c>
      <c r="G263" s="17">
        <v>0.97855999999999999</v>
      </c>
      <c r="H263" s="17">
        <v>0.96927799999999997</v>
      </c>
      <c r="I263" s="17">
        <v>1.5615889999999999</v>
      </c>
      <c r="J263" s="17">
        <v>0.59231100000000003</v>
      </c>
      <c r="K263" s="17">
        <v>0.37930000000000003</v>
      </c>
      <c r="L263" s="17">
        <v>746.6</v>
      </c>
      <c r="M263" s="17">
        <v>0.37081999999999998</v>
      </c>
      <c r="N263" s="17">
        <v>416</v>
      </c>
      <c r="O263" s="17">
        <v>0</v>
      </c>
      <c r="P263" s="17">
        <v>0</v>
      </c>
      <c r="Q263" s="17">
        <v>0.99332100000000001</v>
      </c>
      <c r="R263" s="17">
        <v>0.85821800000000004</v>
      </c>
      <c r="S263" s="17">
        <v>1.597102</v>
      </c>
      <c r="T263" s="17">
        <v>0.73888399999999999</v>
      </c>
      <c r="U263" s="17">
        <v>0.46264</v>
      </c>
      <c r="V263" s="17">
        <v>769.2</v>
      </c>
      <c r="W263" s="17">
        <v>1.1490000000000001E-3</v>
      </c>
      <c r="X263" s="17">
        <v>306</v>
      </c>
      <c r="Y263" s="17">
        <v>0</v>
      </c>
      <c r="Z263" s="17">
        <v>0</v>
      </c>
      <c r="AA263" s="17">
        <v>0.711754</v>
      </c>
      <c r="AB263" s="17">
        <v>4.9086900000000003E-3</v>
      </c>
      <c r="AC263" s="17">
        <v>0.86184499999999997</v>
      </c>
      <c r="AD263" s="17">
        <v>0.25</v>
      </c>
      <c r="AE263" s="17">
        <v>1112.5</v>
      </c>
    </row>
    <row r="264" spans="1:31">
      <c r="A264" s="17">
        <v>251</v>
      </c>
      <c r="B264" s="19">
        <v>0.14570601851851853</v>
      </c>
      <c r="C264" s="17">
        <v>86.5</v>
      </c>
      <c r="D264" s="17">
        <v>0</v>
      </c>
      <c r="E264" s="17">
        <v>0</v>
      </c>
      <c r="F264" s="17">
        <v>0</v>
      </c>
      <c r="G264" s="17">
        <v>0.99034699999999998</v>
      </c>
      <c r="H264" s="17">
        <v>0.88163800000000003</v>
      </c>
      <c r="I264" s="17">
        <v>1.6161490000000001</v>
      </c>
      <c r="J264" s="17">
        <v>0.73451100000000002</v>
      </c>
      <c r="K264" s="17">
        <v>0.454482</v>
      </c>
      <c r="L264" s="17">
        <v>854.4</v>
      </c>
      <c r="M264" s="17">
        <v>8.0352000000000007E-2</v>
      </c>
      <c r="N264" s="17">
        <v>359</v>
      </c>
      <c r="O264" s="17">
        <v>0</v>
      </c>
      <c r="P264" s="17">
        <v>0</v>
      </c>
      <c r="Q264" s="17">
        <v>0.98501099999999997</v>
      </c>
      <c r="R264" s="17">
        <v>0.87790500000000005</v>
      </c>
      <c r="S264" s="17">
        <v>1.663313</v>
      </c>
      <c r="T264" s="17">
        <v>0.785408</v>
      </c>
      <c r="U264" s="17">
        <v>0.47219499999999998</v>
      </c>
      <c r="V264" s="17">
        <v>765.8</v>
      </c>
      <c r="W264" s="17">
        <v>2.8E-5</v>
      </c>
      <c r="X264" s="17">
        <v>321</v>
      </c>
      <c r="Y264" s="17">
        <v>0</v>
      </c>
      <c r="Z264" s="17">
        <v>0</v>
      </c>
      <c r="AA264" s="17">
        <v>0.72645400000000004</v>
      </c>
      <c r="AB264" s="17">
        <v>4.8464800000000002E-3</v>
      </c>
      <c r="AC264" s="17">
        <v>0.88171100000000002</v>
      </c>
      <c r="AD264" s="17">
        <v>0.25</v>
      </c>
      <c r="AE264" s="17">
        <v>972.1</v>
      </c>
    </row>
    <row r="265" spans="1:31">
      <c r="A265" s="17">
        <v>252</v>
      </c>
      <c r="B265" s="19">
        <v>0.14576388888888889</v>
      </c>
      <c r="C265" s="17">
        <v>86</v>
      </c>
      <c r="D265" s="17">
        <v>0</v>
      </c>
      <c r="E265" s="17">
        <v>0</v>
      </c>
      <c r="F265" s="17">
        <v>0</v>
      </c>
      <c r="G265" s="17">
        <v>0.98727399999999998</v>
      </c>
      <c r="H265" s="17">
        <v>0.90299300000000005</v>
      </c>
      <c r="I265" s="17">
        <v>1.554519</v>
      </c>
      <c r="J265" s="17">
        <v>0.65152600000000005</v>
      </c>
      <c r="K265" s="17">
        <v>0.41911700000000002</v>
      </c>
      <c r="L265" s="17">
        <v>871.6</v>
      </c>
      <c r="M265" s="17">
        <v>0.22917999999999999</v>
      </c>
      <c r="N265" s="17">
        <v>466</v>
      </c>
      <c r="O265" s="17">
        <v>0</v>
      </c>
      <c r="P265" s="17">
        <v>0</v>
      </c>
      <c r="Q265" s="17">
        <v>0.87309599999999998</v>
      </c>
      <c r="R265" s="17">
        <v>1.078157</v>
      </c>
      <c r="S265" s="17">
        <v>1.5484819999999999</v>
      </c>
      <c r="T265" s="17">
        <v>0.47032499999999999</v>
      </c>
      <c r="U265" s="17">
        <v>0.30373299999999998</v>
      </c>
      <c r="V265" s="17">
        <v>900</v>
      </c>
      <c r="W265" s="17">
        <v>9.9999999999999995E-7</v>
      </c>
      <c r="X265" s="17">
        <v>467</v>
      </c>
      <c r="Y265" s="17">
        <v>0</v>
      </c>
      <c r="Z265" s="17">
        <v>0</v>
      </c>
      <c r="AA265" s="17">
        <v>0.467281</v>
      </c>
      <c r="AB265" s="17">
        <v>6.4077600000000002E-3</v>
      </c>
      <c r="AC265" s="17">
        <v>1.08117</v>
      </c>
      <c r="AD265" s="17">
        <v>0.25</v>
      </c>
      <c r="AE265" s="17">
        <v>952.9</v>
      </c>
    </row>
    <row r="266" spans="1:31">
      <c r="A266" s="17">
        <v>253</v>
      </c>
      <c r="B266" s="19">
        <v>0.14581018518518518</v>
      </c>
      <c r="C266" s="17">
        <v>85.8</v>
      </c>
      <c r="D266" s="17">
        <v>0</v>
      </c>
      <c r="E266" s="17">
        <v>0</v>
      </c>
      <c r="F266" s="17">
        <v>0</v>
      </c>
      <c r="G266" s="17">
        <v>0.75982700000000003</v>
      </c>
      <c r="H266" s="17">
        <v>0.99089099999999997</v>
      </c>
      <c r="I266" s="17">
        <v>1.6612629999999999</v>
      </c>
      <c r="J266" s="17">
        <v>0.670373</v>
      </c>
      <c r="K266" s="17">
        <v>0.403532</v>
      </c>
      <c r="L266" s="17">
        <v>900</v>
      </c>
      <c r="M266" s="17">
        <v>0.22917899999999999</v>
      </c>
      <c r="N266" s="17">
        <v>300</v>
      </c>
      <c r="O266" s="17">
        <v>0</v>
      </c>
      <c r="P266" s="17">
        <v>0</v>
      </c>
      <c r="Q266" s="17">
        <v>0.98838400000000004</v>
      </c>
      <c r="R266" s="17">
        <v>0.85227399999999998</v>
      </c>
      <c r="S266" s="17">
        <v>1.594838</v>
      </c>
      <c r="T266" s="17">
        <v>0.742564</v>
      </c>
      <c r="U266" s="17">
        <v>0.46560499999999999</v>
      </c>
      <c r="V266" s="17">
        <v>793.4</v>
      </c>
      <c r="W266" s="17">
        <v>5.4101999999999997E-2</v>
      </c>
      <c r="X266" s="17">
        <v>346</v>
      </c>
      <c r="Y266" s="17">
        <v>0</v>
      </c>
      <c r="Z266" s="17">
        <v>0</v>
      </c>
      <c r="AA266" s="17">
        <v>0.71631500000000004</v>
      </c>
      <c r="AB266" s="17">
        <v>4.2647099999999997E-3</v>
      </c>
      <c r="AC266" s="17">
        <v>0.85544100000000001</v>
      </c>
      <c r="AD266" s="17">
        <v>0.25</v>
      </c>
      <c r="AE266" s="17">
        <v>922.8</v>
      </c>
    </row>
    <row r="267" spans="1:31">
      <c r="A267" s="17">
        <v>254</v>
      </c>
      <c r="B267" s="19">
        <v>0.14586805555555557</v>
      </c>
      <c r="C267" s="17">
        <v>83.6</v>
      </c>
      <c r="D267" s="17">
        <v>0</v>
      </c>
      <c r="E267" s="17">
        <v>0</v>
      </c>
      <c r="F267" s="17">
        <v>0</v>
      </c>
      <c r="G267" s="17">
        <v>0.99512500000000004</v>
      </c>
      <c r="H267" s="17">
        <v>0.88621000000000005</v>
      </c>
      <c r="I267" s="17">
        <v>1.5966149999999999</v>
      </c>
      <c r="J267" s="17">
        <v>0.71040499999999995</v>
      </c>
      <c r="K267" s="17">
        <v>0.44494499999999998</v>
      </c>
      <c r="L267" s="17">
        <v>835.7</v>
      </c>
      <c r="M267" s="17">
        <v>4.3229999999999996E-3</v>
      </c>
      <c r="N267" s="17">
        <v>372</v>
      </c>
      <c r="O267" s="17">
        <v>0</v>
      </c>
      <c r="P267" s="17">
        <v>0</v>
      </c>
      <c r="Q267" s="17">
        <v>0.98744399999999999</v>
      </c>
      <c r="R267" s="17">
        <v>0.96122200000000002</v>
      </c>
      <c r="S267" s="17">
        <v>1.6322460000000001</v>
      </c>
      <c r="T267" s="17">
        <v>0.67102399999999995</v>
      </c>
      <c r="U267" s="17">
        <v>0.411105</v>
      </c>
      <c r="V267" s="17">
        <v>846.5</v>
      </c>
      <c r="W267" s="17">
        <v>0.30089500000000002</v>
      </c>
      <c r="X267" s="17">
        <v>414</v>
      </c>
      <c r="Y267" s="17">
        <v>0</v>
      </c>
      <c r="Z267" s="17">
        <v>0</v>
      </c>
      <c r="AA267" s="17">
        <v>0.63246899999999995</v>
      </c>
      <c r="AB267" s="17">
        <v>4.9127299999999997E-3</v>
      </c>
      <c r="AC267" s="17">
        <v>0.96451900000000002</v>
      </c>
      <c r="AD267" s="17">
        <v>0.25</v>
      </c>
      <c r="AE267" s="17">
        <v>993.8</v>
      </c>
    </row>
    <row r="268" spans="1:31">
      <c r="A268" s="17">
        <v>255</v>
      </c>
      <c r="B268" s="19">
        <v>0.14592592592592593</v>
      </c>
      <c r="C268" s="17">
        <v>83.2</v>
      </c>
      <c r="D268" s="17">
        <v>0</v>
      </c>
      <c r="E268" s="17">
        <v>0</v>
      </c>
      <c r="F268" s="17">
        <v>0</v>
      </c>
      <c r="G268" s="17">
        <v>0.982298</v>
      </c>
      <c r="H268" s="17">
        <v>0.94617600000000002</v>
      </c>
      <c r="I268" s="17">
        <v>1.8156920000000001</v>
      </c>
      <c r="J268" s="17">
        <v>0.86951599999999996</v>
      </c>
      <c r="K268" s="17">
        <v>0.47888900000000001</v>
      </c>
      <c r="L268" s="17">
        <v>839.9</v>
      </c>
      <c r="M268" s="17">
        <v>6.9999999999999999E-6</v>
      </c>
      <c r="N268" s="17">
        <v>252</v>
      </c>
      <c r="O268" s="17">
        <v>0</v>
      </c>
      <c r="P268" s="17">
        <v>0</v>
      </c>
      <c r="Q268" s="17">
        <v>0.99371299999999996</v>
      </c>
      <c r="R268" s="17">
        <v>0.93650900000000004</v>
      </c>
      <c r="S268" s="17">
        <v>1.6958930000000001</v>
      </c>
      <c r="T268" s="17">
        <v>0.75938399999999995</v>
      </c>
      <c r="U268" s="17">
        <v>0.44777800000000001</v>
      </c>
      <c r="V268" s="17">
        <v>808.4</v>
      </c>
      <c r="W268" s="17">
        <v>0.22917999999999999</v>
      </c>
      <c r="X268" s="17">
        <v>405</v>
      </c>
      <c r="Y268" s="17">
        <v>0</v>
      </c>
      <c r="Z268" s="17">
        <v>0</v>
      </c>
      <c r="AA268" s="17">
        <v>0.68889</v>
      </c>
      <c r="AB268" s="17">
        <v>3.3533E-3</v>
      </c>
      <c r="AC268" s="17">
        <v>0.939056</v>
      </c>
      <c r="AD268" s="17">
        <v>0.25</v>
      </c>
      <c r="AE268" s="17">
        <v>988.9</v>
      </c>
    </row>
    <row r="269" spans="1:31">
      <c r="A269" s="17">
        <v>256</v>
      </c>
      <c r="B269" s="19">
        <v>0.14597222222222223</v>
      </c>
      <c r="C269" s="17">
        <v>82.1</v>
      </c>
      <c r="D269" s="17">
        <v>0</v>
      </c>
      <c r="E269" s="17">
        <v>0</v>
      </c>
      <c r="F269" s="17">
        <v>0</v>
      </c>
      <c r="G269" s="17">
        <v>0.99481399999999998</v>
      </c>
      <c r="H269" s="17">
        <v>1.042003</v>
      </c>
      <c r="I269" s="17">
        <v>1.883435</v>
      </c>
      <c r="J269" s="17">
        <v>0.84143299999999999</v>
      </c>
      <c r="K269" s="17">
        <v>0.44675399999999998</v>
      </c>
      <c r="L269" s="17">
        <v>872.8</v>
      </c>
      <c r="M269" s="17">
        <v>0.14164099999999999</v>
      </c>
      <c r="N269" s="17">
        <v>310</v>
      </c>
      <c r="O269" s="17">
        <v>0</v>
      </c>
      <c r="P269" s="17">
        <v>0</v>
      </c>
      <c r="Q269" s="17">
        <v>0.99424699999999999</v>
      </c>
      <c r="R269" s="17">
        <v>1.116684</v>
      </c>
      <c r="S269" s="17">
        <v>1.916088</v>
      </c>
      <c r="T269" s="17">
        <v>0.799404</v>
      </c>
      <c r="U269" s="17">
        <v>0.41720600000000002</v>
      </c>
      <c r="V269" s="17">
        <v>779.1</v>
      </c>
      <c r="W269" s="17">
        <v>0.30767299999999997</v>
      </c>
      <c r="X269" s="17">
        <v>344</v>
      </c>
      <c r="Y269" s="17">
        <v>0</v>
      </c>
      <c r="Z269" s="17">
        <v>0</v>
      </c>
      <c r="AA269" s="17">
        <v>0.64185599999999998</v>
      </c>
      <c r="AB269" s="17">
        <v>4.2857800000000003E-3</v>
      </c>
      <c r="AC269" s="17">
        <v>1.1201099999999999</v>
      </c>
      <c r="AD269" s="17">
        <v>0.25</v>
      </c>
      <c r="AE269" s="17">
        <v>951.6</v>
      </c>
    </row>
    <row r="270" spans="1:31">
      <c r="A270" s="17">
        <v>257</v>
      </c>
      <c r="B270" s="19">
        <v>0.14603009259259259</v>
      </c>
      <c r="C270" s="17">
        <v>81.599999999999994</v>
      </c>
      <c r="D270" s="17">
        <v>0</v>
      </c>
      <c r="E270" s="17">
        <v>0</v>
      </c>
      <c r="F270" s="17">
        <v>0</v>
      </c>
      <c r="G270" s="17">
        <v>0.99728799999999995</v>
      </c>
      <c r="H270" s="17">
        <v>1.071169</v>
      </c>
      <c r="I270" s="17">
        <v>1.925989</v>
      </c>
      <c r="J270" s="17">
        <v>0.85482000000000002</v>
      </c>
      <c r="K270" s="17">
        <v>0.44383400000000001</v>
      </c>
      <c r="L270" s="17">
        <v>848.5</v>
      </c>
      <c r="M270" s="17">
        <v>0.19789899999999999</v>
      </c>
      <c r="N270" s="17">
        <v>293</v>
      </c>
      <c r="O270" s="17">
        <v>0</v>
      </c>
      <c r="P270" s="17">
        <v>0</v>
      </c>
      <c r="Q270" s="17">
        <v>0.99360099999999996</v>
      </c>
      <c r="R270" s="17">
        <v>1.0233399999999999</v>
      </c>
      <c r="S270" s="17">
        <v>1.848746</v>
      </c>
      <c r="T270" s="17">
        <v>0.82540599999999997</v>
      </c>
      <c r="U270" s="17">
        <v>0.44646799999999998</v>
      </c>
      <c r="V270" s="17">
        <v>835.4</v>
      </c>
      <c r="W270" s="17">
        <v>0.14163799999999999</v>
      </c>
      <c r="X270" s="17">
        <v>374</v>
      </c>
      <c r="Y270" s="17">
        <v>0</v>
      </c>
      <c r="Z270" s="17">
        <v>0</v>
      </c>
      <c r="AA270" s="17">
        <v>0.68687399999999998</v>
      </c>
      <c r="AB270" s="17">
        <v>3.9322599999999999E-3</v>
      </c>
      <c r="AC270" s="17">
        <v>1.0265899999999999</v>
      </c>
      <c r="AD270" s="17">
        <v>0.25</v>
      </c>
      <c r="AE270" s="17">
        <v>978.8</v>
      </c>
    </row>
    <row r="271" spans="1:31">
      <c r="A271" s="17">
        <v>258</v>
      </c>
      <c r="B271" s="19">
        <v>0.14608796296296298</v>
      </c>
      <c r="C271" s="17">
        <v>79.599999999999994</v>
      </c>
      <c r="D271" s="17">
        <v>0</v>
      </c>
      <c r="E271" s="17">
        <v>0</v>
      </c>
      <c r="F271" s="17">
        <v>0</v>
      </c>
      <c r="G271" s="17">
        <v>0.98716999999999999</v>
      </c>
      <c r="H271" s="17">
        <v>0.96897299999999997</v>
      </c>
      <c r="I271" s="17">
        <v>1.8466849999999999</v>
      </c>
      <c r="J271" s="17">
        <v>0.87771299999999997</v>
      </c>
      <c r="K271" s="17">
        <v>0.47529100000000002</v>
      </c>
      <c r="L271" s="17">
        <v>900</v>
      </c>
      <c r="M271" s="17">
        <v>2.5000000000000001E-5</v>
      </c>
      <c r="N271" s="17">
        <v>359</v>
      </c>
      <c r="O271" s="17">
        <v>0</v>
      </c>
      <c r="P271" s="17">
        <v>0</v>
      </c>
      <c r="Q271" s="17">
        <v>0.993228</v>
      </c>
      <c r="R271" s="17">
        <v>0.99760000000000004</v>
      </c>
      <c r="S271" s="17">
        <v>1.808548</v>
      </c>
      <c r="T271" s="17">
        <v>0.81094699999999997</v>
      </c>
      <c r="U271" s="17">
        <v>0.44839699999999999</v>
      </c>
      <c r="V271" s="17">
        <v>853.7</v>
      </c>
      <c r="W271" s="17">
        <v>0.22917999999999999</v>
      </c>
      <c r="X271" s="17">
        <v>307</v>
      </c>
      <c r="Y271" s="17">
        <v>0</v>
      </c>
      <c r="Z271" s="17">
        <v>0</v>
      </c>
      <c r="AA271" s="17">
        <v>0.68984100000000004</v>
      </c>
      <c r="AB271" s="17">
        <v>5.1124100000000004E-3</v>
      </c>
      <c r="AC271" s="17">
        <v>1.0017499999999999</v>
      </c>
      <c r="AD271" s="17">
        <v>0.25</v>
      </c>
      <c r="AE271" s="17">
        <v>922.8</v>
      </c>
    </row>
    <row r="272" spans="1:31">
      <c r="A272" s="17">
        <v>259</v>
      </c>
      <c r="B272" s="19">
        <v>0.14614583333333334</v>
      </c>
      <c r="C272" s="17">
        <v>78.900000000000006</v>
      </c>
      <c r="D272" s="17">
        <v>0</v>
      </c>
      <c r="E272" s="17">
        <v>0</v>
      </c>
      <c r="F272" s="17">
        <v>0</v>
      </c>
      <c r="G272" s="17">
        <v>0.99439100000000002</v>
      </c>
      <c r="H272" s="17">
        <v>1.0566800000000001</v>
      </c>
      <c r="I272" s="17">
        <v>1.9673929999999999</v>
      </c>
      <c r="J272" s="17">
        <v>0.91071299999999999</v>
      </c>
      <c r="K272" s="17">
        <v>0.46290300000000001</v>
      </c>
      <c r="L272" s="17">
        <v>873.4</v>
      </c>
      <c r="M272" s="17">
        <v>0.13259599999999999</v>
      </c>
      <c r="N272" s="17">
        <v>367</v>
      </c>
      <c r="O272" s="17">
        <v>0</v>
      </c>
      <c r="P272" s="17">
        <v>0</v>
      </c>
      <c r="Q272" s="17">
        <v>0.99021000000000003</v>
      </c>
      <c r="R272" s="17">
        <v>1.0707720000000001</v>
      </c>
      <c r="S272" s="17">
        <v>1.887211</v>
      </c>
      <c r="T272" s="17">
        <v>0.81643900000000003</v>
      </c>
      <c r="U272" s="17">
        <v>0.43261699999999997</v>
      </c>
      <c r="V272" s="17">
        <v>844.8</v>
      </c>
      <c r="W272" s="17">
        <v>0.22917999999999999</v>
      </c>
      <c r="X272" s="17">
        <v>387</v>
      </c>
      <c r="Y272" s="17">
        <v>0</v>
      </c>
      <c r="Z272" s="17">
        <v>0</v>
      </c>
      <c r="AA272" s="17">
        <v>0.66556400000000004</v>
      </c>
      <c r="AB272" s="17">
        <v>5.0698000000000002E-3</v>
      </c>
      <c r="AC272" s="17">
        <v>1.07491</v>
      </c>
      <c r="AD272" s="17">
        <v>0.25</v>
      </c>
      <c r="AE272" s="17">
        <v>951</v>
      </c>
    </row>
    <row r="273" spans="1:31">
      <c r="A273" s="17">
        <v>260</v>
      </c>
      <c r="B273" s="19">
        <v>0.1462037037037037</v>
      </c>
      <c r="C273" s="17">
        <v>77.8</v>
      </c>
      <c r="D273" s="17">
        <v>0</v>
      </c>
      <c r="E273" s="17">
        <v>0</v>
      </c>
      <c r="F273" s="17">
        <v>0</v>
      </c>
      <c r="G273" s="17">
        <v>0.96925300000000003</v>
      </c>
      <c r="H273" s="17">
        <v>1.1529180000000001</v>
      </c>
      <c r="I273" s="17">
        <v>2.1791260000000001</v>
      </c>
      <c r="J273" s="17">
        <v>1.026208</v>
      </c>
      <c r="K273" s="17">
        <v>0.47092699999999998</v>
      </c>
      <c r="L273" s="17">
        <v>851.7</v>
      </c>
      <c r="M273" s="17">
        <v>2.5000000000000001E-5</v>
      </c>
      <c r="N273" s="17">
        <v>284</v>
      </c>
      <c r="O273" s="17">
        <v>0</v>
      </c>
      <c r="P273" s="17">
        <v>0</v>
      </c>
      <c r="Q273" s="17">
        <v>0.993004</v>
      </c>
      <c r="R273" s="17">
        <v>1.1480919999999999</v>
      </c>
      <c r="S273" s="17">
        <v>2.1014059999999999</v>
      </c>
      <c r="T273" s="17">
        <v>0.95331299999999997</v>
      </c>
      <c r="U273" s="17">
        <v>0.45365499999999997</v>
      </c>
      <c r="V273" s="17">
        <v>833.5</v>
      </c>
      <c r="W273" s="17">
        <v>0.187306</v>
      </c>
      <c r="X273" s="17">
        <v>373</v>
      </c>
      <c r="Y273" s="17">
        <v>0</v>
      </c>
      <c r="Z273" s="17">
        <v>0</v>
      </c>
      <c r="AA273" s="17">
        <v>0.69793099999999997</v>
      </c>
      <c r="AB273" s="17">
        <v>3.8336799999999999E-3</v>
      </c>
      <c r="AC273" s="17">
        <v>1.1517500000000001</v>
      </c>
      <c r="AD273" s="17">
        <v>0.25</v>
      </c>
      <c r="AE273" s="17">
        <v>975.2</v>
      </c>
    </row>
    <row r="274" spans="1:31">
      <c r="A274" s="17">
        <v>261</v>
      </c>
      <c r="B274" s="19">
        <v>0.14624999999999999</v>
      </c>
      <c r="C274" s="17">
        <v>76.5</v>
      </c>
      <c r="D274" s="17">
        <v>0</v>
      </c>
      <c r="E274" s="17">
        <v>0</v>
      </c>
      <c r="F274" s="17">
        <v>0</v>
      </c>
      <c r="G274" s="17">
        <v>0.91565300000000005</v>
      </c>
      <c r="H274" s="17">
        <v>1.255933</v>
      </c>
      <c r="I274" s="17">
        <v>2.0320420000000001</v>
      </c>
      <c r="J274" s="17">
        <v>0.77610900000000005</v>
      </c>
      <c r="K274" s="17">
        <v>0.38193500000000002</v>
      </c>
      <c r="L274" s="17">
        <v>900</v>
      </c>
      <c r="M274" s="17">
        <v>9.9999999999999995E-7</v>
      </c>
      <c r="N274" s="17">
        <v>433</v>
      </c>
      <c r="O274" s="17">
        <v>0</v>
      </c>
      <c r="P274" s="17">
        <v>0</v>
      </c>
      <c r="Q274" s="17">
        <v>0.99410299999999996</v>
      </c>
      <c r="R274" s="17">
        <v>1.1411960000000001</v>
      </c>
      <c r="S274" s="17">
        <v>2.035374</v>
      </c>
      <c r="T274" s="17">
        <v>0.89417899999999995</v>
      </c>
      <c r="U274" s="17">
        <v>0.43931900000000002</v>
      </c>
      <c r="V274" s="17">
        <v>826.6</v>
      </c>
      <c r="W274" s="17">
        <v>0.212478</v>
      </c>
      <c r="X274" s="17">
        <v>364</v>
      </c>
      <c r="Y274" s="17">
        <v>0</v>
      </c>
      <c r="Z274" s="17">
        <v>0</v>
      </c>
      <c r="AA274" s="17">
        <v>0.675875</v>
      </c>
      <c r="AB274" s="17">
        <v>6.1558899999999998E-3</v>
      </c>
      <c r="AC274" s="17">
        <v>1.1467000000000001</v>
      </c>
      <c r="AD274" s="17">
        <v>0.25</v>
      </c>
      <c r="AE274" s="17">
        <v>922.8</v>
      </c>
    </row>
    <row r="275" spans="1:31">
      <c r="A275" s="17">
        <v>262</v>
      </c>
      <c r="B275" s="19">
        <v>0.14630787037037038</v>
      </c>
      <c r="C275" s="17">
        <v>75.599999999999994</v>
      </c>
      <c r="D275" s="17">
        <v>0</v>
      </c>
      <c r="E275" s="17">
        <v>0</v>
      </c>
      <c r="F275" s="17">
        <v>0</v>
      </c>
      <c r="G275" s="17">
        <v>0.98092599999999996</v>
      </c>
      <c r="H275" s="17">
        <v>1.2709280000000001</v>
      </c>
      <c r="I275" s="17">
        <v>2.2830189999999999</v>
      </c>
      <c r="J275" s="17">
        <v>1.0120910000000001</v>
      </c>
      <c r="K275" s="17">
        <v>0.44331300000000001</v>
      </c>
      <c r="L275" s="17">
        <v>871.6</v>
      </c>
      <c r="M275" s="17">
        <v>0.22917999999999999</v>
      </c>
      <c r="N275" s="17">
        <v>417</v>
      </c>
      <c r="O275" s="17">
        <v>0</v>
      </c>
      <c r="P275" s="17">
        <v>0</v>
      </c>
      <c r="Q275" s="17">
        <v>0.99240300000000004</v>
      </c>
      <c r="R275" s="17">
        <v>1.2670509999999999</v>
      </c>
      <c r="S275" s="17">
        <v>2.2286229999999998</v>
      </c>
      <c r="T275" s="17">
        <v>0.96157300000000001</v>
      </c>
      <c r="U275" s="17">
        <v>0.43146499999999999</v>
      </c>
      <c r="V275" s="17">
        <v>810.8</v>
      </c>
      <c r="W275" s="17">
        <v>0.18179100000000001</v>
      </c>
      <c r="X275" s="17">
        <v>332</v>
      </c>
      <c r="Y275" s="17">
        <v>0</v>
      </c>
      <c r="Z275" s="17">
        <v>0</v>
      </c>
      <c r="AA275" s="17">
        <v>0.66379200000000005</v>
      </c>
      <c r="AB275" s="17">
        <v>5.7453299999999999E-3</v>
      </c>
      <c r="AC275" s="17">
        <v>1.27258</v>
      </c>
      <c r="AD275" s="17">
        <v>0.25</v>
      </c>
      <c r="AE275" s="17">
        <v>952.9</v>
      </c>
    </row>
    <row r="276" spans="1:31">
      <c r="A276" s="17">
        <v>263</v>
      </c>
      <c r="B276" s="19">
        <v>0.14636574074074074</v>
      </c>
      <c r="C276" s="17">
        <v>74.900000000000006</v>
      </c>
      <c r="D276" s="17">
        <v>0</v>
      </c>
      <c r="E276" s="17">
        <v>0</v>
      </c>
      <c r="F276" s="17">
        <v>0</v>
      </c>
      <c r="G276" s="17">
        <v>0.99144100000000002</v>
      </c>
      <c r="H276" s="17">
        <v>1.2615449999999999</v>
      </c>
      <c r="I276" s="17">
        <v>2.3642020000000001</v>
      </c>
      <c r="J276" s="17">
        <v>1.1026560000000001</v>
      </c>
      <c r="K276" s="17">
        <v>0.46639700000000001</v>
      </c>
      <c r="L276" s="17">
        <v>849.5</v>
      </c>
      <c r="M276" s="17">
        <v>6.6028000000000003E-2</v>
      </c>
      <c r="N276" s="17">
        <v>379</v>
      </c>
      <c r="O276" s="17">
        <v>0</v>
      </c>
      <c r="P276" s="17">
        <v>0</v>
      </c>
      <c r="Q276" s="17">
        <v>0.99317200000000005</v>
      </c>
      <c r="R276" s="17">
        <v>1.288559</v>
      </c>
      <c r="S276" s="17">
        <v>2.3788290000000001</v>
      </c>
      <c r="T276" s="17">
        <v>1.090271</v>
      </c>
      <c r="U276" s="17">
        <v>0.45832200000000001</v>
      </c>
      <c r="V276" s="17">
        <v>810.2</v>
      </c>
      <c r="W276" s="17">
        <v>0.170935</v>
      </c>
      <c r="X276" s="17">
        <v>326</v>
      </c>
      <c r="Y276" s="17">
        <v>0</v>
      </c>
      <c r="Z276" s="17">
        <v>0</v>
      </c>
      <c r="AA276" s="17">
        <v>0.70511100000000004</v>
      </c>
      <c r="AB276" s="17">
        <v>5.0834399999999998E-3</v>
      </c>
      <c r="AC276" s="17">
        <v>1.2941</v>
      </c>
      <c r="AD276" s="17">
        <v>0.25</v>
      </c>
      <c r="AE276" s="17">
        <v>977.7</v>
      </c>
    </row>
    <row r="277" spans="1:31">
      <c r="A277" s="17">
        <v>264</v>
      </c>
      <c r="B277" s="19">
        <v>0.1464236111111111</v>
      </c>
      <c r="C277" s="17">
        <v>73.2</v>
      </c>
      <c r="D277" s="17">
        <v>0</v>
      </c>
      <c r="E277" s="17">
        <v>0</v>
      </c>
      <c r="F277" s="17">
        <v>0</v>
      </c>
      <c r="G277" s="17">
        <v>0.992205</v>
      </c>
      <c r="H277" s="17">
        <v>1.1844680000000001</v>
      </c>
      <c r="I277" s="17">
        <v>2.1786279999999998</v>
      </c>
      <c r="J277" s="17">
        <v>0.99416099999999996</v>
      </c>
      <c r="K277" s="17">
        <v>0.45632400000000001</v>
      </c>
      <c r="L277" s="17">
        <v>845.8</v>
      </c>
      <c r="M277" s="17">
        <v>8.1670000000000006E-2</v>
      </c>
      <c r="N277" s="17">
        <v>369</v>
      </c>
      <c r="O277" s="17">
        <v>0</v>
      </c>
      <c r="P277" s="17">
        <v>0</v>
      </c>
      <c r="Q277" s="17">
        <v>0.99470400000000003</v>
      </c>
      <c r="R277" s="17">
        <v>1.20136</v>
      </c>
      <c r="S277" s="17">
        <v>2.2005849999999998</v>
      </c>
      <c r="T277" s="17">
        <v>0.99922500000000003</v>
      </c>
      <c r="U277" s="17">
        <v>0.454073</v>
      </c>
      <c r="V277" s="17">
        <v>827.7</v>
      </c>
      <c r="W277" s="17">
        <v>0.18818299999999999</v>
      </c>
      <c r="X277" s="17">
        <v>303</v>
      </c>
      <c r="Y277" s="17">
        <v>0</v>
      </c>
      <c r="Z277" s="17">
        <v>0</v>
      </c>
      <c r="AA277" s="17">
        <v>0.698573</v>
      </c>
      <c r="AB277" s="17">
        <v>4.9325300000000001E-3</v>
      </c>
      <c r="AC277" s="17">
        <v>1.2062900000000001</v>
      </c>
      <c r="AD277" s="17">
        <v>0.25</v>
      </c>
      <c r="AE277" s="17">
        <v>982</v>
      </c>
    </row>
    <row r="278" spans="1:31">
      <c r="A278" s="17">
        <v>265</v>
      </c>
      <c r="B278" s="19">
        <v>0.14648148148148146</v>
      </c>
      <c r="C278" s="17">
        <v>72.5</v>
      </c>
      <c r="D278" s="17">
        <v>0</v>
      </c>
      <c r="E278" s="17">
        <v>0</v>
      </c>
      <c r="F278" s="17">
        <v>0</v>
      </c>
      <c r="G278" s="17">
        <v>0.992927</v>
      </c>
      <c r="H278" s="17">
        <v>1.148973</v>
      </c>
      <c r="I278" s="17">
        <v>2.0404520000000002</v>
      </c>
      <c r="J278" s="17">
        <v>0.89147799999999999</v>
      </c>
      <c r="K278" s="17">
        <v>0.43690200000000001</v>
      </c>
      <c r="L278" s="17">
        <v>833.8</v>
      </c>
      <c r="M278" s="17">
        <v>0.100856</v>
      </c>
      <c r="N278" s="17">
        <v>357</v>
      </c>
      <c r="O278" s="17">
        <v>0</v>
      </c>
      <c r="P278" s="17">
        <v>0</v>
      </c>
      <c r="Q278" s="17">
        <v>0.992143</v>
      </c>
      <c r="R278" s="17">
        <v>1.1376379999999999</v>
      </c>
      <c r="S278" s="17">
        <v>2.0295999999999998</v>
      </c>
      <c r="T278" s="17">
        <v>0.89196299999999995</v>
      </c>
      <c r="U278" s="17">
        <v>0.43947700000000001</v>
      </c>
      <c r="V278" s="17">
        <v>818.9</v>
      </c>
      <c r="W278" s="17">
        <v>0.18412000000000001</v>
      </c>
      <c r="X278" s="17">
        <v>299</v>
      </c>
      <c r="Y278" s="17">
        <v>0</v>
      </c>
      <c r="Z278" s="17">
        <v>0</v>
      </c>
      <c r="AA278" s="17">
        <v>0.676118</v>
      </c>
      <c r="AB278" s="17">
        <v>4.7003399999999999E-3</v>
      </c>
      <c r="AC278" s="17">
        <v>1.1418299999999999</v>
      </c>
      <c r="AD278" s="17">
        <v>0.25</v>
      </c>
      <c r="AE278" s="17">
        <v>996.1</v>
      </c>
    </row>
    <row r="279" spans="1:31">
      <c r="A279" s="17">
        <v>266</v>
      </c>
      <c r="B279" s="19">
        <v>0.14652777777777778</v>
      </c>
      <c r="C279" s="17">
        <v>71.400000000000006</v>
      </c>
      <c r="D279" s="17">
        <v>0</v>
      </c>
      <c r="E279" s="17">
        <v>0</v>
      </c>
      <c r="F279" s="17">
        <v>0</v>
      </c>
      <c r="G279" s="17">
        <v>0.98693699999999995</v>
      </c>
      <c r="H279" s="17">
        <v>1.1239539999999999</v>
      </c>
      <c r="I279" s="17">
        <v>2.173333</v>
      </c>
      <c r="J279" s="17">
        <v>1.0493790000000001</v>
      </c>
      <c r="K279" s="17">
        <v>0.48284300000000002</v>
      </c>
      <c r="L279" s="17">
        <v>840.3</v>
      </c>
      <c r="M279" s="17">
        <v>1.5E-5</v>
      </c>
      <c r="N279" s="17">
        <v>309</v>
      </c>
      <c r="O279" s="17">
        <v>0</v>
      </c>
      <c r="P279" s="17">
        <v>0</v>
      </c>
      <c r="Q279" s="17">
        <v>0.99394199999999999</v>
      </c>
      <c r="R279" s="17">
        <v>1.1003069999999999</v>
      </c>
      <c r="S279" s="17">
        <v>2.0929730000000002</v>
      </c>
      <c r="T279" s="17">
        <v>0.99266600000000005</v>
      </c>
      <c r="U279" s="17">
        <v>0.47428500000000001</v>
      </c>
      <c r="V279" s="17">
        <v>835.4</v>
      </c>
      <c r="W279" s="17">
        <v>0.103531</v>
      </c>
      <c r="X279" s="17">
        <v>305</v>
      </c>
      <c r="Y279" s="17">
        <v>0</v>
      </c>
      <c r="Z279" s="17">
        <v>0</v>
      </c>
      <c r="AA279" s="17">
        <v>0.72967000000000004</v>
      </c>
      <c r="AB279" s="17">
        <v>4.1061600000000002E-3</v>
      </c>
      <c r="AC279" s="17">
        <v>1.1043799999999999</v>
      </c>
      <c r="AD279" s="17">
        <v>0.25</v>
      </c>
      <c r="AE279" s="17">
        <v>988.5</v>
      </c>
    </row>
    <row r="280" spans="1:31">
      <c r="A280" s="17">
        <v>267</v>
      </c>
      <c r="B280" s="19">
        <v>0.14658564814814815</v>
      </c>
      <c r="C280" s="17">
        <v>70.099999999999994</v>
      </c>
      <c r="D280" s="17">
        <v>0</v>
      </c>
      <c r="E280" s="17">
        <v>0</v>
      </c>
      <c r="F280" s="17">
        <v>0</v>
      </c>
      <c r="G280" s="17">
        <v>0.95377400000000001</v>
      </c>
      <c r="H280" s="17">
        <v>1.178722</v>
      </c>
      <c r="I280" s="17">
        <v>2.2004679999999999</v>
      </c>
      <c r="J280" s="17">
        <v>1.0217449999999999</v>
      </c>
      <c r="K280" s="17">
        <v>0.46433099999999999</v>
      </c>
      <c r="L280" s="17">
        <v>900</v>
      </c>
      <c r="M280" s="17">
        <v>0.14164099999999999</v>
      </c>
      <c r="N280" s="17">
        <v>261</v>
      </c>
      <c r="O280" s="17">
        <v>0</v>
      </c>
      <c r="P280" s="17">
        <v>0</v>
      </c>
      <c r="Q280" s="17">
        <v>0.99404800000000004</v>
      </c>
      <c r="R280" s="17">
        <v>1.1281600000000001</v>
      </c>
      <c r="S280" s="17">
        <v>2.0599259999999999</v>
      </c>
      <c r="T280" s="17">
        <v>0.93176599999999998</v>
      </c>
      <c r="U280" s="17">
        <v>0.45233000000000001</v>
      </c>
      <c r="V280" s="17">
        <v>836.6</v>
      </c>
      <c r="W280" s="17">
        <v>0.22917999999999999</v>
      </c>
      <c r="X280" s="17">
        <v>447</v>
      </c>
      <c r="Y280" s="17">
        <v>0</v>
      </c>
      <c r="Z280" s="17">
        <v>0</v>
      </c>
      <c r="AA280" s="17">
        <v>0.69589199999999996</v>
      </c>
      <c r="AB280" s="17">
        <v>3.7135800000000002E-3</v>
      </c>
      <c r="AC280" s="17">
        <v>1.1316200000000001</v>
      </c>
      <c r="AD280" s="17">
        <v>0.25</v>
      </c>
      <c r="AE280" s="17">
        <v>922.8</v>
      </c>
    </row>
    <row r="281" spans="1:31">
      <c r="A281" s="17">
        <v>268</v>
      </c>
      <c r="B281" s="19">
        <v>0.14664351851851851</v>
      </c>
      <c r="C281" s="17">
        <v>69.400000000000006</v>
      </c>
      <c r="D281" s="17">
        <v>0</v>
      </c>
      <c r="E281" s="17">
        <v>0</v>
      </c>
      <c r="F281" s="17">
        <v>0</v>
      </c>
      <c r="G281" s="17">
        <v>0.98986399999999997</v>
      </c>
      <c r="H281" s="17">
        <v>1.186601</v>
      </c>
      <c r="I281" s="17">
        <v>2.1134680000000001</v>
      </c>
      <c r="J281" s="17">
        <v>0.926867</v>
      </c>
      <c r="K281" s="17">
        <v>0.43855300000000003</v>
      </c>
      <c r="L281" s="17">
        <v>889.9</v>
      </c>
      <c r="M281" s="17">
        <v>0.22917999999999999</v>
      </c>
      <c r="N281" s="17">
        <v>274</v>
      </c>
      <c r="O281" s="17">
        <v>0</v>
      </c>
      <c r="P281" s="17">
        <v>0</v>
      </c>
      <c r="Q281" s="17">
        <v>0.99243099999999995</v>
      </c>
      <c r="R281" s="17">
        <v>1.173503</v>
      </c>
      <c r="S281" s="17">
        <v>2.0848870000000002</v>
      </c>
      <c r="T281" s="17">
        <v>0.91138399999999997</v>
      </c>
      <c r="U281" s="17">
        <v>0.43713800000000003</v>
      </c>
      <c r="V281" s="17">
        <v>835.3</v>
      </c>
      <c r="W281" s="17">
        <v>0.22917999999999999</v>
      </c>
      <c r="X281" s="17">
        <v>317</v>
      </c>
      <c r="Y281" s="17">
        <v>0</v>
      </c>
      <c r="Z281" s="17">
        <v>0</v>
      </c>
      <c r="AA281" s="17">
        <v>0.67252100000000004</v>
      </c>
      <c r="AB281" s="17">
        <v>3.8639500000000001E-3</v>
      </c>
      <c r="AC281" s="17">
        <v>1.17702</v>
      </c>
      <c r="AD281" s="17">
        <v>0.25</v>
      </c>
      <c r="AE281" s="17">
        <v>933.3</v>
      </c>
    </row>
    <row r="282" spans="1:31">
      <c r="A282" s="17">
        <v>269</v>
      </c>
      <c r="B282" s="19">
        <v>0.1467013888888889</v>
      </c>
      <c r="C282" s="17">
        <v>68.5</v>
      </c>
      <c r="D282" s="17">
        <v>0</v>
      </c>
      <c r="E282" s="17">
        <v>0</v>
      </c>
      <c r="F282" s="17">
        <v>0</v>
      </c>
      <c r="G282" s="17">
        <v>0.99052899999999999</v>
      </c>
      <c r="H282" s="17">
        <v>1.1316850000000001</v>
      </c>
      <c r="I282" s="17">
        <v>2.1906979999999998</v>
      </c>
      <c r="J282" s="17">
        <v>1.059013</v>
      </c>
      <c r="K282" s="17">
        <v>0.48341299999999998</v>
      </c>
      <c r="L282" s="17">
        <v>831.5</v>
      </c>
      <c r="M282" s="17">
        <v>2.1999999999999999E-5</v>
      </c>
      <c r="N282" s="17">
        <v>313</v>
      </c>
      <c r="O282" s="17">
        <v>0</v>
      </c>
      <c r="P282" s="17">
        <v>0</v>
      </c>
      <c r="Q282" s="17">
        <v>0.99196600000000001</v>
      </c>
      <c r="R282" s="17">
        <v>1.2092849999999999</v>
      </c>
      <c r="S282" s="17">
        <v>2.2460740000000001</v>
      </c>
      <c r="T282" s="17">
        <v>1.036789</v>
      </c>
      <c r="U282" s="17">
        <v>0.46160000000000001</v>
      </c>
      <c r="V282" s="17">
        <v>775</v>
      </c>
      <c r="W282" s="17">
        <v>0.14754200000000001</v>
      </c>
      <c r="X282" s="17">
        <v>326</v>
      </c>
      <c r="Y282" s="17">
        <v>0</v>
      </c>
      <c r="Z282" s="17">
        <v>0</v>
      </c>
      <c r="AA282" s="17">
        <v>0.71015499999999998</v>
      </c>
      <c r="AB282" s="17">
        <v>4.1167499999999997E-3</v>
      </c>
      <c r="AC282" s="17">
        <v>1.2135499999999999</v>
      </c>
      <c r="AD282" s="17">
        <v>0.25</v>
      </c>
      <c r="AE282" s="17">
        <v>998.9</v>
      </c>
    </row>
    <row r="283" spans="1:31">
      <c r="A283" s="17">
        <v>270</v>
      </c>
      <c r="B283" s="19">
        <v>0.14674768518518519</v>
      </c>
      <c r="C283" s="17">
        <v>66.8</v>
      </c>
      <c r="D283" s="17">
        <v>0</v>
      </c>
      <c r="E283" s="17">
        <v>0</v>
      </c>
      <c r="F283" s="17">
        <v>0</v>
      </c>
      <c r="G283" s="17">
        <v>0.99378699999999998</v>
      </c>
      <c r="H283" s="17">
        <v>1.1377870000000001</v>
      </c>
      <c r="I283" s="17">
        <v>2.034761</v>
      </c>
      <c r="J283" s="17">
        <v>0.89697499999999997</v>
      </c>
      <c r="K283" s="17">
        <v>0.440826</v>
      </c>
      <c r="L283" s="17">
        <v>839.4</v>
      </c>
      <c r="M283" s="17">
        <v>0.22917999999999999</v>
      </c>
      <c r="N283" s="17">
        <v>377</v>
      </c>
      <c r="O283" s="17">
        <v>0</v>
      </c>
      <c r="P283" s="17">
        <v>0</v>
      </c>
      <c r="Q283" s="17">
        <v>0.98988799999999999</v>
      </c>
      <c r="R283" s="17">
        <v>1.192674</v>
      </c>
      <c r="S283" s="17">
        <v>2.0707499999999999</v>
      </c>
      <c r="T283" s="17">
        <v>0.87807599999999997</v>
      </c>
      <c r="U283" s="17">
        <v>0.42403800000000003</v>
      </c>
      <c r="V283" s="17">
        <v>827.5</v>
      </c>
      <c r="W283" s="17">
        <v>0.22917999999999999</v>
      </c>
      <c r="X283" s="17">
        <v>419</v>
      </c>
      <c r="Y283" s="17">
        <v>0</v>
      </c>
      <c r="Z283" s="17">
        <v>0</v>
      </c>
      <c r="AA283" s="17">
        <v>0.652366</v>
      </c>
      <c r="AB283" s="17">
        <v>5.00089E-3</v>
      </c>
      <c r="AC283" s="17">
        <v>1.19706</v>
      </c>
      <c r="AD283" s="17">
        <v>0.25</v>
      </c>
      <c r="AE283" s="17">
        <v>989.4</v>
      </c>
    </row>
    <row r="284" spans="1:31">
      <c r="A284" s="17">
        <v>271</v>
      </c>
      <c r="B284" s="19">
        <v>0.14680555555555555</v>
      </c>
      <c r="C284" s="17">
        <v>66.8</v>
      </c>
      <c r="D284" s="17">
        <v>0</v>
      </c>
      <c r="E284" s="17">
        <v>0</v>
      </c>
      <c r="F284" s="17">
        <v>0</v>
      </c>
      <c r="G284" s="17">
        <v>0.99389499999999997</v>
      </c>
      <c r="H284" s="17">
        <v>1.082983</v>
      </c>
      <c r="I284" s="17">
        <v>2.020041</v>
      </c>
      <c r="J284" s="17">
        <v>0.93705700000000003</v>
      </c>
      <c r="K284" s="17">
        <v>0.46388000000000001</v>
      </c>
      <c r="L284" s="17">
        <v>827.4</v>
      </c>
      <c r="M284" s="17">
        <v>6.6857E-2</v>
      </c>
      <c r="N284" s="17">
        <v>323</v>
      </c>
      <c r="O284" s="17">
        <v>0</v>
      </c>
      <c r="P284" s="17">
        <v>0</v>
      </c>
      <c r="Q284" s="17">
        <v>0.99404300000000001</v>
      </c>
      <c r="R284" s="17">
        <v>1.1207180000000001</v>
      </c>
      <c r="S284" s="17">
        <v>2.0626519999999999</v>
      </c>
      <c r="T284" s="17">
        <v>0.94193300000000002</v>
      </c>
      <c r="U284" s="17">
        <v>0.45666099999999998</v>
      </c>
      <c r="V284" s="17">
        <v>778.5</v>
      </c>
      <c r="W284" s="17">
        <v>0.116533</v>
      </c>
      <c r="X284" s="17">
        <v>307</v>
      </c>
      <c r="Y284" s="17">
        <v>0</v>
      </c>
      <c r="Z284" s="17">
        <v>0</v>
      </c>
      <c r="AA284" s="17">
        <v>0.70255599999999996</v>
      </c>
      <c r="AB284" s="17">
        <v>4.2334299999999998E-3</v>
      </c>
      <c r="AC284" s="17">
        <v>1.1247100000000001</v>
      </c>
      <c r="AD284" s="17">
        <v>0.25</v>
      </c>
      <c r="AE284" s="17">
        <v>1003.8</v>
      </c>
    </row>
    <row r="285" spans="1:31">
      <c r="A285" s="17">
        <v>272</v>
      </c>
      <c r="B285" s="19">
        <v>0.14686342592592591</v>
      </c>
      <c r="C285" s="17">
        <v>64.8</v>
      </c>
      <c r="D285" s="17">
        <v>0</v>
      </c>
      <c r="E285" s="17">
        <v>0</v>
      </c>
      <c r="F285" s="17">
        <v>0</v>
      </c>
      <c r="G285" s="17">
        <v>0.99061399999999999</v>
      </c>
      <c r="H285" s="17">
        <v>1.1155870000000001</v>
      </c>
      <c r="I285" s="17">
        <v>2.1320290000000002</v>
      </c>
      <c r="J285" s="17">
        <v>1.0164420000000001</v>
      </c>
      <c r="K285" s="17">
        <v>0.47674899999999998</v>
      </c>
      <c r="L285" s="17">
        <v>798</v>
      </c>
      <c r="M285" s="17">
        <v>1.9000000000000001E-5</v>
      </c>
      <c r="N285" s="17">
        <v>309</v>
      </c>
      <c r="O285" s="17">
        <v>0</v>
      </c>
      <c r="P285" s="17">
        <v>0</v>
      </c>
      <c r="Q285" s="17">
        <v>0.99511000000000005</v>
      </c>
      <c r="R285" s="17">
        <v>1.1245810000000001</v>
      </c>
      <c r="S285" s="17">
        <v>2.0303849999999999</v>
      </c>
      <c r="T285" s="17">
        <v>0.90580400000000005</v>
      </c>
      <c r="U285" s="17">
        <v>0.44612400000000002</v>
      </c>
      <c r="V285" s="17">
        <v>781.2</v>
      </c>
      <c r="W285" s="17">
        <v>0.17992</v>
      </c>
      <c r="X285" s="17">
        <v>293</v>
      </c>
      <c r="Y285" s="17">
        <v>0</v>
      </c>
      <c r="Z285" s="17">
        <v>0</v>
      </c>
      <c r="AA285" s="17">
        <v>0.68634499999999998</v>
      </c>
      <c r="AB285" s="17">
        <v>3.9074699999999997E-3</v>
      </c>
      <c r="AC285" s="17">
        <v>1.12812</v>
      </c>
      <c r="AD285" s="17">
        <v>0.25</v>
      </c>
      <c r="AE285" s="17">
        <v>1040.8</v>
      </c>
    </row>
    <row r="286" spans="1:31">
      <c r="A286" s="17">
        <v>273</v>
      </c>
      <c r="B286" s="19">
        <v>0.1469212962962963</v>
      </c>
      <c r="C286" s="17">
        <v>63.9</v>
      </c>
      <c r="D286" s="17">
        <v>0</v>
      </c>
      <c r="E286" s="17">
        <v>0</v>
      </c>
      <c r="F286" s="17">
        <v>0</v>
      </c>
      <c r="G286" s="17">
        <v>0.99316099999999996</v>
      </c>
      <c r="H286" s="17">
        <v>1.1092040000000001</v>
      </c>
      <c r="I286" s="17">
        <v>1.96889</v>
      </c>
      <c r="J286" s="17">
        <v>0.85968599999999995</v>
      </c>
      <c r="K286" s="17">
        <v>0.436635</v>
      </c>
      <c r="L286" s="17">
        <v>830.8</v>
      </c>
      <c r="M286" s="17">
        <v>0.17798900000000001</v>
      </c>
      <c r="N286" s="17">
        <v>374</v>
      </c>
      <c r="O286" s="17">
        <v>0</v>
      </c>
      <c r="P286" s="17">
        <v>0</v>
      </c>
      <c r="Q286" s="17">
        <v>0.99070100000000005</v>
      </c>
      <c r="R286" s="17">
        <v>1.1564650000000001</v>
      </c>
      <c r="S286" s="17">
        <v>1.980342</v>
      </c>
      <c r="T286" s="17">
        <v>0.82387699999999997</v>
      </c>
      <c r="U286" s="17">
        <v>0.41602800000000001</v>
      </c>
      <c r="V286" s="17">
        <v>782.7</v>
      </c>
      <c r="W286" s="17">
        <v>0.27004800000000001</v>
      </c>
      <c r="X286" s="17">
        <v>340</v>
      </c>
      <c r="Y286" s="17">
        <v>0</v>
      </c>
      <c r="Z286" s="17">
        <v>0</v>
      </c>
      <c r="AA286" s="17">
        <v>0.640042</v>
      </c>
      <c r="AB286" s="17">
        <v>4.9120099999999996E-3</v>
      </c>
      <c r="AC286" s="17">
        <v>1.1605099999999999</v>
      </c>
      <c r="AD286" s="17">
        <v>0.25</v>
      </c>
      <c r="AE286" s="17">
        <v>999.7</v>
      </c>
    </row>
    <row r="287" spans="1:31">
      <c r="A287" s="17">
        <v>274</v>
      </c>
      <c r="B287" s="19">
        <v>0.14697916666666666</v>
      </c>
      <c r="C287" s="17">
        <v>63.2</v>
      </c>
      <c r="D287" s="17">
        <v>0</v>
      </c>
      <c r="E287" s="17">
        <v>0</v>
      </c>
      <c r="F287" s="17">
        <v>0</v>
      </c>
      <c r="G287" s="17">
        <v>0.99356100000000003</v>
      </c>
      <c r="H287" s="17">
        <v>1.061987</v>
      </c>
      <c r="I287" s="17">
        <v>2.03064</v>
      </c>
      <c r="J287" s="17">
        <v>0.96865299999999999</v>
      </c>
      <c r="K287" s="17">
        <v>0.477018</v>
      </c>
      <c r="L287" s="17">
        <v>805.6</v>
      </c>
      <c r="M287" s="17">
        <v>2.0830999999999999E-2</v>
      </c>
      <c r="N287" s="17">
        <v>272</v>
      </c>
      <c r="O287" s="17">
        <v>0</v>
      </c>
      <c r="P287" s="17">
        <v>0</v>
      </c>
      <c r="Q287" s="17">
        <v>0.99327600000000005</v>
      </c>
      <c r="R287" s="17">
        <v>1.0795159999999999</v>
      </c>
      <c r="S287" s="17">
        <v>1.9727760000000001</v>
      </c>
      <c r="T287" s="17">
        <v>0.89326000000000005</v>
      </c>
      <c r="U287" s="17">
        <v>0.45279399999999997</v>
      </c>
      <c r="V287" s="17">
        <v>770.9</v>
      </c>
      <c r="W287" s="17">
        <v>0.109291</v>
      </c>
      <c r="X287" s="17">
        <v>318</v>
      </c>
      <c r="Y287" s="17">
        <v>0</v>
      </c>
      <c r="Z287" s="17">
        <v>0</v>
      </c>
      <c r="AA287" s="17">
        <v>0.69660599999999995</v>
      </c>
      <c r="AB287" s="17">
        <v>3.46233E-3</v>
      </c>
      <c r="AC287" s="17">
        <v>1.0826100000000001</v>
      </c>
      <c r="AD287" s="17">
        <v>0.25</v>
      </c>
      <c r="AE287" s="17">
        <v>1030.9000000000001</v>
      </c>
    </row>
    <row r="288" spans="1:31">
      <c r="A288" s="17">
        <v>275</v>
      </c>
      <c r="B288" s="19">
        <v>0.14702546296296296</v>
      </c>
      <c r="C288" s="17">
        <v>62.1</v>
      </c>
      <c r="D288" s="17">
        <v>0</v>
      </c>
      <c r="E288" s="17">
        <v>0</v>
      </c>
      <c r="F288" s="17">
        <v>0</v>
      </c>
      <c r="G288" s="17">
        <v>0.99472400000000005</v>
      </c>
      <c r="H288" s="17">
        <v>1.079645</v>
      </c>
      <c r="I288" s="17">
        <v>2.0175339999999999</v>
      </c>
      <c r="J288" s="17">
        <v>0.93788899999999997</v>
      </c>
      <c r="K288" s="17">
        <v>0.46486899999999998</v>
      </c>
      <c r="L288" s="17">
        <v>807.8</v>
      </c>
      <c r="M288" s="17">
        <v>0.14047999999999999</v>
      </c>
      <c r="N288" s="17">
        <v>279</v>
      </c>
      <c r="O288" s="17">
        <v>0</v>
      </c>
      <c r="P288" s="17">
        <v>0</v>
      </c>
      <c r="Q288" s="17">
        <v>0.99036000000000002</v>
      </c>
      <c r="R288" s="17">
        <v>1.0707819999999999</v>
      </c>
      <c r="S288" s="17">
        <v>1.944599</v>
      </c>
      <c r="T288" s="17">
        <v>0.87381600000000004</v>
      </c>
      <c r="U288" s="17">
        <v>0.44935599999999998</v>
      </c>
      <c r="V288" s="17">
        <v>776.6</v>
      </c>
      <c r="W288" s="17">
        <v>0.18348100000000001</v>
      </c>
      <c r="X288" s="17">
        <v>350</v>
      </c>
      <c r="Y288" s="17">
        <v>0</v>
      </c>
      <c r="Z288" s="17">
        <v>0</v>
      </c>
      <c r="AA288" s="17">
        <v>0.69131600000000004</v>
      </c>
      <c r="AB288" s="17">
        <v>3.5681699999999998E-3</v>
      </c>
      <c r="AC288" s="17">
        <v>1.0739000000000001</v>
      </c>
      <c r="AD288" s="17">
        <v>0.25</v>
      </c>
      <c r="AE288" s="17">
        <v>1028.2</v>
      </c>
    </row>
    <row r="289" spans="1:31">
      <c r="A289" s="17">
        <v>276</v>
      </c>
      <c r="B289" s="19">
        <v>0.14708333333333334</v>
      </c>
      <c r="C289" s="17">
        <v>61</v>
      </c>
      <c r="D289" s="17">
        <v>0</v>
      </c>
      <c r="E289" s="17">
        <v>0</v>
      </c>
      <c r="F289" s="17">
        <v>0</v>
      </c>
      <c r="G289" s="17">
        <v>0.76163899999999995</v>
      </c>
      <c r="H289" s="17">
        <v>1.09571</v>
      </c>
      <c r="I289" s="17">
        <v>1.949991</v>
      </c>
      <c r="J289" s="17">
        <v>0.85428000000000004</v>
      </c>
      <c r="K289" s="17">
        <v>0.43809500000000001</v>
      </c>
      <c r="L289" s="17">
        <v>900</v>
      </c>
      <c r="M289" s="17">
        <v>3.9999999999999998E-6</v>
      </c>
      <c r="N289" s="17">
        <v>350</v>
      </c>
      <c r="O289" s="17">
        <v>0</v>
      </c>
      <c r="P289" s="17">
        <v>0</v>
      </c>
      <c r="Q289" s="17">
        <v>0.98991399999999996</v>
      </c>
      <c r="R289" s="17">
        <v>1.072236</v>
      </c>
      <c r="S289" s="17">
        <v>1.9729890000000001</v>
      </c>
      <c r="T289" s="17">
        <v>0.90075300000000003</v>
      </c>
      <c r="U289" s="17">
        <v>0.456542</v>
      </c>
      <c r="V289" s="17">
        <v>795.9</v>
      </c>
      <c r="W289" s="17">
        <v>0.21843499999999999</v>
      </c>
      <c r="X289" s="17">
        <v>336</v>
      </c>
      <c r="Y289" s="17">
        <v>0</v>
      </c>
      <c r="Z289" s="17">
        <v>0</v>
      </c>
      <c r="AA289" s="17">
        <v>0.70237300000000003</v>
      </c>
      <c r="AB289" s="17">
        <v>4.9737899999999996E-3</v>
      </c>
      <c r="AC289" s="17">
        <v>1.0767199999999999</v>
      </c>
      <c r="AD289" s="17">
        <v>0.25</v>
      </c>
      <c r="AE289" s="17">
        <v>922.8</v>
      </c>
    </row>
    <row r="290" spans="1:31">
      <c r="A290" s="17">
        <v>277</v>
      </c>
      <c r="B290" s="19">
        <v>0.1471412037037037</v>
      </c>
      <c r="C290" s="17">
        <v>59.4</v>
      </c>
      <c r="D290" s="17">
        <v>0</v>
      </c>
      <c r="E290" s="17">
        <v>0</v>
      </c>
      <c r="F290" s="17">
        <v>0</v>
      </c>
      <c r="G290" s="17">
        <v>0.99181799999999998</v>
      </c>
      <c r="H290" s="17">
        <v>1.0507839999999999</v>
      </c>
      <c r="I290" s="17">
        <v>1.8866799999999999</v>
      </c>
      <c r="J290" s="17">
        <v>0.83589599999999997</v>
      </c>
      <c r="K290" s="17">
        <v>0.44305099999999997</v>
      </c>
      <c r="L290" s="17">
        <v>812.8</v>
      </c>
      <c r="M290" s="17">
        <v>0.14164099999999999</v>
      </c>
      <c r="N290" s="17">
        <v>346</v>
      </c>
      <c r="O290" s="17">
        <v>0</v>
      </c>
      <c r="P290" s="17">
        <v>0</v>
      </c>
      <c r="Q290" s="17">
        <v>0.99093399999999998</v>
      </c>
      <c r="R290" s="17">
        <v>1.070497</v>
      </c>
      <c r="S290" s="17">
        <v>1.911999</v>
      </c>
      <c r="T290" s="17">
        <v>0.84150199999999997</v>
      </c>
      <c r="U290" s="17">
        <v>0.44011699999999998</v>
      </c>
      <c r="V290" s="17">
        <v>812.9</v>
      </c>
      <c r="W290" s="17">
        <v>0.200181</v>
      </c>
      <c r="X290" s="17">
        <v>413</v>
      </c>
      <c r="Y290" s="17">
        <v>0</v>
      </c>
      <c r="Z290" s="17">
        <v>0</v>
      </c>
      <c r="AA290" s="17">
        <v>0.67710199999999998</v>
      </c>
      <c r="AB290" s="17">
        <v>4.4515800000000001E-3</v>
      </c>
      <c r="AC290" s="17">
        <v>1.0742400000000001</v>
      </c>
      <c r="AD290" s="17">
        <v>0.25</v>
      </c>
      <c r="AE290" s="17">
        <v>1021.8</v>
      </c>
    </row>
    <row r="291" spans="1:31">
      <c r="A291" s="17">
        <v>278</v>
      </c>
      <c r="B291" s="19">
        <v>0.14719907407407407</v>
      </c>
      <c r="C291" s="17">
        <v>59.2</v>
      </c>
      <c r="D291" s="17">
        <v>0</v>
      </c>
      <c r="E291" s="17">
        <v>0</v>
      </c>
      <c r="F291" s="17">
        <v>0</v>
      </c>
      <c r="G291" s="17">
        <v>0.99007100000000003</v>
      </c>
      <c r="H291" s="17">
        <v>1.020742</v>
      </c>
      <c r="I291" s="17">
        <v>1.9694499999999999</v>
      </c>
      <c r="J291" s="17">
        <v>0.94870699999999997</v>
      </c>
      <c r="K291" s="17">
        <v>0.48171199999999997</v>
      </c>
      <c r="L291" s="17">
        <v>826.3</v>
      </c>
      <c r="M291" s="17">
        <v>1.7E-5</v>
      </c>
      <c r="N291" s="17">
        <v>334</v>
      </c>
      <c r="O291" s="17">
        <v>0</v>
      </c>
      <c r="P291" s="17">
        <v>0</v>
      </c>
      <c r="Q291" s="17">
        <v>0.99204999999999999</v>
      </c>
      <c r="R291" s="17">
        <v>1.0288310000000001</v>
      </c>
      <c r="S291" s="17">
        <v>1.869415</v>
      </c>
      <c r="T291" s="17">
        <v>0.840584</v>
      </c>
      <c r="U291" s="17">
        <v>0.44965100000000002</v>
      </c>
      <c r="V291" s="17">
        <v>791.4</v>
      </c>
      <c r="W291" s="17">
        <v>0.212647</v>
      </c>
      <c r="X291" s="17">
        <v>303</v>
      </c>
      <c r="Y291" s="17">
        <v>0</v>
      </c>
      <c r="Z291" s="17">
        <v>0</v>
      </c>
      <c r="AA291" s="17">
        <v>0.69177</v>
      </c>
      <c r="AB291" s="17">
        <v>4.3697800000000002E-3</v>
      </c>
      <c r="AC291" s="17">
        <v>1.0325</v>
      </c>
      <c r="AD291" s="17">
        <v>0.25</v>
      </c>
      <c r="AE291" s="17">
        <v>1005.1</v>
      </c>
    </row>
    <row r="292" spans="1:31">
      <c r="A292" s="17">
        <v>279</v>
      </c>
      <c r="B292" s="19">
        <v>0.14724537037037036</v>
      </c>
      <c r="C292" s="17">
        <v>57.7</v>
      </c>
      <c r="D292" s="17">
        <v>0</v>
      </c>
      <c r="E292" s="17">
        <v>0</v>
      </c>
      <c r="F292" s="17">
        <v>0</v>
      </c>
      <c r="G292" s="17">
        <v>0.99408200000000002</v>
      </c>
      <c r="H292" s="17">
        <v>1.0576970000000001</v>
      </c>
      <c r="I292" s="17">
        <v>1.879853</v>
      </c>
      <c r="J292" s="17">
        <v>0.822156</v>
      </c>
      <c r="K292" s="17">
        <v>0.43735099999999999</v>
      </c>
      <c r="L292" s="17">
        <v>833.6</v>
      </c>
      <c r="M292" s="17">
        <v>0.22917999999999999</v>
      </c>
      <c r="N292" s="17">
        <v>386</v>
      </c>
      <c r="O292" s="17">
        <v>0</v>
      </c>
      <c r="P292" s="17">
        <v>0</v>
      </c>
      <c r="Q292" s="17">
        <v>0.99241999999999997</v>
      </c>
      <c r="R292" s="17">
        <v>1.084271</v>
      </c>
      <c r="S292" s="17">
        <v>1.8810279999999999</v>
      </c>
      <c r="T292" s="17">
        <v>0.79675700000000005</v>
      </c>
      <c r="U292" s="17">
        <v>0.42357499999999998</v>
      </c>
      <c r="V292" s="17">
        <v>800.3</v>
      </c>
      <c r="W292" s="17">
        <v>0.22917999999999999</v>
      </c>
      <c r="X292" s="17">
        <v>329</v>
      </c>
      <c r="Y292" s="17">
        <v>0</v>
      </c>
      <c r="Z292" s="17">
        <v>0</v>
      </c>
      <c r="AA292" s="17">
        <v>0.65165399999999996</v>
      </c>
      <c r="AB292" s="17">
        <v>5.0882699999999998E-3</v>
      </c>
      <c r="AC292" s="17">
        <v>1.08833</v>
      </c>
      <c r="AD292" s="17">
        <v>0.25</v>
      </c>
      <c r="AE292" s="17">
        <v>996.3</v>
      </c>
    </row>
    <row r="293" spans="1:31">
      <c r="A293" s="17">
        <v>280</v>
      </c>
      <c r="B293" s="19">
        <v>0.14730324074074075</v>
      </c>
      <c r="C293" s="17">
        <v>57</v>
      </c>
      <c r="D293" s="17">
        <v>0</v>
      </c>
      <c r="E293" s="17">
        <v>0</v>
      </c>
      <c r="F293" s="17">
        <v>0</v>
      </c>
      <c r="G293" s="17">
        <v>0.98832399999999998</v>
      </c>
      <c r="H293" s="17">
        <v>1.003851</v>
      </c>
      <c r="I293" s="17">
        <v>1.941848</v>
      </c>
      <c r="J293" s="17">
        <v>0.93799699999999997</v>
      </c>
      <c r="K293" s="17">
        <v>0.48304399999999997</v>
      </c>
      <c r="L293" s="17">
        <v>845.7</v>
      </c>
      <c r="M293" s="17">
        <v>2.0747000000000002E-2</v>
      </c>
      <c r="N293" s="17">
        <v>271</v>
      </c>
      <c r="O293" s="17">
        <v>0</v>
      </c>
      <c r="P293" s="17">
        <v>0</v>
      </c>
      <c r="Q293" s="17">
        <v>0.98983399999999999</v>
      </c>
      <c r="R293" s="17">
        <v>1.0363610000000001</v>
      </c>
      <c r="S293" s="17">
        <v>1.916193</v>
      </c>
      <c r="T293" s="17">
        <v>0.87983100000000003</v>
      </c>
      <c r="U293" s="17">
        <v>0.45915600000000001</v>
      </c>
      <c r="V293" s="17">
        <v>769.9</v>
      </c>
      <c r="W293" s="17">
        <v>8.4571999999999994E-2</v>
      </c>
      <c r="X293" s="17">
        <v>333</v>
      </c>
      <c r="Y293" s="17">
        <v>0</v>
      </c>
      <c r="Z293" s="17">
        <v>0</v>
      </c>
      <c r="AA293" s="17">
        <v>0.70639399999999997</v>
      </c>
      <c r="AB293" s="17">
        <v>3.6276199999999998E-3</v>
      </c>
      <c r="AC293" s="17">
        <v>1.03955</v>
      </c>
      <c r="AD293" s="17">
        <v>0.25</v>
      </c>
      <c r="AE293" s="17">
        <v>982</v>
      </c>
    </row>
    <row r="294" spans="1:31">
      <c r="A294" s="17">
        <v>281</v>
      </c>
      <c r="B294" s="19">
        <v>0.14736111111111111</v>
      </c>
      <c r="C294" s="17">
        <v>55.5</v>
      </c>
      <c r="D294" s="17">
        <v>0</v>
      </c>
      <c r="E294" s="17">
        <v>0</v>
      </c>
      <c r="F294" s="17">
        <v>0</v>
      </c>
      <c r="G294" s="17">
        <v>0.99259799999999998</v>
      </c>
      <c r="H294" s="17">
        <v>1.0602590000000001</v>
      </c>
      <c r="I294" s="17">
        <v>1.9742470000000001</v>
      </c>
      <c r="J294" s="17">
        <v>0.91398800000000002</v>
      </c>
      <c r="K294" s="17">
        <v>0.46295500000000001</v>
      </c>
      <c r="L294" s="17">
        <v>820.7</v>
      </c>
      <c r="M294" s="17">
        <v>6.0670000000000002E-2</v>
      </c>
      <c r="N294" s="17">
        <v>301</v>
      </c>
      <c r="O294" s="17">
        <v>0</v>
      </c>
      <c r="P294" s="17">
        <v>0</v>
      </c>
      <c r="Q294" s="17">
        <v>0.99108099999999999</v>
      </c>
      <c r="R294" s="17">
        <v>1.060373</v>
      </c>
      <c r="S294" s="17">
        <v>1.8551200000000001</v>
      </c>
      <c r="T294" s="17">
        <v>0.79474800000000001</v>
      </c>
      <c r="U294" s="17">
        <v>0.42840800000000001</v>
      </c>
      <c r="V294" s="17">
        <v>775.8</v>
      </c>
      <c r="W294" s="17">
        <v>0.29842099999999999</v>
      </c>
      <c r="X294" s="17">
        <v>368</v>
      </c>
      <c r="Y294" s="17">
        <v>0</v>
      </c>
      <c r="Z294" s="17">
        <v>0</v>
      </c>
      <c r="AA294" s="17">
        <v>0.65908900000000004</v>
      </c>
      <c r="AB294" s="17">
        <v>3.9025599999999998E-3</v>
      </c>
      <c r="AC294" s="17">
        <v>1.0634699999999999</v>
      </c>
      <c r="AD294" s="17">
        <v>0.25</v>
      </c>
      <c r="AE294" s="17">
        <v>1012</v>
      </c>
    </row>
    <row r="295" spans="1:31">
      <c r="A295" s="17">
        <v>282</v>
      </c>
      <c r="B295" s="19">
        <v>0.14741898148148147</v>
      </c>
      <c r="C295" s="17">
        <v>54.8</v>
      </c>
      <c r="D295" s="17">
        <v>0</v>
      </c>
      <c r="E295" s="17">
        <v>0</v>
      </c>
      <c r="F295" s="17">
        <v>0</v>
      </c>
      <c r="G295" s="17">
        <v>0.99434100000000003</v>
      </c>
      <c r="H295" s="17">
        <v>1.056549</v>
      </c>
      <c r="I295" s="17">
        <v>1.900258</v>
      </c>
      <c r="J295" s="17">
        <v>0.84370900000000004</v>
      </c>
      <c r="K295" s="17">
        <v>0.44399699999999998</v>
      </c>
      <c r="L295" s="17">
        <v>833.3</v>
      </c>
      <c r="M295" s="17">
        <v>0.13373199999999999</v>
      </c>
      <c r="N295" s="17">
        <v>338</v>
      </c>
      <c r="O295" s="17">
        <v>0</v>
      </c>
      <c r="P295" s="17">
        <v>0</v>
      </c>
      <c r="Q295" s="17">
        <v>0.99501200000000001</v>
      </c>
      <c r="R295" s="17">
        <v>1.092813</v>
      </c>
      <c r="S295" s="17">
        <v>1.927575</v>
      </c>
      <c r="T295" s="17">
        <v>0.834762</v>
      </c>
      <c r="U295" s="17">
        <v>0.43306299999999998</v>
      </c>
      <c r="V295" s="17">
        <v>784.1</v>
      </c>
      <c r="W295" s="17">
        <v>0.22917999999999999</v>
      </c>
      <c r="X295" s="17">
        <v>332</v>
      </c>
      <c r="Y295" s="17">
        <v>0</v>
      </c>
      <c r="Z295" s="17">
        <v>0</v>
      </c>
      <c r="AA295" s="17">
        <v>0.66625100000000004</v>
      </c>
      <c r="AB295" s="17">
        <v>4.4494599999999997E-3</v>
      </c>
      <c r="AC295" s="17">
        <v>1.09653</v>
      </c>
      <c r="AD295" s="17">
        <v>0.25</v>
      </c>
      <c r="AE295" s="17">
        <v>996.7</v>
      </c>
    </row>
    <row r="296" spans="1:31">
      <c r="A296" s="17">
        <v>283</v>
      </c>
      <c r="B296" s="19">
        <v>0.14746527777777776</v>
      </c>
      <c r="C296" s="17">
        <v>53.5</v>
      </c>
      <c r="D296" s="17">
        <v>0</v>
      </c>
      <c r="E296" s="17">
        <v>0</v>
      </c>
      <c r="F296" s="17">
        <v>0</v>
      </c>
      <c r="G296" s="17">
        <v>0.99500900000000003</v>
      </c>
      <c r="H296" s="17">
        <v>1.0444629999999999</v>
      </c>
      <c r="I296" s="17">
        <v>1.9094500000000001</v>
      </c>
      <c r="J296" s="17">
        <v>0.86498799999999998</v>
      </c>
      <c r="K296" s="17">
        <v>0.45300299999999999</v>
      </c>
      <c r="L296" s="17">
        <v>810</v>
      </c>
      <c r="M296" s="17">
        <v>7.1070999999999995E-2</v>
      </c>
      <c r="N296" s="17">
        <v>297</v>
      </c>
      <c r="O296" s="17">
        <v>0</v>
      </c>
      <c r="P296" s="17">
        <v>0</v>
      </c>
      <c r="Q296" s="17">
        <v>0.94765299999999997</v>
      </c>
      <c r="R296" s="17">
        <v>1.116889</v>
      </c>
      <c r="S296" s="17">
        <v>1.9903189999999999</v>
      </c>
      <c r="T296" s="17">
        <v>0.87342900000000001</v>
      </c>
      <c r="U296" s="17">
        <v>0.43883899999999998</v>
      </c>
      <c r="V296" s="17">
        <v>773.8</v>
      </c>
      <c r="W296" s="17">
        <v>0.26431199999999999</v>
      </c>
      <c r="X296" s="17">
        <v>350</v>
      </c>
      <c r="Y296" s="17">
        <v>0</v>
      </c>
      <c r="Z296" s="17">
        <v>0</v>
      </c>
      <c r="AA296" s="17">
        <v>0.67513699999999999</v>
      </c>
      <c r="AB296" s="17">
        <v>3.80737E-3</v>
      </c>
      <c r="AC296" s="17">
        <v>1.1202099999999999</v>
      </c>
      <c r="AD296" s="17">
        <v>0.25</v>
      </c>
      <c r="AE296" s="17">
        <v>1025.4000000000001</v>
      </c>
    </row>
    <row r="297" spans="1:31">
      <c r="A297" s="17">
        <v>284</v>
      </c>
      <c r="B297" s="19">
        <v>0.14752314814814815</v>
      </c>
      <c r="C297" s="17">
        <v>52.6</v>
      </c>
      <c r="D297" s="17">
        <v>0</v>
      </c>
      <c r="E297" s="17">
        <v>0</v>
      </c>
      <c r="F297" s="17">
        <v>0</v>
      </c>
      <c r="G297" s="17">
        <v>0.99408600000000003</v>
      </c>
      <c r="H297" s="17">
        <v>1.1015520000000001</v>
      </c>
      <c r="I297" s="17">
        <v>1.8885320000000001</v>
      </c>
      <c r="J297" s="17">
        <v>0.78698100000000004</v>
      </c>
      <c r="K297" s="17">
        <v>0.41671599999999998</v>
      </c>
      <c r="L297" s="17">
        <v>820.9</v>
      </c>
      <c r="M297" s="17">
        <v>0.30635400000000002</v>
      </c>
      <c r="N297" s="17">
        <v>314</v>
      </c>
      <c r="O297" s="17">
        <v>0</v>
      </c>
      <c r="P297" s="17">
        <v>0</v>
      </c>
      <c r="Q297" s="17">
        <v>0.98955099999999996</v>
      </c>
      <c r="R297" s="17">
        <v>1.0577300000000001</v>
      </c>
      <c r="S297" s="17">
        <v>1.886398</v>
      </c>
      <c r="T297" s="17">
        <v>0.82866700000000004</v>
      </c>
      <c r="U297" s="17">
        <v>0.43928600000000001</v>
      </c>
      <c r="V297" s="17">
        <v>788</v>
      </c>
      <c r="W297" s="17">
        <v>0.27832299999999999</v>
      </c>
      <c r="X297" s="17">
        <v>401</v>
      </c>
      <c r="Y297" s="17">
        <v>0</v>
      </c>
      <c r="Z297" s="17">
        <v>0</v>
      </c>
      <c r="AA297" s="17">
        <v>0.67582399999999998</v>
      </c>
      <c r="AB297" s="17">
        <v>4.0735399999999996E-3</v>
      </c>
      <c r="AC297" s="17">
        <v>1.06111</v>
      </c>
      <c r="AD297" s="17">
        <v>0.25</v>
      </c>
      <c r="AE297" s="17">
        <v>1011.8</v>
      </c>
    </row>
    <row r="298" spans="1:31">
      <c r="A298" s="17">
        <v>285</v>
      </c>
      <c r="B298" s="19">
        <v>0.14758101851851851</v>
      </c>
      <c r="C298" s="17">
        <v>52.1</v>
      </c>
      <c r="D298" s="17">
        <v>0</v>
      </c>
      <c r="E298" s="17">
        <v>0</v>
      </c>
      <c r="F298" s="17">
        <v>0</v>
      </c>
      <c r="G298" s="17">
        <v>0.99211000000000005</v>
      </c>
      <c r="H298" s="17">
        <v>1.06335</v>
      </c>
      <c r="I298" s="17">
        <v>1.9276990000000001</v>
      </c>
      <c r="J298" s="17">
        <v>0.86434900000000003</v>
      </c>
      <c r="K298" s="17">
        <v>0.448384</v>
      </c>
      <c r="L298" s="17">
        <v>781.4</v>
      </c>
      <c r="M298" s="17">
        <v>0.13861299999999999</v>
      </c>
      <c r="N298" s="17">
        <v>344</v>
      </c>
      <c r="O298" s="17">
        <v>0</v>
      </c>
      <c r="P298" s="17">
        <v>0</v>
      </c>
      <c r="Q298" s="17">
        <v>0.99491499999999999</v>
      </c>
      <c r="R298" s="17">
        <v>1.048435</v>
      </c>
      <c r="S298" s="17">
        <v>1.9346319999999999</v>
      </c>
      <c r="T298" s="17">
        <v>0.88619700000000001</v>
      </c>
      <c r="U298" s="17">
        <v>0.45806999999999998</v>
      </c>
      <c r="V298" s="17">
        <v>767.5</v>
      </c>
      <c r="W298" s="17">
        <v>8.7388999999999994E-2</v>
      </c>
      <c r="X298" s="17">
        <v>318</v>
      </c>
      <c r="Y298" s="17">
        <v>0</v>
      </c>
      <c r="Z298" s="17">
        <v>0</v>
      </c>
      <c r="AA298" s="17">
        <v>0.70472299999999999</v>
      </c>
      <c r="AB298" s="17">
        <v>4.2495199999999997E-3</v>
      </c>
      <c r="AC298" s="17">
        <v>1.0522</v>
      </c>
      <c r="AD298" s="17">
        <v>0.25</v>
      </c>
      <c r="AE298" s="17">
        <v>1062.9000000000001</v>
      </c>
    </row>
    <row r="299" spans="1:31">
      <c r="A299" s="17">
        <v>286</v>
      </c>
      <c r="B299" s="19">
        <v>0.1476388888888889</v>
      </c>
      <c r="C299" s="17">
        <v>50.1</v>
      </c>
      <c r="D299" s="17">
        <v>0</v>
      </c>
      <c r="E299" s="17">
        <v>0</v>
      </c>
      <c r="F299" s="17">
        <v>0</v>
      </c>
      <c r="G299" s="17">
        <v>0.99112</v>
      </c>
      <c r="H299" s="17">
        <v>1.061456</v>
      </c>
      <c r="I299" s="17">
        <v>1.989195</v>
      </c>
      <c r="J299" s="17">
        <v>0.92773899999999998</v>
      </c>
      <c r="K299" s="17">
        <v>0.466389</v>
      </c>
      <c r="L299" s="17">
        <v>834</v>
      </c>
      <c r="M299" s="17">
        <v>0.141627</v>
      </c>
      <c r="N299" s="17">
        <v>315</v>
      </c>
      <c r="O299" s="17">
        <v>0</v>
      </c>
      <c r="P299" s="17">
        <v>0</v>
      </c>
      <c r="Q299" s="17">
        <v>0.99154699999999996</v>
      </c>
      <c r="R299" s="17">
        <v>1.0508</v>
      </c>
      <c r="S299" s="17">
        <v>1.8758699999999999</v>
      </c>
      <c r="T299" s="17">
        <v>0.82506999999999997</v>
      </c>
      <c r="U299" s="17">
        <v>0.43983299999999997</v>
      </c>
      <c r="V299" s="17">
        <v>823.1</v>
      </c>
      <c r="W299" s="17">
        <v>0.201324</v>
      </c>
      <c r="X299" s="17">
        <v>323</v>
      </c>
      <c r="Y299" s="17">
        <v>0</v>
      </c>
      <c r="Z299" s="17">
        <v>0</v>
      </c>
      <c r="AA299" s="17">
        <v>0.67666700000000002</v>
      </c>
      <c r="AB299" s="17">
        <v>4.1561599999999999E-3</v>
      </c>
      <c r="AC299" s="17">
        <v>1.05423</v>
      </c>
      <c r="AD299" s="17">
        <v>0.25</v>
      </c>
      <c r="AE299" s="17">
        <v>995.9</v>
      </c>
    </row>
    <row r="300" spans="1:31">
      <c r="A300" s="17">
        <v>287</v>
      </c>
      <c r="B300" s="19">
        <v>0.14768518518518517</v>
      </c>
      <c r="C300" s="17">
        <v>49.4</v>
      </c>
      <c r="D300" s="17">
        <v>0</v>
      </c>
      <c r="E300" s="17">
        <v>0</v>
      </c>
      <c r="F300" s="17">
        <v>0</v>
      </c>
      <c r="G300" s="17">
        <v>0.991676</v>
      </c>
      <c r="H300" s="17">
        <v>1.028189</v>
      </c>
      <c r="I300" s="17">
        <v>1.8617809999999999</v>
      </c>
      <c r="J300" s="17">
        <v>0.83359099999999997</v>
      </c>
      <c r="K300" s="17">
        <v>0.447739</v>
      </c>
      <c r="L300" s="17">
        <v>814.8</v>
      </c>
      <c r="M300" s="17">
        <v>8.7783E-2</v>
      </c>
      <c r="N300" s="17">
        <v>313</v>
      </c>
      <c r="O300" s="17">
        <v>0</v>
      </c>
      <c r="P300" s="17">
        <v>0</v>
      </c>
      <c r="Q300" s="17">
        <v>0.98858500000000005</v>
      </c>
      <c r="R300" s="17">
        <v>1.0655349999999999</v>
      </c>
      <c r="S300" s="17">
        <v>1.876091</v>
      </c>
      <c r="T300" s="17">
        <v>0.81055600000000005</v>
      </c>
      <c r="U300" s="17">
        <v>0.43204500000000001</v>
      </c>
      <c r="V300" s="17">
        <v>809.2</v>
      </c>
      <c r="W300" s="17">
        <v>0.22917999999999999</v>
      </c>
      <c r="X300" s="17">
        <v>289</v>
      </c>
      <c r="Y300" s="17">
        <v>0</v>
      </c>
      <c r="Z300" s="17">
        <v>0</v>
      </c>
      <c r="AA300" s="17">
        <v>0.66468499999999997</v>
      </c>
      <c r="AB300" s="17">
        <v>4.0317499999999997E-3</v>
      </c>
      <c r="AC300" s="17">
        <v>1.0688</v>
      </c>
      <c r="AD300" s="17">
        <v>0.25</v>
      </c>
      <c r="AE300" s="17">
        <v>1019.3</v>
      </c>
    </row>
    <row r="301" spans="1:31">
      <c r="A301" s="17">
        <v>288</v>
      </c>
      <c r="B301" s="19">
        <v>0.14774305555555556</v>
      </c>
      <c r="C301" s="17">
        <v>48.3</v>
      </c>
      <c r="D301" s="17">
        <v>0</v>
      </c>
      <c r="E301" s="17">
        <v>0</v>
      </c>
      <c r="F301" s="17">
        <v>0</v>
      </c>
      <c r="G301" s="17">
        <v>0.99426999999999999</v>
      </c>
      <c r="H301" s="17">
        <v>1.0732029999999999</v>
      </c>
      <c r="I301" s="17">
        <v>1.8867050000000001</v>
      </c>
      <c r="J301" s="17">
        <v>0.81350199999999995</v>
      </c>
      <c r="K301" s="17">
        <v>0.431176</v>
      </c>
      <c r="L301" s="17">
        <v>820.4</v>
      </c>
      <c r="M301" s="17">
        <v>0.22092100000000001</v>
      </c>
      <c r="N301" s="17">
        <v>366</v>
      </c>
      <c r="O301" s="17">
        <v>0</v>
      </c>
      <c r="P301" s="17">
        <v>0</v>
      </c>
      <c r="Q301" s="17">
        <v>0.99165999999999999</v>
      </c>
      <c r="R301" s="17">
        <v>1.0834170000000001</v>
      </c>
      <c r="S301" s="17">
        <v>1.881035</v>
      </c>
      <c r="T301" s="17">
        <v>0.79761800000000005</v>
      </c>
      <c r="U301" s="17">
        <v>0.42403099999999999</v>
      </c>
      <c r="V301" s="17">
        <v>799.7</v>
      </c>
      <c r="W301" s="17">
        <v>0.24529100000000001</v>
      </c>
      <c r="X301" s="17">
        <v>360</v>
      </c>
      <c r="Y301" s="17">
        <v>0</v>
      </c>
      <c r="Z301" s="17">
        <v>0</v>
      </c>
      <c r="AA301" s="17">
        <v>0.65235600000000005</v>
      </c>
      <c r="AB301" s="17">
        <v>4.7485100000000001E-3</v>
      </c>
      <c r="AC301" s="17">
        <v>1.0871999999999999</v>
      </c>
      <c r="AD301" s="17">
        <v>0.25</v>
      </c>
      <c r="AE301" s="17">
        <v>1012.4</v>
      </c>
    </row>
    <row r="302" spans="1:31">
      <c r="A302" s="17">
        <v>289</v>
      </c>
      <c r="B302" s="19">
        <v>0.14780092592592595</v>
      </c>
      <c r="C302" s="17">
        <v>47.5</v>
      </c>
      <c r="D302" s="17">
        <v>0</v>
      </c>
      <c r="E302" s="17">
        <v>0</v>
      </c>
      <c r="F302" s="17">
        <v>0</v>
      </c>
      <c r="G302" s="17">
        <v>0.99274899999999999</v>
      </c>
      <c r="H302" s="17">
        <v>1.119847</v>
      </c>
      <c r="I302" s="17">
        <v>2.0604230000000001</v>
      </c>
      <c r="J302" s="17">
        <v>0.940577</v>
      </c>
      <c r="K302" s="17">
        <v>0.45649699999999999</v>
      </c>
      <c r="L302" s="17">
        <v>766.1</v>
      </c>
      <c r="M302" s="17">
        <v>7.7341999999999994E-2</v>
      </c>
      <c r="N302" s="17">
        <v>299</v>
      </c>
      <c r="O302" s="17">
        <v>0</v>
      </c>
      <c r="P302" s="17">
        <v>0</v>
      </c>
      <c r="Q302" s="17">
        <v>0.99287000000000003</v>
      </c>
      <c r="R302" s="17">
        <v>1.087988</v>
      </c>
      <c r="S302" s="17">
        <v>1.902498</v>
      </c>
      <c r="T302" s="17">
        <v>0.81450999999999996</v>
      </c>
      <c r="U302" s="17">
        <v>0.42812699999999998</v>
      </c>
      <c r="V302" s="17">
        <v>760.7</v>
      </c>
      <c r="W302" s="17">
        <v>0.22917999999999999</v>
      </c>
      <c r="X302" s="17">
        <v>354</v>
      </c>
      <c r="Y302" s="17">
        <v>0</v>
      </c>
      <c r="Z302" s="17">
        <v>0</v>
      </c>
      <c r="AA302" s="17">
        <v>0.65865600000000002</v>
      </c>
      <c r="AB302" s="17">
        <v>3.6269200000000001E-3</v>
      </c>
      <c r="AC302" s="17">
        <v>1.09094</v>
      </c>
      <c r="AD302" s="17">
        <v>0.25</v>
      </c>
      <c r="AE302" s="17">
        <v>1084.0999999999999</v>
      </c>
    </row>
    <row r="303" spans="1:31">
      <c r="A303" s="17">
        <v>290</v>
      </c>
      <c r="B303" s="19">
        <v>0.14785879629629631</v>
      </c>
      <c r="C303" s="17">
        <v>46.3</v>
      </c>
      <c r="D303" s="17">
        <v>0</v>
      </c>
      <c r="E303" s="17">
        <v>0</v>
      </c>
      <c r="F303" s="17">
        <v>0</v>
      </c>
      <c r="G303" s="17">
        <v>0.99073699999999998</v>
      </c>
      <c r="H303" s="17">
        <v>1.0597449999999999</v>
      </c>
      <c r="I303" s="17">
        <v>1.967252</v>
      </c>
      <c r="J303" s="17">
        <v>0.90750699999999995</v>
      </c>
      <c r="K303" s="17">
        <v>0.46130700000000002</v>
      </c>
      <c r="L303" s="17">
        <v>821.4</v>
      </c>
      <c r="M303" s="17">
        <v>9.0337000000000001E-2</v>
      </c>
      <c r="N303" s="17">
        <v>407</v>
      </c>
      <c r="O303" s="17">
        <v>0</v>
      </c>
      <c r="P303" s="17">
        <v>0</v>
      </c>
      <c r="Q303" s="17">
        <v>0.99095699999999998</v>
      </c>
      <c r="R303" s="17">
        <v>1.079766</v>
      </c>
      <c r="S303" s="17">
        <v>1.9273960000000001</v>
      </c>
      <c r="T303" s="17">
        <v>0.84762999999999999</v>
      </c>
      <c r="U303" s="17">
        <v>0.43978</v>
      </c>
      <c r="V303" s="17">
        <v>784</v>
      </c>
      <c r="W303" s="17">
        <v>0.22012899999999999</v>
      </c>
      <c r="X303" s="17">
        <v>320</v>
      </c>
      <c r="Y303" s="17">
        <v>0</v>
      </c>
      <c r="Z303" s="17">
        <v>0</v>
      </c>
      <c r="AA303" s="17">
        <v>0.67658399999999996</v>
      </c>
      <c r="AB303" s="17">
        <v>5.2814699999999999E-3</v>
      </c>
      <c r="AC303" s="17">
        <v>1.0842400000000001</v>
      </c>
      <c r="AD303" s="17">
        <v>0.25</v>
      </c>
      <c r="AE303" s="17">
        <v>1011.1</v>
      </c>
    </row>
    <row r="304" spans="1:31">
      <c r="A304" s="17">
        <v>291</v>
      </c>
      <c r="B304" s="19">
        <v>0.14791666666666667</v>
      </c>
      <c r="C304" s="17">
        <v>45</v>
      </c>
      <c r="D304" s="17">
        <v>0</v>
      </c>
      <c r="E304" s="17">
        <v>0</v>
      </c>
      <c r="F304" s="17">
        <v>0</v>
      </c>
      <c r="G304" s="17">
        <v>0.99364399999999997</v>
      </c>
      <c r="H304" s="17">
        <v>1.090031</v>
      </c>
      <c r="I304" s="17">
        <v>1.9330210000000001</v>
      </c>
      <c r="J304" s="17">
        <v>0.84299000000000002</v>
      </c>
      <c r="K304" s="17">
        <v>0.43609999999999999</v>
      </c>
      <c r="L304" s="17">
        <v>792.2</v>
      </c>
      <c r="M304" s="17">
        <v>0.132581</v>
      </c>
      <c r="N304" s="17">
        <v>283</v>
      </c>
      <c r="O304" s="17">
        <v>0</v>
      </c>
      <c r="P304" s="17">
        <v>0</v>
      </c>
      <c r="Q304" s="17">
        <v>0.99080900000000005</v>
      </c>
      <c r="R304" s="17">
        <v>1.1078079999999999</v>
      </c>
      <c r="S304" s="17">
        <v>1.8916729999999999</v>
      </c>
      <c r="T304" s="17">
        <v>0.78386400000000001</v>
      </c>
      <c r="U304" s="17">
        <v>0.41437600000000002</v>
      </c>
      <c r="V304" s="17">
        <v>788.3</v>
      </c>
      <c r="W304" s="17">
        <v>0.334096</v>
      </c>
      <c r="X304" s="17">
        <v>373</v>
      </c>
      <c r="Y304" s="17">
        <v>0</v>
      </c>
      <c r="Z304" s="17">
        <v>0</v>
      </c>
      <c r="AA304" s="17">
        <v>0.63750200000000001</v>
      </c>
      <c r="AB304" s="17">
        <v>3.5533100000000001E-3</v>
      </c>
      <c r="AC304" s="17">
        <v>1.11059</v>
      </c>
      <c r="AD304" s="17">
        <v>0.25</v>
      </c>
      <c r="AE304" s="17">
        <v>1048.5</v>
      </c>
    </row>
    <row r="305" spans="1:31">
      <c r="A305" s="17">
        <v>292</v>
      </c>
      <c r="B305" s="19">
        <v>0.14796296296296296</v>
      </c>
      <c r="C305" s="17">
        <v>44.6</v>
      </c>
      <c r="D305" s="17">
        <v>0</v>
      </c>
      <c r="E305" s="17">
        <v>0</v>
      </c>
      <c r="F305" s="17">
        <v>0</v>
      </c>
      <c r="G305" s="17">
        <v>0.99386799999999997</v>
      </c>
      <c r="H305" s="17">
        <v>1.0921670000000001</v>
      </c>
      <c r="I305" s="17">
        <v>1.914774</v>
      </c>
      <c r="J305" s="17">
        <v>0.82260699999999998</v>
      </c>
      <c r="K305" s="17">
        <v>0.42960999999999999</v>
      </c>
      <c r="L305" s="17">
        <v>817</v>
      </c>
      <c r="M305" s="17">
        <v>0.21104200000000001</v>
      </c>
      <c r="N305" s="17">
        <v>340</v>
      </c>
      <c r="O305" s="17">
        <v>0</v>
      </c>
      <c r="P305" s="17">
        <v>0</v>
      </c>
      <c r="Q305" s="17">
        <v>0.99264799999999997</v>
      </c>
      <c r="R305" s="17">
        <v>1.0651139999999999</v>
      </c>
      <c r="S305" s="17">
        <v>1.8809720000000001</v>
      </c>
      <c r="T305" s="17">
        <v>0.81585799999999997</v>
      </c>
      <c r="U305" s="17">
        <v>0.43374299999999999</v>
      </c>
      <c r="V305" s="17">
        <v>777.9</v>
      </c>
      <c r="W305" s="17">
        <v>0.22917999999999999</v>
      </c>
      <c r="X305" s="17">
        <v>359</v>
      </c>
      <c r="Y305" s="17">
        <v>0</v>
      </c>
      <c r="Z305" s="17">
        <v>0</v>
      </c>
      <c r="AA305" s="17">
        <v>0.66729700000000003</v>
      </c>
      <c r="AB305" s="17">
        <v>4.3894499999999996E-3</v>
      </c>
      <c r="AC305" s="17">
        <v>1.0687</v>
      </c>
      <c r="AD305" s="17">
        <v>0.25</v>
      </c>
      <c r="AE305" s="17">
        <v>1016.6</v>
      </c>
    </row>
    <row r="306" spans="1:31">
      <c r="A306" s="17">
        <v>293</v>
      </c>
      <c r="B306" s="19">
        <v>0.14802083333333335</v>
      </c>
      <c r="C306" s="17">
        <v>43</v>
      </c>
      <c r="D306" s="17">
        <v>0</v>
      </c>
      <c r="E306" s="17">
        <v>0</v>
      </c>
      <c r="F306" s="17">
        <v>0</v>
      </c>
      <c r="G306" s="17">
        <v>0.99519500000000005</v>
      </c>
      <c r="H306" s="17">
        <v>1.0877289999999999</v>
      </c>
      <c r="I306" s="17">
        <v>1.929583</v>
      </c>
      <c r="J306" s="17">
        <v>0.84185299999999996</v>
      </c>
      <c r="K306" s="17">
        <v>0.43628800000000001</v>
      </c>
      <c r="L306" s="17">
        <v>836.1</v>
      </c>
      <c r="M306" s="17">
        <v>0.225137</v>
      </c>
      <c r="N306" s="17">
        <v>274</v>
      </c>
      <c r="O306" s="17">
        <v>0</v>
      </c>
      <c r="P306" s="17">
        <v>0</v>
      </c>
      <c r="Q306" s="17">
        <v>0.99372499999999997</v>
      </c>
      <c r="R306" s="17">
        <v>1.0113049999999999</v>
      </c>
      <c r="S306" s="17">
        <v>1.9065160000000001</v>
      </c>
      <c r="T306" s="17">
        <v>0.89521200000000001</v>
      </c>
      <c r="U306" s="17">
        <v>0.46955400000000003</v>
      </c>
      <c r="V306" s="17">
        <v>784.6</v>
      </c>
      <c r="W306" s="17">
        <v>0.123821</v>
      </c>
      <c r="X306" s="17">
        <v>341</v>
      </c>
      <c r="Y306" s="17">
        <v>0</v>
      </c>
      <c r="Z306" s="17">
        <v>0</v>
      </c>
      <c r="AA306" s="17">
        <v>0.72238999999999998</v>
      </c>
      <c r="AB306" s="17">
        <v>3.6241400000000001E-3</v>
      </c>
      <c r="AC306" s="17">
        <v>1.0145500000000001</v>
      </c>
      <c r="AD306" s="17">
        <v>0.25</v>
      </c>
      <c r="AE306" s="17">
        <v>993.4</v>
      </c>
    </row>
    <row r="307" spans="1:31">
      <c r="A307" s="17">
        <v>294</v>
      </c>
      <c r="B307" s="19">
        <v>0.14807870370370371</v>
      </c>
      <c r="C307" s="17">
        <v>41.7</v>
      </c>
      <c r="D307" s="17">
        <v>0</v>
      </c>
      <c r="E307" s="17">
        <v>0</v>
      </c>
      <c r="F307" s="17">
        <v>0</v>
      </c>
      <c r="G307" s="17">
        <v>0.99405699999999997</v>
      </c>
      <c r="H307" s="17">
        <v>1.089059</v>
      </c>
      <c r="I307" s="17">
        <v>1.9006860000000001</v>
      </c>
      <c r="J307" s="17">
        <v>0.81162599999999996</v>
      </c>
      <c r="K307" s="17">
        <v>0.42701800000000001</v>
      </c>
      <c r="L307" s="17">
        <v>806</v>
      </c>
      <c r="M307" s="17">
        <v>0.22917999999999999</v>
      </c>
      <c r="N307" s="17">
        <v>340</v>
      </c>
      <c r="O307" s="17">
        <v>0</v>
      </c>
      <c r="P307" s="17">
        <v>0</v>
      </c>
      <c r="Q307" s="17">
        <v>0.99104800000000004</v>
      </c>
      <c r="R307" s="17">
        <v>1.085825</v>
      </c>
      <c r="S307" s="17">
        <v>1.8831690000000001</v>
      </c>
      <c r="T307" s="17">
        <v>0.79734300000000002</v>
      </c>
      <c r="U307" s="17">
        <v>0.42340499999999998</v>
      </c>
      <c r="V307" s="17">
        <v>804.6</v>
      </c>
      <c r="W307" s="17">
        <v>0.31236599999999998</v>
      </c>
      <c r="X307" s="17">
        <v>373</v>
      </c>
      <c r="Y307" s="17">
        <v>0</v>
      </c>
      <c r="Z307" s="17">
        <v>0</v>
      </c>
      <c r="AA307" s="17">
        <v>0.651393</v>
      </c>
      <c r="AB307" s="17">
        <v>4.3394499999999999E-3</v>
      </c>
      <c r="AC307" s="17">
        <v>1.0892900000000001</v>
      </c>
      <c r="AD307" s="17">
        <v>0.25</v>
      </c>
      <c r="AE307" s="17">
        <v>1030.5</v>
      </c>
    </row>
    <row r="308" spans="1:31">
      <c r="A308" s="17">
        <v>295</v>
      </c>
      <c r="B308" s="19">
        <v>0.14813657407407407</v>
      </c>
      <c r="C308" s="17">
        <v>41.7</v>
      </c>
      <c r="D308" s="17">
        <v>0</v>
      </c>
      <c r="E308" s="17">
        <v>0</v>
      </c>
      <c r="F308" s="17">
        <v>0</v>
      </c>
      <c r="G308" s="17">
        <v>0.99366200000000005</v>
      </c>
      <c r="H308" s="17">
        <v>1.085164</v>
      </c>
      <c r="I308" s="17">
        <v>1.909348</v>
      </c>
      <c r="J308" s="17">
        <v>0.82418499999999995</v>
      </c>
      <c r="K308" s="17">
        <v>0.43165799999999999</v>
      </c>
      <c r="L308" s="17">
        <v>802.5</v>
      </c>
      <c r="M308" s="17">
        <v>0.17141400000000001</v>
      </c>
      <c r="N308" s="17">
        <v>278</v>
      </c>
      <c r="O308" s="17">
        <v>0</v>
      </c>
      <c r="P308" s="17">
        <v>0</v>
      </c>
      <c r="Q308" s="17">
        <v>0.99380299999999999</v>
      </c>
      <c r="R308" s="17">
        <v>1.0598609999999999</v>
      </c>
      <c r="S308" s="17">
        <v>1.895667</v>
      </c>
      <c r="T308" s="17">
        <v>0.83580600000000005</v>
      </c>
      <c r="U308" s="17">
        <v>0.44090299999999999</v>
      </c>
      <c r="V308" s="17">
        <v>814.3</v>
      </c>
      <c r="W308" s="17">
        <v>0.22917999999999999</v>
      </c>
      <c r="X308" s="17">
        <v>351</v>
      </c>
      <c r="Y308" s="17">
        <v>0</v>
      </c>
      <c r="Z308" s="17">
        <v>0</v>
      </c>
      <c r="AA308" s="17">
        <v>0.67831300000000005</v>
      </c>
      <c r="AB308" s="17">
        <v>3.52886E-3</v>
      </c>
      <c r="AC308" s="17">
        <v>1.06281</v>
      </c>
      <c r="AD308" s="17">
        <v>0.25</v>
      </c>
      <c r="AE308" s="17">
        <v>1034.9000000000001</v>
      </c>
    </row>
    <row r="309" spans="1:31">
      <c r="A309" s="17">
        <v>296</v>
      </c>
      <c r="B309" s="19">
        <v>0.14818287037037037</v>
      </c>
      <c r="C309" s="17">
        <v>39.700000000000003</v>
      </c>
      <c r="D309" s="17">
        <v>0</v>
      </c>
      <c r="E309" s="17">
        <v>0</v>
      </c>
      <c r="F309" s="17">
        <v>0</v>
      </c>
      <c r="G309" s="17">
        <v>0.99298299999999995</v>
      </c>
      <c r="H309" s="17">
        <v>1.0397749999999999</v>
      </c>
      <c r="I309" s="17">
        <v>1.941665</v>
      </c>
      <c r="J309" s="17">
        <v>0.90188999999999997</v>
      </c>
      <c r="K309" s="17">
        <v>0.46449299999999999</v>
      </c>
      <c r="L309" s="17">
        <v>822.2</v>
      </c>
      <c r="M309" s="17">
        <v>0.103964</v>
      </c>
      <c r="N309" s="17">
        <v>333</v>
      </c>
      <c r="O309" s="17">
        <v>0</v>
      </c>
      <c r="P309" s="17">
        <v>0</v>
      </c>
      <c r="Q309" s="17">
        <v>0.99225799999999997</v>
      </c>
      <c r="R309" s="17">
        <v>1.1057920000000001</v>
      </c>
      <c r="S309" s="17">
        <v>1.9770920000000001</v>
      </c>
      <c r="T309" s="17">
        <v>0.87129999999999996</v>
      </c>
      <c r="U309" s="17">
        <v>0.44069799999999998</v>
      </c>
      <c r="V309" s="17">
        <v>782.7</v>
      </c>
      <c r="W309" s="17">
        <v>0.254969</v>
      </c>
      <c r="X309" s="17">
        <v>314</v>
      </c>
      <c r="Y309" s="17">
        <v>0</v>
      </c>
      <c r="Z309" s="17">
        <v>0</v>
      </c>
      <c r="AA309" s="17">
        <v>0.67799600000000004</v>
      </c>
      <c r="AB309" s="17">
        <v>4.33651E-3</v>
      </c>
      <c r="AC309" s="17">
        <v>1.1095699999999999</v>
      </c>
      <c r="AD309" s="17">
        <v>0.25</v>
      </c>
      <c r="AE309" s="17">
        <v>1010.2</v>
      </c>
    </row>
    <row r="310" spans="1:31">
      <c r="A310" s="17">
        <v>297</v>
      </c>
      <c r="B310" s="19">
        <v>0.14824074074074076</v>
      </c>
      <c r="C310" s="17">
        <v>39</v>
      </c>
      <c r="D310" s="17">
        <v>0</v>
      </c>
      <c r="E310" s="17">
        <v>0</v>
      </c>
      <c r="F310" s="17">
        <v>0</v>
      </c>
      <c r="G310" s="17">
        <v>0.99390100000000003</v>
      </c>
      <c r="H310" s="17">
        <v>1.087051</v>
      </c>
      <c r="I310" s="17">
        <v>2.0094690000000002</v>
      </c>
      <c r="J310" s="17">
        <v>0.92241799999999996</v>
      </c>
      <c r="K310" s="17">
        <v>0.459036</v>
      </c>
      <c r="L310" s="17">
        <v>805.5</v>
      </c>
      <c r="M310" s="17">
        <v>5.4391000000000002E-2</v>
      </c>
      <c r="N310" s="17">
        <v>310</v>
      </c>
      <c r="O310" s="17">
        <v>0</v>
      </c>
      <c r="P310" s="17">
        <v>0</v>
      </c>
      <c r="Q310" s="17">
        <v>0.98887800000000003</v>
      </c>
      <c r="R310" s="17">
        <v>1.0932759999999999</v>
      </c>
      <c r="S310" s="17">
        <v>1.9113770000000001</v>
      </c>
      <c r="T310" s="17">
        <v>0.81810099999999997</v>
      </c>
      <c r="U310" s="17">
        <v>0.42801600000000001</v>
      </c>
      <c r="V310" s="17">
        <v>769.2</v>
      </c>
      <c r="W310" s="17">
        <v>0.25362499999999999</v>
      </c>
      <c r="X310" s="17">
        <v>384</v>
      </c>
      <c r="Y310" s="17">
        <v>0</v>
      </c>
      <c r="Z310" s="17">
        <v>0</v>
      </c>
      <c r="AA310" s="17">
        <v>0.65848700000000004</v>
      </c>
      <c r="AB310" s="17">
        <v>3.9513500000000002E-3</v>
      </c>
      <c r="AC310" s="17">
        <v>1.0965100000000001</v>
      </c>
      <c r="AD310" s="17">
        <v>0.25</v>
      </c>
      <c r="AE310" s="17">
        <v>1031.0999999999999</v>
      </c>
    </row>
    <row r="311" spans="1:31">
      <c r="A311" s="17">
        <v>298</v>
      </c>
      <c r="B311" s="19">
        <v>0.14829861111111112</v>
      </c>
      <c r="C311" s="17">
        <v>37.5</v>
      </c>
      <c r="D311" s="17">
        <v>0</v>
      </c>
      <c r="E311" s="17">
        <v>0</v>
      </c>
      <c r="F311" s="17">
        <v>0</v>
      </c>
      <c r="G311" s="17">
        <v>0.99156500000000003</v>
      </c>
      <c r="H311" s="17">
        <v>1.080446</v>
      </c>
      <c r="I311" s="17">
        <v>1.9060539999999999</v>
      </c>
      <c r="J311" s="17">
        <v>0.82560800000000001</v>
      </c>
      <c r="K311" s="17">
        <v>0.43314999999999998</v>
      </c>
      <c r="L311" s="17">
        <v>829.3</v>
      </c>
      <c r="M311" s="17">
        <v>0.257996</v>
      </c>
      <c r="N311" s="17">
        <v>373</v>
      </c>
      <c r="O311" s="17">
        <v>0</v>
      </c>
      <c r="P311" s="17">
        <v>0</v>
      </c>
      <c r="Q311" s="17">
        <v>0.99079899999999999</v>
      </c>
      <c r="R311" s="17">
        <v>1.121658</v>
      </c>
      <c r="S311" s="17">
        <v>1.912768</v>
      </c>
      <c r="T311" s="17">
        <v>0.79110999999999998</v>
      </c>
      <c r="U311" s="17">
        <v>0.41359400000000002</v>
      </c>
      <c r="V311" s="17">
        <v>810.1</v>
      </c>
      <c r="W311" s="17">
        <v>0.26749499999999998</v>
      </c>
      <c r="X311" s="17">
        <v>311</v>
      </c>
      <c r="Y311" s="17">
        <v>0</v>
      </c>
      <c r="Z311" s="17">
        <v>0</v>
      </c>
      <c r="AA311" s="17">
        <v>0.63629899999999995</v>
      </c>
      <c r="AB311" s="17">
        <v>4.8859899999999998E-3</v>
      </c>
      <c r="AC311" s="17">
        <v>1.1255200000000001</v>
      </c>
      <c r="AD311" s="17">
        <v>0.25</v>
      </c>
      <c r="AE311" s="17">
        <v>1001.5</v>
      </c>
    </row>
    <row r="312" spans="1:31">
      <c r="A312" s="17">
        <v>299</v>
      </c>
      <c r="B312" s="19">
        <v>0.14835648148148148</v>
      </c>
      <c r="C312" s="17">
        <v>37</v>
      </c>
      <c r="D312" s="17">
        <v>0</v>
      </c>
      <c r="E312" s="17">
        <v>0</v>
      </c>
      <c r="F312" s="17">
        <v>0</v>
      </c>
      <c r="G312" s="17">
        <v>0.99197500000000005</v>
      </c>
      <c r="H312" s="17">
        <v>1.0920289999999999</v>
      </c>
      <c r="I312" s="17">
        <v>1.9488989999999999</v>
      </c>
      <c r="J312" s="17">
        <v>0.85686899999999999</v>
      </c>
      <c r="K312" s="17">
        <v>0.439668</v>
      </c>
      <c r="L312" s="17">
        <v>830.2</v>
      </c>
      <c r="M312" s="17">
        <v>0.20725299999999999</v>
      </c>
      <c r="N312" s="17">
        <v>344</v>
      </c>
      <c r="O312" s="17">
        <v>0</v>
      </c>
      <c r="P312" s="17">
        <v>0</v>
      </c>
      <c r="Q312" s="17">
        <v>0.99195599999999995</v>
      </c>
      <c r="R312" s="17">
        <v>1.0807370000000001</v>
      </c>
      <c r="S312" s="17">
        <v>1.8955059999999999</v>
      </c>
      <c r="T312" s="17">
        <v>0.81476999999999999</v>
      </c>
      <c r="U312" s="17">
        <v>0.42984299999999998</v>
      </c>
      <c r="V312" s="17">
        <v>800.9</v>
      </c>
      <c r="W312" s="17">
        <v>0.22917999999999999</v>
      </c>
      <c r="X312" s="17">
        <v>328</v>
      </c>
      <c r="Y312" s="17">
        <v>0</v>
      </c>
      <c r="Z312" s="17">
        <v>0</v>
      </c>
      <c r="AA312" s="17">
        <v>0.66129700000000002</v>
      </c>
      <c r="AB312" s="17">
        <v>4.5103000000000001E-3</v>
      </c>
      <c r="AC312" s="17">
        <v>1.0844100000000001</v>
      </c>
      <c r="AD312" s="17">
        <v>0.25</v>
      </c>
      <c r="AE312" s="17">
        <v>1000.4</v>
      </c>
    </row>
    <row r="313" spans="1:31">
      <c r="A313" s="17">
        <v>300</v>
      </c>
      <c r="B313" s="19">
        <v>0.14840277777777777</v>
      </c>
      <c r="C313" s="17">
        <v>35.5</v>
      </c>
      <c r="D313" s="17">
        <v>0</v>
      </c>
      <c r="E313" s="17">
        <v>0</v>
      </c>
      <c r="F313" s="17">
        <v>0</v>
      </c>
      <c r="G313" s="17">
        <v>0.99136500000000005</v>
      </c>
      <c r="H313" s="17">
        <v>1.08589</v>
      </c>
      <c r="I313" s="17">
        <v>1.879046</v>
      </c>
      <c r="J313" s="17">
        <v>0.79315599999999997</v>
      </c>
      <c r="K313" s="17">
        <v>0.42210599999999998</v>
      </c>
      <c r="L313" s="17">
        <v>830</v>
      </c>
      <c r="M313" s="17">
        <v>0.22917999999999999</v>
      </c>
      <c r="N313" s="17">
        <v>345</v>
      </c>
      <c r="O313" s="17">
        <v>0</v>
      </c>
      <c r="P313" s="17">
        <v>0</v>
      </c>
      <c r="Q313" s="17">
        <v>0.99315399999999998</v>
      </c>
      <c r="R313" s="17">
        <v>1.132668</v>
      </c>
      <c r="S313" s="17">
        <v>1.9732559999999999</v>
      </c>
      <c r="T313" s="17">
        <v>0.840588</v>
      </c>
      <c r="U313" s="17">
        <v>0.42598999999999998</v>
      </c>
      <c r="V313" s="17">
        <v>786</v>
      </c>
      <c r="W313" s="17">
        <v>0.196877</v>
      </c>
      <c r="X313" s="17">
        <v>313</v>
      </c>
      <c r="Y313" s="17">
        <v>0</v>
      </c>
      <c r="Z313" s="17">
        <v>0</v>
      </c>
      <c r="AA313" s="17">
        <v>0.65537000000000001</v>
      </c>
      <c r="AB313" s="17">
        <v>4.5321099999999998E-3</v>
      </c>
      <c r="AC313" s="17">
        <v>1.1364799999999999</v>
      </c>
      <c r="AD313" s="17">
        <v>0.25</v>
      </c>
      <c r="AE313" s="17">
        <v>1000.7</v>
      </c>
    </row>
    <row r="314" spans="1:31">
      <c r="A314" s="17">
        <v>301</v>
      </c>
      <c r="B314" s="19">
        <v>0.14846064814814816</v>
      </c>
      <c r="C314" s="17">
        <v>34.6</v>
      </c>
      <c r="D314" s="17">
        <v>0</v>
      </c>
      <c r="E314" s="17">
        <v>0</v>
      </c>
      <c r="F314" s="17">
        <v>0</v>
      </c>
      <c r="G314" s="17">
        <v>0.99014500000000005</v>
      </c>
      <c r="H314" s="17">
        <v>1.1181559999999999</v>
      </c>
      <c r="I314" s="17">
        <v>1.872438</v>
      </c>
      <c r="J314" s="17">
        <v>0.75428200000000001</v>
      </c>
      <c r="K314" s="17">
        <v>0.40283400000000003</v>
      </c>
      <c r="L314" s="17">
        <v>809</v>
      </c>
      <c r="M314" s="17">
        <v>0.28115200000000001</v>
      </c>
      <c r="N314" s="17">
        <v>397</v>
      </c>
      <c r="O314" s="17">
        <v>0</v>
      </c>
      <c r="P314" s="17">
        <v>0</v>
      </c>
      <c r="Q314" s="17">
        <v>0.99009499999999995</v>
      </c>
      <c r="R314" s="17">
        <v>1.1163019999999999</v>
      </c>
      <c r="S314" s="17">
        <v>1.891991</v>
      </c>
      <c r="T314" s="17">
        <v>0.77568800000000004</v>
      </c>
      <c r="U314" s="17">
        <v>0.40998499999999999</v>
      </c>
      <c r="V314" s="17">
        <v>798</v>
      </c>
      <c r="W314" s="17">
        <v>0.26254899999999998</v>
      </c>
      <c r="X314" s="17">
        <v>419</v>
      </c>
      <c r="Y314" s="17">
        <v>0</v>
      </c>
      <c r="Z314" s="17">
        <v>0</v>
      </c>
      <c r="AA314" s="17">
        <v>0.63074600000000003</v>
      </c>
      <c r="AB314" s="17">
        <v>5.0814199999999997E-3</v>
      </c>
      <c r="AC314" s="17">
        <v>1.1202399999999999</v>
      </c>
      <c r="AD314" s="17">
        <v>0.25</v>
      </c>
      <c r="AE314" s="17">
        <v>1026.5999999999999</v>
      </c>
    </row>
    <row r="315" spans="1:31">
      <c r="A315" s="17">
        <v>302</v>
      </c>
      <c r="B315" s="19">
        <v>0.14851851851851852</v>
      </c>
      <c r="C315" s="17">
        <v>33.5</v>
      </c>
      <c r="D315" s="17">
        <v>0</v>
      </c>
      <c r="E315" s="17">
        <v>0</v>
      </c>
      <c r="F315" s="17">
        <v>0</v>
      </c>
      <c r="G315" s="17">
        <v>0.90154999999999996</v>
      </c>
      <c r="H315" s="17">
        <v>1.197972</v>
      </c>
      <c r="I315" s="17">
        <v>1.879311</v>
      </c>
      <c r="J315" s="17">
        <v>0.68133900000000003</v>
      </c>
      <c r="K315" s="17">
        <v>0.36254700000000001</v>
      </c>
      <c r="L315" s="17">
        <v>900</v>
      </c>
      <c r="M315" s="17">
        <v>0.22917899999999999</v>
      </c>
      <c r="N315" s="17">
        <v>509</v>
      </c>
      <c r="O315" s="17">
        <v>0</v>
      </c>
      <c r="P315" s="17">
        <v>0</v>
      </c>
      <c r="Q315" s="17">
        <v>0.99069700000000005</v>
      </c>
      <c r="R315" s="17">
        <v>1.068314</v>
      </c>
      <c r="S315" s="17">
        <v>1.8792789999999999</v>
      </c>
      <c r="T315" s="17">
        <v>0.81096599999999996</v>
      </c>
      <c r="U315" s="17">
        <v>0.43153000000000002</v>
      </c>
      <c r="V315" s="17">
        <v>805.3</v>
      </c>
      <c r="W315" s="17">
        <v>0.31298599999999999</v>
      </c>
      <c r="X315" s="17">
        <v>407</v>
      </c>
      <c r="Y315" s="17">
        <v>0</v>
      </c>
      <c r="Z315" s="17">
        <v>0</v>
      </c>
      <c r="AA315" s="17">
        <v>0.66389200000000004</v>
      </c>
      <c r="AB315" s="17">
        <v>7.2258899999999996E-3</v>
      </c>
      <c r="AC315" s="17">
        <v>1.0741700000000001</v>
      </c>
      <c r="AD315" s="17">
        <v>0.25</v>
      </c>
      <c r="AE315" s="17">
        <v>922.8</v>
      </c>
    </row>
    <row r="316" spans="1:31">
      <c r="A316" s="17">
        <v>303</v>
      </c>
      <c r="B316" s="19">
        <v>0.14857638888888888</v>
      </c>
      <c r="C316" s="17">
        <v>32.799999999999997</v>
      </c>
      <c r="D316" s="17">
        <v>0</v>
      </c>
      <c r="E316" s="17">
        <v>0</v>
      </c>
      <c r="F316" s="17">
        <v>0</v>
      </c>
      <c r="G316" s="17">
        <v>0.99096700000000004</v>
      </c>
      <c r="H316" s="17">
        <v>1.1372390000000001</v>
      </c>
      <c r="I316" s="17">
        <v>1.8930880000000001</v>
      </c>
      <c r="J316" s="17">
        <v>0.75584799999999996</v>
      </c>
      <c r="K316" s="17">
        <v>0.39926699999999998</v>
      </c>
      <c r="L316" s="17">
        <v>835.2</v>
      </c>
      <c r="M316" s="17">
        <v>0.33224799999999999</v>
      </c>
      <c r="N316" s="17">
        <v>448</v>
      </c>
      <c r="O316" s="17">
        <v>0</v>
      </c>
      <c r="P316" s="17">
        <v>0</v>
      </c>
      <c r="Q316" s="17">
        <v>0.99056</v>
      </c>
      <c r="R316" s="17">
        <v>1.0860719999999999</v>
      </c>
      <c r="S316" s="17">
        <v>1.8684419999999999</v>
      </c>
      <c r="T316" s="17">
        <v>0.78237000000000001</v>
      </c>
      <c r="U316" s="17">
        <v>0.41872900000000002</v>
      </c>
      <c r="V316" s="17">
        <v>797.4</v>
      </c>
      <c r="W316" s="17">
        <v>0.26436700000000002</v>
      </c>
      <c r="X316" s="17">
        <v>307</v>
      </c>
      <c r="Y316" s="17">
        <v>0</v>
      </c>
      <c r="Z316" s="17">
        <v>0</v>
      </c>
      <c r="AA316" s="17">
        <v>0.64419800000000005</v>
      </c>
      <c r="AB316" s="17">
        <v>5.9063299999999996E-3</v>
      </c>
      <c r="AC316" s="17">
        <v>1.0906899999999999</v>
      </c>
      <c r="AD316" s="17">
        <v>0.25</v>
      </c>
      <c r="AE316" s="17">
        <v>994.4</v>
      </c>
    </row>
    <row r="317" spans="1:31">
      <c r="A317" s="17">
        <v>304</v>
      </c>
      <c r="B317" s="19">
        <v>0.14863425925925924</v>
      </c>
      <c r="C317" s="17">
        <v>31.1</v>
      </c>
      <c r="D317" s="17">
        <v>0</v>
      </c>
      <c r="E317" s="17">
        <v>0</v>
      </c>
      <c r="F317" s="17">
        <v>0</v>
      </c>
      <c r="G317" s="17">
        <v>0.988788</v>
      </c>
      <c r="H317" s="17">
        <v>1.110001</v>
      </c>
      <c r="I317" s="17">
        <v>1.88625</v>
      </c>
      <c r="J317" s="17">
        <v>0.77624899999999997</v>
      </c>
      <c r="K317" s="17">
        <v>0.41153000000000001</v>
      </c>
      <c r="L317" s="17">
        <v>841.3</v>
      </c>
      <c r="M317" s="17">
        <v>0.22917999999999999</v>
      </c>
      <c r="N317" s="17">
        <v>431</v>
      </c>
      <c r="O317" s="17">
        <v>0</v>
      </c>
      <c r="P317" s="17">
        <v>0</v>
      </c>
      <c r="Q317" s="17">
        <v>0.989317</v>
      </c>
      <c r="R317" s="17">
        <v>1.124423</v>
      </c>
      <c r="S317" s="17">
        <v>1.9161250000000001</v>
      </c>
      <c r="T317" s="17">
        <v>0.79170200000000002</v>
      </c>
      <c r="U317" s="17">
        <v>0.41317900000000002</v>
      </c>
      <c r="V317" s="17">
        <v>827.5</v>
      </c>
      <c r="W317" s="17">
        <v>0.293605</v>
      </c>
      <c r="X317" s="17">
        <v>415</v>
      </c>
      <c r="Y317" s="17">
        <v>0</v>
      </c>
      <c r="Z317" s="17">
        <v>0</v>
      </c>
      <c r="AA317" s="17">
        <v>0.63565899999999997</v>
      </c>
      <c r="AB317" s="17">
        <v>5.7232400000000001E-3</v>
      </c>
      <c r="AC317" s="17">
        <v>1.1289499999999999</v>
      </c>
      <c r="AD317" s="17">
        <v>0.25</v>
      </c>
      <c r="AE317" s="17">
        <v>987.2</v>
      </c>
    </row>
    <row r="318" spans="1:31">
      <c r="A318" s="17">
        <v>305</v>
      </c>
      <c r="B318" s="19">
        <v>0.14868055555555557</v>
      </c>
      <c r="C318" s="17">
        <v>30.8</v>
      </c>
      <c r="D318" s="17">
        <v>0</v>
      </c>
      <c r="E318" s="17">
        <v>0</v>
      </c>
      <c r="F318" s="17">
        <v>0</v>
      </c>
      <c r="G318" s="17">
        <v>0.98716599999999999</v>
      </c>
      <c r="H318" s="17">
        <v>1.1275729999999999</v>
      </c>
      <c r="I318" s="17">
        <v>1.892058</v>
      </c>
      <c r="J318" s="17">
        <v>0.76448499999999997</v>
      </c>
      <c r="K318" s="17">
        <v>0.40405000000000002</v>
      </c>
      <c r="L318" s="17">
        <v>853</v>
      </c>
      <c r="M318" s="17">
        <v>0.32583200000000001</v>
      </c>
      <c r="N318" s="17">
        <v>355</v>
      </c>
      <c r="O318" s="17">
        <v>0</v>
      </c>
      <c r="P318" s="17">
        <v>0</v>
      </c>
      <c r="Q318" s="17">
        <v>0.993143</v>
      </c>
      <c r="R318" s="17">
        <v>1.087402</v>
      </c>
      <c r="S318" s="17">
        <v>1.88686</v>
      </c>
      <c r="T318" s="17">
        <v>0.799458</v>
      </c>
      <c r="U318" s="17">
        <v>0.42369699999999999</v>
      </c>
      <c r="V318" s="17">
        <v>813.5</v>
      </c>
      <c r="W318" s="17">
        <v>0.22917999999999999</v>
      </c>
      <c r="X318" s="17">
        <v>336</v>
      </c>
      <c r="Y318" s="17">
        <v>0</v>
      </c>
      <c r="Z318" s="17">
        <v>0</v>
      </c>
      <c r="AA318" s="17">
        <v>0.65184200000000003</v>
      </c>
      <c r="AB318" s="17">
        <v>4.7926799999999997E-3</v>
      </c>
      <c r="AC318" s="17">
        <v>1.0912299999999999</v>
      </c>
      <c r="AD318" s="17">
        <v>0.25</v>
      </c>
      <c r="AE318" s="17">
        <v>973.7</v>
      </c>
    </row>
    <row r="319" spans="1:31">
      <c r="A319" s="17">
        <v>306</v>
      </c>
      <c r="B319" s="19">
        <v>0.14873842592592593</v>
      </c>
      <c r="C319" s="17">
        <v>29</v>
      </c>
      <c r="D319" s="17">
        <v>0</v>
      </c>
      <c r="E319" s="17">
        <v>0</v>
      </c>
      <c r="F319" s="17">
        <v>0</v>
      </c>
      <c r="G319" s="17">
        <v>0.99309700000000001</v>
      </c>
      <c r="H319" s="17">
        <v>1.115899</v>
      </c>
      <c r="I319" s="17">
        <v>1.8926350000000001</v>
      </c>
      <c r="J319" s="17">
        <v>0.77673599999999998</v>
      </c>
      <c r="K319" s="17">
        <v>0.41039900000000001</v>
      </c>
      <c r="L319" s="17">
        <v>829.2</v>
      </c>
      <c r="M319" s="17">
        <v>0.31415799999999999</v>
      </c>
      <c r="N319" s="17">
        <v>334</v>
      </c>
      <c r="O319" s="17">
        <v>0</v>
      </c>
      <c r="P319" s="17">
        <v>0</v>
      </c>
      <c r="Q319" s="17">
        <v>0.99050000000000005</v>
      </c>
      <c r="R319" s="17">
        <v>1.1080159999999999</v>
      </c>
      <c r="S319" s="17">
        <v>1.908674</v>
      </c>
      <c r="T319" s="17">
        <v>0.80065799999999998</v>
      </c>
      <c r="U319" s="17">
        <v>0.41948400000000002</v>
      </c>
      <c r="V319" s="17">
        <v>824.1</v>
      </c>
      <c r="W319" s="17">
        <v>0.30010999999999999</v>
      </c>
      <c r="X319" s="17">
        <v>299</v>
      </c>
      <c r="Y319" s="17">
        <v>0</v>
      </c>
      <c r="Z319" s="17">
        <v>0</v>
      </c>
      <c r="AA319" s="17">
        <v>0.64536000000000004</v>
      </c>
      <c r="AB319" s="17">
        <v>4.3834800000000004E-3</v>
      </c>
      <c r="AC319" s="17">
        <v>1.1115299999999999</v>
      </c>
      <c r="AD319" s="17">
        <v>0.25</v>
      </c>
      <c r="AE319" s="17">
        <v>1001.7</v>
      </c>
    </row>
    <row r="320" spans="1:31">
      <c r="A320" s="17">
        <v>307</v>
      </c>
      <c r="B320" s="19">
        <v>0.14879629629629629</v>
      </c>
      <c r="C320" s="17">
        <v>28.6</v>
      </c>
      <c r="D320" s="17">
        <v>0</v>
      </c>
      <c r="E320" s="17">
        <v>0</v>
      </c>
      <c r="F320" s="17">
        <v>0</v>
      </c>
      <c r="G320" s="17">
        <v>0.98615200000000003</v>
      </c>
      <c r="H320" s="17">
        <v>1.1378459999999999</v>
      </c>
      <c r="I320" s="17">
        <v>1.8736429999999999</v>
      </c>
      <c r="J320" s="17">
        <v>0.73579700000000003</v>
      </c>
      <c r="K320" s="17">
        <v>0.39270899999999997</v>
      </c>
      <c r="L320" s="17">
        <v>810.8</v>
      </c>
      <c r="M320" s="17">
        <v>0.30987100000000001</v>
      </c>
      <c r="N320" s="17">
        <v>434</v>
      </c>
      <c r="O320" s="17">
        <v>0</v>
      </c>
      <c r="P320" s="17">
        <v>0</v>
      </c>
      <c r="Q320" s="17">
        <v>0.98991499999999999</v>
      </c>
      <c r="R320" s="17">
        <v>1.078319</v>
      </c>
      <c r="S320" s="17">
        <v>1.8489370000000001</v>
      </c>
      <c r="T320" s="17">
        <v>0.77061800000000003</v>
      </c>
      <c r="U320" s="17">
        <v>0.41678999999999999</v>
      </c>
      <c r="V320" s="17">
        <v>822.4</v>
      </c>
      <c r="W320" s="17">
        <v>0.34065400000000001</v>
      </c>
      <c r="X320" s="17">
        <v>284</v>
      </c>
      <c r="Y320" s="17">
        <v>0</v>
      </c>
      <c r="Z320" s="17">
        <v>0</v>
      </c>
      <c r="AA320" s="17">
        <v>0.64121499999999998</v>
      </c>
      <c r="AB320" s="17">
        <v>5.5614499999999999E-3</v>
      </c>
      <c r="AC320" s="17">
        <v>1.0826</v>
      </c>
      <c r="AD320" s="17">
        <v>0.25</v>
      </c>
      <c r="AE320" s="17">
        <v>1024.3</v>
      </c>
    </row>
    <row r="321" spans="1:31">
      <c r="A321" s="17">
        <v>308</v>
      </c>
      <c r="B321" s="19">
        <v>0.14885416666666665</v>
      </c>
      <c r="C321" s="17">
        <v>27.1</v>
      </c>
      <c r="D321" s="17">
        <v>0</v>
      </c>
      <c r="E321" s="17">
        <v>0</v>
      </c>
      <c r="F321" s="17">
        <v>0</v>
      </c>
      <c r="G321" s="17">
        <v>0.99082899999999996</v>
      </c>
      <c r="H321" s="17">
        <v>1.1132649999999999</v>
      </c>
      <c r="I321" s="17">
        <v>1.886943</v>
      </c>
      <c r="J321" s="17">
        <v>0.77367799999999998</v>
      </c>
      <c r="K321" s="17">
        <v>0.41001599999999999</v>
      </c>
      <c r="L321" s="17">
        <v>857.4</v>
      </c>
      <c r="M321" s="17">
        <v>0.35005999999999998</v>
      </c>
      <c r="N321" s="17">
        <v>350</v>
      </c>
      <c r="O321" s="17">
        <v>0</v>
      </c>
      <c r="P321" s="17">
        <v>0</v>
      </c>
      <c r="Q321" s="17">
        <v>0.98931100000000005</v>
      </c>
      <c r="R321" s="17">
        <v>1.0537049999999999</v>
      </c>
      <c r="S321" s="17">
        <v>1.85341</v>
      </c>
      <c r="T321" s="17">
        <v>0.799705</v>
      </c>
      <c r="U321" s="17">
        <v>0.43147799999999997</v>
      </c>
      <c r="V321" s="17">
        <v>817.4</v>
      </c>
      <c r="W321" s="17">
        <v>0.272702</v>
      </c>
      <c r="X321" s="17">
        <v>298</v>
      </c>
      <c r="Y321" s="17">
        <v>0</v>
      </c>
      <c r="Z321" s="17">
        <v>0</v>
      </c>
      <c r="AA321" s="17">
        <v>0.66381199999999996</v>
      </c>
      <c r="AB321" s="17">
        <v>4.7442700000000001E-3</v>
      </c>
      <c r="AC321" s="17">
        <v>1.0575000000000001</v>
      </c>
      <c r="AD321" s="17">
        <v>0.25</v>
      </c>
      <c r="AE321" s="17">
        <v>968.7</v>
      </c>
    </row>
    <row r="322" spans="1:31">
      <c r="A322" s="17">
        <v>309</v>
      </c>
      <c r="B322" s="19">
        <v>0.14890046296296297</v>
      </c>
      <c r="C322" s="17">
        <v>25.9</v>
      </c>
      <c r="D322" s="17">
        <v>0</v>
      </c>
      <c r="E322" s="17">
        <v>0</v>
      </c>
      <c r="F322" s="17">
        <v>0</v>
      </c>
      <c r="G322" s="17">
        <v>0.98610600000000004</v>
      </c>
      <c r="H322" s="17">
        <v>1.099105</v>
      </c>
      <c r="I322" s="17">
        <v>1.81969</v>
      </c>
      <c r="J322" s="17">
        <v>0.72058500000000003</v>
      </c>
      <c r="K322" s="17">
        <v>0.39599299999999998</v>
      </c>
      <c r="L322" s="17">
        <v>855.6</v>
      </c>
      <c r="M322" s="17">
        <v>0.37081900000000001</v>
      </c>
      <c r="N322" s="17">
        <v>389</v>
      </c>
      <c r="O322" s="17">
        <v>0</v>
      </c>
      <c r="P322" s="17">
        <v>0</v>
      </c>
      <c r="Q322" s="17">
        <v>0.99001300000000003</v>
      </c>
      <c r="R322" s="17">
        <v>1.0763910000000001</v>
      </c>
      <c r="S322" s="17">
        <v>1.8510679999999999</v>
      </c>
      <c r="T322" s="17">
        <v>0.77467699999999995</v>
      </c>
      <c r="U322" s="17">
        <v>0.41850300000000001</v>
      </c>
      <c r="V322" s="17">
        <v>835.2</v>
      </c>
      <c r="W322" s="17">
        <v>0.22917999999999999</v>
      </c>
      <c r="X322" s="17">
        <v>437</v>
      </c>
      <c r="Y322" s="17">
        <v>0</v>
      </c>
      <c r="Z322" s="17">
        <v>0</v>
      </c>
      <c r="AA322" s="17">
        <v>0.64385000000000003</v>
      </c>
      <c r="AB322" s="17">
        <v>5.2606299999999996E-3</v>
      </c>
      <c r="AC322" s="17">
        <v>1.08047</v>
      </c>
      <c r="AD322" s="17">
        <v>0.25</v>
      </c>
      <c r="AE322" s="17">
        <v>970.8</v>
      </c>
    </row>
    <row r="323" spans="1:31">
      <c r="A323" s="17">
        <v>310</v>
      </c>
      <c r="B323" s="19">
        <v>0.14895833333333333</v>
      </c>
      <c r="C323" s="17">
        <v>25.3</v>
      </c>
      <c r="D323" s="17">
        <v>0</v>
      </c>
      <c r="E323" s="17">
        <v>0</v>
      </c>
      <c r="F323" s="17">
        <v>0</v>
      </c>
      <c r="G323" s="17">
        <v>0.98955899999999997</v>
      </c>
      <c r="H323" s="17">
        <v>1.09168</v>
      </c>
      <c r="I323" s="17">
        <v>1.8287279999999999</v>
      </c>
      <c r="J323" s="17">
        <v>0.73704899999999995</v>
      </c>
      <c r="K323" s="17">
        <v>0.40303899999999998</v>
      </c>
      <c r="L323" s="17">
        <v>836</v>
      </c>
      <c r="M323" s="17">
        <v>0.33304699999999998</v>
      </c>
      <c r="N323" s="17">
        <v>297</v>
      </c>
      <c r="O323" s="17">
        <v>0</v>
      </c>
      <c r="P323" s="17">
        <v>0</v>
      </c>
      <c r="Q323" s="17">
        <v>0.99278299999999997</v>
      </c>
      <c r="R323" s="17">
        <v>1.1091580000000001</v>
      </c>
      <c r="S323" s="17">
        <v>1.877281</v>
      </c>
      <c r="T323" s="17">
        <v>0.76812400000000003</v>
      </c>
      <c r="U323" s="17">
        <v>0.40916799999999998</v>
      </c>
      <c r="V323" s="17">
        <v>789.3</v>
      </c>
      <c r="W323" s="17">
        <v>0.33448699999999998</v>
      </c>
      <c r="X323" s="17">
        <v>334</v>
      </c>
      <c r="Y323" s="17">
        <v>0</v>
      </c>
      <c r="Z323" s="17">
        <v>0</v>
      </c>
      <c r="AA323" s="17">
        <v>0.62948899999999997</v>
      </c>
      <c r="AB323" s="17">
        <v>3.9329999999999999E-3</v>
      </c>
      <c r="AC323" s="17">
        <v>1.1121799999999999</v>
      </c>
      <c r="AD323" s="17">
        <v>0.25</v>
      </c>
      <c r="AE323" s="17">
        <v>993.4</v>
      </c>
    </row>
    <row r="324" spans="1:31">
      <c r="A324" s="17">
        <v>311</v>
      </c>
      <c r="B324" s="19">
        <v>0.14901620370370369</v>
      </c>
      <c r="C324" s="17">
        <v>24</v>
      </c>
      <c r="D324" s="17">
        <v>0</v>
      </c>
      <c r="E324" s="17">
        <v>0</v>
      </c>
      <c r="F324" s="17">
        <v>0</v>
      </c>
      <c r="G324" s="17">
        <v>0.97937799999999997</v>
      </c>
      <c r="H324" s="17">
        <v>1.117213</v>
      </c>
      <c r="I324" s="17">
        <v>1.82751</v>
      </c>
      <c r="J324" s="17">
        <v>0.71029799999999998</v>
      </c>
      <c r="K324" s="17">
        <v>0.38867000000000002</v>
      </c>
      <c r="L324" s="17">
        <v>844.3</v>
      </c>
      <c r="M324" s="17">
        <v>0.354437</v>
      </c>
      <c r="N324" s="17">
        <v>284</v>
      </c>
      <c r="O324" s="17">
        <v>0</v>
      </c>
      <c r="P324" s="17">
        <v>0</v>
      </c>
      <c r="Q324" s="17">
        <v>0.99222500000000002</v>
      </c>
      <c r="R324" s="17">
        <v>1.0727629999999999</v>
      </c>
      <c r="S324" s="17">
        <v>1.9157679999999999</v>
      </c>
      <c r="T324" s="17">
        <v>0.843005</v>
      </c>
      <c r="U324" s="17">
        <v>0.44003500000000001</v>
      </c>
      <c r="V324" s="17">
        <v>825.9</v>
      </c>
      <c r="W324" s="17">
        <v>0.22917999999999999</v>
      </c>
      <c r="X324" s="17">
        <v>315</v>
      </c>
      <c r="Y324" s="17">
        <v>0</v>
      </c>
      <c r="Z324" s="17">
        <v>0</v>
      </c>
      <c r="AA324" s="17">
        <v>0.67697700000000005</v>
      </c>
      <c r="AB324" s="17">
        <v>3.80088E-3</v>
      </c>
      <c r="AC324" s="17">
        <v>1.0759700000000001</v>
      </c>
      <c r="AD324" s="17">
        <v>0.25</v>
      </c>
      <c r="AE324" s="17">
        <v>983.7</v>
      </c>
    </row>
    <row r="325" spans="1:31">
      <c r="A325" s="17">
        <v>312</v>
      </c>
      <c r="B325" s="19">
        <v>0.14907407407407405</v>
      </c>
      <c r="C325" s="17">
        <v>22.4</v>
      </c>
      <c r="D325" s="17">
        <v>0</v>
      </c>
      <c r="E325" s="17">
        <v>0</v>
      </c>
      <c r="F325" s="17">
        <v>0</v>
      </c>
      <c r="G325" s="17">
        <v>0.98557499999999998</v>
      </c>
      <c r="H325" s="17">
        <v>1.054559</v>
      </c>
      <c r="I325" s="17">
        <v>1.8062990000000001</v>
      </c>
      <c r="J325" s="17">
        <v>0.75173999999999996</v>
      </c>
      <c r="K325" s="17">
        <v>0.41617700000000002</v>
      </c>
      <c r="L325" s="17">
        <v>840.2</v>
      </c>
      <c r="M325" s="17">
        <v>0.22917999999999999</v>
      </c>
      <c r="N325" s="17">
        <v>436</v>
      </c>
      <c r="O325" s="17">
        <v>0</v>
      </c>
      <c r="P325" s="17">
        <v>0</v>
      </c>
      <c r="Q325" s="17">
        <v>0.67691000000000001</v>
      </c>
      <c r="R325" s="17">
        <v>1.1741429999999999</v>
      </c>
      <c r="S325" s="17">
        <v>1.8440749999999999</v>
      </c>
      <c r="T325" s="17">
        <v>0.66993199999999997</v>
      </c>
      <c r="U325" s="17">
        <v>0.36328899999999997</v>
      </c>
      <c r="V325" s="17">
        <v>900</v>
      </c>
      <c r="W325" s="17">
        <v>0.37081999999999998</v>
      </c>
      <c r="X325" s="17">
        <v>416</v>
      </c>
      <c r="Y325" s="17">
        <v>0</v>
      </c>
      <c r="Z325" s="17">
        <v>0</v>
      </c>
      <c r="AA325" s="17">
        <v>0.55890600000000001</v>
      </c>
      <c r="AB325" s="17">
        <v>5.78518E-3</v>
      </c>
      <c r="AC325" s="17">
        <v>1.1780200000000001</v>
      </c>
      <c r="AD325" s="17">
        <v>0.25</v>
      </c>
      <c r="AE325" s="17">
        <v>988.5</v>
      </c>
    </row>
    <row r="326" spans="1:31">
      <c r="A326" s="17">
        <v>313</v>
      </c>
      <c r="B326" s="19">
        <v>0.14913194444444444</v>
      </c>
      <c r="C326" s="17">
        <v>22.2</v>
      </c>
      <c r="D326" s="17">
        <v>0</v>
      </c>
      <c r="E326" s="17">
        <v>0</v>
      </c>
      <c r="F326" s="17">
        <v>0</v>
      </c>
      <c r="G326" s="17">
        <v>0.98909899999999995</v>
      </c>
      <c r="H326" s="17">
        <v>1.1174999999999999</v>
      </c>
      <c r="I326" s="17">
        <v>1.8443860000000001</v>
      </c>
      <c r="J326" s="17">
        <v>0.72688600000000003</v>
      </c>
      <c r="K326" s="17">
        <v>0.39410699999999999</v>
      </c>
      <c r="L326" s="17">
        <v>818.6</v>
      </c>
      <c r="M326" s="17">
        <v>0.34728500000000001</v>
      </c>
      <c r="N326" s="17">
        <v>504</v>
      </c>
      <c r="O326" s="17">
        <v>0</v>
      </c>
      <c r="P326" s="17">
        <v>0</v>
      </c>
      <c r="Q326" s="17">
        <v>0.99172700000000003</v>
      </c>
      <c r="R326" s="17">
        <v>1.081777</v>
      </c>
      <c r="S326" s="17">
        <v>1.8616140000000001</v>
      </c>
      <c r="T326" s="17">
        <v>0.77983599999999997</v>
      </c>
      <c r="U326" s="17">
        <v>0.41890300000000003</v>
      </c>
      <c r="V326" s="17">
        <v>805.9</v>
      </c>
      <c r="W326" s="17">
        <v>0.31396499999999999</v>
      </c>
      <c r="X326" s="17">
        <v>298</v>
      </c>
      <c r="Y326" s="17">
        <v>0</v>
      </c>
      <c r="Z326" s="17">
        <v>0</v>
      </c>
      <c r="AA326" s="17">
        <v>0.64446700000000001</v>
      </c>
      <c r="AB326" s="17">
        <v>6.50783E-3</v>
      </c>
      <c r="AC326" s="17">
        <v>1.0868500000000001</v>
      </c>
      <c r="AD326" s="17">
        <v>0.25</v>
      </c>
      <c r="AE326" s="17">
        <v>1014.6</v>
      </c>
    </row>
    <row r="327" spans="1:31">
      <c r="A327" s="17">
        <v>314</v>
      </c>
      <c r="B327" s="19">
        <v>0.14917824074074074</v>
      </c>
      <c r="C327" s="17">
        <v>20.399999999999999</v>
      </c>
      <c r="D327" s="17">
        <v>0</v>
      </c>
      <c r="E327" s="17">
        <v>0</v>
      </c>
      <c r="F327" s="17">
        <v>0</v>
      </c>
      <c r="G327" s="17">
        <v>0.99112699999999998</v>
      </c>
      <c r="H327" s="17">
        <v>1.0992409999999999</v>
      </c>
      <c r="I327" s="17">
        <v>1.848001</v>
      </c>
      <c r="J327" s="17">
        <v>0.74875999999999998</v>
      </c>
      <c r="K327" s="17">
        <v>0.40517300000000001</v>
      </c>
      <c r="L327" s="17">
        <v>820.5</v>
      </c>
      <c r="M327" s="17">
        <v>0.29932199999999998</v>
      </c>
      <c r="N327" s="17">
        <v>385</v>
      </c>
      <c r="O327" s="17">
        <v>0</v>
      </c>
      <c r="P327" s="17">
        <v>0</v>
      </c>
      <c r="Q327" s="17">
        <v>0.99316700000000002</v>
      </c>
      <c r="R327" s="17">
        <v>1.0773839999999999</v>
      </c>
      <c r="S327" s="17">
        <v>1.884814</v>
      </c>
      <c r="T327" s="17">
        <v>0.80742999999999998</v>
      </c>
      <c r="U327" s="17">
        <v>0.42838700000000002</v>
      </c>
      <c r="V327" s="17">
        <v>813.8</v>
      </c>
      <c r="W327" s="17">
        <v>0.19910900000000001</v>
      </c>
      <c r="X327" s="17">
        <v>339</v>
      </c>
      <c r="Y327" s="17">
        <v>0</v>
      </c>
      <c r="Z327" s="17">
        <v>0</v>
      </c>
      <c r="AA327" s="17">
        <v>0.659057</v>
      </c>
      <c r="AB327" s="17">
        <v>4.9989099999999996E-3</v>
      </c>
      <c r="AC327" s="17">
        <v>1.08142</v>
      </c>
      <c r="AD327" s="17">
        <v>0.25</v>
      </c>
      <c r="AE327" s="17">
        <v>1012.2</v>
      </c>
    </row>
    <row r="328" spans="1:31">
      <c r="A328" s="17">
        <v>315</v>
      </c>
      <c r="B328" s="19">
        <v>0.1492361111111111</v>
      </c>
      <c r="C328" s="17">
        <v>20</v>
      </c>
      <c r="D328" s="17">
        <v>0</v>
      </c>
      <c r="E328" s="17">
        <v>0</v>
      </c>
      <c r="F328" s="17">
        <v>0</v>
      </c>
      <c r="G328" s="17">
        <v>0.98178399999999999</v>
      </c>
      <c r="H328" s="17">
        <v>1.107067</v>
      </c>
      <c r="I328" s="17">
        <v>1.830292</v>
      </c>
      <c r="J328" s="17">
        <v>0.72322500000000001</v>
      </c>
      <c r="K328" s="17">
        <v>0.39514199999999999</v>
      </c>
      <c r="L328" s="17">
        <v>839.3</v>
      </c>
      <c r="M328" s="17">
        <v>0.36849100000000001</v>
      </c>
      <c r="N328" s="17">
        <v>306</v>
      </c>
      <c r="O328" s="17">
        <v>0</v>
      </c>
      <c r="P328" s="17">
        <v>0</v>
      </c>
      <c r="Q328" s="17">
        <v>0.99550799999999995</v>
      </c>
      <c r="R328" s="17">
        <v>1.077391</v>
      </c>
      <c r="S328" s="17">
        <v>1.8645890000000001</v>
      </c>
      <c r="T328" s="17">
        <v>0.78719799999999995</v>
      </c>
      <c r="U328" s="17">
        <v>0.42218299999999997</v>
      </c>
      <c r="V328" s="17">
        <v>804.4</v>
      </c>
      <c r="W328" s="17">
        <v>0.28797200000000001</v>
      </c>
      <c r="X328" s="17">
        <v>273</v>
      </c>
      <c r="Y328" s="17">
        <v>0</v>
      </c>
      <c r="Z328" s="17">
        <v>0</v>
      </c>
      <c r="AA328" s="17">
        <v>0.64951300000000001</v>
      </c>
      <c r="AB328" s="17">
        <v>4.0625399999999999E-3</v>
      </c>
      <c r="AC328" s="17">
        <v>1.0805899999999999</v>
      </c>
      <c r="AD328" s="17">
        <v>0.25</v>
      </c>
      <c r="AE328" s="17">
        <v>989.6</v>
      </c>
    </row>
    <row r="329" spans="1:31">
      <c r="A329" s="17">
        <v>316</v>
      </c>
      <c r="B329" s="19">
        <v>0.14929398148148149</v>
      </c>
      <c r="C329" s="17">
        <v>18.399999999999999</v>
      </c>
      <c r="D329" s="17">
        <v>0</v>
      </c>
      <c r="E329" s="17">
        <v>0</v>
      </c>
      <c r="F329" s="17">
        <v>0</v>
      </c>
      <c r="G329" s="17">
        <v>0.98915699999999995</v>
      </c>
      <c r="H329" s="17">
        <v>1.103612</v>
      </c>
      <c r="I329" s="17">
        <v>1.855845</v>
      </c>
      <c r="J329" s="17">
        <v>0.75223399999999996</v>
      </c>
      <c r="K329" s="17">
        <v>0.40533200000000003</v>
      </c>
      <c r="L329" s="17">
        <v>835.7</v>
      </c>
      <c r="M329" s="17">
        <v>0.27908100000000002</v>
      </c>
      <c r="N329" s="17">
        <v>382</v>
      </c>
      <c r="O329" s="17">
        <v>0</v>
      </c>
      <c r="P329" s="17">
        <v>0</v>
      </c>
      <c r="Q329" s="17">
        <v>0.99278200000000005</v>
      </c>
      <c r="R329" s="17">
        <v>1.0842890000000001</v>
      </c>
      <c r="S329" s="17">
        <v>1.842257</v>
      </c>
      <c r="T329" s="17">
        <v>0.75796799999999998</v>
      </c>
      <c r="U329" s="17">
        <v>0.411435</v>
      </c>
      <c r="V329" s="17">
        <v>798.4</v>
      </c>
      <c r="W329" s="17">
        <v>0.26481199999999999</v>
      </c>
      <c r="X329" s="17">
        <v>355</v>
      </c>
      <c r="Y329" s="17">
        <v>0</v>
      </c>
      <c r="Z329" s="17">
        <v>0</v>
      </c>
      <c r="AA329" s="17">
        <v>0.63297599999999998</v>
      </c>
      <c r="AB329" s="17">
        <v>5.0499200000000003E-3</v>
      </c>
      <c r="AC329" s="17">
        <v>1.08812</v>
      </c>
      <c r="AD329" s="17">
        <v>0.25</v>
      </c>
      <c r="AE329" s="17">
        <v>993.9</v>
      </c>
    </row>
    <row r="330" spans="1:31">
      <c r="A330" s="17">
        <v>317</v>
      </c>
      <c r="B330" s="19">
        <v>0.14934027777777778</v>
      </c>
      <c r="C330" s="17">
        <v>17.8</v>
      </c>
      <c r="D330" s="17">
        <v>0</v>
      </c>
      <c r="E330" s="17">
        <v>0</v>
      </c>
      <c r="F330" s="17">
        <v>0</v>
      </c>
      <c r="G330" s="17">
        <v>0.991734</v>
      </c>
      <c r="H330" s="17">
        <v>1.1093249999999999</v>
      </c>
      <c r="I330" s="17">
        <v>1.8636159999999999</v>
      </c>
      <c r="J330" s="17">
        <v>0.75429000000000002</v>
      </c>
      <c r="K330" s="17">
        <v>0.40474599999999999</v>
      </c>
      <c r="L330" s="17">
        <v>833.1</v>
      </c>
      <c r="M330" s="17">
        <v>0.35076299999999999</v>
      </c>
      <c r="N330" s="17">
        <v>356</v>
      </c>
      <c r="O330" s="17">
        <v>0</v>
      </c>
      <c r="P330" s="17">
        <v>0</v>
      </c>
      <c r="Q330" s="17">
        <v>0.98565000000000003</v>
      </c>
      <c r="R330" s="17">
        <v>1.097281</v>
      </c>
      <c r="S330" s="17">
        <v>1.8402810000000001</v>
      </c>
      <c r="T330" s="17">
        <v>0.74300100000000002</v>
      </c>
      <c r="U330" s="17">
        <v>0.40374300000000002</v>
      </c>
      <c r="V330" s="17">
        <v>815</v>
      </c>
      <c r="W330" s="17">
        <v>0.30184499999999997</v>
      </c>
      <c r="X330" s="17">
        <v>358</v>
      </c>
      <c r="Y330" s="17">
        <v>0</v>
      </c>
      <c r="Z330" s="17">
        <v>0</v>
      </c>
      <c r="AA330" s="17">
        <v>0.621143</v>
      </c>
      <c r="AB330" s="17">
        <v>4.6886200000000001E-3</v>
      </c>
      <c r="AC330" s="17">
        <v>1.10076</v>
      </c>
      <c r="AD330" s="17">
        <v>0.25</v>
      </c>
      <c r="AE330" s="17">
        <v>997</v>
      </c>
    </row>
    <row r="331" spans="1:31">
      <c r="A331" s="17">
        <v>318</v>
      </c>
      <c r="B331" s="19">
        <v>0.14939814814814814</v>
      </c>
      <c r="C331" s="17">
        <v>16.600000000000001</v>
      </c>
      <c r="D331" s="17">
        <v>0</v>
      </c>
      <c r="E331" s="17">
        <v>0</v>
      </c>
      <c r="F331" s="17">
        <v>0</v>
      </c>
      <c r="G331" s="17">
        <v>0.98810299999999995</v>
      </c>
      <c r="H331" s="17">
        <v>1.08857</v>
      </c>
      <c r="I331" s="17">
        <v>1.811429</v>
      </c>
      <c r="J331" s="17">
        <v>0.72285900000000003</v>
      </c>
      <c r="K331" s="17">
        <v>0.39905499999999999</v>
      </c>
      <c r="L331" s="17">
        <v>824.3</v>
      </c>
      <c r="M331" s="17">
        <v>0.30293599999999998</v>
      </c>
      <c r="N331" s="17">
        <v>351</v>
      </c>
      <c r="O331" s="17">
        <v>0</v>
      </c>
      <c r="P331" s="17">
        <v>0</v>
      </c>
      <c r="Q331" s="17">
        <v>0.98985100000000004</v>
      </c>
      <c r="R331" s="17">
        <v>1.1300730000000001</v>
      </c>
      <c r="S331" s="17">
        <v>1.9255720000000001</v>
      </c>
      <c r="T331" s="17">
        <v>0.79549899999999996</v>
      </c>
      <c r="U331" s="17">
        <v>0.41312300000000002</v>
      </c>
      <c r="V331" s="17">
        <v>828.1</v>
      </c>
      <c r="W331" s="17">
        <v>0.32869900000000002</v>
      </c>
      <c r="X331" s="17">
        <v>350</v>
      </c>
      <c r="Y331" s="17">
        <v>0</v>
      </c>
      <c r="Z331" s="17">
        <v>0</v>
      </c>
      <c r="AA331" s="17">
        <v>0.635575</v>
      </c>
      <c r="AB331" s="17">
        <v>4.5762299999999997E-3</v>
      </c>
      <c r="AC331" s="17">
        <v>1.13371</v>
      </c>
      <c r="AD331" s="17">
        <v>0.25</v>
      </c>
      <c r="AE331" s="17">
        <v>1007.5</v>
      </c>
    </row>
    <row r="332" spans="1:31">
      <c r="A332" s="17">
        <v>319</v>
      </c>
      <c r="B332" s="19">
        <v>0.14945601851851853</v>
      </c>
      <c r="C332" s="17">
        <v>15.3</v>
      </c>
      <c r="D332" s="17">
        <v>0</v>
      </c>
      <c r="E332" s="17">
        <v>0</v>
      </c>
      <c r="F332" s="17">
        <v>0</v>
      </c>
      <c r="G332" s="17">
        <v>0.94079400000000002</v>
      </c>
      <c r="H332" s="17">
        <v>1.175692</v>
      </c>
      <c r="I332" s="17">
        <v>1.7028509999999999</v>
      </c>
      <c r="J332" s="17">
        <v>0.52715900000000004</v>
      </c>
      <c r="K332" s="17">
        <v>0.30957400000000002</v>
      </c>
      <c r="L332" s="17">
        <v>854</v>
      </c>
      <c r="M332" s="17">
        <v>1.7E-5</v>
      </c>
      <c r="N332" s="17">
        <v>1853</v>
      </c>
      <c r="O332" s="17">
        <v>0</v>
      </c>
      <c r="P332" s="17">
        <v>0</v>
      </c>
      <c r="Q332" s="17">
        <v>0.98805699999999996</v>
      </c>
      <c r="R332" s="17">
        <v>1.0913440000000001</v>
      </c>
      <c r="S332" s="17">
        <v>1.8414950000000001</v>
      </c>
      <c r="T332" s="17">
        <v>0.75015100000000001</v>
      </c>
      <c r="U332" s="17">
        <v>0.40736</v>
      </c>
      <c r="V332" s="17">
        <v>800.3</v>
      </c>
      <c r="W332" s="17">
        <v>0.32449699999999998</v>
      </c>
      <c r="X332" s="17">
        <v>324</v>
      </c>
      <c r="Y332" s="17">
        <v>0</v>
      </c>
      <c r="Z332" s="17">
        <v>0</v>
      </c>
      <c r="AA332" s="17">
        <v>0.62670700000000001</v>
      </c>
      <c r="AB332" s="17">
        <v>2.4518999999999999E-2</v>
      </c>
      <c r="AC332" s="17">
        <v>1.1097399999999999</v>
      </c>
      <c r="AD332" s="17">
        <v>0.25</v>
      </c>
      <c r="AE332" s="17">
        <v>972.6</v>
      </c>
    </row>
    <row r="333" spans="1:31">
      <c r="A333" s="17">
        <v>320</v>
      </c>
      <c r="B333" s="19">
        <v>0.14951388888888889</v>
      </c>
      <c r="C333" s="17">
        <v>14.2</v>
      </c>
      <c r="D333" s="17">
        <v>0</v>
      </c>
      <c r="E333" s="17">
        <v>0</v>
      </c>
      <c r="F333" s="17">
        <v>0</v>
      </c>
      <c r="G333" s="17">
        <v>0.98852499999999999</v>
      </c>
      <c r="H333" s="17">
        <v>1.1040410000000001</v>
      </c>
      <c r="I333" s="17">
        <v>1.818257</v>
      </c>
      <c r="J333" s="17">
        <v>0.71421599999999996</v>
      </c>
      <c r="K333" s="17">
        <v>0.39280300000000001</v>
      </c>
      <c r="L333" s="17">
        <v>843</v>
      </c>
      <c r="M333" s="17">
        <v>0.37027300000000002</v>
      </c>
      <c r="N333" s="17">
        <v>386</v>
      </c>
      <c r="O333" s="17">
        <v>0</v>
      </c>
      <c r="P333" s="17">
        <v>0</v>
      </c>
      <c r="Q333" s="17">
        <v>0.98669200000000001</v>
      </c>
      <c r="R333" s="17">
        <v>1.0904069999999999</v>
      </c>
      <c r="S333" s="17">
        <v>1.803928</v>
      </c>
      <c r="T333" s="17">
        <v>0.71352099999999996</v>
      </c>
      <c r="U333" s="17">
        <v>0.39553700000000003</v>
      </c>
      <c r="V333" s="17">
        <v>785.5</v>
      </c>
      <c r="W333" s="17">
        <v>0.34509899999999999</v>
      </c>
      <c r="X333" s="17">
        <v>334</v>
      </c>
      <c r="Y333" s="17">
        <v>0</v>
      </c>
      <c r="Z333" s="17">
        <v>0</v>
      </c>
      <c r="AA333" s="17">
        <v>0.60851900000000003</v>
      </c>
      <c r="AB333" s="17">
        <v>5.1448199999999996E-3</v>
      </c>
      <c r="AC333" s="17">
        <v>1.0940799999999999</v>
      </c>
      <c r="AD333" s="17">
        <v>0.25</v>
      </c>
      <c r="AE333" s="17">
        <v>985.3</v>
      </c>
    </row>
    <row r="334" spans="1:31">
      <c r="A334" s="17">
        <v>321</v>
      </c>
      <c r="B334" s="19">
        <v>0.14957175925925925</v>
      </c>
      <c r="C334" s="17">
        <v>12.2</v>
      </c>
      <c r="D334" s="17">
        <v>0</v>
      </c>
      <c r="E334" s="17">
        <v>0</v>
      </c>
      <c r="F334" s="17">
        <v>0</v>
      </c>
      <c r="G334" s="17">
        <v>0.98638300000000001</v>
      </c>
      <c r="H334" s="17">
        <v>1.07674</v>
      </c>
      <c r="I334" s="17">
        <v>1.7856939999999999</v>
      </c>
      <c r="J334" s="17">
        <v>0.70895399999999997</v>
      </c>
      <c r="K334" s="17">
        <v>0.39701900000000001</v>
      </c>
      <c r="L334" s="17">
        <v>811.2</v>
      </c>
      <c r="M334" s="17">
        <v>0.34179700000000002</v>
      </c>
      <c r="N334" s="17">
        <v>502</v>
      </c>
      <c r="O334" s="17">
        <v>0</v>
      </c>
      <c r="P334" s="17">
        <v>0</v>
      </c>
      <c r="Q334" s="17">
        <v>0.98990500000000003</v>
      </c>
      <c r="R334" s="17">
        <v>1.098117</v>
      </c>
      <c r="S334" s="17">
        <v>1.8387469999999999</v>
      </c>
      <c r="T334" s="17">
        <v>0.74063000000000001</v>
      </c>
      <c r="U334" s="17">
        <v>0.40279100000000001</v>
      </c>
      <c r="V334" s="17">
        <v>812.2</v>
      </c>
      <c r="W334" s="17">
        <v>0.31105699999999997</v>
      </c>
      <c r="X334" s="17">
        <v>352</v>
      </c>
      <c r="Y334" s="17">
        <v>0</v>
      </c>
      <c r="Z334" s="17">
        <v>0</v>
      </c>
      <c r="AA334" s="17">
        <v>0.61967799999999995</v>
      </c>
      <c r="AB334" s="17">
        <v>6.4305600000000001E-3</v>
      </c>
      <c r="AC334" s="17">
        <v>1.1028800000000001</v>
      </c>
      <c r="AD334" s="17">
        <v>0.25</v>
      </c>
      <c r="AE334" s="17">
        <v>1023.9</v>
      </c>
    </row>
    <row r="335" spans="1:31">
      <c r="A335" s="17">
        <v>322</v>
      </c>
      <c r="B335" s="19">
        <v>0.14961805555555555</v>
      </c>
      <c r="C335" s="17">
        <v>11.5</v>
      </c>
      <c r="D335" s="17">
        <v>0</v>
      </c>
      <c r="E335" s="17">
        <v>0</v>
      </c>
      <c r="F335" s="17">
        <v>0</v>
      </c>
      <c r="G335" s="17">
        <v>0.98755000000000004</v>
      </c>
      <c r="H335" s="17">
        <v>1.094724</v>
      </c>
      <c r="I335" s="17">
        <v>1.7963549999999999</v>
      </c>
      <c r="J335" s="17">
        <v>0.701631</v>
      </c>
      <c r="K335" s="17">
        <v>0.39058599999999999</v>
      </c>
      <c r="L335" s="17">
        <v>821</v>
      </c>
      <c r="M335" s="17">
        <v>0.37081999999999998</v>
      </c>
      <c r="N335" s="17">
        <v>419</v>
      </c>
      <c r="O335" s="17">
        <v>0</v>
      </c>
      <c r="P335" s="17">
        <v>0</v>
      </c>
      <c r="Q335" s="17">
        <v>0.98831199999999997</v>
      </c>
      <c r="R335" s="17">
        <v>1.0732980000000001</v>
      </c>
      <c r="S335" s="17">
        <v>1.820389</v>
      </c>
      <c r="T335" s="17">
        <v>0.74709099999999995</v>
      </c>
      <c r="U335" s="17">
        <v>0.41040199999999999</v>
      </c>
      <c r="V335" s="17">
        <v>809.2</v>
      </c>
      <c r="W335" s="17">
        <v>0.33476499999999998</v>
      </c>
      <c r="X335" s="17">
        <v>434</v>
      </c>
      <c r="Y335" s="17">
        <v>0</v>
      </c>
      <c r="Z335" s="17">
        <v>0</v>
      </c>
      <c r="AA335" s="17">
        <v>0.63138700000000003</v>
      </c>
      <c r="AB335" s="17">
        <v>5.4362799999999999E-3</v>
      </c>
      <c r="AC335" s="17">
        <v>1.0773600000000001</v>
      </c>
      <c r="AD335" s="17">
        <v>0.25</v>
      </c>
      <c r="AE335" s="17">
        <v>1011.7</v>
      </c>
    </row>
    <row r="336" spans="1:31">
      <c r="A336" s="17">
        <v>323</v>
      </c>
      <c r="B336" s="19">
        <v>0.14967592592592593</v>
      </c>
      <c r="C336" s="17">
        <v>10.6</v>
      </c>
      <c r="D336" s="17">
        <v>0</v>
      </c>
      <c r="E336" s="17">
        <v>0</v>
      </c>
      <c r="F336" s="17">
        <v>0</v>
      </c>
      <c r="G336" s="17">
        <v>0.98867099999999997</v>
      </c>
      <c r="H336" s="17">
        <v>1.140336</v>
      </c>
      <c r="I336" s="17">
        <v>1.8927940000000001</v>
      </c>
      <c r="J336" s="17">
        <v>0.75245899999999999</v>
      </c>
      <c r="K336" s="17">
        <v>0.397538</v>
      </c>
      <c r="L336" s="17">
        <v>824.1</v>
      </c>
      <c r="M336" s="17">
        <v>0.27325199999999999</v>
      </c>
      <c r="N336" s="17">
        <v>393</v>
      </c>
      <c r="O336" s="17">
        <v>0</v>
      </c>
      <c r="P336" s="17">
        <v>0</v>
      </c>
      <c r="Q336" s="17">
        <v>0.98782099999999995</v>
      </c>
      <c r="R336" s="17">
        <v>1.092732</v>
      </c>
      <c r="S336" s="17">
        <v>1.7945390000000001</v>
      </c>
      <c r="T336" s="17">
        <v>0.70180799999999999</v>
      </c>
      <c r="U336" s="17">
        <v>0.39107999999999998</v>
      </c>
      <c r="V336" s="17">
        <v>803.4</v>
      </c>
      <c r="W336" s="17">
        <v>0.32124900000000001</v>
      </c>
      <c r="X336" s="17">
        <v>389</v>
      </c>
      <c r="Y336" s="17">
        <v>0</v>
      </c>
      <c r="Z336" s="17">
        <v>0</v>
      </c>
      <c r="AA336" s="17">
        <v>0.601661</v>
      </c>
      <c r="AB336" s="17">
        <v>5.1221399999999999E-3</v>
      </c>
      <c r="AC336" s="17">
        <v>1.09633</v>
      </c>
      <c r="AD336" s="17">
        <v>0.25</v>
      </c>
      <c r="AE336" s="17">
        <v>1007.9</v>
      </c>
    </row>
    <row r="337" spans="1:31">
      <c r="A337" s="17">
        <v>324</v>
      </c>
      <c r="B337" s="19">
        <v>0.1497337962962963</v>
      </c>
      <c r="C337" s="17">
        <v>9.1</v>
      </c>
      <c r="D337" s="17">
        <v>0</v>
      </c>
      <c r="E337" s="17">
        <v>0</v>
      </c>
      <c r="F337" s="17">
        <v>0</v>
      </c>
      <c r="G337" s="17">
        <v>0.99359500000000001</v>
      </c>
      <c r="H337" s="17">
        <v>1.090049</v>
      </c>
      <c r="I337" s="17">
        <v>1.782543</v>
      </c>
      <c r="J337" s="17">
        <v>0.69249400000000005</v>
      </c>
      <c r="K337" s="17">
        <v>0.38848700000000003</v>
      </c>
      <c r="L337" s="17">
        <v>836.1</v>
      </c>
      <c r="M337" s="17">
        <v>0.322959</v>
      </c>
      <c r="N337" s="17">
        <v>425</v>
      </c>
      <c r="O337" s="17">
        <v>0</v>
      </c>
      <c r="P337" s="17">
        <v>0</v>
      </c>
      <c r="Q337" s="17">
        <v>0.98585199999999995</v>
      </c>
      <c r="R337" s="17">
        <v>1.0903080000000001</v>
      </c>
      <c r="S337" s="17">
        <v>1.801612</v>
      </c>
      <c r="T337" s="17">
        <v>0.71130400000000005</v>
      </c>
      <c r="U337" s="17">
        <v>0.39481500000000003</v>
      </c>
      <c r="V337" s="17">
        <v>838.8</v>
      </c>
      <c r="W337" s="17">
        <v>0.33295000000000002</v>
      </c>
      <c r="X337" s="17">
        <v>361</v>
      </c>
      <c r="Y337" s="17">
        <v>0</v>
      </c>
      <c r="Z337" s="17">
        <v>0</v>
      </c>
      <c r="AA337" s="17">
        <v>0.60740799999999995</v>
      </c>
      <c r="AB337" s="17">
        <v>5.6085500000000003E-3</v>
      </c>
      <c r="AC337" s="17">
        <v>1.0943000000000001</v>
      </c>
      <c r="AD337" s="17">
        <v>0.25</v>
      </c>
      <c r="AE337" s="17">
        <v>993.4</v>
      </c>
    </row>
    <row r="338" spans="1:31">
      <c r="A338" s="17">
        <v>325</v>
      </c>
      <c r="B338" s="19">
        <v>0.14979166666666668</v>
      </c>
      <c r="C338" s="17">
        <v>7.6</v>
      </c>
      <c r="D338" s="17">
        <v>0</v>
      </c>
      <c r="E338" s="17">
        <v>0</v>
      </c>
      <c r="F338" s="17">
        <v>0</v>
      </c>
      <c r="G338" s="17">
        <v>0.98513099999999998</v>
      </c>
      <c r="H338" s="17">
        <v>1.0740700000000001</v>
      </c>
      <c r="I338" s="17">
        <v>1.7738989999999999</v>
      </c>
      <c r="J338" s="17">
        <v>0.69982900000000003</v>
      </c>
      <c r="K338" s="17">
        <v>0.394515</v>
      </c>
      <c r="L338" s="17">
        <v>844.7</v>
      </c>
      <c r="M338" s="17">
        <v>0.33665800000000001</v>
      </c>
      <c r="N338" s="17">
        <v>395</v>
      </c>
      <c r="O338" s="17">
        <v>0</v>
      </c>
      <c r="P338" s="17">
        <v>0</v>
      </c>
      <c r="Q338" s="17">
        <v>0.98743499999999995</v>
      </c>
      <c r="R338" s="17">
        <v>1.0529649999999999</v>
      </c>
      <c r="S338" s="17">
        <v>1.7435769999999999</v>
      </c>
      <c r="T338" s="17">
        <v>0.69061099999999997</v>
      </c>
      <c r="U338" s="17">
        <v>0.39608900000000002</v>
      </c>
      <c r="V338" s="17">
        <v>800.4</v>
      </c>
      <c r="W338" s="17">
        <v>0.30243700000000001</v>
      </c>
      <c r="X338" s="17">
        <v>389</v>
      </c>
      <c r="Y338" s="17">
        <v>0</v>
      </c>
      <c r="Z338" s="17">
        <v>0</v>
      </c>
      <c r="AA338" s="17">
        <v>0.60936800000000002</v>
      </c>
      <c r="AB338" s="17">
        <v>5.2780300000000004E-3</v>
      </c>
      <c r="AC338" s="17">
        <v>1.05661</v>
      </c>
      <c r="AD338" s="17">
        <v>0.25</v>
      </c>
      <c r="AE338" s="17">
        <v>983.2</v>
      </c>
    </row>
    <row r="339" spans="1:31">
      <c r="A339" s="17">
        <v>326</v>
      </c>
      <c r="B339" s="19">
        <v>0.14983796296296295</v>
      </c>
      <c r="C339" s="17">
        <v>7.3</v>
      </c>
      <c r="D339" s="17">
        <v>0</v>
      </c>
      <c r="E339" s="17">
        <v>0</v>
      </c>
      <c r="F339" s="17">
        <v>0</v>
      </c>
      <c r="G339" s="17">
        <v>0.98772099999999996</v>
      </c>
      <c r="H339" s="17">
        <v>1.109726</v>
      </c>
      <c r="I339" s="17">
        <v>1.7788360000000001</v>
      </c>
      <c r="J339" s="17">
        <v>0.66911100000000001</v>
      </c>
      <c r="K339" s="17">
        <v>0.37615100000000001</v>
      </c>
      <c r="L339" s="17">
        <v>833.6</v>
      </c>
      <c r="M339" s="17">
        <v>0.37081999999999998</v>
      </c>
      <c r="N339" s="17">
        <v>561</v>
      </c>
      <c r="O339" s="17">
        <v>0</v>
      </c>
      <c r="P339" s="17">
        <v>0</v>
      </c>
      <c r="Q339" s="17">
        <v>0.98750099999999996</v>
      </c>
      <c r="R339" s="17">
        <v>1.0398689999999999</v>
      </c>
      <c r="S339" s="17">
        <v>1.738801</v>
      </c>
      <c r="T339" s="17">
        <v>0.698932</v>
      </c>
      <c r="U339" s="17">
        <v>0.40196199999999999</v>
      </c>
      <c r="V339" s="17">
        <v>833</v>
      </c>
      <c r="W339" s="17">
        <v>0.35170099999999999</v>
      </c>
      <c r="X339" s="17">
        <v>411</v>
      </c>
      <c r="Y339" s="17">
        <v>0</v>
      </c>
      <c r="Z339" s="17">
        <v>0</v>
      </c>
      <c r="AA339" s="17">
        <v>0.61840300000000004</v>
      </c>
      <c r="AB339" s="17">
        <v>7.3784699999999998E-3</v>
      </c>
      <c r="AC339" s="17">
        <v>1.0450299999999999</v>
      </c>
      <c r="AD339" s="17">
        <v>0.25</v>
      </c>
      <c r="AE339" s="17">
        <v>996.3</v>
      </c>
    </row>
    <row r="340" spans="1:31">
      <c r="A340" s="17">
        <v>327</v>
      </c>
      <c r="B340" s="19">
        <v>0.14989583333333334</v>
      </c>
      <c r="C340" s="17">
        <v>6.2</v>
      </c>
      <c r="D340" s="17">
        <v>0</v>
      </c>
      <c r="E340" s="17">
        <v>0</v>
      </c>
      <c r="F340" s="17">
        <v>0</v>
      </c>
      <c r="G340" s="17">
        <v>0.98521899999999996</v>
      </c>
      <c r="H340" s="17">
        <v>1.070236</v>
      </c>
      <c r="I340" s="17">
        <v>1.7550490000000001</v>
      </c>
      <c r="J340" s="17">
        <v>0.68481300000000001</v>
      </c>
      <c r="K340" s="17">
        <v>0.39019599999999999</v>
      </c>
      <c r="L340" s="17">
        <v>861.6</v>
      </c>
      <c r="M340" s="17">
        <v>0.342972</v>
      </c>
      <c r="N340" s="17">
        <v>340</v>
      </c>
      <c r="O340" s="17">
        <v>0</v>
      </c>
      <c r="P340" s="17">
        <v>0</v>
      </c>
      <c r="Q340" s="17">
        <v>0.99001799999999995</v>
      </c>
      <c r="R340" s="17">
        <v>1.0442929999999999</v>
      </c>
      <c r="S340" s="17">
        <v>1.7482230000000001</v>
      </c>
      <c r="T340" s="17">
        <v>0.70392999999999994</v>
      </c>
      <c r="U340" s="17">
        <v>0.40265400000000001</v>
      </c>
      <c r="V340" s="17">
        <v>824.4</v>
      </c>
      <c r="W340" s="17">
        <v>0.29089199999999998</v>
      </c>
      <c r="X340" s="17">
        <v>356</v>
      </c>
      <c r="Y340" s="17">
        <v>0</v>
      </c>
      <c r="Z340" s="17">
        <v>0</v>
      </c>
      <c r="AA340" s="17">
        <v>0.61946800000000002</v>
      </c>
      <c r="AB340" s="17">
        <v>4.6280000000000002E-3</v>
      </c>
      <c r="AC340" s="17">
        <v>1.04755</v>
      </c>
      <c r="AD340" s="17">
        <v>0.25</v>
      </c>
      <c r="AE340" s="17">
        <v>964</v>
      </c>
    </row>
    <row r="341" spans="1:31">
      <c r="A341" s="17">
        <v>328</v>
      </c>
      <c r="B341" s="19">
        <v>0.1499537037037037</v>
      </c>
      <c r="C341" s="17">
        <v>4.4000000000000004</v>
      </c>
      <c r="D341" s="17">
        <v>0</v>
      </c>
      <c r="E341" s="17">
        <v>0</v>
      </c>
      <c r="F341" s="17">
        <v>0</v>
      </c>
      <c r="G341" s="17">
        <v>0.98908200000000002</v>
      </c>
      <c r="H341" s="17">
        <v>1.107613</v>
      </c>
      <c r="I341" s="17">
        <v>1.8124180000000001</v>
      </c>
      <c r="J341" s="17">
        <v>0.70480500000000001</v>
      </c>
      <c r="K341" s="17">
        <v>0.388876</v>
      </c>
      <c r="L341" s="17">
        <v>801.3</v>
      </c>
      <c r="M341" s="17">
        <v>0.32718000000000003</v>
      </c>
      <c r="N341" s="17">
        <v>327</v>
      </c>
      <c r="O341" s="17">
        <v>0</v>
      </c>
      <c r="P341" s="17">
        <v>0</v>
      </c>
      <c r="Q341" s="17">
        <v>0.98134600000000005</v>
      </c>
      <c r="R341" s="17">
        <v>1.0455950000000001</v>
      </c>
      <c r="S341" s="17">
        <v>1.7595689999999999</v>
      </c>
      <c r="T341" s="17">
        <v>0.713974</v>
      </c>
      <c r="U341" s="17">
        <v>0.40576600000000002</v>
      </c>
      <c r="V341" s="17">
        <v>826.5</v>
      </c>
      <c r="W341" s="17">
        <v>0.290182</v>
      </c>
      <c r="X341" s="17">
        <v>353</v>
      </c>
      <c r="Y341" s="17">
        <v>0</v>
      </c>
      <c r="Z341" s="17">
        <v>0</v>
      </c>
      <c r="AA341" s="17">
        <v>0.62425600000000003</v>
      </c>
      <c r="AB341" s="17">
        <v>4.1479899999999998E-3</v>
      </c>
      <c r="AC341" s="17">
        <v>1.0485599999999999</v>
      </c>
      <c r="AD341" s="17">
        <v>0.25</v>
      </c>
      <c r="AE341" s="17">
        <v>1036.5999999999999</v>
      </c>
    </row>
    <row r="342" spans="1:31">
      <c r="A342" s="17">
        <v>329</v>
      </c>
      <c r="B342" s="19">
        <v>0.15001157407407409</v>
      </c>
      <c r="C342" s="17">
        <v>4</v>
      </c>
      <c r="D342" s="17">
        <v>0</v>
      </c>
      <c r="E342" s="17">
        <v>0</v>
      </c>
      <c r="F342" s="17">
        <v>0</v>
      </c>
      <c r="G342" s="17">
        <v>0.98735899999999999</v>
      </c>
      <c r="H342" s="17">
        <v>1.084212</v>
      </c>
      <c r="I342" s="17">
        <v>1.74729</v>
      </c>
      <c r="J342" s="17">
        <v>0.66307799999999995</v>
      </c>
      <c r="K342" s="17">
        <v>0.37948900000000002</v>
      </c>
      <c r="L342" s="17">
        <v>811.6</v>
      </c>
      <c r="M342" s="17">
        <v>0.31419999999999998</v>
      </c>
      <c r="N342" s="17">
        <v>486</v>
      </c>
      <c r="O342" s="17">
        <v>0</v>
      </c>
      <c r="P342" s="17">
        <v>0</v>
      </c>
      <c r="Q342" s="17">
        <v>0.99214100000000005</v>
      </c>
      <c r="R342" s="17">
        <v>1.0556859999999999</v>
      </c>
      <c r="S342" s="17">
        <v>1.735417</v>
      </c>
      <c r="T342" s="17">
        <v>0.67973099999999997</v>
      </c>
      <c r="U342" s="17">
        <v>0.39168199999999997</v>
      </c>
      <c r="V342" s="17">
        <v>813.4</v>
      </c>
      <c r="W342" s="17">
        <v>0.36297600000000002</v>
      </c>
      <c r="X342" s="17">
        <v>470</v>
      </c>
      <c r="Y342" s="17">
        <v>0</v>
      </c>
      <c r="Z342" s="17">
        <v>0</v>
      </c>
      <c r="AA342" s="17">
        <v>0.60258699999999998</v>
      </c>
      <c r="AB342" s="17">
        <v>8.2874000000000003E-3</v>
      </c>
      <c r="AC342" s="17">
        <v>1.06132</v>
      </c>
      <c r="AD342" s="17">
        <v>0.25</v>
      </c>
      <c r="AE342" s="17">
        <v>1023.4</v>
      </c>
    </row>
    <row r="343" spans="1:31">
      <c r="A343" s="17">
        <v>330</v>
      </c>
      <c r="B343" s="19">
        <v>0.15005787037037036</v>
      </c>
      <c r="C343" s="17">
        <v>2.2000000000000002</v>
      </c>
      <c r="D343" s="17">
        <v>0</v>
      </c>
      <c r="E343" s="17">
        <v>0</v>
      </c>
      <c r="F343" s="17">
        <v>0</v>
      </c>
      <c r="G343" s="17">
        <v>0.98787100000000005</v>
      </c>
      <c r="H343" s="17">
        <v>1.159842</v>
      </c>
      <c r="I343" s="17">
        <v>1.894169</v>
      </c>
      <c r="J343" s="17">
        <v>0.73432699999999995</v>
      </c>
      <c r="K343" s="17">
        <v>0.38767800000000002</v>
      </c>
      <c r="L343" s="17">
        <v>818</v>
      </c>
      <c r="M343" s="17">
        <v>0.27616400000000002</v>
      </c>
      <c r="N343" s="17">
        <v>443</v>
      </c>
      <c r="O343" s="17">
        <v>0</v>
      </c>
      <c r="P343" s="17">
        <v>0</v>
      </c>
      <c r="Q343" s="17">
        <v>0.98802299999999998</v>
      </c>
      <c r="R343" s="17">
        <v>1.046608</v>
      </c>
      <c r="S343" s="17">
        <v>1.7356469999999999</v>
      </c>
      <c r="T343" s="17">
        <v>0.68903899999999996</v>
      </c>
      <c r="U343" s="17">
        <v>0.39699299999999998</v>
      </c>
      <c r="V343" s="17">
        <v>797.3</v>
      </c>
      <c r="W343" s="17">
        <v>0.30699199999999999</v>
      </c>
      <c r="X343" s="17">
        <v>429</v>
      </c>
      <c r="Y343" s="17">
        <v>0</v>
      </c>
      <c r="Z343" s="17">
        <v>0</v>
      </c>
      <c r="AA343" s="17">
        <v>0.61075800000000002</v>
      </c>
      <c r="AB343" s="17">
        <v>7.6222399999999997E-3</v>
      </c>
      <c r="AC343" s="17">
        <v>1.05186</v>
      </c>
      <c r="AD343" s="17">
        <v>0.25</v>
      </c>
      <c r="AE343" s="17">
        <v>1015.4</v>
      </c>
    </row>
    <row r="344" spans="1:31">
      <c r="A344" s="17">
        <v>331</v>
      </c>
      <c r="B344" s="19">
        <v>0.15011574074074074</v>
      </c>
      <c r="C344" s="17">
        <v>1.5</v>
      </c>
      <c r="D344" s="17">
        <v>0</v>
      </c>
      <c r="E344" s="17">
        <v>0</v>
      </c>
      <c r="F344" s="17">
        <v>0</v>
      </c>
      <c r="G344" s="17">
        <v>0.98338300000000001</v>
      </c>
      <c r="H344" s="17">
        <v>1.388606</v>
      </c>
      <c r="I344" s="17">
        <v>2.0713170000000001</v>
      </c>
      <c r="J344" s="17">
        <v>0.68271199999999999</v>
      </c>
      <c r="K344" s="17">
        <v>0.32960299999999998</v>
      </c>
      <c r="L344" s="17">
        <v>812.7</v>
      </c>
      <c r="M344" s="17">
        <v>0.360958</v>
      </c>
      <c r="N344" s="17">
        <v>372</v>
      </c>
      <c r="O344" s="17">
        <v>0</v>
      </c>
      <c r="P344" s="17">
        <v>0</v>
      </c>
      <c r="Q344" s="17">
        <v>0.98223899999999997</v>
      </c>
      <c r="R344" s="17">
        <v>1.307077</v>
      </c>
      <c r="S344" s="17">
        <v>2.0354230000000002</v>
      </c>
      <c r="T344" s="17">
        <v>0.72834699999999997</v>
      </c>
      <c r="U344" s="17">
        <v>0.35783500000000001</v>
      </c>
      <c r="V344" s="17">
        <v>802.8</v>
      </c>
      <c r="W344" s="17">
        <v>0.32347399999999998</v>
      </c>
      <c r="X344" s="17">
        <v>330</v>
      </c>
      <c r="Y344" s="17">
        <v>0</v>
      </c>
      <c r="Z344" s="17">
        <v>0</v>
      </c>
      <c r="AA344" s="17">
        <v>0.55051600000000001</v>
      </c>
      <c r="AB344" s="17">
        <v>6.3543899999999997E-3</v>
      </c>
      <c r="AC344" s="17">
        <v>1.3117000000000001</v>
      </c>
      <c r="AD344" s="17">
        <v>0.25</v>
      </c>
      <c r="AE344" s="17">
        <v>1021.9</v>
      </c>
    </row>
    <row r="345" spans="1:31">
      <c r="A345" s="17">
        <v>332</v>
      </c>
      <c r="B345" s="19">
        <v>0.1501736111111111</v>
      </c>
      <c r="C345" s="17">
        <v>0.4</v>
      </c>
      <c r="D345" s="17">
        <v>0</v>
      </c>
      <c r="E345" s="17">
        <v>0</v>
      </c>
      <c r="F345" s="17">
        <v>0</v>
      </c>
      <c r="G345" s="17">
        <v>0.88716300000000003</v>
      </c>
      <c r="H345" s="17">
        <v>0.47562700000000002</v>
      </c>
      <c r="I345" s="17">
        <v>0.62907599999999997</v>
      </c>
      <c r="J345" s="17">
        <v>0.153449</v>
      </c>
      <c r="K345" s="17">
        <v>0.24392800000000001</v>
      </c>
      <c r="L345" s="17">
        <v>900</v>
      </c>
      <c r="M345" s="17">
        <v>0.22917999999999999</v>
      </c>
      <c r="N345" s="17">
        <v>476</v>
      </c>
      <c r="O345" s="17">
        <v>0</v>
      </c>
      <c r="P345" s="17">
        <v>0</v>
      </c>
      <c r="Q345" s="17">
        <v>0.93207499999999999</v>
      </c>
      <c r="R345" s="17">
        <v>0.59285299999999996</v>
      </c>
      <c r="S345" s="17">
        <v>0.82199900000000004</v>
      </c>
      <c r="T345" s="17">
        <v>0.22914599999999999</v>
      </c>
      <c r="U345" s="17">
        <v>0.27876699999999999</v>
      </c>
      <c r="V345" s="17">
        <v>900</v>
      </c>
      <c r="W345" s="17">
        <v>0.22917799999999999</v>
      </c>
      <c r="X345" s="17">
        <v>434</v>
      </c>
      <c r="Y345" s="17">
        <v>0</v>
      </c>
      <c r="Z345" s="17">
        <v>0</v>
      </c>
      <c r="AA345" s="17">
        <v>0.42887199999999998</v>
      </c>
      <c r="AB345" s="17">
        <v>1.78193E-2</v>
      </c>
      <c r="AC345" s="17">
        <v>0.59693600000000002</v>
      </c>
      <c r="AD345" s="17">
        <v>0.25</v>
      </c>
      <c r="AE345" s="17">
        <v>922.8</v>
      </c>
    </row>
    <row r="346" spans="1:31">
      <c r="A346" s="17">
        <v>333</v>
      </c>
      <c r="B346" s="19">
        <v>0.15023148148148149</v>
      </c>
      <c r="C346" s="17">
        <v>0.2</v>
      </c>
      <c r="D346" s="17">
        <v>0</v>
      </c>
      <c r="E346" s="17">
        <v>0</v>
      </c>
      <c r="F346" s="17">
        <v>0</v>
      </c>
      <c r="G346" s="17">
        <v>0.89256599999999997</v>
      </c>
      <c r="H346" s="17">
        <v>0.436525</v>
      </c>
      <c r="I346" s="17">
        <v>0.571963</v>
      </c>
      <c r="J346" s="17">
        <v>0.135438</v>
      </c>
      <c r="K346" s="17">
        <v>0.23679500000000001</v>
      </c>
      <c r="L346" s="17">
        <v>900</v>
      </c>
      <c r="M346" s="17">
        <v>2.8270000000000001E-3</v>
      </c>
      <c r="N346" s="17">
        <v>620</v>
      </c>
      <c r="O346" s="17">
        <v>0</v>
      </c>
      <c r="P346" s="17">
        <v>0</v>
      </c>
      <c r="Q346" s="17">
        <v>0.82988899999999999</v>
      </c>
      <c r="R346" s="17">
        <v>0.36472599999999999</v>
      </c>
      <c r="S346" s="17">
        <v>0.464453</v>
      </c>
      <c r="T346" s="17">
        <v>9.9726999999999996E-2</v>
      </c>
      <c r="U346" s="17">
        <v>0.21471999999999999</v>
      </c>
      <c r="V346" s="17">
        <v>900</v>
      </c>
      <c r="W346" s="17">
        <v>0.37081999999999998</v>
      </c>
      <c r="X346" s="17">
        <v>753</v>
      </c>
      <c r="Y346" s="17">
        <v>0</v>
      </c>
      <c r="Z346" s="17">
        <v>0</v>
      </c>
      <c r="AA346" s="17">
        <v>0.33033800000000002</v>
      </c>
      <c r="AB346" s="17">
        <v>5.0512000000000001E-2</v>
      </c>
      <c r="AC346" s="17">
        <v>0.36976300000000001</v>
      </c>
      <c r="AD346" s="17">
        <v>0.25</v>
      </c>
      <c r="AE346" s="17">
        <v>922.8</v>
      </c>
    </row>
    <row r="347" spans="1:31">
      <c r="A347" s="17">
        <v>334</v>
      </c>
      <c r="B347" s="19">
        <v>0.15028935185185185</v>
      </c>
      <c r="C347" s="17">
        <v>0.2</v>
      </c>
      <c r="D347" s="17">
        <v>0</v>
      </c>
      <c r="E347" s="17">
        <v>0</v>
      </c>
      <c r="F347" s="17">
        <v>0</v>
      </c>
      <c r="G347" s="17">
        <v>0.893092</v>
      </c>
      <c r="H347" s="17">
        <v>0.44530399999999998</v>
      </c>
      <c r="I347" s="17">
        <v>0.57792299999999996</v>
      </c>
      <c r="J347" s="17">
        <v>0.13261899999999999</v>
      </c>
      <c r="K347" s="17">
        <v>0.22947500000000001</v>
      </c>
      <c r="L347" s="17">
        <v>900</v>
      </c>
      <c r="M347" s="17">
        <v>0.37081900000000001</v>
      </c>
      <c r="N347" s="17">
        <v>610</v>
      </c>
      <c r="O347" s="17">
        <v>0</v>
      </c>
      <c r="P347" s="17">
        <v>0</v>
      </c>
      <c r="Q347" s="17">
        <v>0.75179399999999996</v>
      </c>
      <c r="R347" s="17">
        <v>0.343393</v>
      </c>
      <c r="S347" s="17">
        <v>0.43774200000000002</v>
      </c>
      <c r="T347" s="17">
        <v>9.4349000000000002E-2</v>
      </c>
      <c r="U347" s="17">
        <v>0.21553700000000001</v>
      </c>
      <c r="V347" s="17">
        <v>900</v>
      </c>
      <c r="W347" s="17">
        <v>0.14164099999999999</v>
      </c>
      <c r="X347" s="17">
        <v>712</v>
      </c>
      <c r="Y347" s="17">
        <v>0</v>
      </c>
      <c r="Z347" s="17">
        <v>0</v>
      </c>
      <c r="AA347" s="17">
        <v>0.33159499999999997</v>
      </c>
      <c r="AB347" s="17">
        <v>0.21829299999999999</v>
      </c>
      <c r="AC347" s="17">
        <v>0.36398900000000001</v>
      </c>
      <c r="AD347" s="17">
        <v>0.25</v>
      </c>
      <c r="AE347" s="17">
        <v>922.8</v>
      </c>
    </row>
    <row r="348" spans="1:31">
      <c r="A348" s="17">
        <v>335</v>
      </c>
      <c r="B348" s="19">
        <v>0.15033564814814815</v>
      </c>
      <c r="C348" s="17">
        <v>0</v>
      </c>
      <c r="D348" s="17">
        <v>0</v>
      </c>
      <c r="E348" s="17">
        <v>0</v>
      </c>
      <c r="F348" s="17">
        <v>0</v>
      </c>
      <c r="G348" s="17">
        <v>0.83135999999999999</v>
      </c>
      <c r="H348" s="17">
        <v>0.435033</v>
      </c>
      <c r="I348" s="17">
        <v>0.55312799999999995</v>
      </c>
      <c r="J348" s="17">
        <v>0.11809500000000001</v>
      </c>
      <c r="K348" s="17">
        <v>0.213504</v>
      </c>
      <c r="L348" s="17">
        <v>900</v>
      </c>
      <c r="M348" s="17">
        <v>0.14163799999999999</v>
      </c>
      <c r="N348" s="17">
        <v>576</v>
      </c>
      <c r="O348" s="17">
        <v>0</v>
      </c>
      <c r="P348" s="17">
        <v>0</v>
      </c>
      <c r="Q348" s="17">
        <v>0.86126499999999995</v>
      </c>
      <c r="R348" s="17">
        <v>0.34617999999999999</v>
      </c>
      <c r="S348" s="17">
        <v>0.45448499999999997</v>
      </c>
      <c r="T348" s="17">
        <v>0.108305</v>
      </c>
      <c r="U348" s="17">
        <v>0.23830299999999999</v>
      </c>
      <c r="V348" s="17">
        <v>900</v>
      </c>
      <c r="W348" s="17">
        <v>0.28111599999999998</v>
      </c>
      <c r="X348" s="17">
        <v>624</v>
      </c>
      <c r="Y348" s="17">
        <v>0</v>
      </c>
      <c r="Z348" s="17">
        <v>0</v>
      </c>
      <c r="AA348" s="17">
        <v>0.36661899999999997</v>
      </c>
      <c r="AB348" s="17">
        <v>3.95263E-2</v>
      </c>
      <c r="AC348" s="17">
        <v>0.35046100000000002</v>
      </c>
      <c r="AD348" s="17">
        <v>0.25</v>
      </c>
      <c r="AE348" s="17">
        <v>922.8</v>
      </c>
    </row>
    <row r="349" spans="1:31">
      <c r="A349" s="17">
        <v>336</v>
      </c>
      <c r="B349" s="19">
        <v>0.15039351851851854</v>
      </c>
      <c r="C349" s="17">
        <v>0.2</v>
      </c>
      <c r="D349" s="17">
        <v>0</v>
      </c>
      <c r="E349" s="17">
        <v>0</v>
      </c>
      <c r="F349" s="17">
        <v>0</v>
      </c>
      <c r="G349" s="17">
        <v>0.83342099999999997</v>
      </c>
      <c r="H349" s="17">
        <v>0.38107999999999997</v>
      </c>
      <c r="I349" s="17">
        <v>0.47838000000000003</v>
      </c>
      <c r="J349" s="17">
        <v>9.7300999999999999E-2</v>
      </c>
      <c r="K349" s="17">
        <v>0.20339599999999999</v>
      </c>
      <c r="L349" s="17">
        <v>900</v>
      </c>
      <c r="M349" s="17">
        <v>0.22917999999999999</v>
      </c>
      <c r="N349" s="17">
        <v>845</v>
      </c>
      <c r="O349" s="17">
        <v>0</v>
      </c>
      <c r="P349" s="17">
        <v>0</v>
      </c>
      <c r="Q349" s="17">
        <v>0.80326799999999998</v>
      </c>
      <c r="R349" s="17">
        <v>0.333229</v>
      </c>
      <c r="S349" s="17">
        <v>0.43132199999999998</v>
      </c>
      <c r="T349" s="17">
        <v>9.8093E-2</v>
      </c>
      <c r="U349" s="17">
        <v>0.22742299999999999</v>
      </c>
      <c r="V349" s="17">
        <v>900</v>
      </c>
      <c r="W349" s="17">
        <v>0.14162</v>
      </c>
      <c r="X349" s="17">
        <v>673</v>
      </c>
      <c r="Y349" s="17">
        <v>0</v>
      </c>
      <c r="Z349" s="17">
        <v>0</v>
      </c>
      <c r="AA349" s="17">
        <v>0.34988200000000003</v>
      </c>
      <c r="AB349" s="17">
        <v>4.2398999999999999E-2</v>
      </c>
      <c r="AC349" s="17">
        <v>0.33738800000000002</v>
      </c>
      <c r="AD349" s="17">
        <v>0.25</v>
      </c>
      <c r="AE349" s="17">
        <v>922.8</v>
      </c>
    </row>
    <row r="350" spans="1:31">
      <c r="A350" s="17">
        <v>337</v>
      </c>
      <c r="B350" s="19">
        <v>0.1504513888888889</v>
      </c>
      <c r="C350" s="17">
        <v>0.2</v>
      </c>
      <c r="D350" s="17">
        <v>0</v>
      </c>
      <c r="E350" s="17">
        <v>0</v>
      </c>
      <c r="F350" s="17">
        <v>0</v>
      </c>
      <c r="G350" s="17">
        <v>0.81549000000000005</v>
      </c>
      <c r="H350" s="17">
        <v>0.40313399999999999</v>
      </c>
      <c r="I350" s="17">
        <v>0.51212999999999997</v>
      </c>
      <c r="J350" s="17">
        <v>0.108996</v>
      </c>
      <c r="K350" s="17">
        <v>0.21282799999999999</v>
      </c>
      <c r="L350" s="17">
        <v>900</v>
      </c>
      <c r="M350" s="17">
        <v>8.6389999999999995E-2</v>
      </c>
      <c r="N350" s="17">
        <v>606</v>
      </c>
      <c r="O350" s="17">
        <v>0</v>
      </c>
      <c r="P350" s="17">
        <v>0</v>
      </c>
      <c r="Q350" s="17">
        <v>0.69353299999999996</v>
      </c>
      <c r="R350" s="17">
        <v>0.30757299999999999</v>
      </c>
      <c r="S350" s="17">
        <v>0.383245</v>
      </c>
      <c r="T350" s="17">
        <v>7.5672000000000003E-2</v>
      </c>
      <c r="U350" s="17">
        <v>0.19745099999999999</v>
      </c>
      <c r="V350" s="17">
        <v>900</v>
      </c>
      <c r="W350" s="17">
        <v>1.2999999999999999E-5</v>
      </c>
      <c r="X350" s="17">
        <v>600</v>
      </c>
      <c r="Y350" s="17">
        <v>0</v>
      </c>
      <c r="Z350" s="17">
        <v>0</v>
      </c>
      <c r="AA350" s="17">
        <v>0.30376999999999998</v>
      </c>
      <c r="AB350" s="17">
        <v>3.3490899999999997E-2</v>
      </c>
      <c r="AC350" s="17">
        <v>0.31010799999999999</v>
      </c>
      <c r="AD350" s="17">
        <v>0.25</v>
      </c>
      <c r="AE350" s="17">
        <v>922.8</v>
      </c>
    </row>
    <row r="351" spans="1:31">
      <c r="A351" s="17">
        <v>338</v>
      </c>
      <c r="B351" s="19">
        <v>0.15050925925925926</v>
      </c>
      <c r="C351" s="17">
        <v>0.2</v>
      </c>
      <c r="D351" s="17">
        <v>0</v>
      </c>
      <c r="E351" s="17">
        <v>0</v>
      </c>
      <c r="F351" s="17">
        <v>0</v>
      </c>
      <c r="G351" s="17">
        <v>0.69927799999999996</v>
      </c>
      <c r="H351" s="17">
        <v>0.27687200000000001</v>
      </c>
      <c r="I351" s="17">
        <v>0.32103300000000001</v>
      </c>
      <c r="J351" s="17">
        <v>4.4160999999999999E-2</v>
      </c>
      <c r="K351" s="17">
        <v>0.13755999999999999</v>
      </c>
      <c r="L351" s="17">
        <v>900</v>
      </c>
      <c r="M351" s="17">
        <v>0.22949</v>
      </c>
      <c r="N351" s="17">
        <v>450</v>
      </c>
      <c r="O351" s="17">
        <v>0</v>
      </c>
      <c r="P351" s="17">
        <v>0</v>
      </c>
      <c r="Q351" s="17">
        <v>0.27433800000000003</v>
      </c>
      <c r="R351" s="17">
        <v>0.16054599999999999</v>
      </c>
      <c r="S351" s="17">
        <v>0.180753</v>
      </c>
      <c r="T351" s="17">
        <v>2.0206999999999999E-2</v>
      </c>
      <c r="U351" s="17">
        <v>0.11179600000000001</v>
      </c>
      <c r="V351" s="17">
        <v>900</v>
      </c>
      <c r="W351" s="17">
        <v>7.9999999999999996E-6</v>
      </c>
      <c r="X351" s="17">
        <v>866</v>
      </c>
      <c r="Y351" s="17">
        <v>0</v>
      </c>
      <c r="Z351" s="17">
        <v>0</v>
      </c>
      <c r="AA351" s="17">
        <v>0.17199400000000001</v>
      </c>
      <c r="AB351" s="17">
        <v>2.0994200000000001E-2</v>
      </c>
      <c r="AC351" s="17">
        <v>0.16097</v>
      </c>
      <c r="AD351" s="17">
        <v>0.25</v>
      </c>
      <c r="AE351" s="17">
        <v>922.9</v>
      </c>
    </row>
    <row r="352" spans="1:31">
      <c r="A352" s="17">
        <v>339</v>
      </c>
      <c r="B352" s="19">
        <v>0.15055555555555555</v>
      </c>
      <c r="C352" s="17">
        <v>0.2</v>
      </c>
      <c r="D352" s="17">
        <v>0</v>
      </c>
      <c r="E352" s="17">
        <v>0</v>
      </c>
      <c r="F352" s="17">
        <v>0</v>
      </c>
      <c r="G352" s="17">
        <v>0.49059799999999998</v>
      </c>
      <c r="H352" s="17">
        <v>0.32683899999999999</v>
      </c>
      <c r="I352" s="17">
        <v>0.36188399999999998</v>
      </c>
      <c r="J352" s="17">
        <v>3.5043999999999999E-2</v>
      </c>
      <c r="K352" s="17">
        <v>9.6837999999999994E-2</v>
      </c>
      <c r="L352" s="17">
        <v>900</v>
      </c>
      <c r="M352" s="17">
        <v>6.9999999999999999E-6</v>
      </c>
      <c r="N352" s="17">
        <v>1263</v>
      </c>
      <c r="O352" s="17">
        <v>0</v>
      </c>
      <c r="P352" s="17">
        <v>0</v>
      </c>
      <c r="Q352" s="17">
        <v>0.36423499999999998</v>
      </c>
      <c r="R352" s="17">
        <v>0.15646699999999999</v>
      </c>
      <c r="S352" s="17">
        <v>0.17899999999999999</v>
      </c>
      <c r="T352" s="17">
        <v>2.2533999999999998E-2</v>
      </c>
      <c r="U352" s="17">
        <v>0.125887</v>
      </c>
      <c r="V352" s="17">
        <v>900</v>
      </c>
      <c r="W352" s="17">
        <v>0.37080200000000002</v>
      </c>
      <c r="X352" s="17">
        <v>1819</v>
      </c>
      <c r="Y352" s="17">
        <v>0</v>
      </c>
      <c r="Z352" s="17">
        <v>0</v>
      </c>
      <c r="AA352" s="17">
        <v>0.19367200000000001</v>
      </c>
      <c r="AB352" s="17">
        <v>5.6775399999999997E-2</v>
      </c>
      <c r="AC352" s="17">
        <v>0.157746</v>
      </c>
      <c r="AD352" s="17">
        <v>0.25</v>
      </c>
      <c r="AE352" s="17">
        <v>922.9</v>
      </c>
    </row>
    <row r="353" spans="1:31">
      <c r="A353" s="17">
        <v>340</v>
      </c>
      <c r="B353" s="19">
        <v>0.15061342592592594</v>
      </c>
      <c r="C353" s="17">
        <v>0.2</v>
      </c>
      <c r="D353" s="17">
        <v>0</v>
      </c>
      <c r="E353" s="17">
        <v>0</v>
      </c>
      <c r="F353" s="17">
        <v>0</v>
      </c>
      <c r="G353" s="17">
        <v>0.53886299999999998</v>
      </c>
      <c r="H353" s="17">
        <v>0.234234</v>
      </c>
      <c r="I353" s="17">
        <v>0.26807700000000001</v>
      </c>
      <c r="J353" s="17">
        <v>3.3842999999999998E-2</v>
      </c>
      <c r="K353" s="17">
        <v>0.12624299999999999</v>
      </c>
      <c r="L353" s="17">
        <v>900</v>
      </c>
      <c r="M353" s="17">
        <v>3.3346000000000001E-2</v>
      </c>
      <c r="N353" s="17">
        <v>686</v>
      </c>
      <c r="O353" s="17">
        <v>0</v>
      </c>
      <c r="P353" s="17">
        <v>0</v>
      </c>
      <c r="Q353" s="17">
        <v>0.38112299999999999</v>
      </c>
      <c r="R353" s="17">
        <v>0.166126</v>
      </c>
      <c r="S353" s="17">
        <v>0.188163</v>
      </c>
      <c r="T353" s="17">
        <v>2.2036E-2</v>
      </c>
      <c r="U353" s="17">
        <v>0.11711299999999999</v>
      </c>
      <c r="V353" s="17">
        <v>893.8</v>
      </c>
      <c r="W353" s="17">
        <v>0.37081999999999998</v>
      </c>
      <c r="X353" s="17">
        <v>728</v>
      </c>
      <c r="Y353" s="17">
        <v>0</v>
      </c>
      <c r="Z353" s="17">
        <v>0</v>
      </c>
      <c r="AA353" s="17">
        <v>0.180174</v>
      </c>
      <c r="AB353" s="17">
        <v>3.16467E-2</v>
      </c>
      <c r="AC353" s="17">
        <v>0.166824</v>
      </c>
      <c r="AD353" s="17">
        <v>0.25</v>
      </c>
      <c r="AE353" s="17">
        <v>922.8</v>
      </c>
    </row>
    <row r="354" spans="1:31">
      <c r="A354" s="17">
        <v>341</v>
      </c>
      <c r="B354" s="19">
        <v>0.1506712962962963</v>
      </c>
      <c r="C354" s="17">
        <v>0.2</v>
      </c>
      <c r="D354" s="17">
        <v>0</v>
      </c>
      <c r="E354" s="17">
        <v>0</v>
      </c>
      <c r="F354" s="17">
        <v>0</v>
      </c>
      <c r="G354" s="17">
        <v>0.31375500000000001</v>
      </c>
      <c r="H354" s="17">
        <v>0.224937</v>
      </c>
      <c r="I354" s="17">
        <v>0.24728</v>
      </c>
      <c r="J354" s="17">
        <v>2.2343999999999999E-2</v>
      </c>
      <c r="K354" s="17">
        <v>9.0357999999999994E-2</v>
      </c>
      <c r="L354" s="17">
        <v>900</v>
      </c>
      <c r="M354" s="17">
        <v>7.9999999999999996E-6</v>
      </c>
      <c r="N354" s="17">
        <v>752</v>
      </c>
      <c r="O354" s="17">
        <v>0</v>
      </c>
      <c r="P354" s="17">
        <v>0</v>
      </c>
      <c r="Q354" s="17">
        <v>0.29459000000000002</v>
      </c>
      <c r="R354" s="17">
        <v>0.20466300000000001</v>
      </c>
      <c r="S354" s="17">
        <v>0.22761000000000001</v>
      </c>
      <c r="T354" s="17">
        <v>2.2948E-2</v>
      </c>
      <c r="U354" s="17">
        <v>0.10082099999999999</v>
      </c>
      <c r="V354" s="17">
        <v>900</v>
      </c>
      <c r="W354" s="17">
        <v>0.14158799999999999</v>
      </c>
      <c r="X354" s="17">
        <v>929</v>
      </c>
      <c r="Y354" s="17">
        <v>0</v>
      </c>
      <c r="Z354" s="17">
        <v>0</v>
      </c>
      <c r="AA354" s="17">
        <v>0.155109</v>
      </c>
      <c r="AB354" s="17">
        <v>3.1232300000000001E-2</v>
      </c>
      <c r="AC354" s="17">
        <v>0.20537900000000001</v>
      </c>
      <c r="AD354" s="17">
        <v>0.25</v>
      </c>
      <c r="AE354" s="17">
        <v>922.9</v>
      </c>
    </row>
    <row r="355" spans="1:31">
      <c r="A355" s="17">
        <v>342</v>
      </c>
      <c r="B355" s="19">
        <v>0.15072916666666666</v>
      </c>
      <c r="C355" s="17">
        <v>0.2</v>
      </c>
      <c r="D355" s="17">
        <v>0</v>
      </c>
      <c r="E355" s="17">
        <v>0</v>
      </c>
      <c r="F355" s="17">
        <v>0</v>
      </c>
      <c r="G355" s="17">
        <v>0.39404099999999997</v>
      </c>
      <c r="H355" s="17">
        <v>0.18007200000000001</v>
      </c>
      <c r="I355" s="17">
        <v>0.20171</v>
      </c>
      <c r="J355" s="17">
        <v>2.1637E-2</v>
      </c>
      <c r="K355" s="17">
        <v>0.10727</v>
      </c>
      <c r="L355" s="17">
        <v>900</v>
      </c>
      <c r="M355" s="17">
        <v>6.8739999999999999E-3</v>
      </c>
      <c r="N355" s="17">
        <v>842</v>
      </c>
      <c r="O355" s="17">
        <v>0</v>
      </c>
      <c r="P355" s="17">
        <v>0</v>
      </c>
      <c r="Q355" s="17">
        <v>0.30270599999999998</v>
      </c>
      <c r="R355" s="17">
        <v>0.17950199999999999</v>
      </c>
      <c r="S355" s="17">
        <v>0.20328099999999999</v>
      </c>
      <c r="T355" s="17">
        <v>2.3778000000000001E-2</v>
      </c>
      <c r="U355" s="17">
        <v>0.11697200000000001</v>
      </c>
      <c r="V355" s="17">
        <v>900</v>
      </c>
      <c r="W355" s="17">
        <v>0.37081700000000001</v>
      </c>
      <c r="X355" s="17">
        <v>986</v>
      </c>
      <c r="Y355" s="17">
        <v>0</v>
      </c>
      <c r="Z355" s="17">
        <v>0</v>
      </c>
      <c r="AA355" s="17">
        <v>0.17995700000000001</v>
      </c>
      <c r="AB355" s="17">
        <v>2.34942E-2</v>
      </c>
      <c r="AC355" s="17">
        <v>0.180061</v>
      </c>
      <c r="AD355" s="17">
        <v>0.25</v>
      </c>
      <c r="AE355" s="17">
        <v>922.9</v>
      </c>
    </row>
    <row r="356" spans="1:31">
      <c r="A356" s="17">
        <v>343</v>
      </c>
      <c r="B356" s="19">
        <v>0.15078703703703702</v>
      </c>
      <c r="C356" s="17">
        <v>0.2</v>
      </c>
      <c r="D356" s="17">
        <v>0</v>
      </c>
      <c r="E356" s="17">
        <v>0</v>
      </c>
      <c r="F356" s="17">
        <v>0</v>
      </c>
      <c r="G356" s="17">
        <v>0.32963100000000001</v>
      </c>
      <c r="H356" s="17">
        <v>0.18177699999999999</v>
      </c>
      <c r="I356" s="17">
        <v>0.201985</v>
      </c>
      <c r="J356" s="17">
        <v>2.0209000000000001E-2</v>
      </c>
      <c r="K356" s="17">
        <v>0.10005</v>
      </c>
      <c r="L356" s="17">
        <v>900</v>
      </c>
      <c r="M356" s="17">
        <v>5.0000000000000004E-6</v>
      </c>
      <c r="N356" s="17">
        <v>895</v>
      </c>
      <c r="O356" s="17">
        <v>0</v>
      </c>
      <c r="P356" s="17">
        <v>0</v>
      </c>
      <c r="Q356" s="17">
        <v>0.17291899999999999</v>
      </c>
      <c r="R356" s="17">
        <v>0.18726499999999999</v>
      </c>
      <c r="S356" s="17">
        <v>0.203982</v>
      </c>
      <c r="T356" s="17">
        <v>1.6718E-2</v>
      </c>
      <c r="U356" s="17">
        <v>8.1956000000000001E-2</v>
      </c>
      <c r="V356" s="17">
        <v>900</v>
      </c>
      <c r="W356" s="17">
        <v>0.370813</v>
      </c>
      <c r="X356" s="17">
        <v>1284</v>
      </c>
      <c r="Y356" s="17">
        <v>0</v>
      </c>
      <c r="Z356" s="17">
        <v>0</v>
      </c>
      <c r="AA356" s="17">
        <v>0.126087</v>
      </c>
      <c r="AB356" s="17">
        <v>3.6951100000000001E-2</v>
      </c>
      <c r="AC356" s="17">
        <v>0.18788199999999999</v>
      </c>
      <c r="AD356" s="17">
        <v>0.25</v>
      </c>
      <c r="AE356" s="17">
        <v>922.9</v>
      </c>
    </row>
    <row r="357" spans="1:31">
      <c r="A357" s="17">
        <v>344</v>
      </c>
      <c r="B357" s="19">
        <v>0.15083333333333335</v>
      </c>
      <c r="C357" s="17">
        <v>0.2</v>
      </c>
      <c r="D357" s="17">
        <v>0</v>
      </c>
      <c r="E357" s="17">
        <v>0</v>
      </c>
      <c r="F357" s="17">
        <v>0</v>
      </c>
      <c r="G357" s="17">
        <v>0.276723</v>
      </c>
      <c r="H357" s="17">
        <v>0.19996</v>
      </c>
      <c r="I357" s="17">
        <v>0.220469</v>
      </c>
      <c r="J357" s="17">
        <v>2.0508999999999999E-2</v>
      </c>
      <c r="K357" s="17">
        <v>9.3023999999999996E-2</v>
      </c>
      <c r="L357" s="17">
        <v>900</v>
      </c>
      <c r="M357" s="17">
        <v>0.37081799999999998</v>
      </c>
      <c r="N357" s="17">
        <v>1227</v>
      </c>
      <c r="O357" s="17">
        <v>0</v>
      </c>
      <c r="P357" s="17">
        <v>0</v>
      </c>
      <c r="Q357" s="17">
        <v>0.228237</v>
      </c>
      <c r="R357" s="17">
        <v>0.18970400000000001</v>
      </c>
      <c r="S357" s="17">
        <v>0.20879300000000001</v>
      </c>
      <c r="T357" s="17">
        <v>1.9088000000000001E-2</v>
      </c>
      <c r="U357" s="17">
        <v>9.1423000000000004E-2</v>
      </c>
      <c r="V357" s="17">
        <v>900</v>
      </c>
      <c r="W357" s="17">
        <v>9.0000000000000002E-6</v>
      </c>
      <c r="X357" s="17">
        <v>1152</v>
      </c>
      <c r="Y357" s="17">
        <v>0</v>
      </c>
      <c r="Z357" s="17">
        <v>0</v>
      </c>
      <c r="AA357" s="17">
        <v>0.14065</v>
      </c>
      <c r="AB357" s="17">
        <v>5.00081E-2</v>
      </c>
      <c r="AC357" s="17">
        <v>0.190659</v>
      </c>
      <c r="AD357" s="17">
        <v>0.25</v>
      </c>
      <c r="AE357" s="17">
        <v>922.8</v>
      </c>
    </row>
    <row r="358" spans="1:31">
      <c r="A358" s="17">
        <v>345</v>
      </c>
      <c r="B358" s="19">
        <v>0.15089120370370371</v>
      </c>
      <c r="C358" s="17">
        <v>0</v>
      </c>
      <c r="D358" s="17">
        <v>0</v>
      </c>
      <c r="E358" s="17">
        <v>0</v>
      </c>
      <c r="F358" s="17">
        <v>0</v>
      </c>
      <c r="G358" s="17">
        <v>0.19780500000000001</v>
      </c>
      <c r="H358" s="17">
        <v>0.19786599999999999</v>
      </c>
      <c r="I358" s="17">
        <v>0.216641</v>
      </c>
      <c r="J358" s="17">
        <v>1.8775E-2</v>
      </c>
      <c r="K358" s="17">
        <v>8.6665000000000006E-2</v>
      </c>
      <c r="L358" s="17">
        <v>900</v>
      </c>
      <c r="M358" s="17">
        <v>3.0000000000000001E-6</v>
      </c>
      <c r="N358" s="17">
        <v>1516</v>
      </c>
      <c r="O358" s="17">
        <v>0</v>
      </c>
      <c r="P358" s="17">
        <v>0</v>
      </c>
      <c r="Q358" s="17">
        <v>0.21033199999999999</v>
      </c>
      <c r="R358" s="17">
        <v>0.188003</v>
      </c>
      <c r="S358" s="17">
        <v>0.20686399999999999</v>
      </c>
      <c r="T358" s="17">
        <v>1.8860999999999999E-2</v>
      </c>
      <c r="U358" s="17">
        <v>9.1174000000000005E-2</v>
      </c>
      <c r="V358" s="17">
        <v>900</v>
      </c>
      <c r="W358" s="17">
        <v>0.22917799999999999</v>
      </c>
      <c r="X358" s="17">
        <v>928</v>
      </c>
      <c r="Y358" s="17">
        <v>0</v>
      </c>
      <c r="Z358" s="17">
        <v>0</v>
      </c>
      <c r="AA358" s="17">
        <v>0.140267</v>
      </c>
      <c r="AB358" s="17">
        <v>4.81199E-2</v>
      </c>
      <c r="AC358" s="17">
        <v>0.188911</v>
      </c>
      <c r="AD358" s="17">
        <v>0.25</v>
      </c>
      <c r="AE358" s="17">
        <v>922.8</v>
      </c>
    </row>
    <row r="359" spans="1:31">
      <c r="A359" s="17">
        <v>346</v>
      </c>
      <c r="B359" s="19">
        <v>0.15094907407407407</v>
      </c>
      <c r="C359" s="17">
        <v>0.2</v>
      </c>
      <c r="D359" s="17">
        <v>0</v>
      </c>
      <c r="E359" s="17">
        <v>0</v>
      </c>
      <c r="F359" s="17">
        <v>0</v>
      </c>
      <c r="G359" s="17">
        <v>0.34365000000000001</v>
      </c>
      <c r="H359" s="17">
        <v>0.212085</v>
      </c>
      <c r="I359" s="17">
        <v>0.23130100000000001</v>
      </c>
      <c r="J359" s="17">
        <v>1.9216E-2</v>
      </c>
      <c r="K359" s="17">
        <v>8.3075999999999997E-2</v>
      </c>
      <c r="L359" s="17">
        <v>611.79999999999995</v>
      </c>
      <c r="M359" s="17">
        <v>0.59999800000000003</v>
      </c>
      <c r="N359" s="17">
        <v>567</v>
      </c>
      <c r="O359" s="17">
        <v>0</v>
      </c>
      <c r="P359" s="17">
        <v>0</v>
      </c>
      <c r="Q359" s="17">
        <v>0.38536799999999999</v>
      </c>
      <c r="R359" s="17">
        <v>0.18670200000000001</v>
      </c>
      <c r="S359" s="17">
        <v>0.20825399999999999</v>
      </c>
      <c r="T359" s="17">
        <v>2.1552000000000002E-2</v>
      </c>
      <c r="U359" s="17">
        <v>0.103489</v>
      </c>
      <c r="V359" s="17">
        <v>900</v>
      </c>
      <c r="W359" s="17">
        <v>0.37081999999999998</v>
      </c>
      <c r="X359" s="17">
        <v>1176</v>
      </c>
      <c r="Y359" s="17">
        <v>0</v>
      </c>
      <c r="Z359" s="17">
        <v>0</v>
      </c>
      <c r="AA359" s="17">
        <v>0.15921299999999999</v>
      </c>
      <c r="AB359" s="17">
        <v>1.62735E-2</v>
      </c>
      <c r="AC359" s="17">
        <v>0.187053</v>
      </c>
      <c r="AD359" s="17">
        <v>0.25</v>
      </c>
      <c r="AE359" s="17">
        <v>1357.6</v>
      </c>
    </row>
    <row r="360" spans="1:31">
      <c r="A360" s="17">
        <v>347</v>
      </c>
      <c r="B360" s="19">
        <v>0.15100694444444443</v>
      </c>
      <c r="C360" s="17">
        <v>0.2</v>
      </c>
      <c r="D360" s="17">
        <v>0</v>
      </c>
      <c r="E360" s="17">
        <v>0</v>
      </c>
      <c r="F360" s="17">
        <v>0</v>
      </c>
      <c r="G360" s="17">
        <v>0.36740299999999998</v>
      </c>
      <c r="H360" s="17">
        <v>0.21071799999999999</v>
      </c>
      <c r="I360" s="17">
        <v>0.23452200000000001</v>
      </c>
      <c r="J360" s="17">
        <v>2.3803999999999999E-2</v>
      </c>
      <c r="K360" s="17">
        <v>0.10149900000000001</v>
      </c>
      <c r="L360" s="17">
        <v>900</v>
      </c>
      <c r="M360" s="17">
        <v>0.363153</v>
      </c>
      <c r="N360" s="17">
        <v>811</v>
      </c>
      <c r="O360" s="17">
        <v>0</v>
      </c>
      <c r="P360" s="17">
        <v>0</v>
      </c>
      <c r="Q360" s="17">
        <v>0.31822600000000001</v>
      </c>
      <c r="R360" s="17">
        <v>0.186054</v>
      </c>
      <c r="S360" s="17">
        <v>0.20994099999999999</v>
      </c>
      <c r="T360" s="17">
        <v>2.3886999999999999E-2</v>
      </c>
      <c r="U360" s="17">
        <v>0.11378000000000001</v>
      </c>
      <c r="V360" s="17">
        <v>900</v>
      </c>
      <c r="W360" s="17">
        <v>1.0000000000000001E-5</v>
      </c>
      <c r="X360" s="17">
        <v>830</v>
      </c>
      <c r="Y360" s="17">
        <v>0</v>
      </c>
      <c r="Z360" s="17">
        <v>0</v>
      </c>
      <c r="AA360" s="17">
        <v>0.17504600000000001</v>
      </c>
      <c r="AB360" s="17">
        <v>3.3626499999999997E-2</v>
      </c>
      <c r="AC360" s="17">
        <v>0.186857</v>
      </c>
      <c r="AD360" s="17">
        <v>0.25</v>
      </c>
      <c r="AE360" s="17">
        <v>922.8</v>
      </c>
    </row>
    <row r="361" spans="1:31">
      <c r="A361" s="17">
        <v>348</v>
      </c>
      <c r="B361" s="19">
        <v>0.15105324074074075</v>
      </c>
      <c r="C361" s="17">
        <v>0.2</v>
      </c>
      <c r="D361" s="17">
        <v>0</v>
      </c>
      <c r="E361" s="17">
        <v>0</v>
      </c>
      <c r="F361" s="17">
        <v>0</v>
      </c>
      <c r="G361" s="17">
        <v>0.44833099999999998</v>
      </c>
      <c r="H361" s="17">
        <v>0.21618899999999999</v>
      </c>
      <c r="I361" s="17">
        <v>0.241788</v>
      </c>
      <c r="J361" s="17">
        <v>2.5599E-2</v>
      </c>
      <c r="K361" s="17">
        <v>0.105875</v>
      </c>
      <c r="L361" s="17">
        <v>900</v>
      </c>
      <c r="M361" s="17">
        <v>0</v>
      </c>
      <c r="N361" s="17">
        <v>717</v>
      </c>
      <c r="O361" s="17">
        <v>0</v>
      </c>
      <c r="P361" s="17">
        <v>0</v>
      </c>
      <c r="Q361" s="17">
        <v>0.26732099999999998</v>
      </c>
      <c r="R361" s="17">
        <v>0.185229</v>
      </c>
      <c r="S361" s="17">
        <v>0.20780799999999999</v>
      </c>
      <c r="T361" s="17">
        <v>2.2578999999999998E-2</v>
      </c>
      <c r="U361" s="17">
        <v>0.108652</v>
      </c>
      <c r="V361" s="17">
        <v>900</v>
      </c>
      <c r="W361" s="17">
        <v>0.22917299999999999</v>
      </c>
      <c r="X361" s="17">
        <v>1532</v>
      </c>
      <c r="Y361" s="17">
        <v>0</v>
      </c>
      <c r="Z361" s="17">
        <v>0</v>
      </c>
      <c r="AA361" s="17">
        <v>0.167157</v>
      </c>
      <c r="AB361" s="17">
        <v>2.9842299999999999E-2</v>
      </c>
      <c r="AC361" s="17">
        <v>0.18590300000000001</v>
      </c>
      <c r="AD361" s="17">
        <v>0.25</v>
      </c>
      <c r="AE361" s="17">
        <v>922.9</v>
      </c>
    </row>
    <row r="362" spans="1:31">
      <c r="A362" s="17">
        <v>349</v>
      </c>
      <c r="B362" s="19">
        <v>0.15111111111111111</v>
      </c>
      <c r="C362" s="17">
        <v>0.2</v>
      </c>
      <c r="D362" s="17">
        <v>0</v>
      </c>
      <c r="E362" s="17">
        <v>0</v>
      </c>
      <c r="F362" s="17">
        <v>0</v>
      </c>
      <c r="G362" s="17">
        <v>0.29761500000000002</v>
      </c>
      <c r="H362" s="17">
        <v>0.21363099999999999</v>
      </c>
      <c r="I362" s="17">
        <v>0.23233500000000001</v>
      </c>
      <c r="J362" s="17">
        <v>1.8703000000000001E-2</v>
      </c>
      <c r="K362" s="17">
        <v>8.0502000000000004E-2</v>
      </c>
      <c r="L362" s="17">
        <v>900</v>
      </c>
      <c r="M362" s="17">
        <v>0.229158</v>
      </c>
      <c r="N362" s="17">
        <v>880</v>
      </c>
      <c r="O362" s="17">
        <v>0</v>
      </c>
      <c r="P362" s="17">
        <v>0</v>
      </c>
      <c r="Q362" s="17">
        <v>5.3476000000000003E-2</v>
      </c>
      <c r="R362" s="17">
        <v>0.181288</v>
      </c>
      <c r="S362" s="17">
        <v>0.192802</v>
      </c>
      <c r="T362" s="17">
        <v>1.1513000000000001E-2</v>
      </c>
      <c r="U362" s="17">
        <v>5.9714999999999997E-2</v>
      </c>
      <c r="V362" s="17">
        <v>900</v>
      </c>
      <c r="W362" s="17">
        <v>0.37081999999999998</v>
      </c>
      <c r="X362" s="17">
        <v>1132</v>
      </c>
      <c r="Y362" s="17">
        <v>0</v>
      </c>
      <c r="Z362" s="17">
        <v>0</v>
      </c>
      <c r="AA362" s="17">
        <v>9.1868500000000006E-2</v>
      </c>
      <c r="AB362" s="17">
        <v>3.2450100000000003E-2</v>
      </c>
      <c r="AC362" s="17">
        <v>0.18166199999999999</v>
      </c>
      <c r="AD362" s="17">
        <v>0.25</v>
      </c>
      <c r="AE362" s="17">
        <v>922.9</v>
      </c>
    </row>
    <row r="363" spans="1:31">
      <c r="A363" s="17">
        <v>350</v>
      </c>
      <c r="B363" s="19">
        <v>0.15116898148148147</v>
      </c>
      <c r="C363" s="17">
        <v>0</v>
      </c>
      <c r="D363" s="17">
        <v>0</v>
      </c>
      <c r="E363" s="17">
        <v>0</v>
      </c>
      <c r="F363" s="17">
        <v>0</v>
      </c>
      <c r="G363" s="17">
        <v>0.23966100000000001</v>
      </c>
      <c r="H363" s="17">
        <v>0.216142</v>
      </c>
      <c r="I363" s="17">
        <v>0.232184</v>
      </c>
      <c r="J363" s="17">
        <v>1.6042000000000001E-2</v>
      </c>
      <c r="K363" s="17">
        <v>6.9091E-2</v>
      </c>
      <c r="L363" s="17">
        <v>900</v>
      </c>
      <c r="M363" s="17">
        <v>7.9999999999999996E-6</v>
      </c>
      <c r="N363" s="17">
        <v>1279</v>
      </c>
      <c r="O363" s="17">
        <v>0</v>
      </c>
      <c r="P363" s="17">
        <v>0</v>
      </c>
      <c r="Q363" s="17">
        <v>0.165049</v>
      </c>
      <c r="R363" s="17">
        <v>0.18024999999999999</v>
      </c>
      <c r="S363" s="17">
        <v>0.193526</v>
      </c>
      <c r="T363" s="17">
        <v>1.3276E-2</v>
      </c>
      <c r="U363" s="17">
        <v>6.8598999999999993E-2</v>
      </c>
      <c r="V363" s="17">
        <v>575.79999999999995</v>
      </c>
      <c r="W363" s="17">
        <v>0.599993</v>
      </c>
      <c r="X363" s="17">
        <v>1292</v>
      </c>
      <c r="Y363" s="17">
        <v>0</v>
      </c>
      <c r="Z363" s="17">
        <v>0</v>
      </c>
      <c r="AA363" s="17">
        <v>0.105536</v>
      </c>
      <c r="AB363" s="17">
        <v>2.3804599999999999E-2</v>
      </c>
      <c r="AC363" s="17">
        <v>0.180566</v>
      </c>
      <c r="AD363" s="17">
        <v>0.25</v>
      </c>
      <c r="AE363" s="17">
        <v>922.9</v>
      </c>
    </row>
    <row r="364" spans="1:31">
      <c r="A364" s="17">
        <v>351</v>
      </c>
      <c r="B364" s="19">
        <v>0.15122685185185183</v>
      </c>
      <c r="C364" s="17">
        <v>0</v>
      </c>
      <c r="D364" s="17">
        <v>0</v>
      </c>
      <c r="E364" s="17">
        <v>0</v>
      </c>
      <c r="F364" s="17">
        <v>0</v>
      </c>
      <c r="G364" s="17">
        <v>0.20489199999999999</v>
      </c>
      <c r="H364" s="17">
        <v>0.21650700000000001</v>
      </c>
      <c r="I364" s="17">
        <v>0.22917599999999999</v>
      </c>
      <c r="J364" s="17">
        <v>1.2670000000000001E-2</v>
      </c>
      <c r="K364" s="17">
        <v>5.5284E-2</v>
      </c>
      <c r="L364" s="17">
        <v>419.2</v>
      </c>
      <c r="M364" s="17">
        <v>0.59999400000000003</v>
      </c>
      <c r="N364" s="17">
        <v>639</v>
      </c>
      <c r="O364" s="17">
        <v>0</v>
      </c>
      <c r="P364" s="17">
        <v>0</v>
      </c>
      <c r="Q364" s="17">
        <v>7.9710000000000003E-2</v>
      </c>
      <c r="R364" s="17">
        <v>0.16384799999999999</v>
      </c>
      <c r="S364" s="17">
        <v>0.17998500000000001</v>
      </c>
      <c r="T364" s="17">
        <v>1.6136999999999999E-2</v>
      </c>
      <c r="U364" s="17">
        <v>8.9659000000000003E-2</v>
      </c>
      <c r="V364" s="17">
        <v>170.8</v>
      </c>
      <c r="W364" s="17">
        <v>0.37081500000000001</v>
      </c>
      <c r="X364" s="17">
        <v>919</v>
      </c>
      <c r="Y364" s="17">
        <v>0</v>
      </c>
      <c r="Z364" s="17">
        <v>0</v>
      </c>
      <c r="AA364" s="17">
        <v>0.137937</v>
      </c>
      <c r="AB364" s="17">
        <v>8.4317000000000003E-3</v>
      </c>
      <c r="AC364" s="17">
        <v>0.16398399999999999</v>
      </c>
      <c r="AD364" s="17">
        <v>0.25</v>
      </c>
      <c r="AE364" s="17">
        <v>1981.4</v>
      </c>
    </row>
    <row r="365" spans="1:31">
      <c r="A365" s="17">
        <v>352</v>
      </c>
      <c r="B365" s="19">
        <v>0.15127314814814816</v>
      </c>
      <c r="C365" s="17">
        <v>0.2</v>
      </c>
      <c r="D365" s="17">
        <v>0</v>
      </c>
      <c r="E365" s="17">
        <v>0</v>
      </c>
      <c r="F365" s="17">
        <v>0</v>
      </c>
      <c r="G365" s="17">
        <v>7.5416999999999998E-2</v>
      </c>
      <c r="H365" s="17">
        <v>0.19825000000000001</v>
      </c>
      <c r="I365" s="17">
        <v>0.21009700000000001</v>
      </c>
      <c r="J365" s="17">
        <v>1.1847E-2</v>
      </c>
      <c r="K365" s="17">
        <v>5.6387E-2</v>
      </c>
      <c r="L365" s="17">
        <v>335.8</v>
      </c>
      <c r="M365" s="17">
        <v>0.283273</v>
      </c>
      <c r="N365" s="17">
        <v>871</v>
      </c>
      <c r="O365" s="17">
        <v>0</v>
      </c>
      <c r="P365" s="17">
        <v>0</v>
      </c>
      <c r="Q365" s="17">
        <v>1.6091000000000001E-2</v>
      </c>
      <c r="R365" s="17">
        <v>0.14291000000000001</v>
      </c>
      <c r="S365" s="17">
        <v>0.15185599999999999</v>
      </c>
      <c r="T365" s="17">
        <v>8.9449999999999998E-3</v>
      </c>
      <c r="U365" s="17">
        <v>5.8907000000000001E-2</v>
      </c>
      <c r="V365" s="17">
        <v>100</v>
      </c>
      <c r="W365" s="17">
        <v>0.141627</v>
      </c>
      <c r="X365" s="17">
        <v>2059</v>
      </c>
      <c r="Y365" s="17">
        <v>0</v>
      </c>
      <c r="Z365" s="17">
        <v>0</v>
      </c>
      <c r="AA365" s="17">
        <v>9.0625399999999995E-2</v>
      </c>
      <c r="AB365" s="17">
        <v>6.1526999999999997E-3</v>
      </c>
      <c r="AC365" s="17">
        <v>0.14296500000000001</v>
      </c>
      <c r="AD365" s="17">
        <v>0.25</v>
      </c>
      <c r="AE365" s="17">
        <v>2473.6999999999998</v>
      </c>
    </row>
    <row r="366" spans="1:31">
      <c r="A366" s="17">
        <v>353</v>
      </c>
      <c r="B366" s="19">
        <v>0.15133101851851852</v>
      </c>
      <c r="C366" s="17">
        <v>0.2</v>
      </c>
      <c r="D366" s="17">
        <v>0</v>
      </c>
      <c r="E366" s="17">
        <v>0</v>
      </c>
      <c r="F366" s="17">
        <v>0</v>
      </c>
      <c r="G366" s="17">
        <v>0.13147300000000001</v>
      </c>
      <c r="H366" s="17">
        <v>0.227938</v>
      </c>
      <c r="I366" s="17">
        <v>0.24149899999999999</v>
      </c>
      <c r="J366" s="17">
        <v>1.3561E-2</v>
      </c>
      <c r="K366" s="17">
        <v>5.6151E-2</v>
      </c>
      <c r="L366" s="17">
        <v>900</v>
      </c>
      <c r="M366" s="17">
        <v>4.8000000000000001E-5</v>
      </c>
      <c r="N366" s="17">
        <v>1052</v>
      </c>
      <c r="O366" s="17">
        <v>0</v>
      </c>
      <c r="P366" s="17">
        <v>0</v>
      </c>
      <c r="Q366" s="17">
        <v>3.0619E-2</v>
      </c>
      <c r="R366" s="17">
        <v>0.184723</v>
      </c>
      <c r="S366" s="17">
        <v>0.19772200000000001</v>
      </c>
      <c r="T366" s="17">
        <v>1.2997999999999999E-2</v>
      </c>
      <c r="U366" s="17">
        <v>6.5740000000000007E-2</v>
      </c>
      <c r="V366" s="17">
        <v>166.5</v>
      </c>
      <c r="W366" s="17">
        <v>0.57931200000000005</v>
      </c>
      <c r="X366" s="17">
        <v>998</v>
      </c>
      <c r="Y366" s="17">
        <v>0</v>
      </c>
      <c r="Z366" s="17">
        <v>0</v>
      </c>
      <c r="AA366" s="17">
        <v>0.10113800000000001</v>
      </c>
      <c r="AB366" s="17">
        <v>1.96502E-2</v>
      </c>
      <c r="AC366" s="17">
        <v>0.184979</v>
      </c>
      <c r="AD366" s="17">
        <v>0.25</v>
      </c>
      <c r="AE366" s="17">
        <v>922.9</v>
      </c>
    </row>
    <row r="367" spans="1:31">
      <c r="A367" s="17">
        <v>354</v>
      </c>
      <c r="B367" s="19">
        <v>0.15138888888888888</v>
      </c>
      <c r="C367" s="17">
        <v>0.2</v>
      </c>
      <c r="D367" s="17">
        <v>0</v>
      </c>
      <c r="E367" s="17">
        <v>0</v>
      </c>
      <c r="F367" s="17">
        <v>0</v>
      </c>
      <c r="G367" s="17">
        <v>0.15321299999999999</v>
      </c>
      <c r="H367" s="17">
        <v>0.228852</v>
      </c>
      <c r="I367" s="17">
        <v>0.24349399999999999</v>
      </c>
      <c r="J367" s="17">
        <v>1.4642000000000001E-2</v>
      </c>
      <c r="K367" s="17">
        <v>6.0135000000000001E-2</v>
      </c>
      <c r="L367" s="17">
        <v>900</v>
      </c>
      <c r="M367" s="17">
        <v>2.4000000000000001E-5</v>
      </c>
      <c r="N367" s="17">
        <v>983</v>
      </c>
      <c r="O367" s="17">
        <v>0</v>
      </c>
      <c r="P367" s="17">
        <v>0</v>
      </c>
      <c r="Q367" s="17">
        <v>1.4191E-2</v>
      </c>
      <c r="R367" s="17">
        <v>0.18054100000000001</v>
      </c>
      <c r="S367" s="17">
        <v>0.19497500000000001</v>
      </c>
      <c r="T367" s="17">
        <v>1.4434000000000001E-2</v>
      </c>
      <c r="U367" s="17">
        <v>7.4031E-2</v>
      </c>
      <c r="V367" s="17">
        <v>900</v>
      </c>
      <c r="W367" s="17">
        <v>0.6</v>
      </c>
      <c r="X367" s="17">
        <v>1973</v>
      </c>
      <c r="Y367" s="17">
        <v>0</v>
      </c>
      <c r="Z367" s="17">
        <v>0</v>
      </c>
      <c r="AA367" s="17">
        <v>0.113894</v>
      </c>
      <c r="AB367" s="17">
        <v>2.2890299999999999E-2</v>
      </c>
      <c r="AC367" s="17">
        <v>0.180871</v>
      </c>
      <c r="AD367" s="17">
        <v>0.25</v>
      </c>
      <c r="AE367" s="17">
        <v>922.8</v>
      </c>
    </row>
    <row r="368" spans="1:31">
      <c r="A368" s="17">
        <v>355</v>
      </c>
      <c r="B368" s="19">
        <v>0.15144675925925927</v>
      </c>
      <c r="C368" s="17">
        <v>0</v>
      </c>
      <c r="D368" s="17">
        <v>0</v>
      </c>
      <c r="E368" s="17">
        <v>0</v>
      </c>
      <c r="F368" s="17">
        <v>0</v>
      </c>
      <c r="G368" s="17">
        <v>0.32453900000000002</v>
      </c>
      <c r="H368" s="17">
        <v>0.225443</v>
      </c>
      <c r="I368" s="17">
        <v>0.24417700000000001</v>
      </c>
      <c r="J368" s="17">
        <v>1.8734000000000001E-2</v>
      </c>
      <c r="K368" s="17">
        <v>7.6723E-2</v>
      </c>
      <c r="L368" s="17">
        <v>900</v>
      </c>
      <c r="M368" s="17">
        <v>5.0000000000000004E-6</v>
      </c>
      <c r="N368" s="17">
        <v>681</v>
      </c>
      <c r="O368" s="17">
        <v>0</v>
      </c>
      <c r="P368" s="17">
        <v>0</v>
      </c>
      <c r="Q368" s="17">
        <v>6.3102000000000005E-2</v>
      </c>
      <c r="R368" s="17">
        <v>0.187364</v>
      </c>
      <c r="S368" s="17">
        <v>0.197127</v>
      </c>
      <c r="T368" s="17">
        <v>9.7630000000000008E-3</v>
      </c>
      <c r="U368" s="17">
        <v>4.9525E-2</v>
      </c>
      <c r="V368" s="17">
        <v>900</v>
      </c>
      <c r="W368" s="17">
        <v>0.14160700000000001</v>
      </c>
      <c r="X368" s="17">
        <v>1250</v>
      </c>
      <c r="Y368" s="17">
        <v>0</v>
      </c>
      <c r="Z368" s="17">
        <v>0</v>
      </c>
      <c r="AA368" s="17">
        <v>7.6191700000000001E-2</v>
      </c>
      <c r="AB368" s="17">
        <v>1.59592E-2</v>
      </c>
      <c r="AC368" s="17">
        <v>0.18751999999999999</v>
      </c>
      <c r="AD368" s="17">
        <v>0.25</v>
      </c>
      <c r="AE368" s="17">
        <v>922.8</v>
      </c>
    </row>
    <row r="369" spans="1:31">
      <c r="A369" s="17">
        <v>356</v>
      </c>
      <c r="B369" s="19">
        <v>0.15150462962962963</v>
      </c>
      <c r="C369" s="17">
        <v>0</v>
      </c>
      <c r="D369" s="17">
        <v>0</v>
      </c>
      <c r="E369" s="17">
        <v>0</v>
      </c>
      <c r="F369" s="17">
        <v>0</v>
      </c>
      <c r="G369" s="17">
        <v>0.13214999999999999</v>
      </c>
      <c r="H369" s="17">
        <v>0.23325299999999999</v>
      </c>
      <c r="I369" s="17">
        <v>0.24491299999999999</v>
      </c>
      <c r="J369" s="17">
        <v>1.1660999999999999E-2</v>
      </c>
      <c r="K369" s="17">
        <v>4.7612000000000002E-2</v>
      </c>
      <c r="L369" s="17">
        <v>644.4</v>
      </c>
      <c r="M369" s="17">
        <v>0.37080999999999997</v>
      </c>
      <c r="N369" s="17">
        <v>907</v>
      </c>
      <c r="O369" s="17">
        <v>0</v>
      </c>
      <c r="P369" s="17">
        <v>0</v>
      </c>
      <c r="Q369" s="17">
        <v>3.8189999999999999E-3</v>
      </c>
      <c r="R369" s="17">
        <v>0.18731400000000001</v>
      </c>
      <c r="S369" s="17">
        <v>0.20127200000000001</v>
      </c>
      <c r="T369" s="17">
        <v>1.3958E-2</v>
      </c>
      <c r="U369" s="17">
        <v>6.9347000000000006E-2</v>
      </c>
      <c r="V369" s="17">
        <v>150.9</v>
      </c>
      <c r="W369" s="17">
        <v>0.59999899999999995</v>
      </c>
      <c r="X369" s="17">
        <v>688</v>
      </c>
      <c r="Y369" s="17">
        <v>0</v>
      </c>
      <c r="Z369" s="17">
        <v>0</v>
      </c>
      <c r="AA369" s="17">
        <v>0.10668800000000001</v>
      </c>
      <c r="AB369" s="17">
        <v>9.1972200000000007E-3</v>
      </c>
      <c r="AC369" s="17">
        <v>0.187443</v>
      </c>
      <c r="AD369" s="17">
        <v>0.25</v>
      </c>
      <c r="AE369" s="17">
        <v>1289</v>
      </c>
    </row>
    <row r="370" spans="1:31">
      <c r="A370" s="17">
        <v>357</v>
      </c>
      <c r="B370" s="19">
        <v>0.15155092592592592</v>
      </c>
      <c r="C370" s="17">
        <v>0.2</v>
      </c>
      <c r="D370" s="17">
        <v>0</v>
      </c>
      <c r="E370" s="17">
        <v>0</v>
      </c>
      <c r="F370" s="17">
        <v>0</v>
      </c>
      <c r="G370" s="17">
        <v>0.198605</v>
      </c>
      <c r="H370" s="17">
        <v>0.23444799999999999</v>
      </c>
      <c r="I370" s="17">
        <v>0.24448</v>
      </c>
      <c r="J370" s="17">
        <v>1.0031999999999999E-2</v>
      </c>
      <c r="K370" s="17">
        <v>4.1034000000000001E-2</v>
      </c>
      <c r="L370" s="17">
        <v>366.3</v>
      </c>
      <c r="M370" s="17">
        <v>1.6799999999999999E-4</v>
      </c>
      <c r="N370" s="17">
        <v>1359</v>
      </c>
      <c r="O370" s="17">
        <v>0</v>
      </c>
      <c r="P370" s="17">
        <v>0</v>
      </c>
      <c r="Q370" s="17">
        <v>2.8470000000000001E-3</v>
      </c>
      <c r="R370" s="17">
        <v>0.18989500000000001</v>
      </c>
      <c r="S370" s="17">
        <v>0.20161299999999999</v>
      </c>
      <c r="T370" s="17">
        <v>1.1717999999999999E-2</v>
      </c>
      <c r="U370" s="17">
        <v>5.8122E-2</v>
      </c>
      <c r="V370" s="17">
        <v>400.2</v>
      </c>
      <c r="W370" s="17">
        <v>0.37081500000000001</v>
      </c>
      <c r="X370" s="17">
        <v>1321</v>
      </c>
      <c r="Y370" s="17">
        <v>0</v>
      </c>
      <c r="Z370" s="17">
        <v>0</v>
      </c>
      <c r="AA370" s="17">
        <v>8.9418600000000001E-2</v>
      </c>
      <c r="AB370" s="17">
        <v>7.84813E-3</v>
      </c>
      <c r="AC370" s="17">
        <v>0.18998699999999999</v>
      </c>
      <c r="AD370" s="17">
        <v>0.25</v>
      </c>
      <c r="AE370" s="17">
        <v>2267.3000000000002</v>
      </c>
    </row>
    <row r="371" spans="1:31">
      <c r="A371" s="17">
        <v>358</v>
      </c>
      <c r="B371" s="19">
        <v>0.15160879629629628</v>
      </c>
      <c r="C371" s="17">
        <v>0</v>
      </c>
      <c r="D371" s="17">
        <v>0</v>
      </c>
      <c r="E371" s="17">
        <v>0</v>
      </c>
      <c r="F371" s="17">
        <v>0</v>
      </c>
      <c r="G371" s="17">
        <v>0.123816</v>
      </c>
      <c r="H371" s="17">
        <v>0.22788800000000001</v>
      </c>
      <c r="I371" s="17">
        <v>0.243115</v>
      </c>
      <c r="J371" s="17">
        <v>1.5226999999999999E-2</v>
      </c>
      <c r="K371" s="17">
        <v>6.2631000000000006E-2</v>
      </c>
      <c r="L371" s="17">
        <v>154.6</v>
      </c>
      <c r="M371" s="17">
        <v>0.22923499999999999</v>
      </c>
      <c r="N371" s="17">
        <v>913</v>
      </c>
      <c r="O371" s="17">
        <v>0</v>
      </c>
      <c r="P371" s="17">
        <v>0</v>
      </c>
      <c r="Q371" s="17">
        <v>2.4312E-2</v>
      </c>
      <c r="R371" s="17">
        <v>0.183945</v>
      </c>
      <c r="S371" s="17">
        <v>0.19876099999999999</v>
      </c>
      <c r="T371" s="17">
        <v>1.4815999999999999E-2</v>
      </c>
      <c r="U371" s="17">
        <v>7.4540999999999996E-2</v>
      </c>
      <c r="V371" s="17">
        <v>900</v>
      </c>
      <c r="W371" s="17">
        <v>0.37085099999999999</v>
      </c>
      <c r="X371" s="17">
        <v>1017</v>
      </c>
      <c r="Y371" s="17">
        <v>0</v>
      </c>
      <c r="Z371" s="17">
        <v>0</v>
      </c>
      <c r="AA371" s="17">
        <v>0.114679</v>
      </c>
      <c r="AB371" s="17">
        <v>2.2363299999999999E-3</v>
      </c>
      <c r="AC371" s="17">
        <v>0.183978</v>
      </c>
      <c r="AD371" s="17">
        <v>0.25</v>
      </c>
      <c r="AE371" s="17">
        <v>5372.8</v>
      </c>
    </row>
    <row r="372" spans="1:31">
      <c r="A372" s="17">
        <v>359</v>
      </c>
      <c r="B372" s="19">
        <v>0.15166666666666667</v>
      </c>
      <c r="C372" s="17">
        <v>0.2</v>
      </c>
      <c r="D372" s="17">
        <v>0</v>
      </c>
      <c r="E372" s="17">
        <v>0</v>
      </c>
      <c r="F372" s="17">
        <v>0</v>
      </c>
      <c r="G372" s="17">
        <v>9.3229999999999997E-3</v>
      </c>
      <c r="H372" s="17">
        <v>0.226742</v>
      </c>
      <c r="I372" s="17">
        <v>0.238147</v>
      </c>
      <c r="J372" s="17">
        <v>1.1403999999999999E-2</v>
      </c>
      <c r="K372" s="17">
        <v>4.7886999999999999E-2</v>
      </c>
      <c r="L372" s="17">
        <v>872.7</v>
      </c>
      <c r="M372" s="17">
        <v>0.37081799999999998</v>
      </c>
      <c r="N372" s="17">
        <v>1031</v>
      </c>
      <c r="O372" s="17">
        <v>0</v>
      </c>
      <c r="P372" s="17">
        <v>0</v>
      </c>
      <c r="Q372" s="17">
        <v>0.23211599999999999</v>
      </c>
      <c r="R372" s="17">
        <v>0.18751999999999999</v>
      </c>
      <c r="S372" s="17">
        <v>0.202463</v>
      </c>
      <c r="T372" s="17">
        <v>1.4943E-2</v>
      </c>
      <c r="U372" s="17">
        <v>7.3804999999999996E-2</v>
      </c>
      <c r="V372" s="17">
        <v>900</v>
      </c>
      <c r="W372" s="17">
        <v>0.35820000000000002</v>
      </c>
      <c r="X372" s="17">
        <v>532</v>
      </c>
      <c r="Y372" s="17">
        <v>0</v>
      </c>
      <c r="Z372" s="17">
        <v>0</v>
      </c>
      <c r="AA372" s="17">
        <v>0.113547</v>
      </c>
      <c r="AB372" s="17">
        <v>1.40838E-2</v>
      </c>
      <c r="AC372" s="17">
        <v>0.18773000000000001</v>
      </c>
      <c r="AD372" s="17">
        <v>0.25</v>
      </c>
      <c r="AE372" s="17">
        <v>951.7</v>
      </c>
    </row>
    <row r="373" spans="1:31">
      <c r="A373" s="17">
        <v>360</v>
      </c>
      <c r="B373" s="19">
        <v>0.15172453703703703</v>
      </c>
      <c r="C373" s="17">
        <v>0.2</v>
      </c>
      <c r="D373" s="17">
        <v>0</v>
      </c>
      <c r="E373" s="17">
        <v>0</v>
      </c>
      <c r="F373" s="17">
        <v>0</v>
      </c>
      <c r="G373" s="17">
        <v>0.17600099999999999</v>
      </c>
      <c r="H373" s="17">
        <v>0.219774</v>
      </c>
      <c r="I373" s="17">
        <v>0.23442399999999999</v>
      </c>
      <c r="J373" s="17">
        <v>1.465E-2</v>
      </c>
      <c r="K373" s="17">
        <v>6.2494000000000001E-2</v>
      </c>
      <c r="L373" s="17">
        <v>900</v>
      </c>
      <c r="M373" s="17">
        <v>5.4073999999999997E-2</v>
      </c>
      <c r="N373" s="17">
        <v>776</v>
      </c>
      <c r="O373" s="17">
        <v>0</v>
      </c>
      <c r="P373" s="17">
        <v>0</v>
      </c>
      <c r="Q373" s="17">
        <v>0.138181</v>
      </c>
      <c r="R373" s="17">
        <v>0.18709300000000001</v>
      </c>
      <c r="S373" s="17">
        <v>0.20009199999999999</v>
      </c>
      <c r="T373" s="17">
        <v>1.2999E-2</v>
      </c>
      <c r="U373" s="17">
        <v>6.4963999999999994E-2</v>
      </c>
      <c r="V373" s="17">
        <v>900</v>
      </c>
      <c r="W373" s="17">
        <v>2.0000000000000002E-5</v>
      </c>
      <c r="X373" s="17">
        <v>656</v>
      </c>
      <c r="Y373" s="17">
        <v>0</v>
      </c>
      <c r="Z373" s="17">
        <v>0</v>
      </c>
      <c r="AA373" s="17">
        <v>9.9944599999999995E-2</v>
      </c>
      <c r="AB373" s="17">
        <v>1.0965000000000001E-2</v>
      </c>
      <c r="AC373" s="17">
        <v>0.18723600000000001</v>
      </c>
      <c r="AD373" s="17">
        <v>0.25</v>
      </c>
      <c r="AE373" s="17">
        <v>922.9</v>
      </c>
    </row>
    <row r="374" spans="1:31">
      <c r="A374" s="17">
        <v>361</v>
      </c>
      <c r="B374" s="19">
        <v>0.15177083333333333</v>
      </c>
      <c r="C374" s="17">
        <v>0.2</v>
      </c>
      <c r="D374" s="17">
        <v>0</v>
      </c>
      <c r="E374" s="17">
        <v>0</v>
      </c>
      <c r="F374" s="17">
        <v>0</v>
      </c>
      <c r="G374" s="17">
        <v>3.519E-3</v>
      </c>
      <c r="H374" s="17">
        <v>0.20478299999999999</v>
      </c>
      <c r="I374" s="17">
        <v>0.215006</v>
      </c>
      <c r="J374" s="17">
        <v>1.0224E-2</v>
      </c>
      <c r="K374" s="17">
        <v>4.7550000000000002E-2</v>
      </c>
      <c r="L374" s="17">
        <v>900</v>
      </c>
      <c r="M374" s="17">
        <v>0.22917000000000001</v>
      </c>
      <c r="N374" s="17">
        <v>1623</v>
      </c>
      <c r="O374" s="17">
        <v>0</v>
      </c>
      <c r="P374" s="17">
        <v>0</v>
      </c>
      <c r="Q374" s="17">
        <v>9.6430000000000005E-3</v>
      </c>
      <c r="R374" s="17">
        <v>0.17489099999999999</v>
      </c>
      <c r="S374" s="17">
        <v>0.18753700000000001</v>
      </c>
      <c r="T374" s="17">
        <v>1.2645999999999999E-2</v>
      </c>
      <c r="U374" s="17">
        <v>6.7432000000000006E-2</v>
      </c>
      <c r="V374" s="17">
        <v>328.5</v>
      </c>
      <c r="W374" s="17">
        <v>0.59999599999999997</v>
      </c>
      <c r="X374" s="17">
        <v>1030</v>
      </c>
      <c r="Y374" s="17">
        <v>0</v>
      </c>
      <c r="Z374" s="17">
        <v>0</v>
      </c>
      <c r="AA374" s="17">
        <v>0.103742</v>
      </c>
      <c r="AB374" s="17">
        <v>2.26774E-2</v>
      </c>
      <c r="AC374" s="17">
        <v>0.175178</v>
      </c>
      <c r="AD374" s="17">
        <v>0.25</v>
      </c>
      <c r="AE374" s="17">
        <v>922.9</v>
      </c>
    </row>
    <row r="375" spans="1:31">
      <c r="A375" s="17">
        <v>362</v>
      </c>
      <c r="B375" s="19">
        <v>0.15182870370370369</v>
      </c>
      <c r="C375" s="17">
        <v>0.2</v>
      </c>
      <c r="D375" s="17">
        <v>0</v>
      </c>
      <c r="E375" s="17">
        <v>0</v>
      </c>
      <c r="F375" s="17">
        <v>0</v>
      </c>
      <c r="G375" s="17">
        <v>0.13716400000000001</v>
      </c>
      <c r="H375" s="17">
        <v>0.20663599999999999</v>
      </c>
      <c r="I375" s="17">
        <v>0.217752</v>
      </c>
      <c r="J375" s="17">
        <v>1.1115999999999999E-2</v>
      </c>
      <c r="K375" s="17">
        <v>5.1048999999999997E-2</v>
      </c>
      <c r="L375" s="17">
        <v>792.8</v>
      </c>
      <c r="M375" s="17">
        <v>0.59999599999999997</v>
      </c>
      <c r="N375" s="17">
        <v>629</v>
      </c>
      <c r="O375" s="17">
        <v>0</v>
      </c>
      <c r="P375" s="17">
        <v>0</v>
      </c>
      <c r="Q375" s="17">
        <v>4.2719999999999998E-3</v>
      </c>
      <c r="R375" s="17">
        <v>0.178588</v>
      </c>
      <c r="S375" s="17">
        <v>0.19311600000000001</v>
      </c>
      <c r="T375" s="17">
        <v>1.4527999999999999E-2</v>
      </c>
      <c r="U375" s="17">
        <v>7.5230000000000005E-2</v>
      </c>
      <c r="V375" s="17">
        <v>900</v>
      </c>
      <c r="W375" s="17">
        <v>5.0000000000000004E-6</v>
      </c>
      <c r="X375" s="17">
        <v>870</v>
      </c>
      <c r="Y375" s="17">
        <v>0</v>
      </c>
      <c r="Z375" s="17">
        <v>0</v>
      </c>
      <c r="AA375" s="17">
        <v>0.11573899999999999</v>
      </c>
      <c r="AB375" s="17">
        <v>7.8591800000000003E-3</v>
      </c>
      <c r="AC375" s="17">
        <v>0.178702</v>
      </c>
      <c r="AD375" s="17">
        <v>0.25</v>
      </c>
      <c r="AE375" s="17">
        <v>1047.7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2023-02-24T05:48:09Z</dcterms:modified>
</cp:coreProperties>
</file>